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90" windowWidth="11535" windowHeight="10620" tabRatio="402" activeTab="4"/>
  </bookViews>
  <sheets>
    <sheet name="ESD Reqs" sheetId="13" r:id="rId1"/>
    <sheet name="I1" sheetId="16" r:id="rId2"/>
    <sheet name="E1" sheetId="15" r:id="rId3"/>
    <sheet name="E2" sheetId="14" r:id="rId4"/>
    <sheet name="C1" sheetId="18" r:id="rId5"/>
    <sheet name="C2" sheetId="17" r:id="rId6"/>
    <sheet name="C3" sheetId="1" r:id="rId7"/>
    <sheet name="C4" sheetId="20" r:id="rId8"/>
    <sheet name="C5" sheetId="19" r:id="rId9"/>
    <sheet name="C6" sheetId="22" r:id="rId10"/>
    <sheet name="C7" sheetId="21" r:id="rId11"/>
    <sheet name="T1" sheetId="11" r:id="rId12"/>
    <sheet name="Lists Data" sheetId="4" r:id="rId13"/>
  </sheets>
  <externalReferences>
    <externalReference r:id="rId14"/>
  </externalReferences>
  <definedNames>
    <definedName name="_xlnm._FilterDatabase" localSheetId="4" hidden="1">'C1'!$A$7:$Q$7</definedName>
    <definedName name="_xlnm._FilterDatabase" localSheetId="5" hidden="1">'C2'!$A$7:$Q$200</definedName>
    <definedName name="_xlnm._FilterDatabase" localSheetId="6" hidden="1">'C3'!$A$7:$Q$200</definedName>
    <definedName name="_xlnm._FilterDatabase" localSheetId="2" hidden="1">'E1'!$A$7:$Q$7</definedName>
    <definedName name="_xlnm._FilterDatabase" localSheetId="3" hidden="1">'E2'!$A$7:$Q$7</definedName>
    <definedName name="_xlnm._FilterDatabase" localSheetId="1" hidden="1">'I1'!$A$7:$Q$7</definedName>
    <definedName name="_xlnm._FilterDatabase" localSheetId="11" hidden="1">'T1'!$A$7:$Q$7</definedName>
    <definedName name="_Toc312402109" localSheetId="0">'ESD Reqs'!$A$9</definedName>
    <definedName name="_Toc312402110" localSheetId="0">'ESD Reqs'!$A$13</definedName>
    <definedName name="_Toc312402111" localSheetId="0">'ESD Reqs'!$A$22</definedName>
    <definedName name="_Toc312402112" localSheetId="0">'ESD Reqs'!$A$24</definedName>
    <definedName name="_Toc312402126" localSheetId="0">'ESD Reqs'!#REF!</definedName>
    <definedName name="_Toc312402127" localSheetId="0">'ESD Reqs'!#REF!</definedName>
    <definedName name="_Toc312402128" localSheetId="0">'ESD Reqs'!#REF!</definedName>
    <definedName name="_Toc312402129" localSheetId="0">'ESD Reqs'!#REF!</definedName>
    <definedName name="BlanksRange" localSheetId="9">#REF!</definedName>
    <definedName name="BlanksRange" localSheetId="10">#REF!</definedName>
    <definedName name="BlanksRange">#REF!</definedName>
    <definedName name="_xlnm.Extract" localSheetId="4">'C1'!$S$24:$S$42</definedName>
    <definedName name="_xlnm.Extract" localSheetId="5">'C2'!$S$24:$S$42</definedName>
    <definedName name="_xlnm.Extract" localSheetId="6">'C3'!$S$24:$S$42</definedName>
  </definedNames>
  <calcPr calcId="144525"/>
</workbook>
</file>

<file path=xl/calcChain.xml><?xml version="1.0" encoding="utf-8"?>
<calcChain xmlns="http://schemas.openxmlformats.org/spreadsheetml/2006/main">
  <c r="P8" i="21" l="1"/>
  <c r="P9" i="21"/>
  <c r="P10" i="21"/>
  <c r="Q10" i="21" s="1"/>
  <c r="P11" i="21"/>
  <c r="P12" i="21"/>
  <c r="P13" i="21"/>
  <c r="Q13" i="21" s="1"/>
  <c r="P14" i="21"/>
  <c r="Q14" i="21" s="1"/>
  <c r="O15" i="21"/>
  <c r="P15" i="21"/>
  <c r="Q15" i="21" s="1"/>
  <c r="O16" i="21"/>
  <c r="P16" i="21" s="1"/>
  <c r="Q16" i="21" s="1"/>
  <c r="O17" i="21"/>
  <c r="P17" i="21" s="1"/>
  <c r="Q17" i="21" s="1"/>
  <c r="O18" i="21"/>
  <c r="P18" i="21"/>
  <c r="Q18" i="21" s="1"/>
  <c r="O19" i="21"/>
  <c r="P19" i="21"/>
  <c r="Q19" i="21" s="1"/>
  <c r="O20" i="21"/>
  <c r="P20" i="21" s="1"/>
  <c r="Q20" i="21" s="1"/>
  <c r="O21" i="21"/>
  <c r="P21" i="21" s="1"/>
  <c r="Q21" i="21" s="1"/>
  <c r="O22" i="21"/>
  <c r="P22" i="21"/>
  <c r="Q22" i="21" s="1"/>
  <c r="O200" i="22" l="1"/>
  <c r="P200" i="22" s="1"/>
  <c r="Q200" i="22" s="1"/>
  <c r="H200" i="22"/>
  <c r="O199" i="22"/>
  <c r="P199" i="22" s="1"/>
  <c r="Q199" i="22" s="1"/>
  <c r="H199" i="22"/>
  <c r="O198" i="22"/>
  <c r="P198" i="22" s="1"/>
  <c r="Q198" i="22" s="1"/>
  <c r="H198" i="22"/>
  <c r="O197" i="22"/>
  <c r="P197" i="22" s="1"/>
  <c r="Q197" i="22" s="1"/>
  <c r="H197" i="22"/>
  <c r="O196" i="22"/>
  <c r="P196" i="22" s="1"/>
  <c r="Q196" i="22" s="1"/>
  <c r="H196" i="22"/>
  <c r="O195" i="22"/>
  <c r="P195" i="22" s="1"/>
  <c r="Q195" i="22" s="1"/>
  <c r="H195" i="22"/>
  <c r="O194" i="22"/>
  <c r="P194" i="22" s="1"/>
  <c r="Q194" i="22" s="1"/>
  <c r="H194" i="22"/>
  <c r="O193" i="22"/>
  <c r="P193" i="22" s="1"/>
  <c r="Q193" i="22" s="1"/>
  <c r="H193" i="22"/>
  <c r="P192" i="22"/>
  <c r="Q192" i="22" s="1"/>
  <c r="O192" i="22"/>
  <c r="H192" i="22"/>
  <c r="O191" i="22"/>
  <c r="P191" i="22" s="1"/>
  <c r="Q191" i="22" s="1"/>
  <c r="H191" i="22"/>
  <c r="O190" i="22"/>
  <c r="P190" i="22" s="1"/>
  <c r="Q190" i="22" s="1"/>
  <c r="H190" i="22"/>
  <c r="O189" i="22"/>
  <c r="P189" i="22" s="1"/>
  <c r="Q189" i="22" s="1"/>
  <c r="H189" i="22"/>
  <c r="O188" i="22"/>
  <c r="P188" i="22" s="1"/>
  <c r="Q188" i="22" s="1"/>
  <c r="H188" i="22"/>
  <c r="O187" i="22"/>
  <c r="P187" i="22" s="1"/>
  <c r="Q187" i="22" s="1"/>
  <c r="H187" i="22"/>
  <c r="O186" i="22"/>
  <c r="P186" i="22" s="1"/>
  <c r="Q186" i="22" s="1"/>
  <c r="H186" i="22"/>
  <c r="O185" i="22"/>
  <c r="P185" i="22" s="1"/>
  <c r="Q185" i="22" s="1"/>
  <c r="H185" i="22"/>
  <c r="O184" i="22"/>
  <c r="P184" i="22" s="1"/>
  <c r="Q184" i="22" s="1"/>
  <c r="H184" i="22"/>
  <c r="Q183" i="22"/>
  <c r="O183" i="22"/>
  <c r="P183" i="22" s="1"/>
  <c r="H183" i="22"/>
  <c r="O182" i="22"/>
  <c r="P182" i="22" s="1"/>
  <c r="Q182" i="22" s="1"/>
  <c r="H182" i="22"/>
  <c r="O181" i="22"/>
  <c r="P181" i="22" s="1"/>
  <c r="Q181" i="22" s="1"/>
  <c r="H181" i="22"/>
  <c r="O180" i="22"/>
  <c r="P180" i="22" s="1"/>
  <c r="Q180" i="22" s="1"/>
  <c r="H180" i="22"/>
  <c r="O179" i="22"/>
  <c r="P179" i="22" s="1"/>
  <c r="Q179" i="22" s="1"/>
  <c r="H179" i="22"/>
  <c r="O178" i="22"/>
  <c r="P178" i="22" s="1"/>
  <c r="Q178" i="22" s="1"/>
  <c r="H178" i="22"/>
  <c r="O177" i="22"/>
  <c r="P177" i="22" s="1"/>
  <c r="Q177" i="22" s="1"/>
  <c r="H177" i="22"/>
  <c r="O176" i="22"/>
  <c r="P176" i="22" s="1"/>
  <c r="Q176" i="22" s="1"/>
  <c r="H176" i="22"/>
  <c r="O175" i="22"/>
  <c r="P175" i="22" s="1"/>
  <c r="Q175" i="22" s="1"/>
  <c r="H175" i="22"/>
  <c r="O174" i="22"/>
  <c r="P174" i="22" s="1"/>
  <c r="Q174" i="22" s="1"/>
  <c r="H174" i="22"/>
  <c r="O173" i="22"/>
  <c r="P173" i="22" s="1"/>
  <c r="Q173" i="22" s="1"/>
  <c r="H173" i="22"/>
  <c r="O172" i="22"/>
  <c r="P172" i="22" s="1"/>
  <c r="Q172" i="22" s="1"/>
  <c r="H172" i="22"/>
  <c r="O171" i="22"/>
  <c r="P171" i="22" s="1"/>
  <c r="Q171" i="22" s="1"/>
  <c r="H171" i="22"/>
  <c r="O170" i="22"/>
  <c r="P170" i="22" s="1"/>
  <c r="Q170" i="22" s="1"/>
  <c r="H170" i="22"/>
  <c r="O169" i="22"/>
  <c r="P169" i="22" s="1"/>
  <c r="Q169" i="22" s="1"/>
  <c r="H169" i="22"/>
  <c r="O168" i="22"/>
  <c r="P168" i="22" s="1"/>
  <c r="Q168" i="22" s="1"/>
  <c r="H168" i="22"/>
  <c r="O167" i="22"/>
  <c r="P167" i="22" s="1"/>
  <c r="Q167" i="22" s="1"/>
  <c r="H167" i="22"/>
  <c r="O166" i="22"/>
  <c r="P166" i="22" s="1"/>
  <c r="Q166" i="22" s="1"/>
  <c r="H166" i="22"/>
  <c r="O165" i="22"/>
  <c r="P165" i="22" s="1"/>
  <c r="Q165" i="22" s="1"/>
  <c r="H165" i="22"/>
  <c r="P164" i="22"/>
  <c r="Q164" i="22" s="1"/>
  <c r="O164" i="22"/>
  <c r="H164" i="22"/>
  <c r="O163" i="22"/>
  <c r="P163" i="22" s="1"/>
  <c r="Q163" i="22" s="1"/>
  <c r="H163" i="22"/>
  <c r="O162" i="22"/>
  <c r="P162" i="22" s="1"/>
  <c r="Q162" i="22" s="1"/>
  <c r="H162" i="22"/>
  <c r="O161" i="22"/>
  <c r="P161" i="22" s="1"/>
  <c r="Q161" i="22" s="1"/>
  <c r="H161" i="22"/>
  <c r="O160" i="22"/>
  <c r="P160" i="22" s="1"/>
  <c r="Q160" i="22" s="1"/>
  <c r="H160" i="22"/>
  <c r="O159" i="22"/>
  <c r="P159" i="22" s="1"/>
  <c r="Q159" i="22" s="1"/>
  <c r="H159" i="22"/>
  <c r="O158" i="22"/>
  <c r="P158" i="22" s="1"/>
  <c r="Q158" i="22" s="1"/>
  <c r="H158" i="22"/>
  <c r="O157" i="22"/>
  <c r="P157" i="22" s="1"/>
  <c r="Q157" i="22" s="1"/>
  <c r="H157" i="22"/>
  <c r="O156" i="22"/>
  <c r="P156" i="22" s="1"/>
  <c r="Q156" i="22" s="1"/>
  <c r="H156" i="22"/>
  <c r="O155" i="22"/>
  <c r="P155" i="22" s="1"/>
  <c r="Q155" i="22" s="1"/>
  <c r="H155" i="22"/>
  <c r="O154" i="22"/>
  <c r="P154" i="22" s="1"/>
  <c r="Q154" i="22" s="1"/>
  <c r="H154" i="22"/>
  <c r="O153" i="22"/>
  <c r="P153" i="22" s="1"/>
  <c r="Q153" i="22" s="1"/>
  <c r="H153" i="22"/>
  <c r="O152" i="22"/>
  <c r="P152" i="22" s="1"/>
  <c r="Q152" i="22" s="1"/>
  <c r="H152" i="22"/>
  <c r="Q151" i="22"/>
  <c r="O151" i="22"/>
  <c r="P151" i="22" s="1"/>
  <c r="H151" i="22"/>
  <c r="O150" i="22"/>
  <c r="P150" i="22" s="1"/>
  <c r="Q150" i="22" s="1"/>
  <c r="H150" i="22"/>
  <c r="O149" i="22"/>
  <c r="P149" i="22" s="1"/>
  <c r="Q149" i="22" s="1"/>
  <c r="H149" i="22"/>
  <c r="O148" i="22"/>
  <c r="P148" i="22" s="1"/>
  <c r="Q148" i="22" s="1"/>
  <c r="H148" i="22"/>
  <c r="O147" i="22"/>
  <c r="P147" i="22" s="1"/>
  <c r="Q147" i="22" s="1"/>
  <c r="H147" i="22"/>
  <c r="O146" i="22"/>
  <c r="P146" i="22" s="1"/>
  <c r="Q146" i="22" s="1"/>
  <c r="H146" i="22"/>
  <c r="O145" i="22"/>
  <c r="P145" i="22" s="1"/>
  <c r="Q145" i="22" s="1"/>
  <c r="H145" i="22"/>
  <c r="P144" i="22"/>
  <c r="Q144" i="22" s="1"/>
  <c r="O144" i="22"/>
  <c r="H144" i="22"/>
  <c r="O143" i="22"/>
  <c r="P143" i="22" s="1"/>
  <c r="Q143" i="22" s="1"/>
  <c r="H143" i="22"/>
  <c r="O142" i="22"/>
  <c r="P142" i="22" s="1"/>
  <c r="Q142" i="22" s="1"/>
  <c r="H142" i="22"/>
  <c r="O141" i="22"/>
  <c r="P141" i="22" s="1"/>
  <c r="Q141" i="22" s="1"/>
  <c r="H141" i="22"/>
  <c r="O140" i="22"/>
  <c r="P140" i="22" s="1"/>
  <c r="Q140" i="22" s="1"/>
  <c r="H140" i="22"/>
  <c r="O139" i="22"/>
  <c r="P139" i="22" s="1"/>
  <c r="Q139" i="22" s="1"/>
  <c r="H139" i="22"/>
  <c r="O138" i="22"/>
  <c r="P138" i="22" s="1"/>
  <c r="Q138" i="22" s="1"/>
  <c r="H138" i="22"/>
  <c r="O137" i="22"/>
  <c r="P137" i="22" s="1"/>
  <c r="Q137" i="22" s="1"/>
  <c r="H137" i="22"/>
  <c r="O136" i="22"/>
  <c r="P136" i="22" s="1"/>
  <c r="Q136" i="22" s="1"/>
  <c r="H136" i="22"/>
  <c r="O135" i="22"/>
  <c r="P135" i="22" s="1"/>
  <c r="Q135" i="22" s="1"/>
  <c r="H135" i="22"/>
  <c r="O134" i="22"/>
  <c r="P134" i="22" s="1"/>
  <c r="Q134" i="22" s="1"/>
  <c r="H134" i="22"/>
  <c r="O133" i="22"/>
  <c r="P133" i="22" s="1"/>
  <c r="Q133" i="22" s="1"/>
  <c r="H133" i="22"/>
  <c r="P132" i="22"/>
  <c r="Q132" i="22" s="1"/>
  <c r="O132" i="22"/>
  <c r="H132" i="22"/>
  <c r="O131" i="22"/>
  <c r="P131" i="22" s="1"/>
  <c r="Q131" i="22" s="1"/>
  <c r="H131" i="22"/>
  <c r="O130" i="22"/>
  <c r="P130" i="22" s="1"/>
  <c r="Q130" i="22" s="1"/>
  <c r="H130" i="22"/>
  <c r="O129" i="22"/>
  <c r="P129" i="22" s="1"/>
  <c r="Q129" i="22" s="1"/>
  <c r="H129" i="22"/>
  <c r="O128" i="22"/>
  <c r="P128" i="22" s="1"/>
  <c r="Q128" i="22" s="1"/>
  <c r="H128" i="22"/>
  <c r="O127" i="22"/>
  <c r="P127" i="22" s="1"/>
  <c r="Q127" i="22" s="1"/>
  <c r="H127" i="22"/>
  <c r="O126" i="22"/>
  <c r="P126" i="22" s="1"/>
  <c r="Q126" i="22" s="1"/>
  <c r="H126" i="22"/>
  <c r="O125" i="22"/>
  <c r="P125" i="22" s="1"/>
  <c r="Q125" i="22" s="1"/>
  <c r="H125" i="22"/>
  <c r="P124" i="22"/>
  <c r="Q124" i="22" s="1"/>
  <c r="O124" i="22"/>
  <c r="H124" i="22"/>
  <c r="O123" i="22"/>
  <c r="P123" i="22" s="1"/>
  <c r="Q123" i="22" s="1"/>
  <c r="H123" i="22"/>
  <c r="O122" i="22"/>
  <c r="P122" i="22" s="1"/>
  <c r="Q122" i="22" s="1"/>
  <c r="H122" i="22"/>
  <c r="O121" i="22"/>
  <c r="P121" i="22" s="1"/>
  <c r="Q121" i="22" s="1"/>
  <c r="H121" i="22"/>
  <c r="O120" i="22"/>
  <c r="P120" i="22" s="1"/>
  <c r="Q120" i="22" s="1"/>
  <c r="H120" i="22"/>
  <c r="O119" i="22"/>
  <c r="P119" i="22" s="1"/>
  <c r="Q119" i="22" s="1"/>
  <c r="H119" i="22"/>
  <c r="O118" i="22"/>
  <c r="P118" i="22" s="1"/>
  <c r="Q118" i="22" s="1"/>
  <c r="H118" i="22"/>
  <c r="O117" i="22"/>
  <c r="P117" i="22" s="1"/>
  <c r="Q117" i="22" s="1"/>
  <c r="H117" i="22"/>
  <c r="P116" i="22"/>
  <c r="Q116" i="22" s="1"/>
  <c r="O116" i="22"/>
  <c r="H116" i="22"/>
  <c r="O115" i="22"/>
  <c r="P115" i="22" s="1"/>
  <c r="Q115" i="22" s="1"/>
  <c r="H115" i="22"/>
  <c r="O114" i="22"/>
  <c r="P114" i="22" s="1"/>
  <c r="Q114" i="22" s="1"/>
  <c r="H114" i="22"/>
  <c r="P113" i="22"/>
  <c r="Q113" i="22" s="1"/>
  <c r="O113" i="22"/>
  <c r="H113" i="22"/>
  <c r="O112" i="22"/>
  <c r="P112" i="22" s="1"/>
  <c r="Q112" i="22" s="1"/>
  <c r="H112" i="22"/>
  <c r="O111" i="22"/>
  <c r="P111" i="22" s="1"/>
  <c r="Q111" i="22" s="1"/>
  <c r="H111" i="22"/>
  <c r="O110" i="22"/>
  <c r="P110" i="22" s="1"/>
  <c r="Q110" i="22" s="1"/>
  <c r="H110" i="22"/>
  <c r="P109" i="22"/>
  <c r="Q109" i="22" s="1"/>
  <c r="O109" i="22"/>
  <c r="H109" i="22"/>
  <c r="O108" i="22"/>
  <c r="P108" i="22" s="1"/>
  <c r="Q108" i="22" s="1"/>
  <c r="H108" i="22"/>
  <c r="O107" i="22"/>
  <c r="P107" i="22" s="1"/>
  <c r="Q107" i="22" s="1"/>
  <c r="H107" i="22"/>
  <c r="O106" i="22"/>
  <c r="P106" i="22" s="1"/>
  <c r="Q106" i="22" s="1"/>
  <c r="H106" i="22"/>
  <c r="P105" i="22"/>
  <c r="Q105" i="22" s="1"/>
  <c r="O105" i="22"/>
  <c r="H105" i="22"/>
  <c r="O104" i="22"/>
  <c r="P104" i="22" s="1"/>
  <c r="Q104" i="22" s="1"/>
  <c r="H104" i="22"/>
  <c r="O103" i="22"/>
  <c r="P103" i="22" s="1"/>
  <c r="Q103" i="22" s="1"/>
  <c r="H103" i="22"/>
  <c r="O102" i="22"/>
  <c r="P102" i="22" s="1"/>
  <c r="Q102" i="22" s="1"/>
  <c r="H102" i="22"/>
  <c r="P101" i="22"/>
  <c r="Q101" i="22" s="1"/>
  <c r="O101" i="22"/>
  <c r="H101" i="22"/>
  <c r="O100" i="22"/>
  <c r="P100" i="22" s="1"/>
  <c r="Q100" i="22" s="1"/>
  <c r="H100" i="22"/>
  <c r="O99" i="22"/>
  <c r="P99" i="22" s="1"/>
  <c r="Q99" i="22" s="1"/>
  <c r="H99" i="22"/>
  <c r="O98" i="22"/>
  <c r="P98" i="22" s="1"/>
  <c r="Q98" i="22" s="1"/>
  <c r="H98" i="22"/>
  <c r="P97" i="22"/>
  <c r="Q97" i="22" s="1"/>
  <c r="O97" i="22"/>
  <c r="H97" i="22"/>
  <c r="O96" i="22"/>
  <c r="P96" i="22" s="1"/>
  <c r="Q96" i="22" s="1"/>
  <c r="H96" i="22"/>
  <c r="O95" i="22"/>
  <c r="P95" i="22" s="1"/>
  <c r="Q95" i="22" s="1"/>
  <c r="H95" i="22"/>
  <c r="O94" i="22"/>
  <c r="P94" i="22" s="1"/>
  <c r="Q94" i="22" s="1"/>
  <c r="H94" i="22"/>
  <c r="P93" i="22"/>
  <c r="Q93" i="22" s="1"/>
  <c r="O93" i="22"/>
  <c r="H93" i="22"/>
  <c r="O92" i="22"/>
  <c r="P92" i="22" s="1"/>
  <c r="Q92" i="22" s="1"/>
  <c r="H92" i="22"/>
  <c r="O91" i="22"/>
  <c r="P91" i="22" s="1"/>
  <c r="Q91" i="22" s="1"/>
  <c r="H91" i="22"/>
  <c r="O90" i="22"/>
  <c r="P90" i="22" s="1"/>
  <c r="Q90" i="22" s="1"/>
  <c r="H90" i="22"/>
  <c r="P89" i="22"/>
  <c r="Q89" i="22" s="1"/>
  <c r="O89" i="22"/>
  <c r="H89" i="22"/>
  <c r="O88" i="22"/>
  <c r="P88" i="22" s="1"/>
  <c r="Q88" i="22" s="1"/>
  <c r="H88" i="22"/>
  <c r="O87" i="22"/>
  <c r="P87" i="22" s="1"/>
  <c r="Q87" i="22" s="1"/>
  <c r="H87" i="22"/>
  <c r="O86" i="22"/>
  <c r="P86" i="22" s="1"/>
  <c r="Q86" i="22" s="1"/>
  <c r="H86" i="22"/>
  <c r="P85" i="22"/>
  <c r="Q85" i="22" s="1"/>
  <c r="O85" i="22"/>
  <c r="H85" i="22"/>
  <c r="O84" i="22"/>
  <c r="P84" i="22" s="1"/>
  <c r="Q84" i="22" s="1"/>
  <c r="H84" i="22"/>
  <c r="O83" i="22"/>
  <c r="P83" i="22" s="1"/>
  <c r="Q83" i="22" s="1"/>
  <c r="H83" i="22"/>
  <c r="O82" i="22"/>
  <c r="P82" i="22" s="1"/>
  <c r="Q82" i="22" s="1"/>
  <c r="H82" i="22"/>
  <c r="P81" i="22"/>
  <c r="Q81" i="22" s="1"/>
  <c r="O81" i="22"/>
  <c r="H81" i="22"/>
  <c r="O80" i="22"/>
  <c r="P80" i="22" s="1"/>
  <c r="Q80" i="22" s="1"/>
  <c r="H80" i="22"/>
  <c r="O79" i="22"/>
  <c r="P79" i="22" s="1"/>
  <c r="Q79" i="22" s="1"/>
  <c r="H79" i="22"/>
  <c r="O78" i="22"/>
  <c r="P78" i="22" s="1"/>
  <c r="Q78" i="22" s="1"/>
  <c r="H78" i="22"/>
  <c r="O77" i="22"/>
  <c r="P77" i="22" s="1"/>
  <c r="Q77" i="22" s="1"/>
  <c r="H77" i="22"/>
  <c r="O76" i="22"/>
  <c r="P76" i="22" s="1"/>
  <c r="Q76" i="22" s="1"/>
  <c r="H76" i="22"/>
  <c r="O75" i="22"/>
  <c r="P75" i="22" s="1"/>
  <c r="Q75" i="22" s="1"/>
  <c r="H75" i="22"/>
  <c r="P74" i="22"/>
  <c r="Q74" i="22" s="1"/>
  <c r="O74" i="22"/>
  <c r="H74" i="22"/>
  <c r="O73" i="22"/>
  <c r="P73" i="22" s="1"/>
  <c r="Q73" i="22" s="1"/>
  <c r="H73" i="22"/>
  <c r="O72" i="22"/>
  <c r="P72" i="22" s="1"/>
  <c r="Q72" i="22" s="1"/>
  <c r="H72" i="22"/>
  <c r="O71" i="22"/>
  <c r="P71" i="22" s="1"/>
  <c r="Q71" i="22" s="1"/>
  <c r="H71" i="22"/>
  <c r="O70" i="22"/>
  <c r="P70" i="22" s="1"/>
  <c r="Q70" i="22" s="1"/>
  <c r="H70" i="22"/>
  <c r="O69" i="22"/>
  <c r="P69" i="22" s="1"/>
  <c r="Q69" i="22" s="1"/>
  <c r="H69" i="22"/>
  <c r="O68" i="22"/>
  <c r="P68" i="22" s="1"/>
  <c r="Q68" i="22" s="1"/>
  <c r="H68" i="22"/>
  <c r="O67" i="22"/>
  <c r="P67" i="22" s="1"/>
  <c r="Q67" i="22" s="1"/>
  <c r="H67" i="22"/>
  <c r="P66" i="22"/>
  <c r="Q66" i="22" s="1"/>
  <c r="O66" i="22"/>
  <c r="H66" i="22"/>
  <c r="O65" i="22"/>
  <c r="P65" i="22" s="1"/>
  <c r="Q65" i="22" s="1"/>
  <c r="H65" i="22"/>
  <c r="O64" i="22"/>
  <c r="P64" i="22" s="1"/>
  <c r="Q64" i="22" s="1"/>
  <c r="H64" i="22"/>
  <c r="O63" i="22"/>
  <c r="P63" i="22" s="1"/>
  <c r="Q63" i="22" s="1"/>
  <c r="H63" i="22"/>
  <c r="O62" i="22"/>
  <c r="P62" i="22" s="1"/>
  <c r="Q62" i="22" s="1"/>
  <c r="H62" i="22"/>
  <c r="O61" i="22"/>
  <c r="P61" i="22" s="1"/>
  <c r="Q61" i="22" s="1"/>
  <c r="H61" i="22"/>
  <c r="P60" i="22"/>
  <c r="Q60" i="22" s="1"/>
  <c r="O60" i="22"/>
  <c r="H60" i="22"/>
  <c r="O59" i="22"/>
  <c r="P59" i="22" s="1"/>
  <c r="Q59" i="22" s="1"/>
  <c r="H59" i="22"/>
  <c r="O58" i="22"/>
  <c r="P58" i="22" s="1"/>
  <c r="Q58" i="22" s="1"/>
  <c r="H58" i="22"/>
  <c r="O57" i="22"/>
  <c r="P57" i="22" s="1"/>
  <c r="Q57" i="22" s="1"/>
  <c r="H57" i="22"/>
  <c r="P56" i="22"/>
  <c r="Q56" i="22" s="1"/>
  <c r="O56" i="22"/>
  <c r="H56" i="22"/>
  <c r="U55" i="22"/>
  <c r="T55" i="22"/>
  <c r="O55" i="22"/>
  <c r="P55" i="22" s="1"/>
  <c r="Q55" i="22" s="1"/>
  <c r="H55" i="22"/>
  <c r="U54" i="22"/>
  <c r="T54" i="22"/>
  <c r="P54" i="22"/>
  <c r="Q54" i="22" s="1"/>
  <c r="O54" i="22"/>
  <c r="H54" i="22"/>
  <c r="U53" i="22"/>
  <c r="T53" i="22"/>
  <c r="O53" i="22"/>
  <c r="P53" i="22" s="1"/>
  <c r="Q53" i="22" s="1"/>
  <c r="H53" i="22"/>
  <c r="O52" i="22"/>
  <c r="P52" i="22" s="1"/>
  <c r="Q52" i="22" s="1"/>
  <c r="H52" i="22"/>
  <c r="O51" i="22"/>
  <c r="P51" i="22" s="1"/>
  <c r="Q51" i="22" s="1"/>
  <c r="H51" i="22"/>
  <c r="O50" i="22"/>
  <c r="P50" i="22" s="1"/>
  <c r="Q50" i="22" s="1"/>
  <c r="H50" i="22"/>
  <c r="O49" i="22"/>
  <c r="P49" i="22" s="1"/>
  <c r="Q49" i="22" s="1"/>
  <c r="H49" i="22"/>
  <c r="O48" i="22"/>
  <c r="P48" i="22" s="1"/>
  <c r="Q48" i="22" s="1"/>
  <c r="H48" i="22"/>
  <c r="O47" i="22"/>
  <c r="P47" i="22" s="1"/>
  <c r="Q47" i="22" s="1"/>
  <c r="H47" i="22"/>
  <c r="P46" i="22"/>
  <c r="Q46" i="22" s="1"/>
  <c r="O46" i="22"/>
  <c r="H46" i="22"/>
  <c r="O45" i="22"/>
  <c r="P45" i="22" s="1"/>
  <c r="Q45" i="22" s="1"/>
  <c r="H45" i="22"/>
  <c r="O44" i="22"/>
  <c r="P44" i="22" s="1"/>
  <c r="Q44" i="22" s="1"/>
  <c r="H44" i="22"/>
  <c r="O43" i="22"/>
  <c r="P43" i="22" s="1"/>
  <c r="Q43" i="22" s="1"/>
  <c r="H43" i="22"/>
  <c r="O42" i="22"/>
  <c r="P42" i="22" s="1"/>
  <c r="Q42" i="22" s="1"/>
  <c r="H42" i="22"/>
  <c r="N6" i="22"/>
  <c r="M6" i="22"/>
  <c r="L6" i="22"/>
  <c r="T61" i="22" s="1"/>
  <c r="K6" i="22"/>
  <c r="J5" i="22"/>
  <c r="J4" i="22"/>
  <c r="J3" i="22"/>
  <c r="J2" i="22"/>
  <c r="O200" i="21"/>
  <c r="P200" i="21" s="1"/>
  <c r="Q200" i="21" s="1"/>
  <c r="H200" i="21"/>
  <c r="O199" i="21"/>
  <c r="P199" i="21" s="1"/>
  <c r="Q199" i="21" s="1"/>
  <c r="H199" i="21"/>
  <c r="O198" i="21"/>
  <c r="P198" i="21" s="1"/>
  <c r="Q198" i="21" s="1"/>
  <c r="H198" i="21"/>
  <c r="O197" i="21"/>
  <c r="P197" i="21" s="1"/>
  <c r="Q197" i="21" s="1"/>
  <c r="H197" i="21"/>
  <c r="O196" i="21"/>
  <c r="P196" i="21" s="1"/>
  <c r="Q196" i="21" s="1"/>
  <c r="H196" i="21"/>
  <c r="O195" i="21"/>
  <c r="P195" i="21" s="1"/>
  <c r="Q195" i="21" s="1"/>
  <c r="H195" i="21"/>
  <c r="O194" i="21"/>
  <c r="P194" i="21" s="1"/>
  <c r="Q194" i="21" s="1"/>
  <c r="H194" i="21"/>
  <c r="O193" i="21"/>
  <c r="P193" i="21" s="1"/>
  <c r="Q193" i="21" s="1"/>
  <c r="H193" i="21"/>
  <c r="O192" i="21"/>
  <c r="P192" i="21" s="1"/>
  <c r="Q192" i="21" s="1"/>
  <c r="H192" i="21"/>
  <c r="O191" i="21"/>
  <c r="P191" i="21" s="1"/>
  <c r="Q191" i="21" s="1"/>
  <c r="H191" i="21"/>
  <c r="P190" i="21"/>
  <c r="Q190" i="21" s="1"/>
  <c r="O190" i="21"/>
  <c r="H190" i="21"/>
  <c r="O189" i="21"/>
  <c r="P189" i="21" s="1"/>
  <c r="Q189" i="21" s="1"/>
  <c r="H189" i="21"/>
  <c r="O188" i="21"/>
  <c r="P188" i="21" s="1"/>
  <c r="Q188" i="21" s="1"/>
  <c r="H188" i="21"/>
  <c r="O187" i="21"/>
  <c r="P187" i="21" s="1"/>
  <c r="Q187" i="21" s="1"/>
  <c r="H187" i="21"/>
  <c r="O186" i="21"/>
  <c r="P186" i="21" s="1"/>
  <c r="Q186" i="21" s="1"/>
  <c r="H186" i="21"/>
  <c r="O185" i="21"/>
  <c r="P185" i="21" s="1"/>
  <c r="Q185" i="21" s="1"/>
  <c r="H185" i="21"/>
  <c r="O184" i="21"/>
  <c r="P184" i="21" s="1"/>
  <c r="Q184" i="21" s="1"/>
  <c r="H184" i="21"/>
  <c r="O183" i="21"/>
  <c r="P183" i="21" s="1"/>
  <c r="Q183" i="21" s="1"/>
  <c r="H183" i="21"/>
  <c r="P182" i="21"/>
  <c r="Q182" i="21" s="1"/>
  <c r="O182" i="21"/>
  <c r="H182" i="21"/>
  <c r="O181" i="21"/>
  <c r="P181" i="21" s="1"/>
  <c r="Q181" i="21" s="1"/>
  <c r="H181" i="21"/>
  <c r="O180" i="21"/>
  <c r="P180" i="21" s="1"/>
  <c r="Q180" i="21" s="1"/>
  <c r="H180" i="21"/>
  <c r="O179" i="21"/>
  <c r="P179" i="21" s="1"/>
  <c r="Q179" i="21" s="1"/>
  <c r="H179" i="21"/>
  <c r="O178" i="21"/>
  <c r="P178" i="21" s="1"/>
  <c r="Q178" i="21" s="1"/>
  <c r="H178" i="21"/>
  <c r="O177" i="21"/>
  <c r="P177" i="21" s="1"/>
  <c r="Q177" i="21" s="1"/>
  <c r="H177" i="21"/>
  <c r="O176" i="21"/>
  <c r="P176" i="21" s="1"/>
  <c r="Q176" i="21" s="1"/>
  <c r="H176" i="21"/>
  <c r="O175" i="21"/>
  <c r="P175" i="21" s="1"/>
  <c r="Q175" i="21" s="1"/>
  <c r="H175" i="21"/>
  <c r="O174" i="21"/>
  <c r="P174" i="21" s="1"/>
  <c r="Q174" i="21" s="1"/>
  <c r="H174" i="21"/>
  <c r="O173" i="21"/>
  <c r="P173" i="21" s="1"/>
  <c r="Q173" i="21" s="1"/>
  <c r="H173" i="21"/>
  <c r="O172" i="21"/>
  <c r="P172" i="21" s="1"/>
  <c r="Q172" i="21" s="1"/>
  <c r="H172" i="21"/>
  <c r="O171" i="21"/>
  <c r="P171" i="21" s="1"/>
  <c r="Q171" i="21" s="1"/>
  <c r="H171" i="21"/>
  <c r="O170" i="21"/>
  <c r="P170" i="21" s="1"/>
  <c r="Q170" i="21" s="1"/>
  <c r="H170" i="21"/>
  <c r="O169" i="21"/>
  <c r="P169" i="21" s="1"/>
  <c r="Q169" i="21" s="1"/>
  <c r="H169" i="21"/>
  <c r="O168" i="21"/>
  <c r="P168" i="21" s="1"/>
  <c r="Q168" i="21" s="1"/>
  <c r="H168" i="21"/>
  <c r="O167" i="21"/>
  <c r="P167" i="21" s="1"/>
  <c r="Q167" i="21" s="1"/>
  <c r="H167" i="21"/>
  <c r="P166" i="21"/>
  <c r="Q166" i="21" s="1"/>
  <c r="O166" i="21"/>
  <c r="H166" i="21"/>
  <c r="O165" i="21"/>
  <c r="P165" i="21" s="1"/>
  <c r="Q165" i="21" s="1"/>
  <c r="H165" i="21"/>
  <c r="O164" i="21"/>
  <c r="P164" i="21" s="1"/>
  <c r="Q164" i="21" s="1"/>
  <c r="H164" i="21"/>
  <c r="O163" i="21"/>
  <c r="P163" i="21" s="1"/>
  <c r="Q163" i="21" s="1"/>
  <c r="H163" i="21"/>
  <c r="O162" i="21"/>
  <c r="P162" i="21" s="1"/>
  <c r="Q162" i="21" s="1"/>
  <c r="H162" i="21"/>
  <c r="O161" i="21"/>
  <c r="P161" i="21" s="1"/>
  <c r="Q161" i="21" s="1"/>
  <c r="H161" i="21"/>
  <c r="O160" i="21"/>
  <c r="P160" i="21" s="1"/>
  <c r="Q160" i="21" s="1"/>
  <c r="H160" i="21"/>
  <c r="O159" i="21"/>
  <c r="P159" i="21" s="1"/>
  <c r="Q159" i="21" s="1"/>
  <c r="H159" i="21"/>
  <c r="O158" i="21"/>
  <c r="P158" i="21" s="1"/>
  <c r="Q158" i="21" s="1"/>
  <c r="H158" i="21"/>
  <c r="O157" i="21"/>
  <c r="P157" i="21" s="1"/>
  <c r="Q157" i="21" s="1"/>
  <c r="H157" i="21"/>
  <c r="O156" i="21"/>
  <c r="P156" i="21" s="1"/>
  <c r="Q156" i="21" s="1"/>
  <c r="H156" i="21"/>
  <c r="O155" i="21"/>
  <c r="P155" i="21" s="1"/>
  <c r="Q155" i="21" s="1"/>
  <c r="H155" i="21"/>
  <c r="O154" i="21"/>
  <c r="P154" i="21" s="1"/>
  <c r="Q154" i="21" s="1"/>
  <c r="H154" i="21"/>
  <c r="O153" i="21"/>
  <c r="P153" i="21" s="1"/>
  <c r="Q153" i="21" s="1"/>
  <c r="H153" i="21"/>
  <c r="O152" i="21"/>
  <c r="P152" i="21" s="1"/>
  <c r="Q152" i="21" s="1"/>
  <c r="H152" i="21"/>
  <c r="O151" i="21"/>
  <c r="P151" i="21" s="1"/>
  <c r="Q151" i="21" s="1"/>
  <c r="H151" i="21"/>
  <c r="P150" i="21"/>
  <c r="Q150" i="21" s="1"/>
  <c r="O150" i="21"/>
  <c r="H150" i="21"/>
  <c r="O149" i="21"/>
  <c r="P149" i="21" s="1"/>
  <c r="Q149" i="21" s="1"/>
  <c r="H149" i="21"/>
  <c r="O148" i="21"/>
  <c r="P148" i="21" s="1"/>
  <c r="Q148" i="21" s="1"/>
  <c r="H148" i="21"/>
  <c r="O147" i="21"/>
  <c r="P147" i="21" s="1"/>
  <c r="Q147" i="21" s="1"/>
  <c r="H147" i="21"/>
  <c r="O146" i="21"/>
  <c r="P146" i="21" s="1"/>
  <c r="Q146" i="21" s="1"/>
  <c r="H146" i="21"/>
  <c r="O145" i="21"/>
  <c r="P145" i="21" s="1"/>
  <c r="Q145" i="21" s="1"/>
  <c r="H145" i="21"/>
  <c r="O144" i="21"/>
  <c r="P144" i="21" s="1"/>
  <c r="Q144" i="21" s="1"/>
  <c r="H144" i="21"/>
  <c r="O143" i="21"/>
  <c r="P143" i="21" s="1"/>
  <c r="Q143" i="21" s="1"/>
  <c r="H143" i="21"/>
  <c r="O142" i="21"/>
  <c r="P142" i="21" s="1"/>
  <c r="Q142" i="21" s="1"/>
  <c r="H142" i="21"/>
  <c r="O141" i="21"/>
  <c r="P141" i="21" s="1"/>
  <c r="Q141" i="21" s="1"/>
  <c r="H141" i="21"/>
  <c r="O140" i="21"/>
  <c r="P140" i="21" s="1"/>
  <c r="Q140" i="21" s="1"/>
  <c r="H140" i="21"/>
  <c r="O139" i="21"/>
  <c r="P139" i="21" s="1"/>
  <c r="Q139" i="21" s="1"/>
  <c r="H139" i="21"/>
  <c r="O138" i="21"/>
  <c r="P138" i="21" s="1"/>
  <c r="Q138" i="21" s="1"/>
  <c r="H138" i="21"/>
  <c r="O137" i="21"/>
  <c r="P137" i="21" s="1"/>
  <c r="Q137" i="21" s="1"/>
  <c r="H137" i="21"/>
  <c r="O136" i="21"/>
  <c r="P136" i="21" s="1"/>
  <c r="Q136" i="21" s="1"/>
  <c r="H136" i="21"/>
  <c r="O135" i="21"/>
  <c r="P135" i="21" s="1"/>
  <c r="Q135" i="21" s="1"/>
  <c r="H135" i="21"/>
  <c r="O134" i="21"/>
  <c r="P134" i="21" s="1"/>
  <c r="Q134" i="21" s="1"/>
  <c r="H134" i="21"/>
  <c r="O133" i="21"/>
  <c r="P133" i="21" s="1"/>
  <c r="Q133" i="21" s="1"/>
  <c r="H133" i="21"/>
  <c r="O132" i="21"/>
  <c r="P132" i="21" s="1"/>
  <c r="Q132" i="21" s="1"/>
  <c r="H132" i="21"/>
  <c r="O131" i="21"/>
  <c r="P131" i="21" s="1"/>
  <c r="Q131" i="21" s="1"/>
  <c r="H131" i="21"/>
  <c r="O130" i="21"/>
  <c r="P130" i="21" s="1"/>
  <c r="Q130" i="21" s="1"/>
  <c r="H130" i="21"/>
  <c r="O129" i="21"/>
  <c r="P129" i="21" s="1"/>
  <c r="Q129" i="21" s="1"/>
  <c r="H129" i="21"/>
  <c r="O128" i="21"/>
  <c r="P128" i="21" s="1"/>
  <c r="Q128" i="21" s="1"/>
  <c r="H128" i="21"/>
  <c r="O127" i="21"/>
  <c r="P127" i="21" s="1"/>
  <c r="Q127" i="21" s="1"/>
  <c r="H127" i="21"/>
  <c r="O126" i="21"/>
  <c r="P126" i="21" s="1"/>
  <c r="Q126" i="21" s="1"/>
  <c r="H126" i="21"/>
  <c r="Q125" i="21"/>
  <c r="O125" i="21"/>
  <c r="P125" i="21" s="1"/>
  <c r="H125" i="21"/>
  <c r="O124" i="21"/>
  <c r="P124" i="21" s="1"/>
  <c r="Q124" i="21" s="1"/>
  <c r="H124" i="21"/>
  <c r="O123" i="21"/>
  <c r="P123" i="21" s="1"/>
  <c r="Q123" i="21" s="1"/>
  <c r="H123" i="21"/>
  <c r="O122" i="21"/>
  <c r="P122" i="21" s="1"/>
  <c r="Q122" i="21" s="1"/>
  <c r="H122" i="21"/>
  <c r="O121" i="21"/>
  <c r="P121" i="21" s="1"/>
  <c r="Q121" i="21" s="1"/>
  <c r="H121" i="21"/>
  <c r="O120" i="21"/>
  <c r="P120" i="21" s="1"/>
  <c r="Q120" i="21" s="1"/>
  <c r="H120" i="21"/>
  <c r="O119" i="21"/>
  <c r="P119" i="21" s="1"/>
  <c r="Q119" i="21" s="1"/>
  <c r="H119" i="21"/>
  <c r="O118" i="21"/>
  <c r="P118" i="21" s="1"/>
  <c r="Q118" i="21" s="1"/>
  <c r="H118" i="21"/>
  <c r="O117" i="21"/>
  <c r="P117" i="21" s="1"/>
  <c r="Q117" i="21" s="1"/>
  <c r="H117" i="21"/>
  <c r="O116" i="21"/>
  <c r="P116" i="21" s="1"/>
  <c r="Q116" i="21" s="1"/>
  <c r="H116" i="21"/>
  <c r="O115" i="21"/>
  <c r="P115" i="21" s="1"/>
  <c r="Q115" i="21" s="1"/>
  <c r="H115" i="21"/>
  <c r="O114" i="21"/>
  <c r="P114" i="21" s="1"/>
  <c r="Q114" i="21" s="1"/>
  <c r="H114" i="21"/>
  <c r="O113" i="21"/>
  <c r="P113" i="21" s="1"/>
  <c r="Q113" i="21" s="1"/>
  <c r="H113" i="21"/>
  <c r="O112" i="21"/>
  <c r="P112" i="21" s="1"/>
  <c r="Q112" i="21" s="1"/>
  <c r="H112" i="21"/>
  <c r="O111" i="21"/>
  <c r="P111" i="21" s="1"/>
  <c r="Q111" i="21" s="1"/>
  <c r="H111" i="21"/>
  <c r="O110" i="21"/>
  <c r="P110" i="21" s="1"/>
  <c r="Q110" i="21" s="1"/>
  <c r="H110" i="21"/>
  <c r="O109" i="21"/>
  <c r="P109" i="21" s="1"/>
  <c r="Q109" i="21" s="1"/>
  <c r="H109" i="21"/>
  <c r="P108" i="21"/>
  <c r="Q108" i="21" s="1"/>
  <c r="O108" i="21"/>
  <c r="H108" i="21"/>
  <c r="O107" i="21"/>
  <c r="P107" i="21" s="1"/>
  <c r="Q107" i="21" s="1"/>
  <c r="H107" i="21"/>
  <c r="O106" i="21"/>
  <c r="P106" i="21" s="1"/>
  <c r="Q106" i="21" s="1"/>
  <c r="H106" i="21"/>
  <c r="O105" i="21"/>
  <c r="P105" i="21" s="1"/>
  <c r="Q105" i="21" s="1"/>
  <c r="H105" i="21"/>
  <c r="O104" i="21"/>
  <c r="P104" i="21" s="1"/>
  <c r="Q104" i="21" s="1"/>
  <c r="H104" i="21"/>
  <c r="O103" i="21"/>
  <c r="P103" i="21" s="1"/>
  <c r="Q103" i="21" s="1"/>
  <c r="H103" i="21"/>
  <c r="O102" i="21"/>
  <c r="P102" i="21" s="1"/>
  <c r="Q102" i="21" s="1"/>
  <c r="H102" i="21"/>
  <c r="O101" i="21"/>
  <c r="P101" i="21" s="1"/>
  <c r="Q101" i="21" s="1"/>
  <c r="H101" i="21"/>
  <c r="P100" i="21"/>
  <c r="Q100" i="21" s="1"/>
  <c r="O100" i="21"/>
  <c r="H100" i="21"/>
  <c r="O99" i="21"/>
  <c r="P99" i="21" s="1"/>
  <c r="Q99" i="21" s="1"/>
  <c r="H99" i="21"/>
  <c r="O98" i="21"/>
  <c r="P98" i="21" s="1"/>
  <c r="Q98" i="21" s="1"/>
  <c r="H98" i="21"/>
  <c r="O97" i="21"/>
  <c r="P97" i="21" s="1"/>
  <c r="Q97" i="21" s="1"/>
  <c r="H97" i="21"/>
  <c r="O96" i="21"/>
  <c r="P96" i="21" s="1"/>
  <c r="Q96" i="21" s="1"/>
  <c r="H96" i="21"/>
  <c r="O95" i="21"/>
  <c r="P95" i="21" s="1"/>
  <c r="Q95" i="21" s="1"/>
  <c r="H95" i="21"/>
  <c r="O94" i="21"/>
  <c r="P94" i="21" s="1"/>
  <c r="Q94" i="21" s="1"/>
  <c r="H94" i="21"/>
  <c r="O93" i="21"/>
  <c r="P93" i="21" s="1"/>
  <c r="Q93" i="21" s="1"/>
  <c r="H93" i="21"/>
  <c r="P92" i="21"/>
  <c r="Q92" i="21" s="1"/>
  <c r="O92" i="21"/>
  <c r="H92" i="21"/>
  <c r="O91" i="21"/>
  <c r="P91" i="21" s="1"/>
  <c r="Q91" i="21" s="1"/>
  <c r="H91" i="21"/>
  <c r="O90" i="21"/>
  <c r="P90" i="21" s="1"/>
  <c r="Q90" i="21" s="1"/>
  <c r="H90" i="21"/>
  <c r="O89" i="21"/>
  <c r="P89" i="21" s="1"/>
  <c r="Q89" i="21" s="1"/>
  <c r="H89" i="21"/>
  <c r="O88" i="21"/>
  <c r="P88" i="21" s="1"/>
  <c r="Q88" i="21" s="1"/>
  <c r="H88" i="21"/>
  <c r="O87" i="21"/>
  <c r="P87" i="21" s="1"/>
  <c r="Q87" i="21" s="1"/>
  <c r="H87" i="21"/>
  <c r="O86" i="21"/>
  <c r="P86" i="21" s="1"/>
  <c r="Q86" i="21" s="1"/>
  <c r="H86" i="21"/>
  <c r="Q85" i="21"/>
  <c r="O85" i="21"/>
  <c r="P85" i="21" s="1"/>
  <c r="H85" i="21"/>
  <c r="O84" i="21"/>
  <c r="P84" i="21" s="1"/>
  <c r="Q84" i="21" s="1"/>
  <c r="H84" i="21"/>
  <c r="O83" i="21"/>
  <c r="P83" i="21" s="1"/>
  <c r="Q83" i="21" s="1"/>
  <c r="H83" i="21"/>
  <c r="O82" i="21"/>
  <c r="P82" i="21" s="1"/>
  <c r="Q82" i="21" s="1"/>
  <c r="H82" i="21"/>
  <c r="O81" i="21"/>
  <c r="P81" i="21" s="1"/>
  <c r="Q81" i="21" s="1"/>
  <c r="H81" i="21"/>
  <c r="O80" i="21"/>
  <c r="P80" i="21" s="1"/>
  <c r="Q80" i="21" s="1"/>
  <c r="H80" i="21"/>
  <c r="O79" i="21"/>
  <c r="P79" i="21" s="1"/>
  <c r="Q79" i="21" s="1"/>
  <c r="H79" i="21"/>
  <c r="O78" i="21"/>
  <c r="P78" i="21" s="1"/>
  <c r="Q78" i="21" s="1"/>
  <c r="H78" i="21"/>
  <c r="O77" i="21"/>
  <c r="P77" i="21" s="1"/>
  <c r="Q77" i="21" s="1"/>
  <c r="H77" i="21"/>
  <c r="O76" i="21"/>
  <c r="P76" i="21" s="1"/>
  <c r="Q76" i="21" s="1"/>
  <c r="H76" i="21"/>
  <c r="O75" i="21"/>
  <c r="P75" i="21" s="1"/>
  <c r="Q75" i="21" s="1"/>
  <c r="H75" i="21"/>
  <c r="O74" i="21"/>
  <c r="P74" i="21" s="1"/>
  <c r="Q74" i="21" s="1"/>
  <c r="H74" i="21"/>
  <c r="O73" i="21"/>
  <c r="P73" i="21" s="1"/>
  <c r="Q73" i="21" s="1"/>
  <c r="H73" i="21"/>
  <c r="O72" i="21"/>
  <c r="P72" i="21" s="1"/>
  <c r="Q72" i="21" s="1"/>
  <c r="H72" i="21"/>
  <c r="O71" i="21"/>
  <c r="P71" i="21" s="1"/>
  <c r="Q71" i="21" s="1"/>
  <c r="H71" i="21"/>
  <c r="O70" i="21"/>
  <c r="P70" i="21" s="1"/>
  <c r="Q70" i="21" s="1"/>
  <c r="H70" i="21"/>
  <c r="O69" i="21"/>
  <c r="P69" i="21" s="1"/>
  <c r="Q69" i="21" s="1"/>
  <c r="H69" i="21"/>
  <c r="O68" i="21"/>
  <c r="P68" i="21" s="1"/>
  <c r="Q68" i="21" s="1"/>
  <c r="H68" i="21"/>
  <c r="O67" i="21"/>
  <c r="P67" i="21" s="1"/>
  <c r="Q67" i="21" s="1"/>
  <c r="H67" i="21"/>
  <c r="P66" i="21"/>
  <c r="Q66" i="21" s="1"/>
  <c r="O66" i="21"/>
  <c r="H66" i="21"/>
  <c r="O65" i="21"/>
  <c r="P65" i="21" s="1"/>
  <c r="Q65" i="21" s="1"/>
  <c r="H65" i="21"/>
  <c r="O64" i="21"/>
  <c r="P64" i="21" s="1"/>
  <c r="Q64" i="21" s="1"/>
  <c r="H64" i="21"/>
  <c r="O63" i="21"/>
  <c r="P63" i="21" s="1"/>
  <c r="Q63" i="21" s="1"/>
  <c r="H63" i="21"/>
  <c r="O62" i="21"/>
  <c r="P62" i="21" s="1"/>
  <c r="Q62" i="21" s="1"/>
  <c r="H62" i="21"/>
  <c r="O61" i="21"/>
  <c r="P61" i="21" s="1"/>
  <c r="Q61" i="21" s="1"/>
  <c r="H61" i="21"/>
  <c r="O60" i="21"/>
  <c r="P60" i="21" s="1"/>
  <c r="Q60" i="21" s="1"/>
  <c r="H60" i="21"/>
  <c r="O59" i="21"/>
  <c r="P59" i="21" s="1"/>
  <c r="Q59" i="21" s="1"/>
  <c r="H59" i="21"/>
  <c r="O58" i="21"/>
  <c r="P58" i="21" s="1"/>
  <c r="Q58" i="21" s="1"/>
  <c r="H58" i="21"/>
  <c r="O57" i="21"/>
  <c r="P57" i="21" s="1"/>
  <c r="Q57" i="21" s="1"/>
  <c r="H57" i="21"/>
  <c r="O56" i="21"/>
  <c r="P56" i="21" s="1"/>
  <c r="Q56" i="21" s="1"/>
  <c r="H56" i="21"/>
  <c r="U55" i="21"/>
  <c r="T55" i="21"/>
  <c r="O55" i="21"/>
  <c r="P55" i="21" s="1"/>
  <c r="Q55" i="21" s="1"/>
  <c r="H55" i="21"/>
  <c r="U54" i="21"/>
  <c r="T54" i="21"/>
  <c r="O54" i="21"/>
  <c r="P54" i="21" s="1"/>
  <c r="Q54" i="21" s="1"/>
  <c r="H54" i="21"/>
  <c r="U53" i="21"/>
  <c r="T53" i="21"/>
  <c r="O53" i="21"/>
  <c r="P53" i="21" s="1"/>
  <c r="Q53" i="21" s="1"/>
  <c r="H53" i="21"/>
  <c r="O52" i="21"/>
  <c r="P52" i="21" s="1"/>
  <c r="Q52" i="21" s="1"/>
  <c r="H52" i="21"/>
  <c r="O51" i="21"/>
  <c r="P51" i="21" s="1"/>
  <c r="Q51" i="21" s="1"/>
  <c r="H51" i="21"/>
  <c r="O50" i="21"/>
  <c r="P50" i="21" s="1"/>
  <c r="Q50" i="21" s="1"/>
  <c r="H50" i="21"/>
  <c r="O49" i="21"/>
  <c r="P49" i="21" s="1"/>
  <c r="Q49" i="21" s="1"/>
  <c r="H49" i="21"/>
  <c r="O48" i="21"/>
  <c r="P48" i="21" s="1"/>
  <c r="Q48" i="21" s="1"/>
  <c r="H48" i="21"/>
  <c r="O47" i="21"/>
  <c r="P47" i="21" s="1"/>
  <c r="Q47" i="21" s="1"/>
  <c r="H47" i="21"/>
  <c r="O46" i="21"/>
  <c r="P46" i="21" s="1"/>
  <c r="Q46" i="21" s="1"/>
  <c r="H46" i="21"/>
  <c r="P45" i="21"/>
  <c r="Q45" i="21" s="1"/>
  <c r="O45" i="21"/>
  <c r="H45" i="21"/>
  <c r="O44" i="21"/>
  <c r="P44" i="21" s="1"/>
  <c r="Q44" i="21" s="1"/>
  <c r="H44" i="21"/>
  <c r="O43" i="21"/>
  <c r="P43" i="21" s="1"/>
  <c r="Q43" i="21" s="1"/>
  <c r="H43" i="21"/>
  <c r="O42" i="21"/>
  <c r="P42" i="21" s="1"/>
  <c r="Q42" i="21" s="1"/>
  <c r="H42" i="21"/>
  <c r="O41" i="21"/>
  <c r="P41" i="21" s="1"/>
  <c r="Q41" i="21" s="1"/>
  <c r="H41" i="21"/>
  <c r="O40" i="21"/>
  <c r="P40" i="21" s="1"/>
  <c r="Q40" i="21" s="1"/>
  <c r="H40" i="21"/>
  <c r="O39" i="21"/>
  <c r="P39" i="21" s="1"/>
  <c r="Q39" i="21" s="1"/>
  <c r="H39" i="21"/>
  <c r="O38" i="21"/>
  <c r="P38" i="21" s="1"/>
  <c r="Q38" i="21" s="1"/>
  <c r="H38" i="21"/>
  <c r="O37" i="21"/>
  <c r="P37" i="21" s="1"/>
  <c r="Q37" i="21" s="1"/>
  <c r="H37" i="21"/>
  <c r="O36" i="21"/>
  <c r="P36" i="21" s="1"/>
  <c r="Q36" i="21" s="1"/>
  <c r="H36" i="21"/>
  <c r="O35" i="21"/>
  <c r="P35" i="21" s="1"/>
  <c r="Q35" i="21" s="1"/>
  <c r="H35" i="21"/>
  <c r="O34" i="21"/>
  <c r="P34" i="21" s="1"/>
  <c r="Q34" i="21" s="1"/>
  <c r="H34" i="21"/>
  <c r="O33" i="21"/>
  <c r="P33" i="21" s="1"/>
  <c r="Q33" i="21" s="1"/>
  <c r="H33" i="21"/>
  <c r="O32" i="21"/>
  <c r="P32" i="21" s="1"/>
  <c r="Q32" i="21" s="1"/>
  <c r="H32" i="21"/>
  <c r="O31" i="21"/>
  <c r="P31" i="21" s="1"/>
  <c r="Q31" i="21" s="1"/>
  <c r="H31" i="21"/>
  <c r="O30" i="21"/>
  <c r="P30" i="21" s="1"/>
  <c r="Q30" i="21" s="1"/>
  <c r="H30" i="21"/>
  <c r="P29" i="21"/>
  <c r="Q29" i="21" s="1"/>
  <c r="O29" i="21"/>
  <c r="H29" i="21"/>
  <c r="O28" i="21"/>
  <c r="P28" i="21" s="1"/>
  <c r="Q28" i="21" s="1"/>
  <c r="H28" i="21"/>
  <c r="O27" i="21"/>
  <c r="P27" i="21" s="1"/>
  <c r="Q27" i="21" s="1"/>
  <c r="H27" i="21"/>
  <c r="O26" i="21"/>
  <c r="P26" i="21" s="1"/>
  <c r="Q26" i="21" s="1"/>
  <c r="H26" i="21"/>
  <c r="O25" i="21"/>
  <c r="P25" i="21" s="1"/>
  <c r="Q25" i="21" s="1"/>
  <c r="H25" i="21"/>
  <c r="O24" i="21"/>
  <c r="P24" i="21" s="1"/>
  <c r="Q24" i="21" s="1"/>
  <c r="H24" i="21"/>
  <c r="O23" i="21"/>
  <c r="P23" i="21" s="1"/>
  <c r="Q23" i="21" s="1"/>
  <c r="H23" i="21"/>
  <c r="H22" i="21"/>
  <c r="H21" i="21"/>
  <c r="H20" i="21"/>
  <c r="H19" i="21"/>
  <c r="H18" i="21"/>
  <c r="H17" i="21"/>
  <c r="H16" i="21"/>
  <c r="H15" i="21"/>
  <c r="H14" i="21"/>
  <c r="N6" i="21"/>
  <c r="M6" i="21"/>
  <c r="L6" i="21"/>
  <c r="T61" i="21" s="1"/>
  <c r="K6" i="21"/>
  <c r="J2" i="21"/>
  <c r="T51" i="21" l="1"/>
  <c r="S24" i="21"/>
  <c r="K5" i="21"/>
  <c r="I188" i="21" a="1"/>
  <c r="I188" i="21" s="1"/>
  <c r="U51" i="21"/>
  <c r="O6" i="22"/>
  <c r="O3" i="22" s="1"/>
  <c r="O4" i="22" s="1"/>
  <c r="K5" i="22"/>
  <c r="T51" i="22"/>
  <c r="U51" i="22"/>
  <c r="S28" i="22"/>
  <c r="T28" i="22" s="1"/>
  <c r="I182" i="22" a="1"/>
  <c r="I182" i="22" s="1"/>
  <c r="S27" i="22"/>
  <c r="V27" i="22" s="1"/>
  <c r="I126" i="22" a="1"/>
  <c r="I126" i="22" s="1"/>
  <c r="S24" i="22"/>
  <c r="T24" i="22" s="1"/>
  <c r="S26" i="22"/>
  <c r="U26" i="22" s="1"/>
  <c r="Y26" i="22" s="1"/>
  <c r="S29" i="22"/>
  <c r="V29" i="22" s="1"/>
  <c r="Q6" i="22"/>
  <c r="S38" i="22"/>
  <c r="S44" i="22"/>
  <c r="I49" i="22" a="1"/>
  <c r="I49" i="22" s="1"/>
  <c r="I54" i="22" a="1"/>
  <c r="I54" i="22" s="1"/>
  <c r="I142" i="22" a="1"/>
  <c r="I142" i="22" s="1"/>
  <c r="I158" i="22" a="1"/>
  <c r="I158" i="22" s="1"/>
  <c r="S34" i="22"/>
  <c r="S35" i="22"/>
  <c r="S45" i="22"/>
  <c r="I56" i="22" a="1"/>
  <c r="I56" i="22" s="1"/>
  <c r="I85" i="22" a="1"/>
  <c r="I85" i="22" s="1"/>
  <c r="I93" i="22" a="1"/>
  <c r="I93" i="22" s="1"/>
  <c r="I101" i="22" a="1"/>
  <c r="I101" i="22" s="1"/>
  <c r="I109" i="22" a="1"/>
  <c r="I109" i="22" s="1"/>
  <c r="I118" i="22" a="1"/>
  <c r="I118" i="22" s="1"/>
  <c r="I134" i="22" a="1"/>
  <c r="I134" i="22" s="1"/>
  <c r="I150" i="22" a="1"/>
  <c r="I150" i="22" s="1"/>
  <c r="I166" i="22" a="1"/>
  <c r="I166" i="22" s="1"/>
  <c r="I60" i="22" a="1"/>
  <c r="I60" i="22" s="1"/>
  <c r="I199" i="22" a="1"/>
  <c r="I199" i="22" s="1"/>
  <c r="I197" i="22" a="1"/>
  <c r="I197" i="22" s="1"/>
  <c r="I195" i="22" a="1"/>
  <c r="I195" i="22" s="1"/>
  <c r="I193" i="22" a="1"/>
  <c r="I193" i="22" s="1"/>
  <c r="I191" i="22" a="1"/>
  <c r="I191" i="22" s="1"/>
  <c r="I189" i="22" a="1"/>
  <c r="I189" i="22" s="1"/>
  <c r="I185" i="22" a="1"/>
  <c r="I185" i="22" s="1"/>
  <c r="I181" i="22" a="1"/>
  <c r="I181" i="22" s="1"/>
  <c r="I177" i="22" a="1"/>
  <c r="I177" i="22" s="1"/>
  <c r="I173" i="22" a="1"/>
  <c r="I173" i="22" s="1"/>
  <c r="I169" i="22" a="1"/>
  <c r="I169" i="22" s="1"/>
  <c r="I165" i="22" a="1"/>
  <c r="I165" i="22" s="1"/>
  <c r="I161" i="22" a="1"/>
  <c r="I161" i="22" s="1"/>
  <c r="I157" i="22" a="1"/>
  <c r="I157" i="22" s="1"/>
  <c r="I153" i="22" a="1"/>
  <c r="I153" i="22" s="1"/>
  <c r="I149" i="22" a="1"/>
  <c r="I149" i="22" s="1"/>
  <c r="I145" i="22" a="1"/>
  <c r="I145" i="22" s="1"/>
  <c r="I141" i="22" a="1"/>
  <c r="I141" i="22" s="1"/>
  <c r="I137" i="22" a="1"/>
  <c r="I137" i="22" s="1"/>
  <c r="I133" i="22" a="1"/>
  <c r="I133" i="22" s="1"/>
  <c r="I129" i="22" a="1"/>
  <c r="I129" i="22" s="1"/>
  <c r="I125" i="22" a="1"/>
  <c r="I125" i="22" s="1"/>
  <c r="I121" i="22" a="1"/>
  <c r="I121" i="22" s="1"/>
  <c r="I117" i="22" a="1"/>
  <c r="I117" i="22" s="1"/>
  <c r="I61" i="22" a="1"/>
  <c r="I61" i="22" s="1"/>
  <c r="I59" i="22" a="1"/>
  <c r="I59" i="22" s="1"/>
  <c r="I57" i="22" a="1"/>
  <c r="I57" i="22" s="1"/>
  <c r="I200" i="22" a="1"/>
  <c r="I200" i="22" s="1"/>
  <c r="I198" i="22" a="1"/>
  <c r="I198" i="22" s="1"/>
  <c r="I196" i="22" a="1"/>
  <c r="I196" i="22" s="1"/>
  <c r="I194" i="22" a="1"/>
  <c r="I194" i="22" s="1"/>
  <c r="I192" i="22" a="1"/>
  <c r="I192" i="22" s="1"/>
  <c r="I190" i="22" a="1"/>
  <c r="I190" i="22" s="1"/>
  <c r="I188" i="22" a="1"/>
  <c r="I188" i="22" s="1"/>
  <c r="I184" i="22" a="1"/>
  <c r="I184" i="22" s="1"/>
  <c r="I180" i="22" a="1"/>
  <c r="I180" i="22" s="1"/>
  <c r="I176" i="22" a="1"/>
  <c r="I176" i="22" s="1"/>
  <c r="I172" i="22" a="1"/>
  <c r="I172" i="22" s="1"/>
  <c r="I168" i="22" a="1"/>
  <c r="I168" i="22" s="1"/>
  <c r="I164" i="22" a="1"/>
  <c r="I164" i="22" s="1"/>
  <c r="I160" i="22" a="1"/>
  <c r="I160" i="22" s="1"/>
  <c r="I156" i="22" a="1"/>
  <c r="I156" i="22" s="1"/>
  <c r="I152" i="22" a="1"/>
  <c r="I152" i="22" s="1"/>
  <c r="I148" i="22" a="1"/>
  <c r="I148" i="22" s="1"/>
  <c r="I144" i="22" a="1"/>
  <c r="I144" i="22" s="1"/>
  <c r="I140" i="22" a="1"/>
  <c r="I140" i="22" s="1"/>
  <c r="I136" i="22" a="1"/>
  <c r="I136" i="22" s="1"/>
  <c r="I132" i="22" a="1"/>
  <c r="I132" i="22" s="1"/>
  <c r="I128" i="22" a="1"/>
  <c r="I128" i="22" s="1"/>
  <c r="I124" i="22" a="1"/>
  <c r="I124" i="22" s="1"/>
  <c r="I120" i="22" a="1"/>
  <c r="I120" i="22" s="1"/>
  <c r="I116" i="22" a="1"/>
  <c r="I116" i="22" s="1"/>
  <c r="I114" i="22" a="1"/>
  <c r="I114" i="22" s="1"/>
  <c r="I112" i="22" a="1"/>
  <c r="I112" i="22" s="1"/>
  <c r="I110" i="22" a="1"/>
  <c r="I110" i="22" s="1"/>
  <c r="I108" i="22" a="1"/>
  <c r="I108" i="22" s="1"/>
  <c r="I106" i="22" a="1"/>
  <c r="I106" i="22" s="1"/>
  <c r="I104" i="22" a="1"/>
  <c r="I104" i="22" s="1"/>
  <c r="I102" i="22" a="1"/>
  <c r="I102" i="22" s="1"/>
  <c r="I100" i="22" a="1"/>
  <c r="I100" i="22" s="1"/>
  <c r="I98" i="22" a="1"/>
  <c r="I98" i="22" s="1"/>
  <c r="I96" i="22" a="1"/>
  <c r="I96" i="22" s="1"/>
  <c r="I94" i="22" a="1"/>
  <c r="I94" i="22" s="1"/>
  <c r="I92" i="22" a="1"/>
  <c r="I92" i="22" s="1"/>
  <c r="I90" i="22" a="1"/>
  <c r="I90" i="22" s="1"/>
  <c r="I88" i="22" a="1"/>
  <c r="I88" i="22" s="1"/>
  <c r="I86" i="22" a="1"/>
  <c r="I86" i="22" s="1"/>
  <c r="I84" i="22" a="1"/>
  <c r="I84" i="22" s="1"/>
  <c r="I82" i="22" a="1"/>
  <c r="I82" i="22" s="1"/>
  <c r="I80" i="22" a="1"/>
  <c r="I80" i="22" s="1"/>
  <c r="I78" i="22" a="1"/>
  <c r="I78" i="22" s="1"/>
  <c r="I76" i="22" a="1"/>
  <c r="I76" i="22" s="1"/>
  <c r="I74" i="22" a="1"/>
  <c r="I74" i="22" s="1"/>
  <c r="I72" i="22" a="1"/>
  <c r="I72" i="22" s="1"/>
  <c r="I70" i="22" a="1"/>
  <c r="I70" i="22" s="1"/>
  <c r="I68" i="22" a="1"/>
  <c r="I68" i="22" s="1"/>
  <c r="I66" i="22" a="1"/>
  <c r="I66" i="22" s="1"/>
  <c r="I187" i="22" a="1"/>
  <c r="I187" i="22" s="1"/>
  <c r="I179" i="22" a="1"/>
  <c r="I179" i="22" s="1"/>
  <c r="I171" i="22" a="1"/>
  <c r="I171" i="22" s="1"/>
  <c r="I163" i="22" a="1"/>
  <c r="I163" i="22" s="1"/>
  <c r="I155" i="22" a="1"/>
  <c r="I155" i="22" s="1"/>
  <c r="I147" i="22" a="1"/>
  <c r="I147" i="22" s="1"/>
  <c r="I139" i="22" a="1"/>
  <c r="I139" i="22" s="1"/>
  <c r="I131" i="22" a="1"/>
  <c r="I131" i="22" s="1"/>
  <c r="I123" i="22" a="1"/>
  <c r="I123" i="22" s="1"/>
  <c r="I111" i="22" a="1"/>
  <c r="I111" i="22" s="1"/>
  <c r="I103" i="22" a="1"/>
  <c r="I103" i="22" s="1"/>
  <c r="I95" i="22" a="1"/>
  <c r="I95" i="22" s="1"/>
  <c r="I87" i="22" a="1"/>
  <c r="I87" i="22" s="1"/>
  <c r="I64" i="22" a="1"/>
  <c r="I64" i="22" s="1"/>
  <c r="I62" i="22" a="1"/>
  <c r="I62" i="22" s="1"/>
  <c r="I50" i="22" a="1"/>
  <c r="I50" i="22" s="1"/>
  <c r="I46" i="22" a="1"/>
  <c r="I46" i="22" s="1"/>
  <c r="I42" i="22" a="1"/>
  <c r="I42" i="22" s="1"/>
  <c r="I183" i="22" a="1"/>
  <c r="I183" i="22" s="1"/>
  <c r="I175" i="22" a="1"/>
  <c r="I175" i="22" s="1"/>
  <c r="I167" i="22" a="1"/>
  <c r="I167" i="22" s="1"/>
  <c r="I159" i="22" a="1"/>
  <c r="I159" i="22" s="1"/>
  <c r="I151" i="22" a="1"/>
  <c r="I151" i="22" s="1"/>
  <c r="I143" i="22" a="1"/>
  <c r="I143" i="22" s="1"/>
  <c r="I135" i="22" a="1"/>
  <c r="I135" i="22" s="1"/>
  <c r="I127" i="22" a="1"/>
  <c r="I127" i="22" s="1"/>
  <c r="I119" i="22" a="1"/>
  <c r="I119" i="22" s="1"/>
  <c r="I115" i="22" a="1"/>
  <c r="I115" i="22" s="1"/>
  <c r="I107" i="22" a="1"/>
  <c r="I107" i="22" s="1"/>
  <c r="I99" i="22" a="1"/>
  <c r="I99" i="22" s="1"/>
  <c r="I91" i="22" a="1"/>
  <c r="I91" i="22" s="1"/>
  <c r="I83" i="22" a="1"/>
  <c r="I83" i="22" s="1"/>
  <c r="I52" i="22" a="1"/>
  <c r="I52" i="22" s="1"/>
  <c r="I51" i="22" a="1"/>
  <c r="I51" i="22" s="1"/>
  <c r="I48" i="22" a="1"/>
  <c r="I48" i="22" s="1"/>
  <c r="I44" i="22" a="1"/>
  <c r="I44" i="22" s="1"/>
  <c r="I186" i="22" a="1"/>
  <c r="I186" i="22" s="1"/>
  <c r="I178" i="22" a="1"/>
  <c r="I178" i="22" s="1"/>
  <c r="I170" i="22" a="1"/>
  <c r="I170" i="22" s="1"/>
  <c r="I162" i="22" a="1"/>
  <c r="I162" i="22" s="1"/>
  <c r="I154" i="22" a="1"/>
  <c r="I154" i="22" s="1"/>
  <c r="I146" i="22" a="1"/>
  <c r="I146" i="22" s="1"/>
  <c r="I138" i="22" a="1"/>
  <c r="I138" i="22" s="1"/>
  <c r="I130" i="22" a="1"/>
  <c r="I130" i="22" s="1"/>
  <c r="I122" i="22" a="1"/>
  <c r="I122" i="22" s="1"/>
  <c r="I113" i="22" a="1"/>
  <c r="I113" i="22" s="1"/>
  <c r="I105" i="22" a="1"/>
  <c r="I105" i="22" s="1"/>
  <c r="I97" i="22" a="1"/>
  <c r="I97" i="22" s="1"/>
  <c r="I89" i="22" a="1"/>
  <c r="I89" i="22" s="1"/>
  <c r="I81" i="22" a="1"/>
  <c r="I81" i="22" s="1"/>
  <c r="I79" i="22" a="1"/>
  <c r="I79" i="22" s="1"/>
  <c r="I77" i="22" a="1"/>
  <c r="I77" i="22" s="1"/>
  <c r="I75" i="22" a="1"/>
  <c r="I75" i="22" s="1"/>
  <c r="I73" i="22" a="1"/>
  <c r="I73" i="22" s="1"/>
  <c r="I71" i="22" a="1"/>
  <c r="I71" i="22" s="1"/>
  <c r="I69" i="22" a="1"/>
  <c r="I69" i="22" s="1"/>
  <c r="I67" i="22" a="1"/>
  <c r="I67" i="22" s="1"/>
  <c r="I65" i="22" a="1"/>
  <c r="I65" i="22" s="1"/>
  <c r="I58" i="22" a="1"/>
  <c r="I58" i="22" s="1"/>
  <c r="I47" i="22" a="1"/>
  <c r="I47" i="22" s="1"/>
  <c r="I43" i="22" a="1"/>
  <c r="I43" i="22" s="1"/>
  <c r="S47" i="22"/>
  <c r="S43" i="22"/>
  <c r="S25" i="22"/>
  <c r="S32" i="22"/>
  <c r="S36" i="22"/>
  <c r="S37" i="22"/>
  <c r="S40" i="22"/>
  <c r="S49" i="22"/>
  <c r="I55" i="22" a="1"/>
  <c r="I55" i="22" s="1"/>
  <c r="I63" i="22" a="1"/>
  <c r="I63" i="22" s="1"/>
  <c r="S41" i="22"/>
  <c r="I45" i="22" a="1"/>
  <c r="I45" i="22" s="1"/>
  <c r="I174" i="22" a="1"/>
  <c r="I174" i="22" s="1"/>
  <c r="T62" i="22"/>
  <c r="U61" i="22" s="1"/>
  <c r="V61" i="22" s="1"/>
  <c r="W61" i="22" s="1"/>
  <c r="S30" i="22"/>
  <c r="S31" i="22"/>
  <c r="S33" i="22"/>
  <c r="S39" i="22"/>
  <c r="S42" i="22"/>
  <c r="S46" i="22"/>
  <c r="S48" i="22"/>
  <c r="I53" i="22" a="1"/>
  <c r="I53" i="22" s="1"/>
  <c r="T62" i="21"/>
  <c r="U61" i="21" s="1"/>
  <c r="V61" i="21" s="1"/>
  <c r="W61" i="21" s="1"/>
  <c r="I14" i="21" a="1"/>
  <c r="I14" i="21" s="1"/>
  <c r="S30" i="21" s="1"/>
  <c r="I20" i="21" a="1"/>
  <c r="I20" i="21" s="1"/>
  <c r="S36" i="21" s="1"/>
  <c r="I25" i="21" a="1"/>
  <c r="I25" i="21" s="1"/>
  <c r="S41" i="21" s="1"/>
  <c r="I33" i="21" a="1"/>
  <c r="I33" i="21" s="1"/>
  <c r="S49" i="21" s="1"/>
  <c r="I49" i="21" a="1"/>
  <c r="I49" i="21" s="1"/>
  <c r="I55" i="21" a="1"/>
  <c r="I55" i="21" s="1"/>
  <c r="I88" i="21" a="1"/>
  <c r="I88" i="21" s="1"/>
  <c r="O6" i="21"/>
  <c r="Q6" i="21"/>
  <c r="I22" i="21" a="1"/>
  <c r="I22" i="21" s="1"/>
  <c r="S38" i="21" s="1"/>
  <c r="P6" i="21"/>
  <c r="I24" i="21" a="1"/>
  <c r="I24" i="21" s="1"/>
  <c r="S40" i="21" s="1"/>
  <c r="I30" i="21" a="1"/>
  <c r="I30" i="21" s="1"/>
  <c r="S46" i="21" s="1"/>
  <c r="I41" i="21" a="1"/>
  <c r="I41" i="21" s="1"/>
  <c r="I46" i="21" a="1"/>
  <c r="I46" i="21" s="1"/>
  <c r="I53" i="21" a="1"/>
  <c r="I53" i="21" s="1"/>
  <c r="I63" i="21" a="1"/>
  <c r="I63" i="21" s="1"/>
  <c r="I65" i="21" a="1"/>
  <c r="I65" i="21" s="1"/>
  <c r="I67" i="21" a="1"/>
  <c r="I67" i="21" s="1"/>
  <c r="I69" i="21" a="1"/>
  <c r="I69" i="21" s="1"/>
  <c r="I71" i="21" a="1"/>
  <c r="I71" i="21" s="1"/>
  <c r="I73" i="21" a="1"/>
  <c r="I73" i="21" s="1"/>
  <c r="I76" i="21" a="1"/>
  <c r="I76" i="21" s="1"/>
  <c r="I102" i="21" a="1"/>
  <c r="I102" i="21" s="1"/>
  <c r="I199" i="21" a="1"/>
  <c r="I199" i="21" s="1"/>
  <c r="I197" i="21" a="1"/>
  <c r="I197" i="21" s="1"/>
  <c r="I195" i="21" a="1"/>
  <c r="I195" i="21" s="1"/>
  <c r="I193" i="21" a="1"/>
  <c r="I193" i="21" s="1"/>
  <c r="I189" i="21" a="1"/>
  <c r="I189" i="21" s="1"/>
  <c r="I185" i="21" a="1"/>
  <c r="I185" i="21" s="1"/>
  <c r="I181" i="21" a="1"/>
  <c r="I181" i="21" s="1"/>
  <c r="I177" i="21" a="1"/>
  <c r="I177" i="21" s="1"/>
  <c r="I173" i="21" a="1"/>
  <c r="I173" i="21" s="1"/>
  <c r="I169" i="21" a="1"/>
  <c r="I169" i="21" s="1"/>
  <c r="I165" i="21" a="1"/>
  <c r="I165" i="21" s="1"/>
  <c r="I161" i="21" a="1"/>
  <c r="I161" i="21" s="1"/>
  <c r="I157" i="21" a="1"/>
  <c r="I157" i="21" s="1"/>
  <c r="I153" i="21" a="1"/>
  <c r="I153" i="21" s="1"/>
  <c r="I149" i="21" a="1"/>
  <c r="I149" i="21" s="1"/>
  <c r="I145" i="21" a="1"/>
  <c r="I145" i="21" s="1"/>
  <c r="I141" i="21" a="1"/>
  <c r="I141" i="21" s="1"/>
  <c r="I137" i="21" a="1"/>
  <c r="I137" i="21" s="1"/>
  <c r="I133" i="21" a="1"/>
  <c r="I133" i="21" s="1"/>
  <c r="I129" i="21" a="1"/>
  <c r="I129" i="21" s="1"/>
  <c r="I125" i="21" a="1"/>
  <c r="I125" i="21" s="1"/>
  <c r="I121" i="21" a="1"/>
  <c r="I121" i="21" s="1"/>
  <c r="I117" i="21" a="1"/>
  <c r="I117" i="21" s="1"/>
  <c r="I191" i="21" a="1"/>
  <c r="I191" i="21" s="1"/>
  <c r="I187" i="21" a="1"/>
  <c r="I187" i="21" s="1"/>
  <c r="I183" i="21" a="1"/>
  <c r="I183" i="21" s="1"/>
  <c r="I179" i="21" a="1"/>
  <c r="I179" i="21" s="1"/>
  <c r="I175" i="21" a="1"/>
  <c r="I175" i="21" s="1"/>
  <c r="I171" i="21" a="1"/>
  <c r="I171" i="21" s="1"/>
  <c r="I167" i="21" a="1"/>
  <c r="I167" i="21" s="1"/>
  <c r="I163" i="21" a="1"/>
  <c r="I163" i="21" s="1"/>
  <c r="I159" i="21" a="1"/>
  <c r="I159" i="21" s="1"/>
  <c r="I155" i="21" a="1"/>
  <c r="I155" i="21" s="1"/>
  <c r="I151" i="21" a="1"/>
  <c r="I151" i="21" s="1"/>
  <c r="I147" i="21" a="1"/>
  <c r="I147" i="21" s="1"/>
  <c r="I143" i="21" a="1"/>
  <c r="I143" i="21" s="1"/>
  <c r="I139" i="21" a="1"/>
  <c r="I139" i="21" s="1"/>
  <c r="I135" i="21" a="1"/>
  <c r="I135" i="21" s="1"/>
  <c r="I131" i="21" a="1"/>
  <c r="I131" i="21" s="1"/>
  <c r="I127" i="21" a="1"/>
  <c r="I127" i="21" s="1"/>
  <c r="I123" i="21" a="1"/>
  <c r="I123" i="21" s="1"/>
  <c r="I119" i="21" a="1"/>
  <c r="I119" i="21" s="1"/>
  <c r="I200" i="21" a="1"/>
  <c r="I200" i="21" s="1"/>
  <c r="I198" i="21" a="1"/>
  <c r="I198" i="21" s="1"/>
  <c r="I196" i="21" a="1"/>
  <c r="I196" i="21" s="1"/>
  <c r="I194" i="21" a="1"/>
  <c r="I194" i="21" s="1"/>
  <c r="I190" i="21" a="1"/>
  <c r="I190" i="21" s="1"/>
  <c r="I186" i="21" a="1"/>
  <c r="I186" i="21" s="1"/>
  <c r="I182" i="21" a="1"/>
  <c r="I182" i="21" s="1"/>
  <c r="I178" i="21" a="1"/>
  <c r="I178" i="21" s="1"/>
  <c r="I174" i="21" a="1"/>
  <c r="I174" i="21" s="1"/>
  <c r="I170" i="21" a="1"/>
  <c r="I170" i="21" s="1"/>
  <c r="I166" i="21" a="1"/>
  <c r="I166" i="21" s="1"/>
  <c r="I162" i="21" a="1"/>
  <c r="I162" i="21" s="1"/>
  <c r="I158" i="21" a="1"/>
  <c r="I158" i="21" s="1"/>
  <c r="I154" i="21" a="1"/>
  <c r="I154" i="21" s="1"/>
  <c r="I150" i="21" a="1"/>
  <c r="I150" i="21" s="1"/>
  <c r="I146" i="21" a="1"/>
  <c r="I146" i="21" s="1"/>
  <c r="I142" i="21" a="1"/>
  <c r="I142" i="21" s="1"/>
  <c r="I138" i="21" a="1"/>
  <c r="I138" i="21" s="1"/>
  <c r="I134" i="21" a="1"/>
  <c r="I134" i="21" s="1"/>
  <c r="I130" i="21" a="1"/>
  <c r="I130" i="21" s="1"/>
  <c r="I126" i="21" a="1"/>
  <c r="I126" i="21" s="1"/>
  <c r="I122" i="21" a="1"/>
  <c r="I122" i="21" s="1"/>
  <c r="I118" i="21" a="1"/>
  <c r="I118" i="21" s="1"/>
  <c r="I115" i="21" a="1"/>
  <c r="I115" i="21" s="1"/>
  <c r="I113" i="21" a="1"/>
  <c r="I113" i="21" s="1"/>
  <c r="I111" i="21" a="1"/>
  <c r="I111" i="21" s="1"/>
  <c r="I109" i="21" a="1"/>
  <c r="I109" i="21" s="1"/>
  <c r="I107" i="21" a="1"/>
  <c r="I107" i="21" s="1"/>
  <c r="I105" i="21" a="1"/>
  <c r="I105" i="21" s="1"/>
  <c r="I103" i="21" a="1"/>
  <c r="I103" i="21" s="1"/>
  <c r="I101" i="21" a="1"/>
  <c r="I101" i="21" s="1"/>
  <c r="I99" i="21" a="1"/>
  <c r="I99" i="21" s="1"/>
  <c r="I97" i="21" a="1"/>
  <c r="I97" i="21" s="1"/>
  <c r="I95" i="21" a="1"/>
  <c r="I95" i="21" s="1"/>
  <c r="I93" i="21" a="1"/>
  <c r="I93" i="21" s="1"/>
  <c r="I91" i="21" a="1"/>
  <c r="I91" i="21" s="1"/>
  <c r="I89" i="21" a="1"/>
  <c r="I89" i="21" s="1"/>
  <c r="I87" i="21" a="1"/>
  <c r="I87" i="21" s="1"/>
  <c r="I180" i="21" a="1"/>
  <c r="I180" i="21" s="1"/>
  <c r="I176" i="21" a="1"/>
  <c r="I176" i="21" s="1"/>
  <c r="I172" i="21" a="1"/>
  <c r="I172" i="21" s="1"/>
  <c r="I168" i="21" a="1"/>
  <c r="I168" i="21" s="1"/>
  <c r="I164" i="21" a="1"/>
  <c r="I164" i="21" s="1"/>
  <c r="I160" i="21" a="1"/>
  <c r="I160" i="21" s="1"/>
  <c r="I156" i="21" a="1"/>
  <c r="I156" i="21" s="1"/>
  <c r="I152" i="21" a="1"/>
  <c r="I152" i="21" s="1"/>
  <c r="I148" i="21" a="1"/>
  <c r="I148" i="21" s="1"/>
  <c r="I144" i="21" a="1"/>
  <c r="I144" i="21" s="1"/>
  <c r="I140" i="21" a="1"/>
  <c r="I140" i="21" s="1"/>
  <c r="I136" i="21" a="1"/>
  <c r="I136" i="21" s="1"/>
  <c r="I132" i="21" a="1"/>
  <c r="I132" i="21" s="1"/>
  <c r="I128" i="21" a="1"/>
  <c r="I128" i="21" s="1"/>
  <c r="I124" i="21" a="1"/>
  <c r="I124" i="21" s="1"/>
  <c r="I120" i="21" a="1"/>
  <c r="I120" i="21" s="1"/>
  <c r="I116" i="21" a="1"/>
  <c r="I116" i="21" s="1"/>
  <c r="I108" i="21" a="1"/>
  <c r="I108" i="21" s="1"/>
  <c r="I92" i="21" a="1"/>
  <c r="I92" i="21" s="1"/>
  <c r="I112" i="21" a="1"/>
  <c r="I112" i="21" s="1"/>
  <c r="I104" i="21" a="1"/>
  <c r="I104" i="21" s="1"/>
  <c r="I96" i="21" a="1"/>
  <c r="I96" i="21" s="1"/>
  <c r="I79" i="21" a="1"/>
  <c r="I79" i="21" s="1"/>
  <c r="I75" i="21" a="1"/>
  <c r="I75" i="21" s="1"/>
  <c r="I61" i="21" a="1"/>
  <c r="I61" i="21" s="1"/>
  <c r="I59" i="21" a="1"/>
  <c r="I59" i="21" s="1"/>
  <c r="I57" i="21" a="1"/>
  <c r="I57" i="21" s="1"/>
  <c r="I52" i="21" a="1"/>
  <c r="I52" i="21" s="1"/>
  <c r="I51" i="21" a="1"/>
  <c r="I51" i="21" s="1"/>
  <c r="I48" i="21" a="1"/>
  <c r="I48" i="21" s="1"/>
  <c r="I44" i="21" a="1"/>
  <c r="I44" i="21" s="1"/>
  <c r="I40" i="21" a="1"/>
  <c r="I40" i="21" s="1"/>
  <c r="I36" i="21" a="1"/>
  <c r="I36" i="21" s="1"/>
  <c r="I32" i="21" a="1"/>
  <c r="I32" i="21" s="1"/>
  <c r="S48" i="21" s="1"/>
  <c r="I28" i="21" a="1"/>
  <c r="I28" i="21" s="1"/>
  <c r="S44" i="21" s="1"/>
  <c r="I192" i="21" a="1"/>
  <c r="I192" i="21" s="1"/>
  <c r="I184" i="21" a="1"/>
  <c r="I184" i="21" s="1"/>
  <c r="I114" i="21" a="1"/>
  <c r="I114" i="21" s="1"/>
  <c r="I106" i="21" a="1"/>
  <c r="I106" i="21" s="1"/>
  <c r="I98" i="21" a="1"/>
  <c r="I98" i="21" s="1"/>
  <c r="I90" i="21" a="1"/>
  <c r="I90" i="21" s="1"/>
  <c r="I86" i="21" a="1"/>
  <c r="I86" i="21" s="1"/>
  <c r="I85" i="21" a="1"/>
  <c r="I85" i="21" s="1"/>
  <c r="I84" i="21" a="1"/>
  <c r="I84" i="21" s="1"/>
  <c r="I83" i="21" a="1"/>
  <c r="I83" i="21" s="1"/>
  <c r="I82" i="21" a="1"/>
  <c r="I82" i="21" s="1"/>
  <c r="I78" i="21" a="1"/>
  <c r="I78" i="21" s="1"/>
  <c r="I74" i="21" a="1"/>
  <c r="I74" i="21" s="1"/>
  <c r="I72" i="21" a="1"/>
  <c r="I72" i="21" s="1"/>
  <c r="I70" i="21" a="1"/>
  <c r="I70" i="21" s="1"/>
  <c r="I68" i="21" a="1"/>
  <c r="I68" i="21" s="1"/>
  <c r="I66" i="21" a="1"/>
  <c r="I66" i="21" s="1"/>
  <c r="I64" i="21" a="1"/>
  <c r="I64" i="21" s="1"/>
  <c r="I47" i="21" a="1"/>
  <c r="I47" i="21" s="1"/>
  <c r="I43" i="21" a="1"/>
  <c r="I43" i="21" s="1"/>
  <c r="I39" i="21" a="1"/>
  <c r="I39" i="21" s="1"/>
  <c r="I35" i="21" a="1"/>
  <c r="I35" i="21" s="1"/>
  <c r="I31" i="21" a="1"/>
  <c r="I31" i="21" s="1"/>
  <c r="S47" i="21" s="1"/>
  <c r="I27" i="21" a="1"/>
  <c r="I27" i="21" s="1"/>
  <c r="S43" i="21" s="1"/>
  <c r="I19" i="21" a="1"/>
  <c r="I19" i="21" s="1"/>
  <c r="S35" i="21" s="1"/>
  <c r="I18" i="21" a="1"/>
  <c r="I18" i="21" s="1"/>
  <c r="S34" i="21" s="1"/>
  <c r="I100" i="21" a="1"/>
  <c r="I100" i="21" s="1"/>
  <c r="S26" i="21"/>
  <c r="S27" i="21"/>
  <c r="S28" i="21"/>
  <c r="S29" i="21"/>
  <c r="I15" i="21" a="1"/>
  <c r="I15" i="21" s="1"/>
  <c r="S31" i="21" s="1"/>
  <c r="I26" i="21" a="1"/>
  <c r="I26" i="21" s="1"/>
  <c r="S42" i="21" s="1"/>
  <c r="I37" i="21" a="1"/>
  <c r="I37" i="21" s="1"/>
  <c r="I42" i="21" a="1"/>
  <c r="I42" i="21" s="1"/>
  <c r="I56" i="21" a="1"/>
  <c r="I56" i="21" s="1"/>
  <c r="I58" i="21" a="1"/>
  <c r="I58" i="21" s="1"/>
  <c r="I60" i="21" a="1"/>
  <c r="I60" i="21" s="1"/>
  <c r="I81" i="21" a="1"/>
  <c r="I81" i="21" s="1"/>
  <c r="I110" i="21" a="1"/>
  <c r="I110" i="21" s="1"/>
  <c r="I16" i="21" a="1"/>
  <c r="I16" i="21" s="1"/>
  <c r="S32" i="21" s="1"/>
  <c r="I21" i="21" a="1"/>
  <c r="I21" i="21" s="1"/>
  <c r="S37" i="21" s="1"/>
  <c r="I38" i="21" a="1"/>
  <c r="I38" i="21" s="1"/>
  <c r="I80" i="21" a="1"/>
  <c r="I80" i="21" s="1"/>
  <c r="I17" i="21" a="1"/>
  <c r="I17" i="21" s="1"/>
  <c r="S33" i="21" s="1"/>
  <c r="I23" i="21" a="1"/>
  <c r="I23" i="21" s="1"/>
  <c r="S39" i="21" s="1"/>
  <c r="I29" i="21" a="1"/>
  <c r="I29" i="21" s="1"/>
  <c r="S45" i="21" s="1"/>
  <c r="I34" i="21" a="1"/>
  <c r="I34" i="21" s="1"/>
  <c r="I45" i="21" a="1"/>
  <c r="I45" i="21" s="1"/>
  <c r="I50" i="21" a="1"/>
  <c r="I50" i="21" s="1"/>
  <c r="I54" i="21" a="1"/>
  <c r="I54" i="21" s="1"/>
  <c r="I62" i="21" a="1"/>
  <c r="I62" i="21" s="1"/>
  <c r="I77" i="21" a="1"/>
  <c r="I77" i="21" s="1"/>
  <c r="I94" i="21" a="1"/>
  <c r="I94" i="21" s="1"/>
  <c r="O200" i="19"/>
  <c r="P200" i="19" s="1"/>
  <c r="Q200" i="19" s="1"/>
  <c r="H200" i="19"/>
  <c r="O199" i="19"/>
  <c r="P199" i="19" s="1"/>
  <c r="Q199" i="19" s="1"/>
  <c r="H199" i="19"/>
  <c r="O198" i="19"/>
  <c r="P198" i="19" s="1"/>
  <c r="Q198" i="19" s="1"/>
  <c r="H198" i="19"/>
  <c r="O197" i="19"/>
  <c r="P197" i="19" s="1"/>
  <c r="Q197" i="19" s="1"/>
  <c r="H197" i="19"/>
  <c r="O196" i="19"/>
  <c r="P196" i="19" s="1"/>
  <c r="Q196" i="19" s="1"/>
  <c r="H196" i="19"/>
  <c r="O195" i="19"/>
  <c r="P195" i="19" s="1"/>
  <c r="Q195" i="19" s="1"/>
  <c r="H195" i="19"/>
  <c r="O194" i="19"/>
  <c r="P194" i="19" s="1"/>
  <c r="Q194" i="19" s="1"/>
  <c r="H194" i="19"/>
  <c r="O193" i="19"/>
  <c r="P193" i="19" s="1"/>
  <c r="Q193" i="19" s="1"/>
  <c r="H193" i="19"/>
  <c r="O192" i="19"/>
  <c r="P192" i="19" s="1"/>
  <c r="Q192" i="19" s="1"/>
  <c r="H192" i="19"/>
  <c r="O191" i="19"/>
  <c r="P191" i="19" s="1"/>
  <c r="Q191" i="19" s="1"/>
  <c r="H191" i="19"/>
  <c r="O190" i="19"/>
  <c r="P190" i="19" s="1"/>
  <c r="Q190" i="19" s="1"/>
  <c r="H190" i="19"/>
  <c r="O189" i="19"/>
  <c r="P189" i="19" s="1"/>
  <c r="Q189" i="19" s="1"/>
  <c r="H189" i="19"/>
  <c r="O188" i="19"/>
  <c r="P188" i="19" s="1"/>
  <c r="Q188" i="19" s="1"/>
  <c r="H188" i="19"/>
  <c r="O187" i="19"/>
  <c r="P187" i="19" s="1"/>
  <c r="Q187" i="19" s="1"/>
  <c r="H187" i="19"/>
  <c r="O186" i="19"/>
  <c r="P186" i="19" s="1"/>
  <c r="Q186" i="19" s="1"/>
  <c r="H186" i="19"/>
  <c r="O185" i="19"/>
  <c r="P185" i="19" s="1"/>
  <c r="Q185" i="19" s="1"/>
  <c r="H185" i="19"/>
  <c r="O184" i="19"/>
  <c r="P184" i="19" s="1"/>
  <c r="Q184" i="19" s="1"/>
  <c r="H184" i="19"/>
  <c r="O183" i="19"/>
  <c r="P183" i="19" s="1"/>
  <c r="Q183" i="19" s="1"/>
  <c r="H183" i="19"/>
  <c r="O182" i="19"/>
  <c r="P182" i="19" s="1"/>
  <c r="Q182" i="19" s="1"/>
  <c r="H182" i="19"/>
  <c r="O181" i="19"/>
  <c r="P181" i="19" s="1"/>
  <c r="Q181" i="19" s="1"/>
  <c r="H181" i="19"/>
  <c r="O180" i="19"/>
  <c r="P180" i="19" s="1"/>
  <c r="Q180" i="19" s="1"/>
  <c r="H180" i="19"/>
  <c r="O179" i="19"/>
  <c r="P179" i="19" s="1"/>
  <c r="Q179" i="19" s="1"/>
  <c r="H179" i="19"/>
  <c r="O178" i="19"/>
  <c r="P178" i="19" s="1"/>
  <c r="Q178" i="19" s="1"/>
  <c r="H178" i="19"/>
  <c r="O177" i="19"/>
  <c r="P177" i="19" s="1"/>
  <c r="Q177" i="19" s="1"/>
  <c r="H177" i="19"/>
  <c r="O176" i="19"/>
  <c r="P176" i="19" s="1"/>
  <c r="Q176" i="19" s="1"/>
  <c r="H176" i="19"/>
  <c r="O175" i="19"/>
  <c r="P175" i="19" s="1"/>
  <c r="Q175" i="19" s="1"/>
  <c r="H175" i="19"/>
  <c r="O174" i="19"/>
  <c r="P174" i="19" s="1"/>
  <c r="Q174" i="19" s="1"/>
  <c r="H174" i="19"/>
  <c r="O173" i="19"/>
  <c r="P173" i="19" s="1"/>
  <c r="Q173" i="19" s="1"/>
  <c r="H173" i="19"/>
  <c r="O172" i="19"/>
  <c r="P172" i="19" s="1"/>
  <c r="Q172" i="19" s="1"/>
  <c r="H172" i="19"/>
  <c r="O171" i="19"/>
  <c r="P171" i="19" s="1"/>
  <c r="Q171" i="19" s="1"/>
  <c r="H171" i="19"/>
  <c r="O170" i="19"/>
  <c r="P170" i="19" s="1"/>
  <c r="Q170" i="19" s="1"/>
  <c r="H170" i="19"/>
  <c r="O169" i="19"/>
  <c r="P169" i="19" s="1"/>
  <c r="Q169" i="19" s="1"/>
  <c r="H169" i="19"/>
  <c r="O168" i="19"/>
  <c r="P168" i="19" s="1"/>
  <c r="Q168" i="19" s="1"/>
  <c r="H168" i="19"/>
  <c r="O167" i="19"/>
  <c r="P167" i="19" s="1"/>
  <c r="Q167" i="19" s="1"/>
  <c r="H167" i="19"/>
  <c r="O166" i="19"/>
  <c r="P166" i="19" s="1"/>
  <c r="Q166" i="19" s="1"/>
  <c r="H166" i="19"/>
  <c r="O165" i="19"/>
  <c r="P165" i="19" s="1"/>
  <c r="Q165" i="19" s="1"/>
  <c r="H165" i="19"/>
  <c r="O164" i="19"/>
  <c r="P164" i="19" s="1"/>
  <c r="Q164" i="19" s="1"/>
  <c r="H164" i="19"/>
  <c r="O163" i="19"/>
  <c r="P163" i="19" s="1"/>
  <c r="Q163" i="19" s="1"/>
  <c r="H163" i="19"/>
  <c r="O162" i="19"/>
  <c r="P162" i="19" s="1"/>
  <c r="Q162" i="19" s="1"/>
  <c r="H162" i="19"/>
  <c r="O161" i="19"/>
  <c r="P161" i="19" s="1"/>
  <c r="Q161" i="19" s="1"/>
  <c r="H161" i="19"/>
  <c r="O160" i="19"/>
  <c r="P160" i="19" s="1"/>
  <c r="Q160" i="19" s="1"/>
  <c r="H160" i="19"/>
  <c r="O159" i="19"/>
  <c r="P159" i="19" s="1"/>
  <c r="Q159" i="19" s="1"/>
  <c r="H159" i="19"/>
  <c r="O158" i="19"/>
  <c r="P158" i="19" s="1"/>
  <c r="Q158" i="19" s="1"/>
  <c r="H158" i="19"/>
  <c r="O157" i="19"/>
  <c r="P157" i="19" s="1"/>
  <c r="Q157" i="19" s="1"/>
  <c r="H157" i="19"/>
  <c r="O156" i="19"/>
  <c r="P156" i="19" s="1"/>
  <c r="Q156" i="19" s="1"/>
  <c r="H156" i="19"/>
  <c r="O155" i="19"/>
  <c r="P155" i="19" s="1"/>
  <c r="Q155" i="19" s="1"/>
  <c r="H155" i="19"/>
  <c r="O154" i="19"/>
  <c r="P154" i="19" s="1"/>
  <c r="Q154" i="19" s="1"/>
  <c r="H154" i="19"/>
  <c r="O153" i="19"/>
  <c r="P153" i="19" s="1"/>
  <c r="Q153" i="19" s="1"/>
  <c r="H153" i="19"/>
  <c r="O152" i="19"/>
  <c r="P152" i="19" s="1"/>
  <c r="Q152" i="19" s="1"/>
  <c r="H152" i="19"/>
  <c r="O151" i="19"/>
  <c r="P151" i="19" s="1"/>
  <c r="Q151" i="19" s="1"/>
  <c r="H151" i="19"/>
  <c r="O150" i="19"/>
  <c r="P150" i="19" s="1"/>
  <c r="Q150" i="19" s="1"/>
  <c r="H150" i="19"/>
  <c r="O149" i="19"/>
  <c r="P149" i="19" s="1"/>
  <c r="Q149" i="19" s="1"/>
  <c r="H149" i="19"/>
  <c r="O148" i="19"/>
  <c r="P148" i="19" s="1"/>
  <c r="Q148" i="19" s="1"/>
  <c r="H148" i="19"/>
  <c r="O147" i="19"/>
  <c r="P147" i="19" s="1"/>
  <c r="Q147" i="19" s="1"/>
  <c r="H147" i="19"/>
  <c r="O146" i="19"/>
  <c r="P146" i="19" s="1"/>
  <c r="Q146" i="19" s="1"/>
  <c r="H146" i="19"/>
  <c r="O145" i="19"/>
  <c r="P145" i="19" s="1"/>
  <c r="Q145" i="19" s="1"/>
  <c r="H145" i="19"/>
  <c r="O144" i="19"/>
  <c r="P144" i="19" s="1"/>
  <c r="Q144" i="19" s="1"/>
  <c r="H144" i="19"/>
  <c r="O143" i="19"/>
  <c r="P143" i="19" s="1"/>
  <c r="Q143" i="19" s="1"/>
  <c r="H143" i="19"/>
  <c r="O142" i="19"/>
  <c r="P142" i="19" s="1"/>
  <c r="Q142" i="19" s="1"/>
  <c r="H142" i="19"/>
  <c r="O141" i="19"/>
  <c r="P141" i="19" s="1"/>
  <c r="Q141" i="19" s="1"/>
  <c r="H141" i="19"/>
  <c r="O140" i="19"/>
  <c r="P140" i="19" s="1"/>
  <c r="Q140" i="19" s="1"/>
  <c r="H140" i="19"/>
  <c r="O139" i="19"/>
  <c r="P139" i="19" s="1"/>
  <c r="Q139" i="19" s="1"/>
  <c r="H139" i="19"/>
  <c r="O138" i="19"/>
  <c r="P138" i="19" s="1"/>
  <c r="Q138" i="19" s="1"/>
  <c r="H138" i="19"/>
  <c r="O137" i="19"/>
  <c r="P137" i="19" s="1"/>
  <c r="Q137" i="19" s="1"/>
  <c r="H137" i="19"/>
  <c r="O136" i="19"/>
  <c r="P136" i="19" s="1"/>
  <c r="Q136" i="19" s="1"/>
  <c r="H136" i="19"/>
  <c r="O135" i="19"/>
  <c r="P135" i="19" s="1"/>
  <c r="Q135" i="19" s="1"/>
  <c r="H135" i="19"/>
  <c r="O134" i="19"/>
  <c r="P134" i="19" s="1"/>
  <c r="Q134" i="19" s="1"/>
  <c r="H134" i="19"/>
  <c r="O133" i="19"/>
  <c r="P133" i="19" s="1"/>
  <c r="Q133" i="19" s="1"/>
  <c r="H133" i="19"/>
  <c r="O132" i="19"/>
  <c r="P132" i="19" s="1"/>
  <c r="Q132" i="19" s="1"/>
  <c r="H132" i="19"/>
  <c r="O131" i="19"/>
  <c r="P131" i="19" s="1"/>
  <c r="Q131" i="19" s="1"/>
  <c r="H131" i="19"/>
  <c r="O130" i="19"/>
  <c r="P130" i="19" s="1"/>
  <c r="Q130" i="19" s="1"/>
  <c r="H130" i="19"/>
  <c r="O129" i="19"/>
  <c r="P129" i="19" s="1"/>
  <c r="Q129" i="19" s="1"/>
  <c r="H129" i="19"/>
  <c r="O128" i="19"/>
  <c r="P128" i="19" s="1"/>
  <c r="Q128" i="19" s="1"/>
  <c r="H128" i="19"/>
  <c r="O127" i="19"/>
  <c r="P127" i="19" s="1"/>
  <c r="Q127" i="19" s="1"/>
  <c r="H127" i="19"/>
  <c r="O126" i="19"/>
  <c r="P126" i="19" s="1"/>
  <c r="Q126" i="19" s="1"/>
  <c r="H126" i="19"/>
  <c r="P125" i="19"/>
  <c r="Q125" i="19" s="1"/>
  <c r="O125" i="19"/>
  <c r="H125" i="19"/>
  <c r="O124" i="19"/>
  <c r="P124" i="19" s="1"/>
  <c r="Q124" i="19" s="1"/>
  <c r="H124" i="19"/>
  <c r="O123" i="19"/>
  <c r="P123" i="19" s="1"/>
  <c r="Q123" i="19" s="1"/>
  <c r="H123" i="19"/>
  <c r="O122" i="19"/>
  <c r="P122" i="19" s="1"/>
  <c r="Q122" i="19" s="1"/>
  <c r="H122" i="19"/>
  <c r="O121" i="19"/>
  <c r="P121" i="19" s="1"/>
  <c r="Q121" i="19" s="1"/>
  <c r="H121" i="19"/>
  <c r="O120" i="19"/>
  <c r="P120" i="19" s="1"/>
  <c r="Q120" i="19" s="1"/>
  <c r="H120" i="19"/>
  <c r="O119" i="19"/>
  <c r="P119" i="19" s="1"/>
  <c r="Q119" i="19" s="1"/>
  <c r="H119" i="19"/>
  <c r="O118" i="19"/>
  <c r="P118" i="19" s="1"/>
  <c r="Q118" i="19" s="1"/>
  <c r="H118" i="19"/>
  <c r="O117" i="19"/>
  <c r="P117" i="19" s="1"/>
  <c r="Q117" i="19" s="1"/>
  <c r="H117" i="19"/>
  <c r="O116" i="19"/>
  <c r="P116" i="19" s="1"/>
  <c r="Q116" i="19" s="1"/>
  <c r="H116" i="19"/>
  <c r="O115" i="19"/>
  <c r="P115" i="19" s="1"/>
  <c r="Q115" i="19" s="1"/>
  <c r="H115" i="19"/>
  <c r="O114" i="19"/>
  <c r="P114" i="19" s="1"/>
  <c r="Q114" i="19" s="1"/>
  <c r="H114" i="19"/>
  <c r="O113" i="19"/>
  <c r="P113" i="19" s="1"/>
  <c r="Q113" i="19" s="1"/>
  <c r="H113" i="19"/>
  <c r="O112" i="19"/>
  <c r="P112" i="19" s="1"/>
  <c r="Q112" i="19" s="1"/>
  <c r="H112" i="19"/>
  <c r="O111" i="19"/>
  <c r="P111" i="19" s="1"/>
  <c r="Q111" i="19" s="1"/>
  <c r="H111" i="19"/>
  <c r="O110" i="19"/>
  <c r="P110" i="19" s="1"/>
  <c r="Q110" i="19" s="1"/>
  <c r="H110" i="19"/>
  <c r="O109" i="19"/>
  <c r="P109" i="19" s="1"/>
  <c r="Q109" i="19" s="1"/>
  <c r="H109" i="19"/>
  <c r="O108" i="19"/>
  <c r="P108" i="19" s="1"/>
  <c r="Q108" i="19" s="1"/>
  <c r="H108" i="19"/>
  <c r="O107" i="19"/>
  <c r="P107" i="19" s="1"/>
  <c r="Q107" i="19" s="1"/>
  <c r="H107" i="19"/>
  <c r="O106" i="19"/>
  <c r="P106" i="19" s="1"/>
  <c r="Q106" i="19" s="1"/>
  <c r="H106" i="19"/>
  <c r="O105" i="19"/>
  <c r="P105" i="19" s="1"/>
  <c r="Q105" i="19" s="1"/>
  <c r="H105" i="19"/>
  <c r="O104" i="19"/>
  <c r="P104" i="19" s="1"/>
  <c r="Q104" i="19" s="1"/>
  <c r="H104" i="19"/>
  <c r="O103" i="19"/>
  <c r="P103" i="19" s="1"/>
  <c r="Q103" i="19" s="1"/>
  <c r="H103" i="19"/>
  <c r="O102" i="19"/>
  <c r="P102" i="19" s="1"/>
  <c r="Q102" i="19" s="1"/>
  <c r="H102" i="19"/>
  <c r="O101" i="19"/>
  <c r="P101" i="19" s="1"/>
  <c r="Q101" i="19" s="1"/>
  <c r="H101" i="19"/>
  <c r="O100" i="19"/>
  <c r="P100" i="19" s="1"/>
  <c r="Q100" i="19" s="1"/>
  <c r="H100" i="19"/>
  <c r="O99" i="19"/>
  <c r="P99" i="19" s="1"/>
  <c r="Q99" i="19" s="1"/>
  <c r="H99" i="19"/>
  <c r="O98" i="19"/>
  <c r="P98" i="19" s="1"/>
  <c r="Q98" i="19" s="1"/>
  <c r="H98" i="19"/>
  <c r="O97" i="19"/>
  <c r="P97" i="19" s="1"/>
  <c r="Q97" i="19" s="1"/>
  <c r="H97" i="19"/>
  <c r="O96" i="19"/>
  <c r="P96" i="19" s="1"/>
  <c r="Q96" i="19" s="1"/>
  <c r="H96" i="19"/>
  <c r="O95" i="19"/>
  <c r="P95" i="19" s="1"/>
  <c r="Q95" i="19" s="1"/>
  <c r="H95" i="19"/>
  <c r="O94" i="19"/>
  <c r="P94" i="19" s="1"/>
  <c r="Q94" i="19" s="1"/>
  <c r="H94" i="19"/>
  <c r="O93" i="19"/>
  <c r="P93" i="19" s="1"/>
  <c r="Q93" i="19" s="1"/>
  <c r="H93" i="19"/>
  <c r="O92" i="19"/>
  <c r="P92" i="19" s="1"/>
  <c r="Q92" i="19" s="1"/>
  <c r="H92" i="19"/>
  <c r="O91" i="19"/>
  <c r="P91" i="19" s="1"/>
  <c r="Q91" i="19" s="1"/>
  <c r="H91" i="19"/>
  <c r="O90" i="19"/>
  <c r="P90" i="19" s="1"/>
  <c r="Q90" i="19" s="1"/>
  <c r="H90" i="19"/>
  <c r="O89" i="19"/>
  <c r="P89" i="19" s="1"/>
  <c r="Q89" i="19" s="1"/>
  <c r="H89" i="19"/>
  <c r="O88" i="19"/>
  <c r="P88" i="19" s="1"/>
  <c r="Q88" i="19" s="1"/>
  <c r="H88" i="19"/>
  <c r="O87" i="19"/>
  <c r="P87" i="19" s="1"/>
  <c r="Q87" i="19" s="1"/>
  <c r="H87" i="19"/>
  <c r="O86" i="19"/>
  <c r="P86" i="19" s="1"/>
  <c r="Q86" i="19" s="1"/>
  <c r="H86" i="19"/>
  <c r="O85" i="19"/>
  <c r="P85" i="19" s="1"/>
  <c r="Q85" i="19" s="1"/>
  <c r="H85" i="19"/>
  <c r="O84" i="19"/>
  <c r="P84" i="19" s="1"/>
  <c r="Q84" i="19" s="1"/>
  <c r="H84" i="19"/>
  <c r="O83" i="19"/>
  <c r="P83" i="19" s="1"/>
  <c r="Q83" i="19" s="1"/>
  <c r="H83" i="19"/>
  <c r="O82" i="19"/>
  <c r="P82" i="19" s="1"/>
  <c r="Q82" i="19" s="1"/>
  <c r="H82" i="19"/>
  <c r="O81" i="19"/>
  <c r="P81" i="19" s="1"/>
  <c r="Q81" i="19" s="1"/>
  <c r="H81" i="19"/>
  <c r="O80" i="19"/>
  <c r="P80" i="19" s="1"/>
  <c r="Q80" i="19" s="1"/>
  <c r="H80" i="19"/>
  <c r="O79" i="19"/>
  <c r="P79" i="19" s="1"/>
  <c r="Q79" i="19" s="1"/>
  <c r="H79" i="19"/>
  <c r="O78" i="19"/>
  <c r="P78" i="19" s="1"/>
  <c r="Q78" i="19" s="1"/>
  <c r="H78" i="19"/>
  <c r="O77" i="19"/>
  <c r="P77" i="19" s="1"/>
  <c r="Q77" i="19" s="1"/>
  <c r="H77" i="19"/>
  <c r="O76" i="19"/>
  <c r="P76" i="19" s="1"/>
  <c r="Q76" i="19" s="1"/>
  <c r="H76" i="19"/>
  <c r="O75" i="19"/>
  <c r="P75" i="19" s="1"/>
  <c r="Q75" i="19" s="1"/>
  <c r="H75" i="19"/>
  <c r="O74" i="19"/>
  <c r="P74" i="19" s="1"/>
  <c r="Q74" i="19" s="1"/>
  <c r="H74" i="19"/>
  <c r="O73" i="19"/>
  <c r="P73" i="19" s="1"/>
  <c r="Q73" i="19" s="1"/>
  <c r="H73" i="19"/>
  <c r="O72" i="19"/>
  <c r="P72" i="19" s="1"/>
  <c r="Q72" i="19" s="1"/>
  <c r="H72" i="19"/>
  <c r="O71" i="19"/>
  <c r="P71" i="19" s="1"/>
  <c r="Q71" i="19" s="1"/>
  <c r="H71" i="19"/>
  <c r="O70" i="19"/>
  <c r="P70" i="19" s="1"/>
  <c r="Q70" i="19" s="1"/>
  <c r="H70" i="19"/>
  <c r="O69" i="19"/>
  <c r="P69" i="19" s="1"/>
  <c r="Q69" i="19" s="1"/>
  <c r="H69" i="19"/>
  <c r="O68" i="19"/>
  <c r="P68" i="19" s="1"/>
  <c r="Q68" i="19" s="1"/>
  <c r="H68" i="19"/>
  <c r="O67" i="19"/>
  <c r="P67" i="19" s="1"/>
  <c r="Q67" i="19" s="1"/>
  <c r="H67" i="19"/>
  <c r="O66" i="19"/>
  <c r="P66" i="19" s="1"/>
  <c r="Q66" i="19" s="1"/>
  <c r="H66" i="19"/>
  <c r="O65" i="19"/>
  <c r="P65" i="19" s="1"/>
  <c r="Q65" i="19" s="1"/>
  <c r="H65" i="19"/>
  <c r="O64" i="19"/>
  <c r="P64" i="19" s="1"/>
  <c r="Q64" i="19" s="1"/>
  <c r="H64" i="19"/>
  <c r="O63" i="19"/>
  <c r="P63" i="19" s="1"/>
  <c r="Q63" i="19" s="1"/>
  <c r="H63" i="19"/>
  <c r="P62" i="19"/>
  <c r="Q62" i="19" s="1"/>
  <c r="O62" i="19"/>
  <c r="H62" i="19"/>
  <c r="O61" i="19"/>
  <c r="P61" i="19" s="1"/>
  <c r="Q61" i="19" s="1"/>
  <c r="H61" i="19"/>
  <c r="O60" i="19"/>
  <c r="P60" i="19" s="1"/>
  <c r="Q60" i="19" s="1"/>
  <c r="H60" i="19"/>
  <c r="O59" i="19"/>
  <c r="P59" i="19" s="1"/>
  <c r="Q59" i="19" s="1"/>
  <c r="H59" i="19"/>
  <c r="O58" i="19"/>
  <c r="P58" i="19" s="1"/>
  <c r="Q58" i="19" s="1"/>
  <c r="H58" i="19"/>
  <c r="O57" i="19"/>
  <c r="P57" i="19" s="1"/>
  <c r="Q57" i="19" s="1"/>
  <c r="H57" i="19"/>
  <c r="O56" i="19"/>
  <c r="P56" i="19" s="1"/>
  <c r="Q56" i="19" s="1"/>
  <c r="H56" i="19"/>
  <c r="U55" i="19"/>
  <c r="T55" i="19"/>
  <c r="O55" i="19"/>
  <c r="P55" i="19" s="1"/>
  <c r="Q55" i="19" s="1"/>
  <c r="H55" i="19"/>
  <c r="U54" i="19"/>
  <c r="T54" i="19"/>
  <c r="O54" i="19"/>
  <c r="P54" i="19" s="1"/>
  <c r="Q54" i="19" s="1"/>
  <c r="H54" i="19"/>
  <c r="U53" i="19"/>
  <c r="T53" i="19"/>
  <c r="O53" i="19"/>
  <c r="P53" i="19" s="1"/>
  <c r="Q53" i="19" s="1"/>
  <c r="H53" i="19"/>
  <c r="O52" i="19"/>
  <c r="P52" i="19" s="1"/>
  <c r="Q52" i="19" s="1"/>
  <c r="H52" i="19"/>
  <c r="O51" i="19"/>
  <c r="P51" i="19" s="1"/>
  <c r="Q51" i="19" s="1"/>
  <c r="H51" i="19"/>
  <c r="O50" i="19"/>
  <c r="P50" i="19" s="1"/>
  <c r="Q50" i="19" s="1"/>
  <c r="H50" i="19"/>
  <c r="O49" i="19"/>
  <c r="P49" i="19" s="1"/>
  <c r="Q49" i="19" s="1"/>
  <c r="H49" i="19"/>
  <c r="O48" i="19"/>
  <c r="P48" i="19" s="1"/>
  <c r="Q48" i="19" s="1"/>
  <c r="H48" i="19"/>
  <c r="O47" i="19"/>
  <c r="P47" i="19" s="1"/>
  <c r="Q47" i="19" s="1"/>
  <c r="H47" i="19"/>
  <c r="O46" i="19"/>
  <c r="P46" i="19" s="1"/>
  <c r="Q46" i="19" s="1"/>
  <c r="H46" i="19"/>
  <c r="O45" i="19"/>
  <c r="P45" i="19" s="1"/>
  <c r="Q45" i="19" s="1"/>
  <c r="H45" i="19"/>
  <c r="O44" i="19"/>
  <c r="P44" i="19" s="1"/>
  <c r="Q44" i="19" s="1"/>
  <c r="H44" i="19"/>
  <c r="O43" i="19"/>
  <c r="P43" i="19" s="1"/>
  <c r="Q43" i="19" s="1"/>
  <c r="H43" i="19"/>
  <c r="O42" i="19"/>
  <c r="P42" i="19" s="1"/>
  <c r="Q42" i="19" s="1"/>
  <c r="H42" i="19"/>
  <c r="O41" i="19"/>
  <c r="P41" i="19" s="1"/>
  <c r="Q41" i="19" s="1"/>
  <c r="H41" i="19"/>
  <c r="O40" i="19"/>
  <c r="P40" i="19" s="1"/>
  <c r="Q40" i="19" s="1"/>
  <c r="H40" i="19"/>
  <c r="O39" i="19"/>
  <c r="P39" i="19" s="1"/>
  <c r="Q39" i="19" s="1"/>
  <c r="H39" i="19"/>
  <c r="O38" i="19"/>
  <c r="P38" i="19" s="1"/>
  <c r="Q38" i="19" s="1"/>
  <c r="H38" i="19"/>
  <c r="O37" i="19"/>
  <c r="P37" i="19" s="1"/>
  <c r="Q37" i="19" s="1"/>
  <c r="H37" i="19"/>
  <c r="O36" i="19"/>
  <c r="P36" i="19" s="1"/>
  <c r="Q36" i="19" s="1"/>
  <c r="H36" i="19"/>
  <c r="O35" i="19"/>
  <c r="P35" i="19" s="1"/>
  <c r="Q35" i="19" s="1"/>
  <c r="H35" i="19"/>
  <c r="O34" i="19"/>
  <c r="P34" i="19" s="1"/>
  <c r="Q34" i="19" s="1"/>
  <c r="H34" i="19"/>
  <c r="O33" i="19"/>
  <c r="P33" i="19" s="1"/>
  <c r="Q33" i="19" s="1"/>
  <c r="H33" i="19"/>
  <c r="O32" i="19"/>
  <c r="P32" i="19" s="1"/>
  <c r="Q32" i="19" s="1"/>
  <c r="H32" i="19"/>
  <c r="O31" i="19"/>
  <c r="P31" i="19" s="1"/>
  <c r="Q31" i="19" s="1"/>
  <c r="H31" i="19"/>
  <c r="O30" i="19"/>
  <c r="P30" i="19" s="1"/>
  <c r="Q30" i="19" s="1"/>
  <c r="H30" i="19"/>
  <c r="O29" i="19"/>
  <c r="P29" i="19" s="1"/>
  <c r="Q29" i="19" s="1"/>
  <c r="H29" i="19"/>
  <c r="O28" i="19"/>
  <c r="P28" i="19" s="1"/>
  <c r="Q28" i="19" s="1"/>
  <c r="H28" i="19"/>
  <c r="O27" i="19"/>
  <c r="P27" i="19" s="1"/>
  <c r="Q27" i="19" s="1"/>
  <c r="H27" i="19"/>
  <c r="O26" i="19"/>
  <c r="P26" i="19" s="1"/>
  <c r="Q26" i="19" s="1"/>
  <c r="H26" i="19"/>
  <c r="O25" i="19"/>
  <c r="P25" i="19" s="1"/>
  <c r="Q25" i="19" s="1"/>
  <c r="H25" i="19"/>
  <c r="O24" i="19"/>
  <c r="P24" i="19" s="1"/>
  <c r="Q24" i="19" s="1"/>
  <c r="H24" i="19"/>
  <c r="O23" i="19"/>
  <c r="P23" i="19" s="1"/>
  <c r="Q23" i="19" s="1"/>
  <c r="H23" i="19"/>
  <c r="O22" i="19"/>
  <c r="H22" i="19"/>
  <c r="Q21" i="19"/>
  <c r="O21" i="19"/>
  <c r="H21" i="19"/>
  <c r="O20" i="19"/>
  <c r="H20" i="19"/>
  <c r="O19" i="19"/>
  <c r="P19" i="19" s="1"/>
  <c r="H19" i="19"/>
  <c r="O18" i="19"/>
  <c r="H18" i="19"/>
  <c r="O17" i="19"/>
  <c r="P17" i="19" s="1"/>
  <c r="H17" i="19"/>
  <c r="O16" i="19"/>
  <c r="P16" i="19" s="1"/>
  <c r="Q16" i="19" s="1"/>
  <c r="H16" i="19"/>
  <c r="O15" i="19"/>
  <c r="P15" i="19" s="1"/>
  <c r="H15" i="19"/>
  <c r="O14" i="19"/>
  <c r="H14" i="19"/>
  <c r="O13" i="19"/>
  <c r="P13" i="19" s="1"/>
  <c r="H13" i="19"/>
  <c r="Q12" i="19"/>
  <c r="H12" i="19"/>
  <c r="Q11" i="19"/>
  <c r="H11" i="19"/>
  <c r="Q10" i="19"/>
  <c r="H10" i="19"/>
  <c r="P9" i="19"/>
  <c r="Q9" i="19" s="1"/>
  <c r="Q8" i="19"/>
  <c r="H8" i="19"/>
  <c r="N6" i="19"/>
  <c r="M6" i="19"/>
  <c r="L6" i="19"/>
  <c r="T61" i="19" s="1"/>
  <c r="K6" i="19"/>
  <c r="J5" i="19"/>
  <c r="J4" i="19"/>
  <c r="J3" i="19"/>
  <c r="J2" i="19"/>
  <c r="O200" i="20"/>
  <c r="P200" i="20" s="1"/>
  <c r="Q200" i="20" s="1"/>
  <c r="H200" i="20"/>
  <c r="O199" i="20"/>
  <c r="P199" i="20" s="1"/>
  <c r="Q199" i="20" s="1"/>
  <c r="H199" i="20"/>
  <c r="O198" i="20"/>
  <c r="P198" i="20" s="1"/>
  <c r="Q198" i="20" s="1"/>
  <c r="H198" i="20"/>
  <c r="O197" i="20"/>
  <c r="P197" i="20" s="1"/>
  <c r="Q197" i="20" s="1"/>
  <c r="H197" i="20"/>
  <c r="O196" i="20"/>
  <c r="P196" i="20" s="1"/>
  <c r="Q196" i="20" s="1"/>
  <c r="H196" i="20"/>
  <c r="O195" i="20"/>
  <c r="P195" i="20" s="1"/>
  <c r="Q195" i="20" s="1"/>
  <c r="H195" i="20"/>
  <c r="O194" i="20"/>
  <c r="P194" i="20" s="1"/>
  <c r="Q194" i="20" s="1"/>
  <c r="H194" i="20"/>
  <c r="O193" i="20"/>
  <c r="P193" i="20" s="1"/>
  <c r="Q193" i="20" s="1"/>
  <c r="H193" i="20"/>
  <c r="O192" i="20"/>
  <c r="P192" i="20" s="1"/>
  <c r="Q192" i="20" s="1"/>
  <c r="H192" i="20"/>
  <c r="O191" i="20"/>
  <c r="P191" i="20" s="1"/>
  <c r="Q191" i="20" s="1"/>
  <c r="H191" i="20"/>
  <c r="O190" i="20"/>
  <c r="P190" i="20" s="1"/>
  <c r="Q190" i="20" s="1"/>
  <c r="H190" i="20"/>
  <c r="O189" i="20"/>
  <c r="P189" i="20" s="1"/>
  <c r="Q189" i="20" s="1"/>
  <c r="H189" i="20"/>
  <c r="O188" i="20"/>
  <c r="P188" i="20" s="1"/>
  <c r="Q188" i="20" s="1"/>
  <c r="H188" i="20"/>
  <c r="O187" i="20"/>
  <c r="P187" i="20" s="1"/>
  <c r="Q187" i="20" s="1"/>
  <c r="H187" i="20"/>
  <c r="O186" i="20"/>
  <c r="P186" i="20" s="1"/>
  <c r="Q186" i="20" s="1"/>
  <c r="H186" i="20"/>
  <c r="O185" i="20"/>
  <c r="P185" i="20" s="1"/>
  <c r="Q185" i="20" s="1"/>
  <c r="H185" i="20"/>
  <c r="O184" i="20"/>
  <c r="P184" i="20" s="1"/>
  <c r="Q184" i="20" s="1"/>
  <c r="H184" i="20"/>
  <c r="O183" i="20"/>
  <c r="P183" i="20" s="1"/>
  <c r="Q183" i="20" s="1"/>
  <c r="H183" i="20"/>
  <c r="O182" i="20"/>
  <c r="P182" i="20" s="1"/>
  <c r="Q182" i="20" s="1"/>
  <c r="H182" i="20"/>
  <c r="O181" i="20"/>
  <c r="P181" i="20" s="1"/>
  <c r="Q181" i="20" s="1"/>
  <c r="H181" i="20"/>
  <c r="O180" i="20"/>
  <c r="P180" i="20" s="1"/>
  <c r="Q180" i="20" s="1"/>
  <c r="H180" i="20"/>
  <c r="O179" i="20"/>
  <c r="P179" i="20" s="1"/>
  <c r="Q179" i="20" s="1"/>
  <c r="H179" i="20"/>
  <c r="O178" i="20"/>
  <c r="P178" i="20" s="1"/>
  <c r="Q178" i="20" s="1"/>
  <c r="H178" i="20"/>
  <c r="O177" i="20"/>
  <c r="P177" i="20" s="1"/>
  <c r="Q177" i="20" s="1"/>
  <c r="H177" i="20"/>
  <c r="O176" i="20"/>
  <c r="P176" i="20" s="1"/>
  <c r="Q176" i="20" s="1"/>
  <c r="H176" i="20"/>
  <c r="O175" i="20"/>
  <c r="P175" i="20" s="1"/>
  <c r="Q175" i="20" s="1"/>
  <c r="H175" i="20"/>
  <c r="O174" i="20"/>
  <c r="P174" i="20" s="1"/>
  <c r="Q174" i="20" s="1"/>
  <c r="H174" i="20"/>
  <c r="O173" i="20"/>
  <c r="P173" i="20" s="1"/>
  <c r="Q173" i="20" s="1"/>
  <c r="H173" i="20"/>
  <c r="O172" i="20"/>
  <c r="P172" i="20" s="1"/>
  <c r="Q172" i="20" s="1"/>
  <c r="H172" i="20"/>
  <c r="O171" i="20"/>
  <c r="P171" i="20" s="1"/>
  <c r="Q171" i="20" s="1"/>
  <c r="H171" i="20"/>
  <c r="O170" i="20"/>
  <c r="P170" i="20" s="1"/>
  <c r="Q170" i="20" s="1"/>
  <c r="H170" i="20"/>
  <c r="O169" i="20"/>
  <c r="P169" i="20" s="1"/>
  <c r="Q169" i="20" s="1"/>
  <c r="H169" i="20"/>
  <c r="O168" i="20"/>
  <c r="P168" i="20" s="1"/>
  <c r="Q168" i="20" s="1"/>
  <c r="H168" i="20"/>
  <c r="O167" i="20"/>
  <c r="P167" i="20" s="1"/>
  <c r="Q167" i="20" s="1"/>
  <c r="H167" i="20"/>
  <c r="O166" i="20"/>
  <c r="P166" i="20" s="1"/>
  <c r="Q166" i="20" s="1"/>
  <c r="H166" i="20"/>
  <c r="O165" i="20"/>
  <c r="P165" i="20" s="1"/>
  <c r="Q165" i="20" s="1"/>
  <c r="H165" i="20"/>
  <c r="O164" i="20"/>
  <c r="P164" i="20" s="1"/>
  <c r="Q164" i="20" s="1"/>
  <c r="H164" i="20"/>
  <c r="O163" i="20"/>
  <c r="P163" i="20" s="1"/>
  <c r="Q163" i="20" s="1"/>
  <c r="H163" i="20"/>
  <c r="O162" i="20"/>
  <c r="P162" i="20" s="1"/>
  <c r="Q162" i="20" s="1"/>
  <c r="H162" i="20"/>
  <c r="O161" i="20"/>
  <c r="P161" i="20" s="1"/>
  <c r="Q161" i="20" s="1"/>
  <c r="H161" i="20"/>
  <c r="O160" i="20"/>
  <c r="P160" i="20" s="1"/>
  <c r="Q160" i="20" s="1"/>
  <c r="H160" i="20"/>
  <c r="O159" i="20"/>
  <c r="P159" i="20" s="1"/>
  <c r="Q159" i="20" s="1"/>
  <c r="H159" i="20"/>
  <c r="O158" i="20"/>
  <c r="P158" i="20" s="1"/>
  <c r="Q158" i="20" s="1"/>
  <c r="H158" i="20"/>
  <c r="O157" i="20"/>
  <c r="P157" i="20" s="1"/>
  <c r="Q157" i="20" s="1"/>
  <c r="H157" i="20"/>
  <c r="O156" i="20"/>
  <c r="P156" i="20" s="1"/>
  <c r="Q156" i="20" s="1"/>
  <c r="H156" i="20"/>
  <c r="O155" i="20"/>
  <c r="P155" i="20" s="1"/>
  <c r="Q155" i="20" s="1"/>
  <c r="H155" i="20"/>
  <c r="O154" i="20"/>
  <c r="P154" i="20" s="1"/>
  <c r="Q154" i="20" s="1"/>
  <c r="H154" i="20"/>
  <c r="O153" i="20"/>
  <c r="P153" i="20" s="1"/>
  <c r="Q153" i="20" s="1"/>
  <c r="H153" i="20"/>
  <c r="O152" i="20"/>
  <c r="P152" i="20" s="1"/>
  <c r="Q152" i="20" s="1"/>
  <c r="H152" i="20"/>
  <c r="O151" i="20"/>
  <c r="P151" i="20" s="1"/>
  <c r="Q151" i="20" s="1"/>
  <c r="H151" i="20"/>
  <c r="O150" i="20"/>
  <c r="P150" i="20" s="1"/>
  <c r="Q150" i="20" s="1"/>
  <c r="H150" i="20"/>
  <c r="P149" i="20"/>
  <c r="Q149" i="20" s="1"/>
  <c r="O149" i="20"/>
  <c r="H149" i="20"/>
  <c r="O148" i="20"/>
  <c r="P148" i="20" s="1"/>
  <c r="Q148" i="20" s="1"/>
  <c r="H148" i="20"/>
  <c r="O147" i="20"/>
  <c r="P147" i="20" s="1"/>
  <c r="Q147" i="20" s="1"/>
  <c r="H147" i="20"/>
  <c r="O146" i="20"/>
  <c r="P146" i="20" s="1"/>
  <c r="Q146" i="20" s="1"/>
  <c r="H146" i="20"/>
  <c r="O145" i="20"/>
  <c r="P145" i="20" s="1"/>
  <c r="Q145" i="20" s="1"/>
  <c r="H145" i="20"/>
  <c r="O144" i="20"/>
  <c r="P144" i="20" s="1"/>
  <c r="Q144" i="20" s="1"/>
  <c r="H144" i="20"/>
  <c r="O143" i="20"/>
  <c r="P143" i="20" s="1"/>
  <c r="Q143" i="20" s="1"/>
  <c r="H143" i="20"/>
  <c r="O142" i="20"/>
  <c r="P142" i="20" s="1"/>
  <c r="Q142" i="20" s="1"/>
  <c r="H142" i="20"/>
  <c r="O141" i="20"/>
  <c r="P141" i="20" s="1"/>
  <c r="Q141" i="20" s="1"/>
  <c r="H141" i="20"/>
  <c r="O140" i="20"/>
  <c r="P140" i="20" s="1"/>
  <c r="Q140" i="20" s="1"/>
  <c r="H140" i="20"/>
  <c r="O139" i="20"/>
  <c r="P139" i="20" s="1"/>
  <c r="Q139" i="20" s="1"/>
  <c r="H139" i="20"/>
  <c r="O138" i="20"/>
  <c r="P138" i="20" s="1"/>
  <c r="Q138" i="20" s="1"/>
  <c r="H138" i="20"/>
  <c r="O137" i="20"/>
  <c r="P137" i="20" s="1"/>
  <c r="Q137" i="20" s="1"/>
  <c r="H137" i="20"/>
  <c r="O136" i="20"/>
  <c r="P136" i="20" s="1"/>
  <c r="Q136" i="20" s="1"/>
  <c r="H136" i="20"/>
  <c r="O135" i="20"/>
  <c r="P135" i="20" s="1"/>
  <c r="Q135" i="20" s="1"/>
  <c r="H135" i="20"/>
  <c r="O134" i="20"/>
  <c r="P134" i="20" s="1"/>
  <c r="Q134" i="20" s="1"/>
  <c r="H134" i="20"/>
  <c r="O133" i="20"/>
  <c r="P133" i="20" s="1"/>
  <c r="Q133" i="20" s="1"/>
  <c r="H133" i="20"/>
  <c r="O132" i="20"/>
  <c r="P132" i="20" s="1"/>
  <c r="Q132" i="20" s="1"/>
  <c r="H132" i="20"/>
  <c r="O131" i="20"/>
  <c r="P131" i="20" s="1"/>
  <c r="Q131" i="20" s="1"/>
  <c r="H131" i="20"/>
  <c r="O130" i="20"/>
  <c r="P130" i="20" s="1"/>
  <c r="Q130" i="20" s="1"/>
  <c r="H130" i="20"/>
  <c r="O129" i="20"/>
  <c r="P129" i="20" s="1"/>
  <c r="Q129" i="20" s="1"/>
  <c r="H129" i="20"/>
  <c r="O128" i="20"/>
  <c r="P128" i="20" s="1"/>
  <c r="Q128" i="20" s="1"/>
  <c r="H128" i="20"/>
  <c r="O127" i="20"/>
  <c r="P127" i="20" s="1"/>
  <c r="Q127" i="20" s="1"/>
  <c r="H127" i="20"/>
  <c r="O126" i="20"/>
  <c r="P126" i="20" s="1"/>
  <c r="Q126" i="20" s="1"/>
  <c r="H126" i="20"/>
  <c r="O125" i="20"/>
  <c r="P125" i="20" s="1"/>
  <c r="Q125" i="20" s="1"/>
  <c r="H125" i="20"/>
  <c r="O124" i="20"/>
  <c r="P124" i="20" s="1"/>
  <c r="Q124" i="20" s="1"/>
  <c r="H124" i="20"/>
  <c r="O123" i="20"/>
  <c r="P123" i="20" s="1"/>
  <c r="Q123" i="20" s="1"/>
  <c r="H123" i="20"/>
  <c r="O122" i="20"/>
  <c r="P122" i="20" s="1"/>
  <c r="Q122" i="20" s="1"/>
  <c r="H122" i="20"/>
  <c r="O121" i="20"/>
  <c r="P121" i="20" s="1"/>
  <c r="Q121" i="20" s="1"/>
  <c r="H121" i="20"/>
  <c r="O120" i="20"/>
  <c r="P120" i="20" s="1"/>
  <c r="Q120" i="20" s="1"/>
  <c r="H120" i="20"/>
  <c r="O119" i="20"/>
  <c r="P119" i="20" s="1"/>
  <c r="Q119" i="20" s="1"/>
  <c r="H119" i="20"/>
  <c r="O118" i="20"/>
  <c r="P118" i="20" s="1"/>
  <c r="Q118" i="20" s="1"/>
  <c r="H118" i="20"/>
  <c r="O117" i="20"/>
  <c r="P117" i="20" s="1"/>
  <c r="Q117" i="20" s="1"/>
  <c r="H117" i="20"/>
  <c r="O116" i="20"/>
  <c r="P116" i="20" s="1"/>
  <c r="Q116" i="20" s="1"/>
  <c r="H116" i="20"/>
  <c r="O115" i="20"/>
  <c r="P115" i="20" s="1"/>
  <c r="Q115" i="20" s="1"/>
  <c r="H115" i="20"/>
  <c r="O114" i="20"/>
  <c r="P114" i="20" s="1"/>
  <c r="Q114" i="20" s="1"/>
  <c r="H114" i="20"/>
  <c r="O113" i="20"/>
  <c r="P113" i="20" s="1"/>
  <c r="Q113" i="20" s="1"/>
  <c r="H113" i="20"/>
  <c r="O112" i="20"/>
  <c r="P112" i="20" s="1"/>
  <c r="Q112" i="20" s="1"/>
  <c r="H112" i="20"/>
  <c r="O111" i="20"/>
  <c r="P111" i="20" s="1"/>
  <c r="Q111" i="20" s="1"/>
  <c r="H111" i="20"/>
  <c r="O110" i="20"/>
  <c r="P110" i="20" s="1"/>
  <c r="Q110" i="20" s="1"/>
  <c r="H110" i="20"/>
  <c r="O109" i="20"/>
  <c r="P109" i="20" s="1"/>
  <c r="Q109" i="20" s="1"/>
  <c r="H109" i="20"/>
  <c r="O108" i="20"/>
  <c r="P108" i="20" s="1"/>
  <c r="Q108" i="20" s="1"/>
  <c r="H108" i="20"/>
  <c r="O107" i="20"/>
  <c r="P107" i="20" s="1"/>
  <c r="Q107" i="20" s="1"/>
  <c r="H107" i="20"/>
  <c r="O106" i="20"/>
  <c r="P106" i="20" s="1"/>
  <c r="Q106" i="20" s="1"/>
  <c r="H106" i="20"/>
  <c r="O105" i="20"/>
  <c r="P105" i="20" s="1"/>
  <c r="Q105" i="20" s="1"/>
  <c r="H105" i="20"/>
  <c r="O104" i="20"/>
  <c r="P104" i="20" s="1"/>
  <c r="Q104" i="20" s="1"/>
  <c r="H104" i="20"/>
  <c r="O103" i="20"/>
  <c r="P103" i="20" s="1"/>
  <c r="Q103" i="20" s="1"/>
  <c r="H103" i="20"/>
  <c r="O102" i="20"/>
  <c r="P102" i="20" s="1"/>
  <c r="Q102" i="20" s="1"/>
  <c r="H102" i="20"/>
  <c r="O101" i="20"/>
  <c r="P101" i="20" s="1"/>
  <c r="Q101" i="20" s="1"/>
  <c r="H101" i="20"/>
  <c r="O100" i="20"/>
  <c r="P100" i="20" s="1"/>
  <c r="Q100" i="20" s="1"/>
  <c r="H100" i="20"/>
  <c r="O99" i="20"/>
  <c r="P99" i="20" s="1"/>
  <c r="Q99" i="20" s="1"/>
  <c r="H99" i="20"/>
  <c r="O98" i="20"/>
  <c r="P98" i="20" s="1"/>
  <c r="Q98" i="20" s="1"/>
  <c r="H98" i="20"/>
  <c r="O97" i="20"/>
  <c r="P97" i="20" s="1"/>
  <c r="Q97" i="20" s="1"/>
  <c r="H97" i="20"/>
  <c r="O96" i="20"/>
  <c r="P96" i="20" s="1"/>
  <c r="Q96" i="20" s="1"/>
  <c r="H96" i="20"/>
  <c r="O95" i="20"/>
  <c r="P95" i="20" s="1"/>
  <c r="Q95" i="20" s="1"/>
  <c r="H95" i="20"/>
  <c r="O94" i="20"/>
  <c r="P94" i="20" s="1"/>
  <c r="Q94" i="20" s="1"/>
  <c r="H94" i="20"/>
  <c r="O93" i="20"/>
  <c r="P93" i="20" s="1"/>
  <c r="Q93" i="20" s="1"/>
  <c r="H93" i="20"/>
  <c r="O92" i="20"/>
  <c r="P92" i="20" s="1"/>
  <c r="Q92" i="20" s="1"/>
  <c r="H92" i="20"/>
  <c r="O91" i="20"/>
  <c r="P91" i="20" s="1"/>
  <c r="Q91" i="20" s="1"/>
  <c r="H91" i="20"/>
  <c r="O90" i="20"/>
  <c r="P90" i="20" s="1"/>
  <c r="Q90" i="20" s="1"/>
  <c r="H90" i="20"/>
  <c r="O89" i="20"/>
  <c r="P89" i="20" s="1"/>
  <c r="Q89" i="20" s="1"/>
  <c r="H89" i="20"/>
  <c r="O88" i="20"/>
  <c r="P88" i="20" s="1"/>
  <c r="Q88" i="20" s="1"/>
  <c r="H88" i="20"/>
  <c r="O87" i="20"/>
  <c r="P87" i="20" s="1"/>
  <c r="Q87" i="20" s="1"/>
  <c r="H87" i="20"/>
  <c r="O86" i="20"/>
  <c r="P86" i="20" s="1"/>
  <c r="Q86" i="20" s="1"/>
  <c r="H86" i="20"/>
  <c r="O85" i="20"/>
  <c r="P85" i="20" s="1"/>
  <c r="Q85" i="20" s="1"/>
  <c r="H85" i="20"/>
  <c r="O84" i="20"/>
  <c r="P84" i="20" s="1"/>
  <c r="Q84" i="20" s="1"/>
  <c r="H84" i="20"/>
  <c r="O83" i="20"/>
  <c r="P83" i="20" s="1"/>
  <c r="Q83" i="20" s="1"/>
  <c r="H83" i="20"/>
  <c r="O82" i="20"/>
  <c r="P82" i="20" s="1"/>
  <c r="Q82" i="20" s="1"/>
  <c r="H82" i="20"/>
  <c r="O81" i="20"/>
  <c r="P81" i="20" s="1"/>
  <c r="Q81" i="20" s="1"/>
  <c r="H81" i="20"/>
  <c r="O80" i="20"/>
  <c r="P80" i="20" s="1"/>
  <c r="Q80" i="20" s="1"/>
  <c r="H80" i="20"/>
  <c r="O79" i="20"/>
  <c r="P79" i="20" s="1"/>
  <c r="Q79" i="20" s="1"/>
  <c r="H79" i="20"/>
  <c r="O78" i="20"/>
  <c r="P78" i="20" s="1"/>
  <c r="Q78" i="20" s="1"/>
  <c r="H78" i="20"/>
  <c r="O77" i="20"/>
  <c r="P77" i="20" s="1"/>
  <c r="Q77" i="20" s="1"/>
  <c r="H77" i="20"/>
  <c r="O76" i="20"/>
  <c r="P76" i="20" s="1"/>
  <c r="Q76" i="20" s="1"/>
  <c r="H76" i="20"/>
  <c r="O75" i="20"/>
  <c r="P75" i="20" s="1"/>
  <c r="Q75" i="20" s="1"/>
  <c r="H75" i="20"/>
  <c r="O74" i="20"/>
  <c r="P74" i="20" s="1"/>
  <c r="Q74" i="20" s="1"/>
  <c r="H74" i="20"/>
  <c r="O73" i="20"/>
  <c r="P73" i="20" s="1"/>
  <c r="Q73" i="20" s="1"/>
  <c r="H73" i="20"/>
  <c r="O72" i="20"/>
  <c r="P72" i="20" s="1"/>
  <c r="Q72" i="20" s="1"/>
  <c r="H72" i="20"/>
  <c r="O71" i="20"/>
  <c r="P71" i="20" s="1"/>
  <c r="Q71" i="20" s="1"/>
  <c r="H71" i="20"/>
  <c r="O70" i="20"/>
  <c r="P70" i="20" s="1"/>
  <c r="Q70" i="20" s="1"/>
  <c r="H70" i="20"/>
  <c r="O69" i="20"/>
  <c r="P69" i="20" s="1"/>
  <c r="Q69" i="20" s="1"/>
  <c r="H69" i="20"/>
  <c r="O68" i="20"/>
  <c r="P68" i="20" s="1"/>
  <c r="Q68" i="20" s="1"/>
  <c r="H68" i="20"/>
  <c r="O67" i="20"/>
  <c r="P67" i="20" s="1"/>
  <c r="Q67" i="20" s="1"/>
  <c r="H67" i="20"/>
  <c r="O66" i="20"/>
  <c r="P66" i="20" s="1"/>
  <c r="Q66" i="20" s="1"/>
  <c r="H66" i="20"/>
  <c r="O65" i="20"/>
  <c r="P65" i="20" s="1"/>
  <c r="Q65" i="20" s="1"/>
  <c r="H65" i="20"/>
  <c r="O64" i="20"/>
  <c r="P64" i="20" s="1"/>
  <c r="Q64" i="20" s="1"/>
  <c r="H64" i="20"/>
  <c r="O63" i="20"/>
  <c r="P63" i="20" s="1"/>
  <c r="Q63" i="20" s="1"/>
  <c r="H63" i="20"/>
  <c r="O62" i="20"/>
  <c r="P62" i="20" s="1"/>
  <c r="Q62" i="20" s="1"/>
  <c r="H62" i="20"/>
  <c r="O61" i="20"/>
  <c r="P61" i="20" s="1"/>
  <c r="Q61" i="20" s="1"/>
  <c r="H61" i="20"/>
  <c r="O60" i="20"/>
  <c r="P60" i="20" s="1"/>
  <c r="Q60" i="20" s="1"/>
  <c r="H60" i="20"/>
  <c r="O59" i="20"/>
  <c r="P59" i="20" s="1"/>
  <c r="Q59" i="20" s="1"/>
  <c r="H59" i="20"/>
  <c r="O58" i="20"/>
  <c r="P58" i="20" s="1"/>
  <c r="Q58" i="20" s="1"/>
  <c r="H58" i="20"/>
  <c r="O57" i="20"/>
  <c r="P57" i="20" s="1"/>
  <c r="Q57" i="20" s="1"/>
  <c r="H57" i="20"/>
  <c r="O56" i="20"/>
  <c r="P56" i="20" s="1"/>
  <c r="Q56" i="20" s="1"/>
  <c r="H56" i="20"/>
  <c r="U55" i="20"/>
  <c r="T55" i="20"/>
  <c r="O55" i="20"/>
  <c r="P55" i="20" s="1"/>
  <c r="Q55" i="20" s="1"/>
  <c r="H55" i="20"/>
  <c r="U54" i="20"/>
  <c r="T54" i="20"/>
  <c r="O54" i="20"/>
  <c r="P54" i="20" s="1"/>
  <c r="Q54" i="20" s="1"/>
  <c r="H54" i="20"/>
  <c r="U53" i="20"/>
  <c r="T53" i="20"/>
  <c r="O53" i="20"/>
  <c r="P53" i="20" s="1"/>
  <c r="Q53" i="20" s="1"/>
  <c r="H53" i="20"/>
  <c r="O52" i="20"/>
  <c r="P52" i="20" s="1"/>
  <c r="Q52" i="20" s="1"/>
  <c r="H52" i="20"/>
  <c r="O51" i="20"/>
  <c r="P51" i="20" s="1"/>
  <c r="Q51" i="20" s="1"/>
  <c r="H51" i="20"/>
  <c r="O50" i="20"/>
  <c r="P50" i="20" s="1"/>
  <c r="Q50" i="20" s="1"/>
  <c r="H50" i="20"/>
  <c r="O49" i="20"/>
  <c r="P49" i="20" s="1"/>
  <c r="Q49" i="20" s="1"/>
  <c r="H49" i="20"/>
  <c r="O48" i="20"/>
  <c r="P48" i="20" s="1"/>
  <c r="Q48" i="20" s="1"/>
  <c r="H48" i="20"/>
  <c r="O47" i="20"/>
  <c r="P47" i="20" s="1"/>
  <c r="Q47" i="20" s="1"/>
  <c r="H47" i="20"/>
  <c r="O46" i="20"/>
  <c r="P46" i="20" s="1"/>
  <c r="Q46" i="20" s="1"/>
  <c r="H46" i="20"/>
  <c r="O45" i="20"/>
  <c r="P45" i="20" s="1"/>
  <c r="Q45" i="20" s="1"/>
  <c r="H45" i="20"/>
  <c r="O44" i="20"/>
  <c r="P44" i="20" s="1"/>
  <c r="Q44" i="20" s="1"/>
  <c r="H44" i="20"/>
  <c r="O43" i="20"/>
  <c r="P43" i="20" s="1"/>
  <c r="Q43" i="20" s="1"/>
  <c r="H43" i="20"/>
  <c r="O42" i="20"/>
  <c r="P42" i="20" s="1"/>
  <c r="Q42" i="20" s="1"/>
  <c r="H42" i="20"/>
  <c r="O41" i="20"/>
  <c r="P41" i="20" s="1"/>
  <c r="Q41" i="20" s="1"/>
  <c r="H41" i="20"/>
  <c r="O40" i="20"/>
  <c r="P40" i="20" s="1"/>
  <c r="Q40" i="20" s="1"/>
  <c r="H40" i="20"/>
  <c r="O39" i="20"/>
  <c r="P39" i="20" s="1"/>
  <c r="Q39" i="20" s="1"/>
  <c r="H39" i="20"/>
  <c r="O38" i="20"/>
  <c r="P38" i="20" s="1"/>
  <c r="Q38" i="20" s="1"/>
  <c r="H38" i="20"/>
  <c r="O37" i="20"/>
  <c r="P37" i="20" s="1"/>
  <c r="Q37" i="20" s="1"/>
  <c r="H37" i="20"/>
  <c r="O36" i="20"/>
  <c r="P36" i="20" s="1"/>
  <c r="Q36" i="20" s="1"/>
  <c r="H36" i="20"/>
  <c r="O35" i="20"/>
  <c r="P35" i="20" s="1"/>
  <c r="Q35" i="20" s="1"/>
  <c r="H35" i="20"/>
  <c r="O34" i="20"/>
  <c r="P34" i="20" s="1"/>
  <c r="Q34" i="20" s="1"/>
  <c r="H34" i="20"/>
  <c r="O33" i="20"/>
  <c r="P33" i="20" s="1"/>
  <c r="Q33" i="20" s="1"/>
  <c r="H33" i="20"/>
  <c r="O32" i="20"/>
  <c r="P32" i="20" s="1"/>
  <c r="Q32" i="20" s="1"/>
  <c r="H32" i="20"/>
  <c r="O31" i="20"/>
  <c r="P31" i="20" s="1"/>
  <c r="Q31" i="20" s="1"/>
  <c r="H31" i="20"/>
  <c r="O30" i="20"/>
  <c r="P30" i="20" s="1"/>
  <c r="Q30" i="20" s="1"/>
  <c r="H30" i="20"/>
  <c r="O29" i="20"/>
  <c r="P29" i="20" s="1"/>
  <c r="Q29" i="20" s="1"/>
  <c r="H29" i="20"/>
  <c r="O28" i="20"/>
  <c r="P28" i="20" s="1"/>
  <c r="Q28" i="20" s="1"/>
  <c r="H28" i="20"/>
  <c r="O27" i="20"/>
  <c r="P27" i="20" s="1"/>
  <c r="Q27" i="20" s="1"/>
  <c r="H27" i="20"/>
  <c r="O26" i="20"/>
  <c r="P26" i="20" s="1"/>
  <c r="Q26" i="20" s="1"/>
  <c r="H26" i="20"/>
  <c r="N6" i="20"/>
  <c r="M6" i="20"/>
  <c r="L6" i="20"/>
  <c r="T61" i="20" s="1"/>
  <c r="K6" i="20"/>
  <c r="J5" i="20"/>
  <c r="J4" i="20"/>
  <c r="J3" i="20"/>
  <c r="J2" i="20"/>
  <c r="O32" i="1"/>
  <c r="P32" i="1" s="1"/>
  <c r="O33" i="1"/>
  <c r="P33" i="1" s="1"/>
  <c r="O34" i="1"/>
  <c r="P34" i="1" s="1"/>
  <c r="O35" i="1"/>
  <c r="P35" i="1" s="1"/>
  <c r="Q35" i="1" s="1"/>
  <c r="O36" i="1"/>
  <c r="P36" i="1" s="1"/>
  <c r="Q36" i="1" s="1"/>
  <c r="O37" i="1"/>
  <c r="P37" i="1" s="1"/>
  <c r="Q37" i="1" s="1"/>
  <c r="O38" i="1"/>
  <c r="P38" i="1" s="1"/>
  <c r="Q38" i="1" s="1"/>
  <c r="O39" i="1"/>
  <c r="P39" i="1" s="1"/>
  <c r="Q39" i="1" s="1"/>
  <c r="O40" i="1"/>
  <c r="P40" i="1" s="1"/>
  <c r="Q40" i="1" s="1"/>
  <c r="O41" i="1"/>
  <c r="P41" i="1" s="1"/>
  <c r="Q41" i="1" s="1"/>
  <c r="O42" i="1"/>
  <c r="P42" i="1" s="1"/>
  <c r="Q42" i="1" s="1"/>
  <c r="O43" i="1"/>
  <c r="P43" i="1" s="1"/>
  <c r="Q43" i="1" s="1"/>
  <c r="O44" i="1"/>
  <c r="P44" i="1" s="1"/>
  <c r="Q44" i="1" s="1"/>
  <c r="O45" i="1"/>
  <c r="P45" i="1" s="1"/>
  <c r="Q45" i="1" s="1"/>
  <c r="O46" i="1"/>
  <c r="P46" i="1" s="1"/>
  <c r="Q46" i="1" s="1"/>
  <c r="O47" i="1"/>
  <c r="P47" i="1" s="1"/>
  <c r="Q47" i="1" s="1"/>
  <c r="O48" i="1"/>
  <c r="P48" i="1" s="1"/>
  <c r="Q48" i="1" s="1"/>
  <c r="O49" i="1"/>
  <c r="P49" i="1" s="1"/>
  <c r="Q49" i="1" s="1"/>
  <c r="O50" i="1"/>
  <c r="P50" i="1" s="1"/>
  <c r="Q50" i="1" s="1"/>
  <c r="O51" i="1"/>
  <c r="P51" i="1" s="1"/>
  <c r="Q51" i="1" s="1"/>
  <c r="O52" i="1"/>
  <c r="P52" i="1" s="1"/>
  <c r="Q52" i="1" s="1"/>
  <c r="O53" i="1"/>
  <c r="P53" i="1" s="1"/>
  <c r="Q53" i="1" s="1"/>
  <c r="O54" i="1"/>
  <c r="P54" i="1" s="1"/>
  <c r="Q54" i="1" s="1"/>
  <c r="O55" i="1"/>
  <c r="P55" i="1" s="1"/>
  <c r="Q55" i="1" s="1"/>
  <c r="O56" i="1"/>
  <c r="P56" i="1" s="1"/>
  <c r="Q56" i="1" s="1"/>
  <c r="O57" i="1"/>
  <c r="P57" i="1" s="1"/>
  <c r="Q57" i="1" s="1"/>
  <c r="O58" i="1"/>
  <c r="P58" i="1" s="1"/>
  <c r="Q58" i="1" s="1"/>
  <c r="O59" i="1"/>
  <c r="P59" i="1" s="1"/>
  <c r="Q59" i="1" s="1"/>
  <c r="O60" i="1"/>
  <c r="P60" i="1" s="1"/>
  <c r="Q60" i="1" s="1"/>
  <c r="S25" i="21" l="1"/>
  <c r="Q3" i="21"/>
  <c r="Q4" i="21" s="1"/>
  <c r="P6" i="22"/>
  <c r="P3" i="22" s="1"/>
  <c r="P4" i="22" s="1"/>
  <c r="W28" i="22"/>
  <c r="X28" i="22"/>
  <c r="U28" i="22"/>
  <c r="Y28" i="22" s="1"/>
  <c r="W24" i="22"/>
  <c r="V28" i="22"/>
  <c r="X27" i="22"/>
  <c r="X24" i="22"/>
  <c r="Q3" i="22"/>
  <c r="Q4" i="22" s="1"/>
  <c r="T26" i="22"/>
  <c r="X26" i="22"/>
  <c r="V26" i="22"/>
  <c r="W26" i="22"/>
  <c r="V24" i="22"/>
  <c r="W29" i="22"/>
  <c r="T29" i="22"/>
  <c r="U27" i="22"/>
  <c r="Y27" i="22" s="1"/>
  <c r="U29" i="22"/>
  <c r="Y29" i="22" s="1"/>
  <c r="X29" i="22"/>
  <c r="W27" i="22"/>
  <c r="U24" i="22"/>
  <c r="Y24" i="22" s="1"/>
  <c r="T27" i="22"/>
  <c r="W30" i="22"/>
  <c r="T30" i="22"/>
  <c r="V30" i="22"/>
  <c r="U30" i="22"/>
  <c r="Y30" i="22" s="1"/>
  <c r="X30" i="22"/>
  <c r="U36" i="22"/>
  <c r="Y36" i="22" s="1"/>
  <c r="W36" i="22"/>
  <c r="T36" i="22"/>
  <c r="X36" i="22"/>
  <c r="V36" i="22"/>
  <c r="V39" i="22"/>
  <c r="T39" i="22"/>
  <c r="W39" i="22"/>
  <c r="X39" i="22"/>
  <c r="U39" i="22"/>
  <c r="Y39" i="22" s="1"/>
  <c r="W41" i="22"/>
  <c r="U41" i="22"/>
  <c r="Y41" i="22" s="1"/>
  <c r="X41" i="22"/>
  <c r="T41" i="22"/>
  <c r="V41" i="22"/>
  <c r="W49" i="22"/>
  <c r="U49" i="22"/>
  <c r="Y49" i="22" s="1"/>
  <c r="X49" i="22"/>
  <c r="T49" i="22"/>
  <c r="V49" i="22"/>
  <c r="U32" i="22"/>
  <c r="Y32" i="22" s="1"/>
  <c r="X32" i="22"/>
  <c r="V32" i="22"/>
  <c r="T32" i="22"/>
  <c r="W32" i="22"/>
  <c r="V35" i="22"/>
  <c r="U35" i="22"/>
  <c r="Y35" i="22" s="1"/>
  <c r="X35" i="22"/>
  <c r="W35" i="22"/>
  <c r="T35" i="22"/>
  <c r="V46" i="22"/>
  <c r="X46" i="22"/>
  <c r="T46" i="22"/>
  <c r="W46" i="22"/>
  <c r="U46" i="22"/>
  <c r="Y46" i="22" s="1"/>
  <c r="U43" i="22"/>
  <c r="Y43" i="22" s="1"/>
  <c r="W43" i="22"/>
  <c r="V43" i="22"/>
  <c r="X43" i="22"/>
  <c r="T43" i="22"/>
  <c r="X48" i="22"/>
  <c r="T48" i="22"/>
  <c r="V48" i="22"/>
  <c r="U48" i="22"/>
  <c r="Y48" i="22" s="1"/>
  <c r="W48" i="22"/>
  <c r="X33" i="22"/>
  <c r="T33" i="22"/>
  <c r="U33" i="22"/>
  <c r="Y33" i="22" s="1"/>
  <c r="W33" i="22"/>
  <c r="V33" i="22"/>
  <c r="V40" i="22"/>
  <c r="U40" i="22"/>
  <c r="Y40" i="22" s="1"/>
  <c r="W40" i="22"/>
  <c r="X40" i="22"/>
  <c r="T40" i="22"/>
  <c r="W25" i="22"/>
  <c r="V25" i="22"/>
  <c r="U25" i="22"/>
  <c r="Y25" i="22" s="1"/>
  <c r="X25" i="22"/>
  <c r="T25" i="22"/>
  <c r="W34" i="22"/>
  <c r="X34" i="22"/>
  <c r="U34" i="22"/>
  <c r="Y34" i="22" s="1"/>
  <c r="T34" i="22"/>
  <c r="V34" i="22"/>
  <c r="V31" i="22"/>
  <c r="W31" i="22"/>
  <c r="T31" i="22"/>
  <c r="X31" i="22"/>
  <c r="U31" i="22"/>
  <c r="Y31" i="22" s="1"/>
  <c r="X37" i="22"/>
  <c r="T37" i="22"/>
  <c r="V37" i="22"/>
  <c r="W37" i="22"/>
  <c r="U37" i="22"/>
  <c r="Y37" i="22" s="1"/>
  <c r="X44" i="22"/>
  <c r="T44" i="22"/>
  <c r="V44" i="22"/>
  <c r="U44" i="22"/>
  <c r="Y44" i="22" s="1"/>
  <c r="W44" i="22"/>
  <c r="V42" i="22"/>
  <c r="X42" i="22"/>
  <c r="T42" i="22"/>
  <c r="W42" i="22"/>
  <c r="U42" i="22"/>
  <c r="Y42" i="22" s="1"/>
  <c r="U47" i="22"/>
  <c r="Y47" i="22" s="1"/>
  <c r="W47" i="22"/>
  <c r="V47" i="22"/>
  <c r="X47" i="22"/>
  <c r="T47" i="22"/>
  <c r="W45" i="22"/>
  <c r="U45" i="22"/>
  <c r="Y45" i="22" s="1"/>
  <c r="X45" i="22"/>
  <c r="T45" i="22"/>
  <c r="V45" i="22"/>
  <c r="W38" i="22"/>
  <c r="V38" i="22"/>
  <c r="T38" i="22"/>
  <c r="U38" i="22"/>
  <c r="Y38" i="22" s="1"/>
  <c r="X38" i="22"/>
  <c r="U45" i="21"/>
  <c r="Y45" i="21" s="1"/>
  <c r="X45" i="21"/>
  <c r="T45" i="21"/>
  <c r="W45" i="21"/>
  <c r="V45" i="21"/>
  <c r="U29" i="21"/>
  <c r="Y29" i="21" s="1"/>
  <c r="X29" i="21"/>
  <c r="T29" i="21"/>
  <c r="W29" i="21"/>
  <c r="V29" i="21"/>
  <c r="W43" i="21"/>
  <c r="V43" i="21"/>
  <c r="T43" i="21"/>
  <c r="X43" i="21"/>
  <c r="U43" i="21"/>
  <c r="Y43" i="21" s="1"/>
  <c r="V44" i="21"/>
  <c r="U44" i="21"/>
  <c r="Y44" i="21" s="1"/>
  <c r="T44" i="21"/>
  <c r="X44" i="21"/>
  <c r="W44" i="21"/>
  <c r="U41" i="21"/>
  <c r="Y41" i="21" s="1"/>
  <c r="X41" i="21"/>
  <c r="T41" i="21"/>
  <c r="W41" i="21"/>
  <c r="V41" i="21"/>
  <c r="W39" i="21"/>
  <c r="V39" i="21"/>
  <c r="X39" i="21"/>
  <c r="U39" i="21"/>
  <c r="Y39" i="21" s="1"/>
  <c r="T39" i="21"/>
  <c r="W47" i="21"/>
  <c r="V47" i="21"/>
  <c r="U47" i="21"/>
  <c r="Y47" i="21" s="1"/>
  <c r="T47" i="21"/>
  <c r="X47" i="21"/>
  <c r="U33" i="21"/>
  <c r="Y33" i="21" s="1"/>
  <c r="X33" i="21"/>
  <c r="T33" i="21"/>
  <c r="W33" i="21"/>
  <c r="V33" i="21"/>
  <c r="V32" i="21"/>
  <c r="U32" i="21"/>
  <c r="Y32" i="21" s="1"/>
  <c r="W32" i="21"/>
  <c r="T32" i="21"/>
  <c r="X32" i="21"/>
  <c r="X42" i="21"/>
  <c r="T42" i="21"/>
  <c r="W42" i="21"/>
  <c r="V42" i="21"/>
  <c r="U42" i="21"/>
  <c r="Y42" i="21" s="1"/>
  <c r="W27" i="21"/>
  <c r="V27" i="21"/>
  <c r="T27" i="21"/>
  <c r="X27" i="21"/>
  <c r="U27" i="21"/>
  <c r="Y27" i="21" s="1"/>
  <c r="X34" i="21"/>
  <c r="T34" i="21"/>
  <c r="W34" i="21"/>
  <c r="U34" i="21"/>
  <c r="Y34" i="21" s="1"/>
  <c r="V34" i="21"/>
  <c r="X46" i="21"/>
  <c r="T46" i="21"/>
  <c r="W46" i="21"/>
  <c r="V46" i="21"/>
  <c r="U46" i="21"/>
  <c r="Y46" i="21" s="1"/>
  <c r="X30" i="21"/>
  <c r="T30" i="21"/>
  <c r="W30" i="21"/>
  <c r="V30" i="21"/>
  <c r="U30" i="21"/>
  <c r="Y30" i="21" s="1"/>
  <c r="X25" i="21"/>
  <c r="T25" i="21"/>
  <c r="V25" i="21"/>
  <c r="U25" i="21"/>
  <c r="Y25" i="21" s="1"/>
  <c r="W25" i="21"/>
  <c r="W31" i="21"/>
  <c r="V31" i="21"/>
  <c r="U31" i="21"/>
  <c r="Y31" i="21" s="1"/>
  <c r="T31" i="21"/>
  <c r="X31" i="21"/>
  <c r="W26" i="21"/>
  <c r="V26" i="21"/>
  <c r="T26" i="21"/>
  <c r="X26" i="21"/>
  <c r="U26" i="21"/>
  <c r="Y26" i="21" s="1"/>
  <c r="W35" i="21"/>
  <c r="V35" i="21"/>
  <c r="X35" i="21"/>
  <c r="T35" i="21"/>
  <c r="U35" i="21"/>
  <c r="Y35" i="21" s="1"/>
  <c r="V40" i="21"/>
  <c r="U40" i="21"/>
  <c r="Y40" i="21" s="1"/>
  <c r="X40" i="21"/>
  <c r="W40" i="21"/>
  <c r="T40" i="21"/>
  <c r="O3" i="21"/>
  <c r="O4" i="21" s="1"/>
  <c r="P3" i="21"/>
  <c r="P4" i="21" s="1"/>
  <c r="U49" i="21"/>
  <c r="Y49" i="21" s="1"/>
  <c r="X49" i="21"/>
  <c r="T49" i="21"/>
  <c r="W49" i="21"/>
  <c r="V49" i="21"/>
  <c r="U24" i="21"/>
  <c r="W24" i="21"/>
  <c r="V24" i="21"/>
  <c r="T24" i="21"/>
  <c r="X24" i="21"/>
  <c r="U37" i="21"/>
  <c r="Y37" i="21" s="1"/>
  <c r="X37" i="21"/>
  <c r="T37" i="21"/>
  <c r="V37" i="21"/>
  <c r="W37" i="21"/>
  <c r="V28" i="21"/>
  <c r="U28" i="21"/>
  <c r="Y28" i="21" s="1"/>
  <c r="T28" i="21"/>
  <c r="X28" i="21"/>
  <c r="W28" i="21"/>
  <c r="V48" i="21"/>
  <c r="U48" i="21"/>
  <c r="Y48" i="21" s="1"/>
  <c r="W48" i="21"/>
  <c r="T48" i="21"/>
  <c r="X48" i="21"/>
  <c r="X38" i="21"/>
  <c r="T38" i="21"/>
  <c r="W38" i="21"/>
  <c r="V38" i="21"/>
  <c r="U38" i="21"/>
  <c r="Y38" i="21" s="1"/>
  <c r="V36" i="21"/>
  <c r="U36" i="21"/>
  <c r="Y36" i="21" s="1"/>
  <c r="X36" i="21"/>
  <c r="T36" i="21"/>
  <c r="W36" i="21"/>
  <c r="U51" i="19"/>
  <c r="T51" i="19"/>
  <c r="K5" i="19"/>
  <c r="U51" i="20"/>
  <c r="O6" i="19"/>
  <c r="S27" i="20"/>
  <c r="X27" i="20" s="1"/>
  <c r="T51" i="20"/>
  <c r="Q6" i="20"/>
  <c r="K5" i="20"/>
  <c r="O6" i="20"/>
  <c r="O3" i="20" s="1"/>
  <c r="O4" i="20" s="1"/>
  <c r="P6" i="20"/>
  <c r="T62" i="19"/>
  <c r="U61" i="19" s="1"/>
  <c r="V61" i="19" s="1"/>
  <c r="W61" i="19" s="1"/>
  <c r="O3" i="19"/>
  <c r="O4" i="19" s="1"/>
  <c r="Q15" i="19"/>
  <c r="Q6" i="19" s="1"/>
  <c r="P6" i="19"/>
  <c r="I200" i="19" a="1"/>
  <c r="I200" i="19" s="1"/>
  <c r="I199" i="19" a="1"/>
  <c r="I199" i="19" s="1"/>
  <c r="I198" i="19" a="1"/>
  <c r="I198" i="19" s="1"/>
  <c r="I197" i="19" a="1"/>
  <c r="I197" i="19" s="1"/>
  <c r="I196" i="19" a="1"/>
  <c r="I196" i="19" s="1"/>
  <c r="I195" i="19" a="1"/>
  <c r="I195" i="19" s="1"/>
  <c r="I194" i="19" a="1"/>
  <c r="I194" i="19" s="1"/>
  <c r="I193" i="19" a="1"/>
  <c r="I193" i="19" s="1"/>
  <c r="I192" i="19" a="1"/>
  <c r="I192" i="19" s="1"/>
  <c r="I191" i="19" a="1"/>
  <c r="I191" i="19" s="1"/>
  <c r="I190" i="19" a="1"/>
  <c r="I190" i="19" s="1"/>
  <c r="I189" i="19" a="1"/>
  <c r="I189" i="19" s="1"/>
  <c r="I188" i="19" a="1"/>
  <c r="I188" i="19" s="1"/>
  <c r="I187" i="19" a="1"/>
  <c r="I187" i="19" s="1"/>
  <c r="I186" i="19" a="1"/>
  <c r="I186" i="19" s="1"/>
  <c r="I185" i="19" a="1"/>
  <c r="I185" i="19" s="1"/>
  <c r="I184" i="19" a="1"/>
  <c r="I184" i="19" s="1"/>
  <c r="I183" i="19" a="1"/>
  <c r="I183" i="19" s="1"/>
  <c r="I182" i="19" a="1"/>
  <c r="I182" i="19" s="1"/>
  <c r="I181" i="19" a="1"/>
  <c r="I181" i="19" s="1"/>
  <c r="I180" i="19" a="1"/>
  <c r="I180" i="19" s="1"/>
  <c r="I179" i="19" a="1"/>
  <c r="I179" i="19" s="1"/>
  <c r="I178" i="19" a="1"/>
  <c r="I178" i="19" s="1"/>
  <c r="I177" i="19" a="1"/>
  <c r="I177" i="19" s="1"/>
  <c r="I176" i="19" a="1"/>
  <c r="I176" i="19" s="1"/>
  <c r="I175" i="19" a="1"/>
  <c r="I175" i="19" s="1"/>
  <c r="I174" i="19" a="1"/>
  <c r="I174" i="19" s="1"/>
  <c r="I173" i="19" a="1"/>
  <c r="I173" i="19" s="1"/>
  <c r="I172" i="19" a="1"/>
  <c r="I172" i="19" s="1"/>
  <c r="I171" i="19" a="1"/>
  <c r="I171" i="19" s="1"/>
  <c r="I170" i="19" a="1"/>
  <c r="I170" i="19" s="1"/>
  <c r="I169" i="19" a="1"/>
  <c r="I169" i="19" s="1"/>
  <c r="I168" i="19" a="1"/>
  <c r="I168" i="19" s="1"/>
  <c r="I167" i="19" a="1"/>
  <c r="I167" i="19" s="1"/>
  <c r="I166" i="19" a="1"/>
  <c r="I166" i="19" s="1"/>
  <c r="I165" i="19" a="1"/>
  <c r="I165" i="19" s="1"/>
  <c r="I164" i="19" a="1"/>
  <c r="I164" i="19" s="1"/>
  <c r="I163" i="19" a="1"/>
  <c r="I163" i="19" s="1"/>
  <c r="I162" i="19" a="1"/>
  <c r="I162" i="19" s="1"/>
  <c r="I161" i="19" a="1"/>
  <c r="I161" i="19" s="1"/>
  <c r="I160" i="19" a="1"/>
  <c r="I160" i="19" s="1"/>
  <c r="I159" i="19" a="1"/>
  <c r="I159" i="19" s="1"/>
  <c r="I158" i="19" a="1"/>
  <c r="I158" i="19" s="1"/>
  <c r="I157" i="19" a="1"/>
  <c r="I157" i="19" s="1"/>
  <c r="I156" i="19" a="1"/>
  <c r="I156" i="19" s="1"/>
  <c r="I155" i="19" a="1"/>
  <c r="I155" i="19" s="1"/>
  <c r="I154" i="19" a="1"/>
  <c r="I154" i="19" s="1"/>
  <c r="I153" i="19" a="1"/>
  <c r="I153" i="19" s="1"/>
  <c r="I152" i="19" a="1"/>
  <c r="I152" i="19" s="1"/>
  <c r="I151" i="19" a="1"/>
  <c r="I151" i="19" s="1"/>
  <c r="I150" i="19" a="1"/>
  <c r="I150" i="19" s="1"/>
  <c r="I149" i="19" a="1"/>
  <c r="I149" i="19" s="1"/>
  <c r="I148" i="19" a="1"/>
  <c r="I148" i="19" s="1"/>
  <c r="I147" i="19" a="1"/>
  <c r="I147" i="19" s="1"/>
  <c r="I146" i="19" a="1"/>
  <c r="I146" i="19" s="1"/>
  <c r="I145" i="19" a="1"/>
  <c r="I145" i="19" s="1"/>
  <c r="I144" i="19" a="1"/>
  <c r="I144" i="19" s="1"/>
  <c r="I143" i="19" a="1"/>
  <c r="I143" i="19" s="1"/>
  <c r="I142" i="19" a="1"/>
  <c r="I142" i="19" s="1"/>
  <c r="I141" i="19" a="1"/>
  <c r="I141" i="19" s="1"/>
  <c r="I140" i="19" a="1"/>
  <c r="I140" i="19" s="1"/>
  <c r="I139" i="19" a="1"/>
  <c r="I139" i="19" s="1"/>
  <c r="I138" i="19" a="1"/>
  <c r="I138" i="19" s="1"/>
  <c r="I137" i="19" a="1"/>
  <c r="I137" i="19" s="1"/>
  <c r="I136" i="19" a="1"/>
  <c r="I136" i="19" s="1"/>
  <c r="I135" i="19" a="1"/>
  <c r="I135" i="19" s="1"/>
  <c r="I134" i="19" a="1"/>
  <c r="I134" i="19" s="1"/>
  <c r="I133" i="19" a="1"/>
  <c r="I133" i="19" s="1"/>
  <c r="I132" i="19" a="1"/>
  <c r="I132" i="19" s="1"/>
  <c r="I131" i="19" a="1"/>
  <c r="I131" i="19" s="1"/>
  <c r="I130" i="19" a="1"/>
  <c r="I130" i="19" s="1"/>
  <c r="I129" i="19" a="1"/>
  <c r="I129" i="19" s="1"/>
  <c r="I128" i="19" a="1"/>
  <c r="I128" i="19" s="1"/>
  <c r="I127" i="19" a="1"/>
  <c r="I127" i="19" s="1"/>
  <c r="I126" i="19" a="1"/>
  <c r="I126" i="19" s="1"/>
  <c r="I125" i="19" a="1"/>
  <c r="I125" i="19" s="1"/>
  <c r="I124" i="19" a="1"/>
  <c r="I124" i="19" s="1"/>
  <c r="I123" i="19" a="1"/>
  <c r="I123" i="19" s="1"/>
  <c r="I122" i="19" a="1"/>
  <c r="I122" i="19" s="1"/>
  <c r="I121" i="19" a="1"/>
  <c r="I121" i="19" s="1"/>
  <c r="I120" i="19" a="1"/>
  <c r="I120" i="19" s="1"/>
  <c r="I119" i="19" a="1"/>
  <c r="I119" i="19" s="1"/>
  <c r="I118" i="19" a="1"/>
  <c r="I118" i="19" s="1"/>
  <c r="I117" i="19" a="1"/>
  <c r="I117" i="19" s="1"/>
  <c r="I116" i="19" a="1"/>
  <c r="I116" i="19" s="1"/>
  <c r="I115" i="19" a="1"/>
  <c r="I115" i="19" s="1"/>
  <c r="I62" i="19" a="1"/>
  <c r="I62" i="19" s="1"/>
  <c r="I61" i="19" a="1"/>
  <c r="I61" i="19" s="1"/>
  <c r="I60" i="19" a="1"/>
  <c r="I60" i="19" s="1"/>
  <c r="I59" i="19" a="1"/>
  <c r="I59" i="19" s="1"/>
  <c r="I58" i="19" a="1"/>
  <c r="I58" i="19" s="1"/>
  <c r="I57" i="19" a="1"/>
  <c r="I57" i="19" s="1"/>
  <c r="I56" i="19" a="1"/>
  <c r="I56" i="19" s="1"/>
  <c r="I55" i="19" a="1"/>
  <c r="I55" i="19" s="1"/>
  <c r="I54" i="19" a="1"/>
  <c r="I54" i="19" s="1"/>
  <c r="I53" i="19" a="1"/>
  <c r="I53" i="19" s="1"/>
  <c r="I52" i="19" a="1"/>
  <c r="I52" i="19" s="1"/>
  <c r="I51" i="19" a="1"/>
  <c r="I51" i="19" s="1"/>
  <c r="I50" i="19" a="1"/>
  <c r="I50" i="19" s="1"/>
  <c r="I48" i="19" a="1"/>
  <c r="I48" i="19" s="1"/>
  <c r="I46" i="19" a="1"/>
  <c r="I46" i="19" s="1"/>
  <c r="I44" i="19" a="1"/>
  <c r="I44" i="19" s="1"/>
  <c r="I114" i="19" a="1"/>
  <c r="I114" i="19" s="1"/>
  <c r="I113" i="19" a="1"/>
  <c r="I113" i="19" s="1"/>
  <c r="I112" i="19" a="1"/>
  <c r="I112" i="19" s="1"/>
  <c r="I111" i="19" a="1"/>
  <c r="I111" i="19" s="1"/>
  <c r="I110" i="19" a="1"/>
  <c r="I110" i="19" s="1"/>
  <c r="I109" i="19" a="1"/>
  <c r="I109" i="19" s="1"/>
  <c r="I108" i="19" a="1"/>
  <c r="I108" i="19" s="1"/>
  <c r="I107" i="19" a="1"/>
  <c r="I107" i="19" s="1"/>
  <c r="I106" i="19" a="1"/>
  <c r="I106" i="19" s="1"/>
  <c r="I105" i="19" a="1"/>
  <c r="I105" i="19" s="1"/>
  <c r="I104" i="19" a="1"/>
  <c r="I104" i="19" s="1"/>
  <c r="I103" i="19" a="1"/>
  <c r="I103" i="19" s="1"/>
  <c r="I102" i="19" a="1"/>
  <c r="I102" i="19" s="1"/>
  <c r="I101" i="19" a="1"/>
  <c r="I101" i="19" s="1"/>
  <c r="I100" i="19" a="1"/>
  <c r="I100" i="19" s="1"/>
  <c r="I99" i="19" a="1"/>
  <c r="I99" i="19" s="1"/>
  <c r="I98" i="19" a="1"/>
  <c r="I98" i="19" s="1"/>
  <c r="I97" i="19" a="1"/>
  <c r="I97" i="19" s="1"/>
  <c r="I96" i="19" a="1"/>
  <c r="I96" i="19" s="1"/>
  <c r="I95" i="19" a="1"/>
  <c r="I95" i="19" s="1"/>
  <c r="I94" i="19" a="1"/>
  <c r="I94" i="19" s="1"/>
  <c r="I93" i="19" a="1"/>
  <c r="I93" i="19" s="1"/>
  <c r="I92" i="19" a="1"/>
  <c r="I92" i="19" s="1"/>
  <c r="I91" i="19" a="1"/>
  <c r="I91" i="19" s="1"/>
  <c r="I90" i="19" a="1"/>
  <c r="I90" i="19" s="1"/>
  <c r="I14" i="19" a="1"/>
  <c r="I14" i="19" s="1"/>
  <c r="S30" i="19" s="1"/>
  <c r="I16" i="19" a="1"/>
  <c r="I16" i="19" s="1"/>
  <c r="S32" i="19" s="1"/>
  <c r="I20" i="19" a="1"/>
  <c r="I20" i="19" s="1"/>
  <c r="S36" i="19" s="1"/>
  <c r="I23" i="19" a="1"/>
  <c r="I23" i="19" s="1"/>
  <c r="S39" i="19" s="1"/>
  <c r="I26" i="19" a="1"/>
  <c r="I26" i="19" s="1"/>
  <c r="S42" i="19" s="1"/>
  <c r="I30" i="19" a="1"/>
  <c r="I30" i="19" s="1"/>
  <c r="S46" i="19" s="1"/>
  <c r="I34" i="19" a="1"/>
  <c r="I34" i="19" s="1"/>
  <c r="I36" i="19" a="1"/>
  <c r="I36" i="19" s="1"/>
  <c r="I42" i="19" a="1"/>
  <c r="I42" i="19" s="1"/>
  <c r="I45" i="19" a="1"/>
  <c r="I45" i="19" s="1"/>
  <c r="I63" i="19" a="1"/>
  <c r="I63" i="19" s="1"/>
  <c r="I65" i="19" a="1"/>
  <c r="I65" i="19" s="1"/>
  <c r="I66" i="19" a="1"/>
  <c r="I66" i="19" s="1"/>
  <c r="I68" i="19" a="1"/>
  <c r="I68" i="19" s="1"/>
  <c r="I69" i="19" a="1"/>
  <c r="I69" i="19" s="1"/>
  <c r="I70" i="19" a="1"/>
  <c r="I70" i="19" s="1"/>
  <c r="I71" i="19" a="1"/>
  <c r="I71" i="19" s="1"/>
  <c r="I72" i="19" a="1"/>
  <c r="I72" i="19" s="1"/>
  <c r="I73" i="19" a="1"/>
  <c r="I73" i="19" s="1"/>
  <c r="I74" i="19" a="1"/>
  <c r="I74" i="19" s="1"/>
  <c r="I75" i="19" a="1"/>
  <c r="I75" i="19" s="1"/>
  <c r="I76" i="19" a="1"/>
  <c r="I76" i="19" s="1"/>
  <c r="I77" i="19" a="1"/>
  <c r="I77" i="19" s="1"/>
  <c r="I78" i="19" a="1"/>
  <c r="I78" i="19" s="1"/>
  <c r="I79" i="19" a="1"/>
  <c r="I79" i="19" s="1"/>
  <c r="I80" i="19" a="1"/>
  <c r="I80" i="19" s="1"/>
  <c r="I81" i="19" a="1"/>
  <c r="I81" i="19" s="1"/>
  <c r="I82" i="19" a="1"/>
  <c r="I82" i="19" s="1"/>
  <c r="I83" i="19" a="1"/>
  <c r="I83" i="19" s="1"/>
  <c r="I84" i="19" a="1"/>
  <c r="I84" i="19" s="1"/>
  <c r="I85" i="19" a="1"/>
  <c r="I85" i="19" s="1"/>
  <c r="I86" i="19" a="1"/>
  <c r="I86" i="19" s="1"/>
  <c r="I87" i="19" a="1"/>
  <c r="I87" i="19" s="1"/>
  <c r="I88" i="19" a="1"/>
  <c r="I88" i="19" s="1"/>
  <c r="I89" i="19" a="1"/>
  <c r="I89" i="19" s="1"/>
  <c r="I9" i="19" a="1"/>
  <c r="I9" i="19" s="1"/>
  <c r="S25" i="19" s="1"/>
  <c r="I15" i="19" a="1"/>
  <c r="I15" i="19" s="1"/>
  <c r="S31" i="19" s="1"/>
  <c r="I17" i="19" a="1"/>
  <c r="I17" i="19" s="1"/>
  <c r="S33" i="19" s="1"/>
  <c r="I21" i="19" a="1"/>
  <c r="I21" i="19" s="1"/>
  <c r="S37" i="19" s="1"/>
  <c r="I24" i="19" a="1"/>
  <c r="I24" i="19" s="1"/>
  <c r="S40" i="19" s="1"/>
  <c r="I28" i="19" a="1"/>
  <c r="I28" i="19" s="1"/>
  <c r="S44" i="19" s="1"/>
  <c r="I32" i="19" a="1"/>
  <c r="I32" i="19" s="1"/>
  <c r="S48" i="19" s="1"/>
  <c r="I38" i="19" a="1"/>
  <c r="I38" i="19" s="1"/>
  <c r="I40" i="19" a="1"/>
  <c r="I40" i="19" s="1"/>
  <c r="I49" i="19" a="1"/>
  <c r="I49" i="19" s="1"/>
  <c r="I64" i="19" a="1"/>
  <c r="I64" i="19" s="1"/>
  <c r="I67" i="19" a="1"/>
  <c r="I67" i="19" s="1"/>
  <c r="I8" i="19" a="1"/>
  <c r="I8" i="19" s="1"/>
  <c r="S24" i="19" s="1"/>
  <c r="I10" i="19" a="1"/>
  <c r="I10" i="19" s="1"/>
  <c r="S26" i="19" s="1"/>
  <c r="I11" i="19" a="1"/>
  <c r="I11" i="19" s="1"/>
  <c r="S27" i="19" s="1"/>
  <c r="I12" i="19" a="1"/>
  <c r="I12" i="19" s="1"/>
  <c r="S28" i="19" s="1"/>
  <c r="I13" i="19" a="1"/>
  <c r="I13" i="19" s="1"/>
  <c r="S29" i="19" s="1"/>
  <c r="I18" i="19" a="1"/>
  <c r="I18" i="19" s="1"/>
  <c r="S34" i="19" s="1"/>
  <c r="I19" i="19" a="1"/>
  <c r="I19" i="19" s="1"/>
  <c r="S35" i="19" s="1"/>
  <c r="I22" i="19" a="1"/>
  <c r="I22" i="19" s="1"/>
  <c r="S38" i="19" s="1"/>
  <c r="I25" i="19" a="1"/>
  <c r="I25" i="19" s="1"/>
  <c r="S41" i="19" s="1"/>
  <c r="I27" i="19" a="1"/>
  <c r="I27" i="19" s="1"/>
  <c r="S43" i="19" s="1"/>
  <c r="I29" i="19" a="1"/>
  <c r="I29" i="19" s="1"/>
  <c r="S45" i="19" s="1"/>
  <c r="I31" i="19" a="1"/>
  <c r="I31" i="19" s="1"/>
  <c r="S47" i="19" s="1"/>
  <c r="I33" i="19" a="1"/>
  <c r="I33" i="19" s="1"/>
  <c r="S49" i="19" s="1"/>
  <c r="I35" i="19" a="1"/>
  <c r="I35" i="19" s="1"/>
  <c r="I37" i="19" a="1"/>
  <c r="I37" i="19" s="1"/>
  <c r="I39" i="19" a="1"/>
  <c r="I39" i="19" s="1"/>
  <c r="I41" i="19" a="1"/>
  <c r="I41" i="19" s="1"/>
  <c r="I43" i="19" a="1"/>
  <c r="I43" i="19" s="1"/>
  <c r="I47" i="19" a="1"/>
  <c r="I47" i="19" s="1"/>
  <c r="S28" i="20"/>
  <c r="U28" i="20" s="1"/>
  <c r="Y28" i="20" s="1"/>
  <c r="S26" i="20"/>
  <c r="W26" i="20" s="1"/>
  <c r="S34" i="20"/>
  <c r="U34" i="20" s="1"/>
  <c r="Y34" i="20" s="1"/>
  <c r="S24" i="20"/>
  <c r="W24" i="20" s="1"/>
  <c r="T62" i="20"/>
  <c r="U61" i="20" s="1"/>
  <c r="V61" i="20" s="1"/>
  <c r="W61" i="20" s="1"/>
  <c r="W28" i="20"/>
  <c r="W27" i="20"/>
  <c r="S29" i="20"/>
  <c r="S35" i="20"/>
  <c r="I200" i="20" a="1"/>
  <c r="I200" i="20" s="1"/>
  <c r="I199" i="20" a="1"/>
  <c r="I199" i="20" s="1"/>
  <c r="I198" i="20" a="1"/>
  <c r="I198" i="20" s="1"/>
  <c r="I197" i="20" a="1"/>
  <c r="I197" i="20" s="1"/>
  <c r="I196" i="20" a="1"/>
  <c r="I196" i="20" s="1"/>
  <c r="I195" i="20" a="1"/>
  <c r="I195" i="20" s="1"/>
  <c r="I194" i="20" a="1"/>
  <c r="I194" i="20" s="1"/>
  <c r="I193" i="20" a="1"/>
  <c r="I193" i="20" s="1"/>
  <c r="I192" i="20" a="1"/>
  <c r="I192" i="20" s="1"/>
  <c r="I191" i="20" a="1"/>
  <c r="I191" i="20" s="1"/>
  <c r="I190" i="20" a="1"/>
  <c r="I190" i="20" s="1"/>
  <c r="I189" i="20" a="1"/>
  <c r="I189" i="20" s="1"/>
  <c r="I188" i="20" a="1"/>
  <c r="I188" i="20" s="1"/>
  <c r="I187" i="20" a="1"/>
  <c r="I187" i="20" s="1"/>
  <c r="I186" i="20" a="1"/>
  <c r="I186" i="20" s="1"/>
  <c r="I185" i="20" a="1"/>
  <c r="I185" i="20" s="1"/>
  <c r="I184" i="20" a="1"/>
  <c r="I184" i="20" s="1"/>
  <c r="I183" i="20" a="1"/>
  <c r="I183" i="20" s="1"/>
  <c r="I182" i="20" a="1"/>
  <c r="I182" i="20" s="1"/>
  <c r="I181" i="20" a="1"/>
  <c r="I181" i="20" s="1"/>
  <c r="I180" i="20" a="1"/>
  <c r="I180" i="20" s="1"/>
  <c r="I179" i="20" a="1"/>
  <c r="I179" i="20" s="1"/>
  <c r="I178" i="20" a="1"/>
  <c r="I178" i="20" s="1"/>
  <c r="I177" i="20" a="1"/>
  <c r="I177" i="20" s="1"/>
  <c r="I176" i="20" a="1"/>
  <c r="I176" i="20" s="1"/>
  <c r="I175" i="20" a="1"/>
  <c r="I175" i="20" s="1"/>
  <c r="I174" i="20" a="1"/>
  <c r="I174" i="20" s="1"/>
  <c r="I173" i="20" a="1"/>
  <c r="I173" i="20" s="1"/>
  <c r="I172" i="20" a="1"/>
  <c r="I172" i="20" s="1"/>
  <c r="I171" i="20" a="1"/>
  <c r="I171" i="20" s="1"/>
  <c r="I170" i="20" a="1"/>
  <c r="I170" i="20" s="1"/>
  <c r="I169" i="20" a="1"/>
  <c r="I169" i="20" s="1"/>
  <c r="I168" i="20" a="1"/>
  <c r="I168" i="20" s="1"/>
  <c r="I167" i="20" a="1"/>
  <c r="I167" i="20" s="1"/>
  <c r="I166" i="20" a="1"/>
  <c r="I166" i="20" s="1"/>
  <c r="I165" i="20" a="1"/>
  <c r="I165" i="20" s="1"/>
  <c r="I164" i="20" a="1"/>
  <c r="I164" i="20" s="1"/>
  <c r="I163" i="20" a="1"/>
  <c r="I163" i="20" s="1"/>
  <c r="I162" i="20" a="1"/>
  <c r="I162" i="20" s="1"/>
  <c r="I161" i="20" a="1"/>
  <c r="I161" i="20" s="1"/>
  <c r="I160" i="20" a="1"/>
  <c r="I160" i="20" s="1"/>
  <c r="I159" i="20" a="1"/>
  <c r="I159" i="20" s="1"/>
  <c r="I158" i="20" a="1"/>
  <c r="I158" i="20" s="1"/>
  <c r="I157" i="20" a="1"/>
  <c r="I157" i="20" s="1"/>
  <c r="I156" i="20" a="1"/>
  <c r="I156" i="20" s="1"/>
  <c r="I155" i="20" a="1"/>
  <c r="I155" i="20" s="1"/>
  <c r="I154" i="20" a="1"/>
  <c r="I154" i="20" s="1"/>
  <c r="I153" i="20" a="1"/>
  <c r="I153" i="20" s="1"/>
  <c r="I152" i="20" a="1"/>
  <c r="I152" i="20" s="1"/>
  <c r="I151" i="20" a="1"/>
  <c r="I151" i="20" s="1"/>
  <c r="I150" i="20" a="1"/>
  <c r="I150" i="20" s="1"/>
  <c r="I149" i="20" a="1"/>
  <c r="I149" i="20" s="1"/>
  <c r="I148" i="20" a="1"/>
  <c r="I148" i="20" s="1"/>
  <c r="I147" i="20" a="1"/>
  <c r="I147" i="20" s="1"/>
  <c r="I146" i="20" a="1"/>
  <c r="I146" i="20" s="1"/>
  <c r="I145" i="20" a="1"/>
  <c r="I145" i="20" s="1"/>
  <c r="I144" i="20" a="1"/>
  <c r="I144" i="20" s="1"/>
  <c r="I143" i="20" a="1"/>
  <c r="I143" i="20" s="1"/>
  <c r="I142" i="20" a="1"/>
  <c r="I142" i="20" s="1"/>
  <c r="I141" i="20" a="1"/>
  <c r="I141" i="20" s="1"/>
  <c r="I140" i="20" a="1"/>
  <c r="I140" i="20" s="1"/>
  <c r="I139" i="20" a="1"/>
  <c r="I139" i="20" s="1"/>
  <c r="I138" i="20" a="1"/>
  <c r="I138" i="20" s="1"/>
  <c r="I137" i="20" a="1"/>
  <c r="I137" i="20" s="1"/>
  <c r="I136" i="20" a="1"/>
  <c r="I136" i="20" s="1"/>
  <c r="I135" i="20" a="1"/>
  <c r="I135" i="20" s="1"/>
  <c r="I134" i="20" a="1"/>
  <c r="I134" i="20" s="1"/>
  <c r="I133" i="20" a="1"/>
  <c r="I133" i="20" s="1"/>
  <c r="I132" i="20" a="1"/>
  <c r="I132" i="20" s="1"/>
  <c r="I131" i="20" a="1"/>
  <c r="I131" i="20" s="1"/>
  <c r="I130" i="20" a="1"/>
  <c r="I130" i="20" s="1"/>
  <c r="I129" i="20" a="1"/>
  <c r="I129" i="20" s="1"/>
  <c r="I128" i="20" a="1"/>
  <c r="I128" i="20" s="1"/>
  <c r="I127" i="20" a="1"/>
  <c r="I127" i="20" s="1"/>
  <c r="I126" i="20" a="1"/>
  <c r="I126" i="20" s="1"/>
  <c r="I125" i="20" a="1"/>
  <c r="I125" i="20" s="1"/>
  <c r="I124" i="20" a="1"/>
  <c r="I124" i="20" s="1"/>
  <c r="I123" i="20" a="1"/>
  <c r="I123" i="20" s="1"/>
  <c r="I122" i="20" a="1"/>
  <c r="I122" i="20" s="1"/>
  <c r="I121" i="20" a="1"/>
  <c r="I121" i="20" s="1"/>
  <c r="I120" i="20" a="1"/>
  <c r="I120" i="20" s="1"/>
  <c r="I119" i="20" a="1"/>
  <c r="I119" i="20" s="1"/>
  <c r="I118" i="20" a="1"/>
  <c r="I118" i="20" s="1"/>
  <c r="I117" i="20" a="1"/>
  <c r="I117" i="20" s="1"/>
  <c r="I116" i="20" a="1"/>
  <c r="I116" i="20" s="1"/>
  <c r="I115" i="20" a="1"/>
  <c r="I115" i="20" s="1"/>
  <c r="I114" i="20" a="1"/>
  <c r="I114" i="20" s="1"/>
  <c r="I113" i="20" a="1"/>
  <c r="I113" i="20" s="1"/>
  <c r="I112" i="20" a="1"/>
  <c r="I112" i="20" s="1"/>
  <c r="I111" i="20" a="1"/>
  <c r="I111" i="20" s="1"/>
  <c r="I110" i="20" a="1"/>
  <c r="I110" i="20" s="1"/>
  <c r="I62" i="20" a="1"/>
  <c r="I62" i="20" s="1"/>
  <c r="I61" i="20" a="1"/>
  <c r="I61" i="20" s="1"/>
  <c r="I60" i="20" a="1"/>
  <c r="I60" i="20" s="1"/>
  <c r="I59" i="20" a="1"/>
  <c r="I59" i="20" s="1"/>
  <c r="I58" i="20" a="1"/>
  <c r="I58" i="20" s="1"/>
  <c r="I57" i="20" a="1"/>
  <c r="I57" i="20" s="1"/>
  <c r="I56" i="20" a="1"/>
  <c r="I56" i="20" s="1"/>
  <c r="I55" i="20" a="1"/>
  <c r="I55" i="20" s="1"/>
  <c r="I54" i="20" a="1"/>
  <c r="I54" i="20" s="1"/>
  <c r="I53" i="20" a="1"/>
  <c r="I53" i="20" s="1"/>
  <c r="I52" i="20" a="1"/>
  <c r="I52" i="20" s="1"/>
  <c r="I51" i="20" a="1"/>
  <c r="I51" i="20" s="1"/>
  <c r="I50" i="20" a="1"/>
  <c r="I50" i="20" s="1"/>
  <c r="I48" i="20" a="1"/>
  <c r="I48" i="20" s="1"/>
  <c r="I46" i="20" a="1"/>
  <c r="I46" i="20" s="1"/>
  <c r="I44" i="20" a="1"/>
  <c r="I44" i="20" s="1"/>
  <c r="I42" i="20" a="1"/>
  <c r="I42" i="20" s="1"/>
  <c r="I109" i="20" a="1"/>
  <c r="I109" i="20" s="1"/>
  <c r="I108" i="20" a="1"/>
  <c r="I108" i="20" s="1"/>
  <c r="I107" i="20" a="1"/>
  <c r="I107" i="20" s="1"/>
  <c r="I106" i="20" a="1"/>
  <c r="I106" i="20" s="1"/>
  <c r="I105" i="20" a="1"/>
  <c r="I105" i="20" s="1"/>
  <c r="I104" i="20" a="1"/>
  <c r="I104" i="20" s="1"/>
  <c r="I103" i="20" a="1"/>
  <c r="I103" i="20" s="1"/>
  <c r="I102" i="20" a="1"/>
  <c r="I102" i="20" s="1"/>
  <c r="I101" i="20" a="1"/>
  <c r="I101" i="20" s="1"/>
  <c r="I100" i="20" a="1"/>
  <c r="I100" i="20" s="1"/>
  <c r="I99" i="20" a="1"/>
  <c r="I99" i="20" s="1"/>
  <c r="I98" i="20" a="1"/>
  <c r="I98" i="20" s="1"/>
  <c r="I97" i="20" a="1"/>
  <c r="I97" i="20" s="1"/>
  <c r="I96" i="20" a="1"/>
  <c r="I96" i="20" s="1"/>
  <c r="I95" i="20" a="1"/>
  <c r="I95" i="20" s="1"/>
  <c r="I94" i="20" a="1"/>
  <c r="I94" i="20" s="1"/>
  <c r="I93" i="20" a="1"/>
  <c r="I93" i="20" s="1"/>
  <c r="I92" i="20" a="1"/>
  <c r="I92" i="20" s="1"/>
  <c r="I91" i="20" a="1"/>
  <c r="I91" i="20" s="1"/>
  <c r="I90" i="20" a="1"/>
  <c r="I90" i="20" s="1"/>
  <c r="I89" i="20" a="1"/>
  <c r="I89" i="20" s="1"/>
  <c r="I88" i="20" a="1"/>
  <c r="I88" i="20" s="1"/>
  <c r="I87" i="20" a="1"/>
  <c r="I87" i="20" s="1"/>
  <c r="I86" i="20" a="1"/>
  <c r="I86" i="20" s="1"/>
  <c r="I85" i="20" a="1"/>
  <c r="I85" i="20" s="1"/>
  <c r="I84" i="20" a="1"/>
  <c r="I84" i="20" s="1"/>
  <c r="I83" i="20" a="1"/>
  <c r="I83" i="20" s="1"/>
  <c r="I82" i="20" a="1"/>
  <c r="I82" i="20" s="1"/>
  <c r="I81" i="20" a="1"/>
  <c r="I81" i="20" s="1"/>
  <c r="I80" i="20" a="1"/>
  <c r="I80" i="20" s="1"/>
  <c r="I79" i="20" a="1"/>
  <c r="I79" i="20" s="1"/>
  <c r="I78" i="20" a="1"/>
  <c r="I78" i="20" s="1"/>
  <c r="I77" i="20" a="1"/>
  <c r="I77" i="20" s="1"/>
  <c r="I76" i="20" a="1"/>
  <c r="I76" i="20" s="1"/>
  <c r="I75" i="20" a="1"/>
  <c r="I75" i="20" s="1"/>
  <c r="I74" i="20" a="1"/>
  <c r="I74" i="20" s="1"/>
  <c r="I73" i="20" a="1"/>
  <c r="I73" i="20" s="1"/>
  <c r="I72" i="20" a="1"/>
  <c r="I72" i="20" s="1"/>
  <c r="I71" i="20" a="1"/>
  <c r="I71" i="20" s="1"/>
  <c r="I70" i="20" a="1"/>
  <c r="I70" i="20" s="1"/>
  <c r="I69" i="20" a="1"/>
  <c r="I69" i="20" s="1"/>
  <c r="I68" i="20" a="1"/>
  <c r="I68" i="20" s="1"/>
  <c r="I67" i="20" a="1"/>
  <c r="I67" i="20" s="1"/>
  <c r="S25" i="20"/>
  <c r="S30" i="20"/>
  <c r="S31" i="20"/>
  <c r="S32" i="20"/>
  <c r="S33" i="20"/>
  <c r="S36" i="20"/>
  <c r="S37" i="20"/>
  <c r="S39" i="20"/>
  <c r="S40" i="20"/>
  <c r="I26" i="20" a="1"/>
  <c r="I26" i="20" s="1"/>
  <c r="S42" i="20" s="1"/>
  <c r="I28" i="20" a="1"/>
  <c r="I28" i="20" s="1"/>
  <c r="S44" i="20" s="1"/>
  <c r="I30" i="20" a="1"/>
  <c r="I30" i="20" s="1"/>
  <c r="S46" i="20" s="1"/>
  <c r="I32" i="20" a="1"/>
  <c r="I32" i="20" s="1"/>
  <c r="S48" i="20" s="1"/>
  <c r="I34" i="20" a="1"/>
  <c r="I34" i="20" s="1"/>
  <c r="I36" i="20" a="1"/>
  <c r="I36" i="20" s="1"/>
  <c r="I38" i="20" a="1"/>
  <c r="I38" i="20" s="1"/>
  <c r="I40" i="20" a="1"/>
  <c r="I40" i="20" s="1"/>
  <c r="I43" i="20" a="1"/>
  <c r="I43" i="20" s="1"/>
  <c r="I47" i="20" a="1"/>
  <c r="I47" i="20" s="1"/>
  <c r="S38" i="20"/>
  <c r="S41" i="20"/>
  <c r="I27" i="20" a="1"/>
  <c r="I27" i="20" s="1"/>
  <c r="S43" i="20" s="1"/>
  <c r="I29" i="20" a="1"/>
  <c r="I29" i="20" s="1"/>
  <c r="S45" i="20" s="1"/>
  <c r="I31" i="20" a="1"/>
  <c r="I31" i="20" s="1"/>
  <c r="S47" i="20" s="1"/>
  <c r="I33" i="20" a="1"/>
  <c r="I33" i="20" s="1"/>
  <c r="S49" i="20" s="1"/>
  <c r="I35" i="20" a="1"/>
  <c r="I35" i="20" s="1"/>
  <c r="I37" i="20" a="1"/>
  <c r="I37" i="20" s="1"/>
  <c r="I39" i="20" a="1"/>
  <c r="I39" i="20" s="1"/>
  <c r="I41" i="20" a="1"/>
  <c r="I41" i="20" s="1"/>
  <c r="I45" i="20" a="1"/>
  <c r="I45" i="20" s="1"/>
  <c r="I49" i="20" a="1"/>
  <c r="I49" i="20" s="1"/>
  <c r="I63" i="20" a="1"/>
  <c r="I63" i="20" s="1"/>
  <c r="I64" i="20" a="1"/>
  <c r="I64" i="20" s="1"/>
  <c r="I65" i="20" a="1"/>
  <c r="I65" i="20" s="1"/>
  <c r="I66" i="20" a="1"/>
  <c r="I66" i="20" s="1"/>
  <c r="O9" i="11"/>
  <c r="P9" i="11" s="1"/>
  <c r="Q9" i="11" s="1"/>
  <c r="O10" i="11"/>
  <c r="P10" i="11" s="1"/>
  <c r="Q10" i="11" s="1"/>
  <c r="O11" i="11"/>
  <c r="P11" i="11" s="1"/>
  <c r="Q11" i="11" s="1"/>
  <c r="O12" i="11"/>
  <c r="P12" i="11" s="1"/>
  <c r="Q12" i="11" s="1"/>
  <c r="O13" i="11"/>
  <c r="P13" i="11" s="1"/>
  <c r="Q13" i="11" s="1"/>
  <c r="O14" i="11"/>
  <c r="P14" i="11" s="1"/>
  <c r="Q14" i="11" s="1"/>
  <c r="O15" i="11"/>
  <c r="P15" i="11" s="1"/>
  <c r="Q15" i="11" s="1"/>
  <c r="O16" i="11"/>
  <c r="P16" i="11" s="1"/>
  <c r="Q16" i="11" s="1"/>
  <c r="O17" i="11"/>
  <c r="P17" i="11" s="1"/>
  <c r="Q17" i="11" s="1"/>
  <c r="O18" i="11"/>
  <c r="P18" i="11" s="1"/>
  <c r="Q18" i="11" s="1"/>
  <c r="O19" i="11"/>
  <c r="P19" i="11" s="1"/>
  <c r="Q19" i="11" s="1"/>
  <c r="O20" i="11"/>
  <c r="P20" i="11" s="1"/>
  <c r="Q20" i="11" s="1"/>
  <c r="O21" i="11"/>
  <c r="P21" i="11" s="1"/>
  <c r="Q21" i="11" s="1"/>
  <c r="O22" i="11"/>
  <c r="P22" i="11" s="1"/>
  <c r="Q22" i="11" s="1"/>
  <c r="O23" i="11"/>
  <c r="P23" i="11" s="1"/>
  <c r="Q23" i="11" s="1"/>
  <c r="O24" i="11"/>
  <c r="P24" i="11" s="1"/>
  <c r="Q24" i="11" s="1"/>
  <c r="O25" i="11"/>
  <c r="P25" i="11" s="1"/>
  <c r="Q25" i="11" s="1"/>
  <c r="O26" i="11"/>
  <c r="P26" i="11" s="1"/>
  <c r="Q26" i="11" s="1"/>
  <c r="O27" i="11"/>
  <c r="P27" i="11" s="1"/>
  <c r="Q27" i="11" s="1"/>
  <c r="O28" i="11"/>
  <c r="P28" i="11" s="1"/>
  <c r="Q28" i="11" s="1"/>
  <c r="O29" i="11"/>
  <c r="P29" i="11" s="1"/>
  <c r="Q29" i="11" s="1"/>
  <c r="O30" i="11"/>
  <c r="P30" i="11" s="1"/>
  <c r="Q30" i="11" s="1"/>
  <c r="O31" i="11"/>
  <c r="P31" i="11" s="1"/>
  <c r="Q31" i="11" s="1"/>
  <c r="O32" i="11"/>
  <c r="P32" i="11" s="1"/>
  <c r="Q32" i="11" s="1"/>
  <c r="O17" i="17"/>
  <c r="P17" i="17" s="1"/>
  <c r="Q17" i="17" s="1"/>
  <c r="O18" i="17"/>
  <c r="P18" i="17" s="1"/>
  <c r="Q18" i="17" s="1"/>
  <c r="O19" i="17"/>
  <c r="P19" i="17" s="1"/>
  <c r="Q19" i="17" s="1"/>
  <c r="O20" i="17"/>
  <c r="P20" i="17" s="1"/>
  <c r="Q20" i="17" s="1"/>
  <c r="O21" i="17"/>
  <c r="P21" i="17" s="1"/>
  <c r="Q21" i="17" s="1"/>
  <c r="O22" i="17"/>
  <c r="P22" i="17" s="1"/>
  <c r="Q22" i="17" s="1"/>
  <c r="O23" i="17"/>
  <c r="P23" i="17" s="1"/>
  <c r="Q23" i="17" s="1"/>
  <c r="O24" i="17"/>
  <c r="P24" i="17" s="1"/>
  <c r="Q24" i="17" s="1"/>
  <c r="O25" i="17"/>
  <c r="P25" i="17" s="1"/>
  <c r="Q25" i="17" s="1"/>
  <c r="O26" i="17"/>
  <c r="P26" i="17" s="1"/>
  <c r="Q26" i="17" s="1"/>
  <c r="O27" i="17"/>
  <c r="P27" i="17" s="1"/>
  <c r="Q27" i="17" s="1"/>
  <c r="O28" i="17"/>
  <c r="P28" i="17" s="1"/>
  <c r="Q28" i="17" s="1"/>
  <c r="O29" i="17"/>
  <c r="P29" i="17" s="1"/>
  <c r="Q29" i="17" s="1"/>
  <c r="O30" i="17"/>
  <c r="P30" i="17" s="1"/>
  <c r="Q30" i="17" s="1"/>
  <c r="O31" i="17"/>
  <c r="P31" i="17" s="1"/>
  <c r="Q31" i="17" s="1"/>
  <c r="O32" i="17"/>
  <c r="P32" i="17" s="1"/>
  <c r="Q32" i="17" s="1"/>
  <c r="O33" i="17"/>
  <c r="P33" i="17" s="1"/>
  <c r="Q33" i="17" s="1"/>
  <c r="O34" i="17"/>
  <c r="P34" i="17" s="1"/>
  <c r="Q34" i="17" s="1"/>
  <c r="O23" i="18"/>
  <c r="P23" i="18" s="1"/>
  <c r="Q23" i="18" s="1"/>
  <c r="O24" i="18"/>
  <c r="P24" i="18" s="1"/>
  <c r="Q24" i="18" s="1"/>
  <c r="O25" i="18"/>
  <c r="P25" i="18" s="1"/>
  <c r="Q25" i="18" s="1"/>
  <c r="O26" i="18"/>
  <c r="P26" i="18" s="1"/>
  <c r="Q26" i="18" s="1"/>
  <c r="O27" i="18"/>
  <c r="P27" i="18" s="1"/>
  <c r="Q27" i="18" s="1"/>
  <c r="O28" i="18"/>
  <c r="P28" i="18" s="1"/>
  <c r="Q28" i="18" s="1"/>
  <c r="O29" i="18"/>
  <c r="P29" i="18" s="1"/>
  <c r="Q29" i="18" s="1"/>
  <c r="O30" i="18"/>
  <c r="P30" i="18" s="1"/>
  <c r="Q30" i="18" s="1"/>
  <c r="O31" i="18"/>
  <c r="P31" i="18" s="1"/>
  <c r="Q31" i="18" s="1"/>
  <c r="O32" i="18"/>
  <c r="P32" i="18" s="1"/>
  <c r="Q32" i="18" s="1"/>
  <c r="O33" i="18"/>
  <c r="P33" i="18" s="1"/>
  <c r="Q33" i="18" s="1"/>
  <c r="O34" i="18"/>
  <c r="P34" i="18" s="1"/>
  <c r="Q34" i="18" s="1"/>
  <c r="U24" i="20" l="1"/>
  <c r="W34" i="20"/>
  <c r="J5" i="21"/>
  <c r="J3" i="21"/>
  <c r="J4" i="21"/>
  <c r="W22" i="22"/>
  <c r="X22" i="22"/>
  <c r="V22" i="22"/>
  <c r="T22" i="22"/>
  <c r="U22" i="22"/>
  <c r="V22" i="21"/>
  <c r="W22" i="21"/>
  <c r="X22" i="21"/>
  <c r="Y24" i="21"/>
  <c r="U22" i="21"/>
  <c r="T22" i="21"/>
  <c r="V24" i="20"/>
  <c r="U26" i="20"/>
  <c r="Y26" i="20" s="1"/>
  <c r="V27" i="20"/>
  <c r="V26" i="20"/>
  <c r="P3" i="20"/>
  <c r="P4" i="20" s="1"/>
  <c r="T28" i="20"/>
  <c r="X28" i="20"/>
  <c r="Q3" i="20"/>
  <c r="Q4" i="20" s="1"/>
  <c r="U27" i="20"/>
  <c r="Y27" i="20" s="1"/>
  <c r="T27" i="20"/>
  <c r="V28" i="20"/>
  <c r="T34" i="20"/>
  <c r="X34" i="20"/>
  <c r="Q3" i="19"/>
  <c r="Q4" i="19" s="1"/>
  <c r="T24" i="20"/>
  <c r="X24" i="20"/>
  <c r="T26" i="20"/>
  <c r="X26" i="20"/>
  <c r="W49" i="19"/>
  <c r="U49" i="19"/>
  <c r="Y49" i="19" s="1"/>
  <c r="X49" i="19"/>
  <c r="T49" i="19"/>
  <c r="V49" i="19"/>
  <c r="W45" i="19"/>
  <c r="U45" i="19"/>
  <c r="Y45" i="19" s="1"/>
  <c r="X45" i="19"/>
  <c r="T45" i="19"/>
  <c r="V45" i="19"/>
  <c r="X41" i="19"/>
  <c r="V41" i="19"/>
  <c r="T41" i="19"/>
  <c r="W41" i="19"/>
  <c r="U41" i="19"/>
  <c r="Y41" i="19" s="1"/>
  <c r="X35" i="19"/>
  <c r="V35" i="19"/>
  <c r="T35" i="19"/>
  <c r="W35" i="19"/>
  <c r="U35" i="19"/>
  <c r="Y35" i="19" s="1"/>
  <c r="X29" i="19"/>
  <c r="V29" i="19"/>
  <c r="T29" i="19"/>
  <c r="W29" i="19"/>
  <c r="U29" i="19"/>
  <c r="Y29" i="19" s="1"/>
  <c r="X27" i="19"/>
  <c r="V27" i="19"/>
  <c r="T27" i="19"/>
  <c r="W27" i="19"/>
  <c r="U27" i="19"/>
  <c r="Y27" i="19" s="1"/>
  <c r="W24" i="19"/>
  <c r="U24" i="19"/>
  <c r="X24" i="19"/>
  <c r="V24" i="19"/>
  <c r="T24" i="19"/>
  <c r="X48" i="19"/>
  <c r="V48" i="19"/>
  <c r="T48" i="19"/>
  <c r="W48" i="19"/>
  <c r="U48" i="19"/>
  <c r="Y48" i="19" s="1"/>
  <c r="W40" i="19"/>
  <c r="U40" i="19"/>
  <c r="Y40" i="19" s="1"/>
  <c r="X40" i="19"/>
  <c r="V40" i="19"/>
  <c r="T40" i="19"/>
  <c r="X33" i="19"/>
  <c r="V33" i="19"/>
  <c r="T33" i="19"/>
  <c r="W33" i="19"/>
  <c r="U33" i="19"/>
  <c r="Y33" i="19" s="1"/>
  <c r="X25" i="19"/>
  <c r="V25" i="19"/>
  <c r="T25" i="19"/>
  <c r="W25" i="19"/>
  <c r="U25" i="19"/>
  <c r="Y25" i="19" s="1"/>
  <c r="X46" i="19"/>
  <c r="V46" i="19"/>
  <c r="T46" i="19"/>
  <c r="U46" i="19"/>
  <c r="Y46" i="19" s="1"/>
  <c r="W46" i="19"/>
  <c r="X39" i="19"/>
  <c r="V39" i="19"/>
  <c r="T39" i="19"/>
  <c r="W39" i="19"/>
  <c r="U39" i="19"/>
  <c r="Y39" i="19" s="1"/>
  <c r="W32" i="19"/>
  <c r="U32" i="19"/>
  <c r="Y32" i="19" s="1"/>
  <c r="X32" i="19"/>
  <c r="V32" i="19"/>
  <c r="T32" i="19"/>
  <c r="W47" i="19"/>
  <c r="U47" i="19"/>
  <c r="Y47" i="19" s="1"/>
  <c r="V47" i="19"/>
  <c r="X47" i="19"/>
  <c r="T47" i="19"/>
  <c r="W43" i="19"/>
  <c r="U43" i="19"/>
  <c r="Y43" i="19" s="1"/>
  <c r="V43" i="19"/>
  <c r="X43" i="19"/>
  <c r="T43" i="19"/>
  <c r="W38" i="19"/>
  <c r="U38" i="19"/>
  <c r="Y38" i="19" s="1"/>
  <c r="X38" i="19"/>
  <c r="V38" i="19"/>
  <c r="T38" i="19"/>
  <c r="W34" i="19"/>
  <c r="U34" i="19"/>
  <c r="Y34" i="19" s="1"/>
  <c r="X34" i="19"/>
  <c r="T34" i="19"/>
  <c r="V34" i="19"/>
  <c r="W28" i="19"/>
  <c r="U28" i="19"/>
  <c r="Y28" i="19" s="1"/>
  <c r="X28" i="19"/>
  <c r="V28" i="19"/>
  <c r="T28" i="19"/>
  <c r="W26" i="19"/>
  <c r="U26" i="19"/>
  <c r="Y26" i="19" s="1"/>
  <c r="X26" i="19"/>
  <c r="V26" i="19"/>
  <c r="T26" i="19"/>
  <c r="X44" i="19"/>
  <c r="V44" i="19"/>
  <c r="T44" i="19"/>
  <c r="W44" i="19"/>
  <c r="U44" i="19"/>
  <c r="Y44" i="19" s="1"/>
  <c r="X37" i="19"/>
  <c r="V37" i="19"/>
  <c r="T37" i="19"/>
  <c r="W37" i="19"/>
  <c r="U37" i="19"/>
  <c r="Y37" i="19" s="1"/>
  <c r="X31" i="19"/>
  <c r="V31" i="19"/>
  <c r="T31" i="19"/>
  <c r="W31" i="19"/>
  <c r="U31" i="19"/>
  <c r="Y31" i="19" s="1"/>
  <c r="W42" i="19"/>
  <c r="U42" i="19"/>
  <c r="Y42" i="19" s="1"/>
  <c r="X42" i="19"/>
  <c r="V42" i="19"/>
  <c r="T42" i="19"/>
  <c r="W36" i="19"/>
  <c r="U36" i="19"/>
  <c r="Y36" i="19" s="1"/>
  <c r="X36" i="19"/>
  <c r="V36" i="19"/>
  <c r="T36" i="19"/>
  <c r="W30" i="19"/>
  <c r="U30" i="19"/>
  <c r="Y30" i="19" s="1"/>
  <c r="X30" i="19"/>
  <c r="V30" i="19"/>
  <c r="T30" i="19"/>
  <c r="P3" i="19"/>
  <c r="P4" i="19" s="1"/>
  <c r="V34" i="20"/>
  <c r="W47" i="20"/>
  <c r="U47" i="20"/>
  <c r="Y47" i="20" s="1"/>
  <c r="X47" i="20"/>
  <c r="T47" i="20"/>
  <c r="V47" i="20"/>
  <c r="W43" i="20"/>
  <c r="U43" i="20"/>
  <c r="Y43" i="20" s="1"/>
  <c r="X43" i="20"/>
  <c r="T43" i="20"/>
  <c r="V43" i="20"/>
  <c r="W38" i="20"/>
  <c r="U38" i="20"/>
  <c r="Y38" i="20" s="1"/>
  <c r="X38" i="20"/>
  <c r="V38" i="20"/>
  <c r="T38" i="20"/>
  <c r="X46" i="20"/>
  <c r="V46" i="20"/>
  <c r="T46" i="20"/>
  <c r="W46" i="20"/>
  <c r="U46" i="20"/>
  <c r="Y46" i="20" s="1"/>
  <c r="X42" i="20"/>
  <c r="V42" i="20"/>
  <c r="T42" i="20"/>
  <c r="W42" i="20"/>
  <c r="U42" i="20"/>
  <c r="Y42" i="20" s="1"/>
  <c r="X39" i="20"/>
  <c r="V39" i="20"/>
  <c r="T39" i="20"/>
  <c r="W39" i="20"/>
  <c r="U39" i="20"/>
  <c r="Y39" i="20" s="1"/>
  <c r="W36" i="20"/>
  <c r="U36" i="20"/>
  <c r="Y36" i="20" s="1"/>
  <c r="X36" i="20"/>
  <c r="V36" i="20"/>
  <c r="T36" i="20"/>
  <c r="W32" i="20"/>
  <c r="U32" i="20"/>
  <c r="Y32" i="20" s="1"/>
  <c r="X32" i="20"/>
  <c r="V32" i="20"/>
  <c r="T32" i="20"/>
  <c r="W30" i="20"/>
  <c r="U30" i="20"/>
  <c r="Y30" i="20" s="1"/>
  <c r="X30" i="20"/>
  <c r="V30" i="20"/>
  <c r="T30" i="20"/>
  <c r="X29" i="20"/>
  <c r="V29" i="20"/>
  <c r="T29" i="20"/>
  <c r="W29" i="20"/>
  <c r="U29" i="20"/>
  <c r="Y29" i="20" s="1"/>
  <c r="W49" i="20"/>
  <c r="U49" i="20"/>
  <c r="Y49" i="20" s="1"/>
  <c r="V49" i="20"/>
  <c r="X49" i="20"/>
  <c r="T49" i="20"/>
  <c r="W45" i="20"/>
  <c r="U45" i="20"/>
  <c r="Y45" i="20" s="1"/>
  <c r="V45" i="20"/>
  <c r="X45" i="20"/>
  <c r="T45" i="20"/>
  <c r="W41" i="20"/>
  <c r="U41" i="20"/>
  <c r="Y41" i="20" s="1"/>
  <c r="V41" i="20"/>
  <c r="X41" i="20"/>
  <c r="T41" i="20"/>
  <c r="X48" i="20"/>
  <c r="V48" i="20"/>
  <c r="T48" i="20"/>
  <c r="U48" i="20"/>
  <c r="Y48" i="20" s="1"/>
  <c r="W48" i="20"/>
  <c r="X44" i="20"/>
  <c r="V44" i="20"/>
  <c r="T44" i="20"/>
  <c r="U44" i="20"/>
  <c r="Y44" i="20" s="1"/>
  <c r="W44" i="20"/>
  <c r="X40" i="20"/>
  <c r="V40" i="20"/>
  <c r="U40" i="20"/>
  <c r="Y40" i="20" s="1"/>
  <c r="W40" i="20"/>
  <c r="T40" i="20"/>
  <c r="X37" i="20"/>
  <c r="V37" i="20"/>
  <c r="T37" i="20"/>
  <c r="W37" i="20"/>
  <c r="U37" i="20"/>
  <c r="Y37" i="20" s="1"/>
  <c r="X33" i="20"/>
  <c r="V33" i="20"/>
  <c r="T33" i="20"/>
  <c r="W33" i="20"/>
  <c r="U33" i="20"/>
  <c r="Y33" i="20" s="1"/>
  <c r="X31" i="20"/>
  <c r="V31" i="20"/>
  <c r="T31" i="20"/>
  <c r="W31" i="20"/>
  <c r="U31" i="20"/>
  <c r="Y31" i="20" s="1"/>
  <c r="X25" i="20"/>
  <c r="V25" i="20"/>
  <c r="T25" i="20"/>
  <c r="W25" i="20"/>
  <c r="U25" i="20"/>
  <c r="Y25" i="20" s="1"/>
  <c r="X35" i="20"/>
  <c r="V35" i="20"/>
  <c r="T35" i="20"/>
  <c r="W35" i="20"/>
  <c r="U35" i="20"/>
  <c r="Y35" i="20" s="1"/>
  <c r="Y24" i="20"/>
  <c r="O8" i="11"/>
  <c r="P8" i="11" s="1"/>
  <c r="Q8" i="11" s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V22" i="20" l="1"/>
  <c r="V22" i="19"/>
  <c r="Y24" i="19"/>
  <c r="U22" i="19"/>
  <c r="T22" i="19"/>
  <c r="X22" i="19"/>
  <c r="W22" i="19"/>
  <c r="W22" i="20"/>
  <c r="U22" i="20"/>
  <c r="T22" i="20"/>
  <c r="X22" i="20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6" i="18" l="1"/>
  <c r="H27" i="18"/>
  <c r="H28" i="18"/>
  <c r="H29" i="18"/>
  <c r="O9" i="16" l="1"/>
  <c r="P9" i="16" s="1"/>
  <c r="Q9" i="16" s="1"/>
  <c r="O10" i="16"/>
  <c r="P10" i="16" s="1"/>
  <c r="Q10" i="16" s="1"/>
  <c r="O11" i="16"/>
  <c r="P11" i="16" s="1"/>
  <c r="Q11" i="16" s="1"/>
  <c r="O12" i="16"/>
  <c r="P12" i="16" s="1"/>
  <c r="Q12" i="16" s="1"/>
  <c r="O13" i="16"/>
  <c r="P13" i="16" s="1"/>
  <c r="Q13" i="16" s="1"/>
  <c r="O14" i="16"/>
  <c r="P14" i="16" s="1"/>
  <c r="Q14" i="16" s="1"/>
  <c r="O15" i="16"/>
  <c r="P15" i="16" s="1"/>
  <c r="Q15" i="16" s="1"/>
  <c r="O16" i="16"/>
  <c r="P16" i="16" s="1"/>
  <c r="Q16" i="16" s="1"/>
  <c r="O17" i="16"/>
  <c r="P17" i="16" s="1"/>
  <c r="Q17" i="16" s="1"/>
  <c r="O18" i="16"/>
  <c r="P18" i="16" s="1"/>
  <c r="Q18" i="16" s="1"/>
  <c r="O19" i="16"/>
  <c r="P19" i="16" s="1"/>
  <c r="Q19" i="16" s="1"/>
  <c r="O20" i="16"/>
  <c r="P20" i="16" s="1"/>
  <c r="Q20" i="16" s="1"/>
  <c r="O21" i="16"/>
  <c r="P21" i="16" s="1"/>
  <c r="Q21" i="16" s="1"/>
  <c r="O22" i="16"/>
  <c r="P22" i="16" s="1"/>
  <c r="Q22" i="16" s="1"/>
  <c r="O23" i="16"/>
  <c r="P23" i="16" s="1"/>
  <c r="Q23" i="16" s="1"/>
  <c r="O24" i="16"/>
  <c r="P24" i="16" s="1"/>
  <c r="Q24" i="16" s="1"/>
  <c r="O25" i="16"/>
  <c r="P25" i="16" s="1"/>
  <c r="Q25" i="16" s="1"/>
  <c r="O26" i="16"/>
  <c r="P26" i="16" s="1"/>
  <c r="Q26" i="16" s="1"/>
  <c r="O27" i="16"/>
  <c r="P27" i="16" s="1"/>
  <c r="Q27" i="16" s="1"/>
  <c r="O28" i="16"/>
  <c r="P28" i="16" s="1"/>
  <c r="Q28" i="16" s="1"/>
  <c r="O29" i="16"/>
  <c r="P29" i="16" s="1"/>
  <c r="Q29" i="16" s="1"/>
  <c r="O30" i="16"/>
  <c r="P30" i="16" s="1"/>
  <c r="Q30" i="16" s="1"/>
  <c r="O31" i="16"/>
  <c r="P31" i="16" s="1"/>
  <c r="Q31" i="16" s="1"/>
  <c r="O32" i="16"/>
  <c r="P32" i="16" s="1"/>
  <c r="Q32" i="16" s="1"/>
  <c r="O33" i="16"/>
  <c r="P33" i="16" s="1"/>
  <c r="Q33" i="16" s="1"/>
  <c r="O34" i="16"/>
  <c r="P34" i="16" s="1"/>
  <c r="Q34" i="16" s="1"/>
  <c r="O35" i="16"/>
  <c r="P35" i="16" s="1"/>
  <c r="Q35" i="16" s="1"/>
  <c r="O36" i="16"/>
  <c r="P36" i="16" s="1"/>
  <c r="Q36" i="16" s="1"/>
  <c r="O37" i="16"/>
  <c r="P37" i="16" s="1"/>
  <c r="Q37" i="16" s="1"/>
  <c r="O38" i="16"/>
  <c r="P38" i="16" s="1"/>
  <c r="Q38" i="16" s="1"/>
  <c r="O39" i="16"/>
  <c r="P39" i="16" s="1"/>
  <c r="Q39" i="16" s="1"/>
  <c r="O40" i="16"/>
  <c r="P40" i="16" s="1"/>
  <c r="Q40" i="16" s="1"/>
  <c r="O41" i="16"/>
  <c r="P41" i="16" s="1"/>
  <c r="Q41" i="16" s="1"/>
  <c r="O42" i="16"/>
  <c r="P42" i="16" s="1"/>
  <c r="Q42" i="16" s="1"/>
  <c r="O43" i="16"/>
  <c r="P43" i="16" s="1"/>
  <c r="Q43" i="16" s="1"/>
  <c r="O44" i="16"/>
  <c r="P44" i="16" s="1"/>
  <c r="Q44" i="16" s="1"/>
  <c r="O45" i="16"/>
  <c r="P45" i="16" s="1"/>
  <c r="Q45" i="16" s="1"/>
  <c r="O46" i="16"/>
  <c r="P46" i="16" s="1"/>
  <c r="Q46" i="16" s="1"/>
  <c r="O47" i="16"/>
  <c r="P47" i="16" s="1"/>
  <c r="Q47" i="16" s="1"/>
  <c r="O48" i="16"/>
  <c r="P48" i="16" s="1"/>
  <c r="Q48" i="16" s="1"/>
  <c r="O49" i="16"/>
  <c r="P49" i="16" s="1"/>
  <c r="Q49" i="16" s="1"/>
  <c r="O50" i="16"/>
  <c r="P50" i="16" s="1"/>
  <c r="Q50" i="16" s="1"/>
  <c r="O51" i="16"/>
  <c r="P51" i="16" s="1"/>
  <c r="Q51" i="16" s="1"/>
  <c r="O52" i="16"/>
  <c r="P52" i="16" s="1"/>
  <c r="Q52" i="16" s="1"/>
  <c r="O53" i="16"/>
  <c r="P53" i="16" s="1"/>
  <c r="Q53" i="16" s="1"/>
  <c r="O54" i="16"/>
  <c r="P54" i="16" s="1"/>
  <c r="Q54" i="16" s="1"/>
  <c r="O55" i="16"/>
  <c r="P55" i="16" s="1"/>
  <c r="Q55" i="16" s="1"/>
  <c r="O56" i="16"/>
  <c r="P56" i="16" s="1"/>
  <c r="Q56" i="16" s="1"/>
  <c r="O57" i="16"/>
  <c r="P57" i="16" s="1"/>
  <c r="Q57" i="16" s="1"/>
  <c r="O58" i="16"/>
  <c r="P58" i="16" s="1"/>
  <c r="Q58" i="16" s="1"/>
  <c r="O59" i="16"/>
  <c r="P59" i="16" s="1"/>
  <c r="Q59" i="16" s="1"/>
  <c r="O60" i="16"/>
  <c r="P60" i="16" s="1"/>
  <c r="Q60" i="16" s="1"/>
  <c r="O61" i="16"/>
  <c r="P61" i="16" s="1"/>
  <c r="Q61" i="16" s="1"/>
  <c r="O62" i="16"/>
  <c r="P62" i="16" s="1"/>
  <c r="Q62" i="16" s="1"/>
  <c r="O63" i="16"/>
  <c r="P63" i="16" s="1"/>
  <c r="Q63" i="16" s="1"/>
  <c r="O64" i="16"/>
  <c r="P64" i="16" s="1"/>
  <c r="Q64" i="16" s="1"/>
  <c r="O65" i="16"/>
  <c r="P65" i="16" s="1"/>
  <c r="Q65" i="16" s="1"/>
  <c r="O66" i="16"/>
  <c r="P66" i="16" s="1"/>
  <c r="Q66" i="16" s="1"/>
  <c r="O67" i="16"/>
  <c r="P67" i="16" s="1"/>
  <c r="Q67" i="16" s="1"/>
  <c r="O68" i="16"/>
  <c r="P68" i="16" s="1"/>
  <c r="Q68" i="16" s="1"/>
  <c r="O69" i="16"/>
  <c r="P69" i="16" s="1"/>
  <c r="Q69" i="16" s="1"/>
  <c r="O70" i="16"/>
  <c r="P70" i="16" s="1"/>
  <c r="Q70" i="16" s="1"/>
  <c r="O71" i="16"/>
  <c r="P71" i="16" s="1"/>
  <c r="Q71" i="16" s="1"/>
  <c r="O72" i="16"/>
  <c r="P72" i="16" s="1"/>
  <c r="Q72" i="16" s="1"/>
  <c r="O73" i="16"/>
  <c r="P73" i="16" s="1"/>
  <c r="Q73" i="16" s="1"/>
  <c r="O74" i="16"/>
  <c r="P74" i="16" s="1"/>
  <c r="Q74" i="16" s="1"/>
  <c r="O75" i="16"/>
  <c r="P75" i="16" s="1"/>
  <c r="Q75" i="16" s="1"/>
  <c r="O76" i="16"/>
  <c r="P76" i="16" s="1"/>
  <c r="Q76" i="16" s="1"/>
  <c r="O77" i="16"/>
  <c r="P77" i="16" s="1"/>
  <c r="Q77" i="16" s="1"/>
  <c r="O78" i="16"/>
  <c r="P78" i="16" s="1"/>
  <c r="Q78" i="16" s="1"/>
  <c r="O79" i="16"/>
  <c r="P79" i="16" s="1"/>
  <c r="Q79" i="16" s="1"/>
  <c r="O80" i="16"/>
  <c r="P80" i="16" s="1"/>
  <c r="Q80" i="16" s="1"/>
  <c r="O81" i="16"/>
  <c r="P81" i="16" s="1"/>
  <c r="Q81" i="16" s="1"/>
  <c r="O82" i="16"/>
  <c r="P82" i="16" s="1"/>
  <c r="Q82" i="16" s="1"/>
  <c r="O83" i="16"/>
  <c r="P83" i="16" s="1"/>
  <c r="Q83" i="16" s="1"/>
  <c r="O84" i="16"/>
  <c r="P84" i="16" s="1"/>
  <c r="Q84" i="16" s="1"/>
  <c r="O85" i="16"/>
  <c r="P85" i="16" s="1"/>
  <c r="Q85" i="16" s="1"/>
  <c r="O86" i="16"/>
  <c r="P86" i="16" s="1"/>
  <c r="Q86" i="16" s="1"/>
  <c r="O87" i="16"/>
  <c r="P87" i="16" s="1"/>
  <c r="Q87" i="16" s="1"/>
  <c r="O88" i="16"/>
  <c r="P88" i="16" s="1"/>
  <c r="Q88" i="16" s="1"/>
  <c r="O89" i="16"/>
  <c r="P89" i="16" s="1"/>
  <c r="Q89" i="16" s="1"/>
  <c r="O90" i="16"/>
  <c r="P90" i="16" s="1"/>
  <c r="Q90" i="16" s="1"/>
  <c r="O91" i="16"/>
  <c r="P91" i="16" s="1"/>
  <c r="Q91" i="16" s="1"/>
  <c r="O92" i="16"/>
  <c r="P92" i="16" s="1"/>
  <c r="Q92" i="16" s="1"/>
  <c r="O93" i="16"/>
  <c r="P93" i="16" s="1"/>
  <c r="Q93" i="16" s="1"/>
  <c r="O94" i="16"/>
  <c r="P94" i="16" s="1"/>
  <c r="Q94" i="16" s="1"/>
  <c r="O95" i="16"/>
  <c r="P95" i="16" s="1"/>
  <c r="Q95" i="16" s="1"/>
  <c r="O96" i="16"/>
  <c r="P96" i="16" s="1"/>
  <c r="Q96" i="16" s="1"/>
  <c r="O97" i="16"/>
  <c r="P97" i="16" s="1"/>
  <c r="Q97" i="16" s="1"/>
  <c r="O98" i="16"/>
  <c r="P98" i="16" s="1"/>
  <c r="Q98" i="16" s="1"/>
  <c r="O99" i="16"/>
  <c r="P99" i="16" s="1"/>
  <c r="Q99" i="16" s="1"/>
  <c r="O100" i="16"/>
  <c r="P100" i="16" s="1"/>
  <c r="Q100" i="16" s="1"/>
  <c r="O101" i="16"/>
  <c r="P101" i="16" s="1"/>
  <c r="Q101" i="16" s="1"/>
  <c r="O102" i="16"/>
  <c r="P102" i="16" s="1"/>
  <c r="Q102" i="16" s="1"/>
  <c r="O103" i="16"/>
  <c r="P103" i="16" s="1"/>
  <c r="Q103" i="16" s="1"/>
  <c r="O104" i="16"/>
  <c r="P104" i="16" s="1"/>
  <c r="Q104" i="16" s="1"/>
  <c r="O105" i="16"/>
  <c r="P105" i="16" s="1"/>
  <c r="Q105" i="16" s="1"/>
  <c r="O106" i="16"/>
  <c r="P106" i="16" s="1"/>
  <c r="Q106" i="16" s="1"/>
  <c r="O107" i="16"/>
  <c r="P107" i="16" s="1"/>
  <c r="Q107" i="16" s="1"/>
  <c r="O108" i="16"/>
  <c r="P108" i="16" s="1"/>
  <c r="Q108" i="16" s="1"/>
  <c r="O109" i="16"/>
  <c r="P109" i="16" s="1"/>
  <c r="Q109" i="16" s="1"/>
  <c r="O110" i="16"/>
  <c r="P110" i="16" s="1"/>
  <c r="Q110" i="16" s="1"/>
  <c r="O111" i="16"/>
  <c r="P111" i="16" s="1"/>
  <c r="Q111" i="16" s="1"/>
  <c r="O112" i="16"/>
  <c r="P112" i="16" s="1"/>
  <c r="Q112" i="16" s="1"/>
  <c r="O113" i="16"/>
  <c r="P113" i="16" s="1"/>
  <c r="Q113" i="16" s="1"/>
  <c r="O114" i="16"/>
  <c r="P114" i="16" s="1"/>
  <c r="Q114" i="16" s="1"/>
  <c r="O115" i="16"/>
  <c r="P115" i="16" s="1"/>
  <c r="Q115" i="16" s="1"/>
  <c r="O116" i="16"/>
  <c r="P116" i="16" s="1"/>
  <c r="Q116" i="16" s="1"/>
  <c r="O117" i="16"/>
  <c r="P117" i="16" s="1"/>
  <c r="Q117" i="16" s="1"/>
  <c r="O118" i="16"/>
  <c r="P118" i="16" s="1"/>
  <c r="Q118" i="16" s="1"/>
  <c r="O119" i="16"/>
  <c r="P119" i="16" s="1"/>
  <c r="Q119" i="16" s="1"/>
  <c r="O120" i="16"/>
  <c r="P120" i="16" s="1"/>
  <c r="Q120" i="16" s="1"/>
  <c r="O121" i="16"/>
  <c r="P121" i="16" s="1"/>
  <c r="Q121" i="16" s="1"/>
  <c r="O122" i="16"/>
  <c r="P122" i="16" s="1"/>
  <c r="Q122" i="16" s="1"/>
  <c r="O123" i="16"/>
  <c r="P123" i="16" s="1"/>
  <c r="Q123" i="16" s="1"/>
  <c r="O124" i="16"/>
  <c r="P124" i="16" s="1"/>
  <c r="Q124" i="16" s="1"/>
  <c r="O125" i="16"/>
  <c r="P125" i="16" s="1"/>
  <c r="Q125" i="16" s="1"/>
  <c r="O126" i="16"/>
  <c r="P126" i="16" s="1"/>
  <c r="Q126" i="16" s="1"/>
  <c r="O127" i="16"/>
  <c r="P127" i="16" s="1"/>
  <c r="Q127" i="16" s="1"/>
  <c r="O128" i="16"/>
  <c r="P128" i="16" s="1"/>
  <c r="Q128" i="16" s="1"/>
  <c r="O129" i="16"/>
  <c r="P129" i="16" s="1"/>
  <c r="Q129" i="16" s="1"/>
  <c r="O130" i="16"/>
  <c r="P130" i="16" s="1"/>
  <c r="Q130" i="16" s="1"/>
  <c r="O131" i="16"/>
  <c r="P131" i="16" s="1"/>
  <c r="Q131" i="16" s="1"/>
  <c r="O132" i="16"/>
  <c r="P132" i="16" s="1"/>
  <c r="Q132" i="16" s="1"/>
  <c r="O133" i="16"/>
  <c r="P133" i="16" s="1"/>
  <c r="Q133" i="16" s="1"/>
  <c r="O134" i="16"/>
  <c r="P134" i="16" s="1"/>
  <c r="Q134" i="16" s="1"/>
  <c r="O135" i="16"/>
  <c r="P135" i="16" s="1"/>
  <c r="Q135" i="16" s="1"/>
  <c r="O136" i="16"/>
  <c r="P136" i="16" s="1"/>
  <c r="Q136" i="16" s="1"/>
  <c r="O137" i="16"/>
  <c r="P137" i="16" s="1"/>
  <c r="Q137" i="16" s="1"/>
  <c r="O138" i="16"/>
  <c r="P138" i="16" s="1"/>
  <c r="Q138" i="16" s="1"/>
  <c r="O139" i="16"/>
  <c r="P139" i="16" s="1"/>
  <c r="Q139" i="16" s="1"/>
  <c r="O140" i="16"/>
  <c r="P140" i="16" s="1"/>
  <c r="Q140" i="16" s="1"/>
  <c r="O141" i="16"/>
  <c r="P141" i="16" s="1"/>
  <c r="Q141" i="16" s="1"/>
  <c r="O142" i="16"/>
  <c r="P142" i="16" s="1"/>
  <c r="Q142" i="16" s="1"/>
  <c r="O143" i="16"/>
  <c r="P143" i="16" s="1"/>
  <c r="Q143" i="16" s="1"/>
  <c r="O144" i="16"/>
  <c r="P144" i="16" s="1"/>
  <c r="Q144" i="16" s="1"/>
  <c r="O145" i="16"/>
  <c r="P145" i="16" s="1"/>
  <c r="Q145" i="16" s="1"/>
  <c r="O146" i="16"/>
  <c r="P146" i="16" s="1"/>
  <c r="Q146" i="16" s="1"/>
  <c r="O147" i="16"/>
  <c r="P147" i="16" s="1"/>
  <c r="Q147" i="16" s="1"/>
  <c r="O148" i="16"/>
  <c r="P148" i="16" s="1"/>
  <c r="Q148" i="16" s="1"/>
  <c r="O149" i="16"/>
  <c r="P149" i="16" s="1"/>
  <c r="Q149" i="16" s="1"/>
  <c r="O150" i="16"/>
  <c r="P150" i="16" s="1"/>
  <c r="Q150" i="16" s="1"/>
  <c r="O151" i="16"/>
  <c r="P151" i="16" s="1"/>
  <c r="Q151" i="16" s="1"/>
  <c r="O152" i="16"/>
  <c r="P152" i="16" s="1"/>
  <c r="Q152" i="16" s="1"/>
  <c r="O153" i="16"/>
  <c r="P153" i="16" s="1"/>
  <c r="Q153" i="16" s="1"/>
  <c r="O154" i="16"/>
  <c r="P154" i="16" s="1"/>
  <c r="Q154" i="16" s="1"/>
  <c r="O155" i="16"/>
  <c r="P155" i="16" s="1"/>
  <c r="Q155" i="16" s="1"/>
  <c r="O156" i="16"/>
  <c r="P156" i="16" s="1"/>
  <c r="Q156" i="16" s="1"/>
  <c r="O157" i="16"/>
  <c r="P157" i="16" s="1"/>
  <c r="Q157" i="16" s="1"/>
  <c r="O158" i="16"/>
  <c r="P158" i="16" s="1"/>
  <c r="Q158" i="16" s="1"/>
  <c r="O159" i="16"/>
  <c r="P159" i="16" s="1"/>
  <c r="Q159" i="16" s="1"/>
  <c r="O160" i="16"/>
  <c r="P160" i="16" s="1"/>
  <c r="Q160" i="16" s="1"/>
  <c r="O161" i="16"/>
  <c r="P161" i="16" s="1"/>
  <c r="Q161" i="16" s="1"/>
  <c r="O162" i="16"/>
  <c r="P162" i="16" s="1"/>
  <c r="Q162" i="16" s="1"/>
  <c r="O163" i="16"/>
  <c r="P163" i="16" s="1"/>
  <c r="Q163" i="16" s="1"/>
  <c r="O164" i="16"/>
  <c r="P164" i="16" s="1"/>
  <c r="Q164" i="16" s="1"/>
  <c r="O165" i="16"/>
  <c r="P165" i="16" s="1"/>
  <c r="Q165" i="16" s="1"/>
  <c r="O166" i="16"/>
  <c r="P166" i="16" s="1"/>
  <c r="Q166" i="16" s="1"/>
  <c r="O167" i="16"/>
  <c r="P167" i="16" s="1"/>
  <c r="Q167" i="16" s="1"/>
  <c r="O168" i="16"/>
  <c r="P168" i="16" s="1"/>
  <c r="Q168" i="16" s="1"/>
  <c r="O169" i="16"/>
  <c r="P169" i="16" s="1"/>
  <c r="Q169" i="16" s="1"/>
  <c r="O170" i="16"/>
  <c r="P170" i="16" s="1"/>
  <c r="Q170" i="16" s="1"/>
  <c r="O171" i="16"/>
  <c r="P171" i="16" s="1"/>
  <c r="Q171" i="16" s="1"/>
  <c r="O172" i="16"/>
  <c r="P172" i="16" s="1"/>
  <c r="Q172" i="16" s="1"/>
  <c r="O173" i="16"/>
  <c r="P173" i="16" s="1"/>
  <c r="Q173" i="16" s="1"/>
  <c r="O174" i="16"/>
  <c r="P174" i="16" s="1"/>
  <c r="Q174" i="16" s="1"/>
  <c r="O175" i="16"/>
  <c r="P175" i="16" s="1"/>
  <c r="Q175" i="16" s="1"/>
  <c r="O176" i="16"/>
  <c r="P176" i="16" s="1"/>
  <c r="Q176" i="16" s="1"/>
  <c r="O177" i="16"/>
  <c r="P177" i="16" s="1"/>
  <c r="Q177" i="16" s="1"/>
  <c r="O178" i="16"/>
  <c r="P178" i="16" s="1"/>
  <c r="Q178" i="16" s="1"/>
  <c r="O179" i="16"/>
  <c r="P179" i="16" s="1"/>
  <c r="Q179" i="16" s="1"/>
  <c r="O180" i="16"/>
  <c r="P180" i="16" s="1"/>
  <c r="Q180" i="16" s="1"/>
  <c r="O181" i="16"/>
  <c r="P181" i="16" s="1"/>
  <c r="Q181" i="16" s="1"/>
  <c r="O182" i="16"/>
  <c r="P182" i="16" s="1"/>
  <c r="Q182" i="16" s="1"/>
  <c r="O183" i="16"/>
  <c r="P183" i="16" s="1"/>
  <c r="Q183" i="16" s="1"/>
  <c r="O184" i="16"/>
  <c r="P184" i="16" s="1"/>
  <c r="Q184" i="16" s="1"/>
  <c r="O185" i="16"/>
  <c r="P185" i="16" s="1"/>
  <c r="Q185" i="16" s="1"/>
  <c r="O186" i="16"/>
  <c r="P186" i="16" s="1"/>
  <c r="Q186" i="16" s="1"/>
  <c r="O187" i="16"/>
  <c r="P187" i="16" s="1"/>
  <c r="Q187" i="16" s="1"/>
  <c r="O188" i="16"/>
  <c r="P188" i="16" s="1"/>
  <c r="Q188" i="16" s="1"/>
  <c r="O189" i="16"/>
  <c r="P189" i="16" s="1"/>
  <c r="Q189" i="16" s="1"/>
  <c r="O190" i="16"/>
  <c r="P190" i="16" s="1"/>
  <c r="Q190" i="16" s="1"/>
  <c r="O191" i="16"/>
  <c r="P191" i="16" s="1"/>
  <c r="Q191" i="16" s="1"/>
  <c r="O192" i="16"/>
  <c r="P192" i="16" s="1"/>
  <c r="Q192" i="16" s="1"/>
  <c r="O193" i="16"/>
  <c r="P193" i="16" s="1"/>
  <c r="Q193" i="16" s="1"/>
  <c r="O194" i="16"/>
  <c r="P194" i="16" s="1"/>
  <c r="Q194" i="16" s="1"/>
  <c r="O195" i="16"/>
  <c r="P195" i="16" s="1"/>
  <c r="Q195" i="16" s="1"/>
  <c r="O196" i="16"/>
  <c r="P196" i="16" s="1"/>
  <c r="Q196" i="16" s="1"/>
  <c r="O197" i="16"/>
  <c r="P197" i="16" s="1"/>
  <c r="Q197" i="16" s="1"/>
  <c r="O198" i="16"/>
  <c r="P198" i="16" s="1"/>
  <c r="Q198" i="16" s="1"/>
  <c r="O199" i="16"/>
  <c r="P199" i="16" s="1"/>
  <c r="Q199" i="16" s="1"/>
  <c r="O200" i="16"/>
  <c r="P200" i="16" s="1"/>
  <c r="Q200" i="16" s="1"/>
  <c r="O9" i="15"/>
  <c r="P9" i="15" s="1"/>
  <c r="Q9" i="15" s="1"/>
  <c r="O10" i="15"/>
  <c r="P10" i="15" s="1"/>
  <c r="Q10" i="15" s="1"/>
  <c r="O11" i="15"/>
  <c r="P11" i="15" s="1"/>
  <c r="Q11" i="15" s="1"/>
  <c r="O12" i="15"/>
  <c r="P12" i="15" s="1"/>
  <c r="Q12" i="15" s="1"/>
  <c r="O13" i="15"/>
  <c r="P13" i="15" s="1"/>
  <c r="Q13" i="15" s="1"/>
  <c r="O14" i="15"/>
  <c r="P14" i="15" s="1"/>
  <c r="Q14" i="15" s="1"/>
  <c r="O15" i="15"/>
  <c r="P15" i="15" s="1"/>
  <c r="Q15" i="15" s="1"/>
  <c r="O16" i="15"/>
  <c r="P16" i="15" s="1"/>
  <c r="Q16" i="15" s="1"/>
  <c r="O17" i="15"/>
  <c r="P17" i="15" s="1"/>
  <c r="Q17" i="15" s="1"/>
  <c r="O18" i="15"/>
  <c r="P18" i="15" s="1"/>
  <c r="Q18" i="15" s="1"/>
  <c r="O19" i="15"/>
  <c r="P19" i="15" s="1"/>
  <c r="Q19" i="15" s="1"/>
  <c r="O20" i="15"/>
  <c r="P20" i="15" s="1"/>
  <c r="Q20" i="15" s="1"/>
  <c r="O21" i="15"/>
  <c r="P21" i="15" s="1"/>
  <c r="Q21" i="15" s="1"/>
  <c r="O22" i="15"/>
  <c r="P22" i="15" s="1"/>
  <c r="Q22" i="15" s="1"/>
  <c r="O23" i="15"/>
  <c r="P23" i="15" s="1"/>
  <c r="Q23" i="15" s="1"/>
  <c r="O24" i="15"/>
  <c r="P24" i="15" s="1"/>
  <c r="Q24" i="15" s="1"/>
  <c r="O25" i="15"/>
  <c r="P25" i="15" s="1"/>
  <c r="Q25" i="15" s="1"/>
  <c r="O26" i="15"/>
  <c r="P26" i="15" s="1"/>
  <c r="Q26" i="15" s="1"/>
  <c r="O27" i="15"/>
  <c r="P27" i="15" s="1"/>
  <c r="Q27" i="15" s="1"/>
  <c r="O28" i="15"/>
  <c r="P28" i="15" s="1"/>
  <c r="Q28" i="15" s="1"/>
  <c r="O29" i="15"/>
  <c r="P29" i="15" s="1"/>
  <c r="Q29" i="15" s="1"/>
  <c r="O30" i="15"/>
  <c r="P30" i="15" s="1"/>
  <c r="Q30" i="15" s="1"/>
  <c r="O31" i="15"/>
  <c r="P31" i="15" s="1"/>
  <c r="Q31" i="15" s="1"/>
  <c r="O32" i="15"/>
  <c r="P32" i="15" s="1"/>
  <c r="Q32" i="15" s="1"/>
  <c r="O33" i="15"/>
  <c r="P33" i="15" s="1"/>
  <c r="Q33" i="15" s="1"/>
  <c r="O34" i="15"/>
  <c r="P34" i="15" s="1"/>
  <c r="Q34" i="15" s="1"/>
  <c r="O35" i="15"/>
  <c r="P35" i="15" s="1"/>
  <c r="Q35" i="15" s="1"/>
  <c r="O36" i="15"/>
  <c r="P36" i="15" s="1"/>
  <c r="Q36" i="15" s="1"/>
  <c r="O37" i="15"/>
  <c r="P37" i="15" s="1"/>
  <c r="Q37" i="15" s="1"/>
  <c r="O38" i="15"/>
  <c r="P38" i="15" s="1"/>
  <c r="Q38" i="15" s="1"/>
  <c r="O39" i="15"/>
  <c r="P39" i="15" s="1"/>
  <c r="Q39" i="15" s="1"/>
  <c r="O40" i="15"/>
  <c r="P40" i="15" s="1"/>
  <c r="Q40" i="15" s="1"/>
  <c r="O41" i="15"/>
  <c r="P41" i="15" s="1"/>
  <c r="Q41" i="15" s="1"/>
  <c r="O42" i="15"/>
  <c r="P42" i="15" s="1"/>
  <c r="Q42" i="15" s="1"/>
  <c r="O43" i="15"/>
  <c r="P43" i="15" s="1"/>
  <c r="Q43" i="15" s="1"/>
  <c r="O44" i="15"/>
  <c r="P44" i="15" s="1"/>
  <c r="Q44" i="15" s="1"/>
  <c r="O45" i="15"/>
  <c r="P45" i="15" s="1"/>
  <c r="Q45" i="15" s="1"/>
  <c r="O46" i="15"/>
  <c r="P46" i="15" s="1"/>
  <c r="Q46" i="15" s="1"/>
  <c r="O47" i="15"/>
  <c r="P47" i="15" s="1"/>
  <c r="Q47" i="15" s="1"/>
  <c r="O48" i="15"/>
  <c r="P48" i="15" s="1"/>
  <c r="Q48" i="15" s="1"/>
  <c r="O49" i="15"/>
  <c r="P49" i="15" s="1"/>
  <c r="Q49" i="15" s="1"/>
  <c r="O50" i="15"/>
  <c r="P50" i="15" s="1"/>
  <c r="Q50" i="15" s="1"/>
  <c r="O51" i="15"/>
  <c r="P51" i="15" s="1"/>
  <c r="Q51" i="15" s="1"/>
  <c r="O52" i="15"/>
  <c r="P52" i="15" s="1"/>
  <c r="Q52" i="15" s="1"/>
  <c r="O53" i="15"/>
  <c r="P53" i="15" s="1"/>
  <c r="Q53" i="15" s="1"/>
  <c r="O54" i="15"/>
  <c r="P54" i="15" s="1"/>
  <c r="Q54" i="15" s="1"/>
  <c r="O55" i="15"/>
  <c r="P55" i="15" s="1"/>
  <c r="Q55" i="15" s="1"/>
  <c r="O56" i="15"/>
  <c r="P56" i="15" s="1"/>
  <c r="Q56" i="15" s="1"/>
  <c r="O57" i="15"/>
  <c r="P57" i="15" s="1"/>
  <c r="Q57" i="15" s="1"/>
  <c r="O58" i="15"/>
  <c r="P58" i="15" s="1"/>
  <c r="Q58" i="15" s="1"/>
  <c r="O59" i="15"/>
  <c r="P59" i="15" s="1"/>
  <c r="Q59" i="15" s="1"/>
  <c r="O60" i="15"/>
  <c r="P60" i="15" s="1"/>
  <c r="Q60" i="15" s="1"/>
  <c r="O61" i="15"/>
  <c r="P61" i="15" s="1"/>
  <c r="Q61" i="15" s="1"/>
  <c r="O62" i="15"/>
  <c r="P62" i="15" s="1"/>
  <c r="Q62" i="15" s="1"/>
  <c r="O63" i="15"/>
  <c r="P63" i="15" s="1"/>
  <c r="Q63" i="15" s="1"/>
  <c r="O64" i="15"/>
  <c r="P64" i="15" s="1"/>
  <c r="Q64" i="15" s="1"/>
  <c r="O65" i="15"/>
  <c r="P65" i="15" s="1"/>
  <c r="Q65" i="15" s="1"/>
  <c r="O66" i="15"/>
  <c r="P66" i="15" s="1"/>
  <c r="Q66" i="15" s="1"/>
  <c r="O67" i="15"/>
  <c r="P67" i="15" s="1"/>
  <c r="Q67" i="15" s="1"/>
  <c r="O68" i="15"/>
  <c r="P68" i="15" s="1"/>
  <c r="Q68" i="15" s="1"/>
  <c r="O69" i="15"/>
  <c r="P69" i="15" s="1"/>
  <c r="Q69" i="15" s="1"/>
  <c r="O70" i="15"/>
  <c r="P70" i="15" s="1"/>
  <c r="Q70" i="15" s="1"/>
  <c r="O71" i="15"/>
  <c r="P71" i="15" s="1"/>
  <c r="Q71" i="15" s="1"/>
  <c r="O72" i="15"/>
  <c r="P72" i="15" s="1"/>
  <c r="Q72" i="15" s="1"/>
  <c r="O73" i="15"/>
  <c r="P73" i="15" s="1"/>
  <c r="Q73" i="15" s="1"/>
  <c r="O74" i="15"/>
  <c r="P74" i="15" s="1"/>
  <c r="Q74" i="15" s="1"/>
  <c r="O75" i="15"/>
  <c r="P75" i="15" s="1"/>
  <c r="Q75" i="15" s="1"/>
  <c r="O76" i="15"/>
  <c r="P76" i="15" s="1"/>
  <c r="Q76" i="15" s="1"/>
  <c r="O77" i="15"/>
  <c r="P77" i="15" s="1"/>
  <c r="Q77" i="15" s="1"/>
  <c r="O78" i="15"/>
  <c r="P78" i="15" s="1"/>
  <c r="Q78" i="15" s="1"/>
  <c r="O79" i="15"/>
  <c r="P79" i="15" s="1"/>
  <c r="Q79" i="15" s="1"/>
  <c r="O80" i="15"/>
  <c r="P80" i="15" s="1"/>
  <c r="Q80" i="15" s="1"/>
  <c r="O81" i="15"/>
  <c r="P81" i="15" s="1"/>
  <c r="Q81" i="15" s="1"/>
  <c r="O82" i="15"/>
  <c r="P82" i="15" s="1"/>
  <c r="Q82" i="15" s="1"/>
  <c r="O83" i="15"/>
  <c r="P83" i="15" s="1"/>
  <c r="Q83" i="15" s="1"/>
  <c r="O84" i="15"/>
  <c r="P84" i="15" s="1"/>
  <c r="Q84" i="15" s="1"/>
  <c r="O85" i="15"/>
  <c r="P85" i="15" s="1"/>
  <c r="Q85" i="15" s="1"/>
  <c r="O86" i="15"/>
  <c r="P86" i="15" s="1"/>
  <c r="Q86" i="15" s="1"/>
  <c r="O87" i="15"/>
  <c r="P87" i="15" s="1"/>
  <c r="Q87" i="15" s="1"/>
  <c r="O88" i="15"/>
  <c r="P88" i="15" s="1"/>
  <c r="Q88" i="15" s="1"/>
  <c r="O89" i="15"/>
  <c r="P89" i="15" s="1"/>
  <c r="Q89" i="15" s="1"/>
  <c r="O90" i="15"/>
  <c r="P90" i="15" s="1"/>
  <c r="Q90" i="15" s="1"/>
  <c r="O91" i="15"/>
  <c r="P91" i="15" s="1"/>
  <c r="Q91" i="15" s="1"/>
  <c r="O92" i="15"/>
  <c r="P92" i="15" s="1"/>
  <c r="Q92" i="15" s="1"/>
  <c r="O93" i="15"/>
  <c r="P93" i="15" s="1"/>
  <c r="Q93" i="15" s="1"/>
  <c r="O94" i="15"/>
  <c r="P94" i="15" s="1"/>
  <c r="Q94" i="15" s="1"/>
  <c r="O95" i="15"/>
  <c r="P95" i="15" s="1"/>
  <c r="Q95" i="15" s="1"/>
  <c r="O96" i="15"/>
  <c r="P96" i="15" s="1"/>
  <c r="Q96" i="15" s="1"/>
  <c r="O97" i="15"/>
  <c r="P97" i="15" s="1"/>
  <c r="Q97" i="15" s="1"/>
  <c r="O98" i="15"/>
  <c r="P98" i="15" s="1"/>
  <c r="Q98" i="15" s="1"/>
  <c r="O99" i="15"/>
  <c r="P99" i="15" s="1"/>
  <c r="Q99" i="15" s="1"/>
  <c r="O100" i="15"/>
  <c r="P100" i="15" s="1"/>
  <c r="Q100" i="15" s="1"/>
  <c r="O101" i="15"/>
  <c r="P101" i="15" s="1"/>
  <c r="Q101" i="15" s="1"/>
  <c r="O102" i="15"/>
  <c r="P102" i="15" s="1"/>
  <c r="Q102" i="15" s="1"/>
  <c r="O103" i="15"/>
  <c r="P103" i="15" s="1"/>
  <c r="Q103" i="15" s="1"/>
  <c r="O104" i="15"/>
  <c r="P104" i="15" s="1"/>
  <c r="Q104" i="15" s="1"/>
  <c r="O105" i="15"/>
  <c r="P105" i="15" s="1"/>
  <c r="Q105" i="15" s="1"/>
  <c r="O106" i="15"/>
  <c r="P106" i="15" s="1"/>
  <c r="Q106" i="15" s="1"/>
  <c r="O107" i="15"/>
  <c r="P107" i="15" s="1"/>
  <c r="Q107" i="15" s="1"/>
  <c r="O108" i="15"/>
  <c r="P108" i="15" s="1"/>
  <c r="Q108" i="15" s="1"/>
  <c r="O109" i="15"/>
  <c r="P109" i="15" s="1"/>
  <c r="Q109" i="15" s="1"/>
  <c r="O110" i="15"/>
  <c r="P110" i="15" s="1"/>
  <c r="Q110" i="15" s="1"/>
  <c r="O111" i="15"/>
  <c r="P111" i="15" s="1"/>
  <c r="Q111" i="15" s="1"/>
  <c r="O112" i="15"/>
  <c r="P112" i="15" s="1"/>
  <c r="Q112" i="15" s="1"/>
  <c r="O113" i="15"/>
  <c r="P113" i="15" s="1"/>
  <c r="Q113" i="15" s="1"/>
  <c r="O114" i="15"/>
  <c r="P114" i="15" s="1"/>
  <c r="Q114" i="15" s="1"/>
  <c r="O115" i="15"/>
  <c r="P115" i="15" s="1"/>
  <c r="Q115" i="15" s="1"/>
  <c r="O116" i="15"/>
  <c r="P116" i="15" s="1"/>
  <c r="Q116" i="15" s="1"/>
  <c r="O117" i="15"/>
  <c r="P117" i="15" s="1"/>
  <c r="Q117" i="15" s="1"/>
  <c r="O118" i="15"/>
  <c r="P118" i="15" s="1"/>
  <c r="Q118" i="15" s="1"/>
  <c r="O119" i="15"/>
  <c r="P119" i="15" s="1"/>
  <c r="Q119" i="15" s="1"/>
  <c r="O120" i="15"/>
  <c r="P120" i="15" s="1"/>
  <c r="Q120" i="15" s="1"/>
  <c r="O121" i="15"/>
  <c r="P121" i="15" s="1"/>
  <c r="Q121" i="15" s="1"/>
  <c r="O122" i="15"/>
  <c r="P122" i="15" s="1"/>
  <c r="Q122" i="15" s="1"/>
  <c r="O123" i="15"/>
  <c r="P123" i="15" s="1"/>
  <c r="Q123" i="15" s="1"/>
  <c r="O124" i="15"/>
  <c r="P124" i="15" s="1"/>
  <c r="Q124" i="15" s="1"/>
  <c r="O125" i="15"/>
  <c r="P125" i="15" s="1"/>
  <c r="Q125" i="15" s="1"/>
  <c r="O126" i="15"/>
  <c r="P126" i="15" s="1"/>
  <c r="Q126" i="15" s="1"/>
  <c r="O127" i="15"/>
  <c r="P127" i="15" s="1"/>
  <c r="Q127" i="15" s="1"/>
  <c r="O128" i="15"/>
  <c r="P128" i="15" s="1"/>
  <c r="Q128" i="15" s="1"/>
  <c r="O129" i="15"/>
  <c r="P129" i="15" s="1"/>
  <c r="Q129" i="15" s="1"/>
  <c r="O130" i="15"/>
  <c r="P130" i="15" s="1"/>
  <c r="Q130" i="15" s="1"/>
  <c r="O131" i="15"/>
  <c r="P131" i="15" s="1"/>
  <c r="Q131" i="15" s="1"/>
  <c r="O132" i="15"/>
  <c r="P132" i="15" s="1"/>
  <c r="Q132" i="15" s="1"/>
  <c r="O133" i="15"/>
  <c r="P133" i="15" s="1"/>
  <c r="Q133" i="15" s="1"/>
  <c r="O134" i="15"/>
  <c r="P134" i="15" s="1"/>
  <c r="Q134" i="15" s="1"/>
  <c r="O135" i="15"/>
  <c r="P135" i="15" s="1"/>
  <c r="Q135" i="15" s="1"/>
  <c r="O136" i="15"/>
  <c r="P136" i="15" s="1"/>
  <c r="Q136" i="15" s="1"/>
  <c r="O137" i="15"/>
  <c r="P137" i="15" s="1"/>
  <c r="Q137" i="15" s="1"/>
  <c r="O138" i="15"/>
  <c r="P138" i="15" s="1"/>
  <c r="Q138" i="15" s="1"/>
  <c r="O139" i="15"/>
  <c r="P139" i="15" s="1"/>
  <c r="Q139" i="15" s="1"/>
  <c r="O140" i="15"/>
  <c r="P140" i="15" s="1"/>
  <c r="Q140" i="15" s="1"/>
  <c r="O141" i="15"/>
  <c r="P141" i="15" s="1"/>
  <c r="Q141" i="15" s="1"/>
  <c r="O142" i="15"/>
  <c r="P142" i="15" s="1"/>
  <c r="Q142" i="15" s="1"/>
  <c r="O143" i="15"/>
  <c r="P143" i="15" s="1"/>
  <c r="Q143" i="15" s="1"/>
  <c r="O144" i="15"/>
  <c r="P144" i="15" s="1"/>
  <c r="Q144" i="15" s="1"/>
  <c r="O145" i="15"/>
  <c r="P145" i="15" s="1"/>
  <c r="Q145" i="15" s="1"/>
  <c r="O146" i="15"/>
  <c r="P146" i="15" s="1"/>
  <c r="Q146" i="15" s="1"/>
  <c r="O147" i="15"/>
  <c r="P147" i="15" s="1"/>
  <c r="Q147" i="15" s="1"/>
  <c r="O148" i="15"/>
  <c r="P148" i="15" s="1"/>
  <c r="Q148" i="15" s="1"/>
  <c r="O149" i="15"/>
  <c r="P149" i="15" s="1"/>
  <c r="Q149" i="15" s="1"/>
  <c r="O150" i="15"/>
  <c r="P150" i="15" s="1"/>
  <c r="Q150" i="15" s="1"/>
  <c r="O151" i="15"/>
  <c r="P151" i="15" s="1"/>
  <c r="Q151" i="15" s="1"/>
  <c r="O152" i="15"/>
  <c r="P152" i="15" s="1"/>
  <c r="Q152" i="15" s="1"/>
  <c r="O153" i="15"/>
  <c r="P153" i="15" s="1"/>
  <c r="Q153" i="15" s="1"/>
  <c r="O154" i="15"/>
  <c r="P154" i="15" s="1"/>
  <c r="Q154" i="15" s="1"/>
  <c r="O155" i="15"/>
  <c r="P155" i="15" s="1"/>
  <c r="Q155" i="15" s="1"/>
  <c r="O156" i="15"/>
  <c r="P156" i="15" s="1"/>
  <c r="Q156" i="15" s="1"/>
  <c r="O157" i="15"/>
  <c r="P157" i="15" s="1"/>
  <c r="Q157" i="15" s="1"/>
  <c r="O158" i="15"/>
  <c r="P158" i="15" s="1"/>
  <c r="Q158" i="15" s="1"/>
  <c r="O159" i="15"/>
  <c r="P159" i="15" s="1"/>
  <c r="Q159" i="15" s="1"/>
  <c r="O160" i="15"/>
  <c r="P160" i="15" s="1"/>
  <c r="Q160" i="15" s="1"/>
  <c r="O161" i="15"/>
  <c r="P161" i="15" s="1"/>
  <c r="Q161" i="15" s="1"/>
  <c r="O162" i="15"/>
  <c r="P162" i="15" s="1"/>
  <c r="Q162" i="15" s="1"/>
  <c r="O163" i="15"/>
  <c r="P163" i="15" s="1"/>
  <c r="Q163" i="15" s="1"/>
  <c r="O164" i="15"/>
  <c r="P164" i="15" s="1"/>
  <c r="Q164" i="15" s="1"/>
  <c r="O165" i="15"/>
  <c r="P165" i="15" s="1"/>
  <c r="Q165" i="15" s="1"/>
  <c r="O166" i="15"/>
  <c r="P166" i="15" s="1"/>
  <c r="Q166" i="15" s="1"/>
  <c r="O167" i="15"/>
  <c r="P167" i="15" s="1"/>
  <c r="Q167" i="15" s="1"/>
  <c r="O168" i="15"/>
  <c r="P168" i="15" s="1"/>
  <c r="Q168" i="15" s="1"/>
  <c r="O169" i="15"/>
  <c r="P169" i="15" s="1"/>
  <c r="Q169" i="15" s="1"/>
  <c r="O170" i="15"/>
  <c r="P170" i="15" s="1"/>
  <c r="Q170" i="15" s="1"/>
  <c r="O171" i="15"/>
  <c r="P171" i="15" s="1"/>
  <c r="Q171" i="15" s="1"/>
  <c r="O172" i="15"/>
  <c r="P172" i="15" s="1"/>
  <c r="Q172" i="15" s="1"/>
  <c r="O173" i="15"/>
  <c r="P173" i="15" s="1"/>
  <c r="Q173" i="15" s="1"/>
  <c r="O174" i="15"/>
  <c r="P174" i="15" s="1"/>
  <c r="Q174" i="15" s="1"/>
  <c r="O175" i="15"/>
  <c r="P175" i="15" s="1"/>
  <c r="Q175" i="15" s="1"/>
  <c r="O176" i="15"/>
  <c r="P176" i="15" s="1"/>
  <c r="Q176" i="15" s="1"/>
  <c r="O177" i="15"/>
  <c r="P177" i="15" s="1"/>
  <c r="Q177" i="15" s="1"/>
  <c r="O178" i="15"/>
  <c r="P178" i="15" s="1"/>
  <c r="Q178" i="15" s="1"/>
  <c r="O179" i="15"/>
  <c r="P179" i="15" s="1"/>
  <c r="Q179" i="15" s="1"/>
  <c r="O180" i="15"/>
  <c r="P180" i="15" s="1"/>
  <c r="Q180" i="15" s="1"/>
  <c r="O181" i="15"/>
  <c r="P181" i="15" s="1"/>
  <c r="Q181" i="15" s="1"/>
  <c r="O182" i="15"/>
  <c r="P182" i="15" s="1"/>
  <c r="Q182" i="15" s="1"/>
  <c r="O183" i="15"/>
  <c r="P183" i="15" s="1"/>
  <c r="Q183" i="15" s="1"/>
  <c r="O184" i="15"/>
  <c r="P184" i="15" s="1"/>
  <c r="Q184" i="15" s="1"/>
  <c r="O185" i="15"/>
  <c r="P185" i="15" s="1"/>
  <c r="Q185" i="15" s="1"/>
  <c r="O186" i="15"/>
  <c r="P186" i="15" s="1"/>
  <c r="Q186" i="15" s="1"/>
  <c r="O187" i="15"/>
  <c r="P187" i="15" s="1"/>
  <c r="Q187" i="15" s="1"/>
  <c r="O188" i="15"/>
  <c r="P188" i="15" s="1"/>
  <c r="Q188" i="15" s="1"/>
  <c r="O189" i="15"/>
  <c r="P189" i="15" s="1"/>
  <c r="Q189" i="15" s="1"/>
  <c r="O190" i="15"/>
  <c r="P190" i="15" s="1"/>
  <c r="Q190" i="15" s="1"/>
  <c r="O191" i="15"/>
  <c r="P191" i="15" s="1"/>
  <c r="Q191" i="15" s="1"/>
  <c r="O192" i="15"/>
  <c r="P192" i="15" s="1"/>
  <c r="Q192" i="15" s="1"/>
  <c r="O193" i="15"/>
  <c r="P193" i="15" s="1"/>
  <c r="Q193" i="15" s="1"/>
  <c r="O194" i="15"/>
  <c r="P194" i="15" s="1"/>
  <c r="Q194" i="15" s="1"/>
  <c r="O195" i="15"/>
  <c r="P195" i="15" s="1"/>
  <c r="Q195" i="15" s="1"/>
  <c r="O196" i="15"/>
  <c r="P196" i="15" s="1"/>
  <c r="Q196" i="15" s="1"/>
  <c r="O197" i="15"/>
  <c r="P197" i="15" s="1"/>
  <c r="Q197" i="15" s="1"/>
  <c r="O198" i="15"/>
  <c r="P198" i="15" s="1"/>
  <c r="Q198" i="15" s="1"/>
  <c r="O199" i="15"/>
  <c r="P199" i="15" s="1"/>
  <c r="Q199" i="15" s="1"/>
  <c r="O200" i="15"/>
  <c r="P200" i="15" s="1"/>
  <c r="Q200" i="15" s="1"/>
  <c r="O9" i="14"/>
  <c r="P9" i="14" s="1"/>
  <c r="Q9" i="14" s="1"/>
  <c r="O10" i="14"/>
  <c r="P10" i="14" s="1"/>
  <c r="Q10" i="14" s="1"/>
  <c r="O11" i="14"/>
  <c r="P11" i="14" s="1"/>
  <c r="Q11" i="14" s="1"/>
  <c r="O12" i="14"/>
  <c r="P12" i="14" s="1"/>
  <c r="Q12" i="14" s="1"/>
  <c r="O13" i="14"/>
  <c r="P13" i="14" s="1"/>
  <c r="Q13" i="14" s="1"/>
  <c r="O14" i="14"/>
  <c r="P14" i="14" s="1"/>
  <c r="Q14" i="14" s="1"/>
  <c r="O15" i="14"/>
  <c r="P15" i="14" s="1"/>
  <c r="Q15" i="14" s="1"/>
  <c r="O16" i="14"/>
  <c r="P16" i="14" s="1"/>
  <c r="Q16" i="14" s="1"/>
  <c r="O17" i="14"/>
  <c r="P17" i="14" s="1"/>
  <c r="Q17" i="14" s="1"/>
  <c r="O18" i="14"/>
  <c r="P18" i="14" s="1"/>
  <c r="Q18" i="14" s="1"/>
  <c r="O19" i="14"/>
  <c r="P19" i="14" s="1"/>
  <c r="Q19" i="14" s="1"/>
  <c r="O20" i="14"/>
  <c r="P20" i="14" s="1"/>
  <c r="Q20" i="14" s="1"/>
  <c r="O21" i="14"/>
  <c r="P21" i="14" s="1"/>
  <c r="Q21" i="14" s="1"/>
  <c r="O22" i="14"/>
  <c r="P22" i="14" s="1"/>
  <c r="Q22" i="14" s="1"/>
  <c r="O23" i="14"/>
  <c r="P23" i="14" s="1"/>
  <c r="Q23" i="14" s="1"/>
  <c r="O24" i="14"/>
  <c r="P24" i="14" s="1"/>
  <c r="Q24" i="14" s="1"/>
  <c r="O25" i="14"/>
  <c r="P25" i="14" s="1"/>
  <c r="Q25" i="14" s="1"/>
  <c r="O26" i="14"/>
  <c r="P26" i="14" s="1"/>
  <c r="Q26" i="14" s="1"/>
  <c r="O27" i="14"/>
  <c r="P27" i="14" s="1"/>
  <c r="Q27" i="14" s="1"/>
  <c r="O28" i="14"/>
  <c r="P28" i="14" s="1"/>
  <c r="Q28" i="14" s="1"/>
  <c r="O29" i="14"/>
  <c r="P29" i="14" s="1"/>
  <c r="Q29" i="14" s="1"/>
  <c r="O30" i="14"/>
  <c r="P30" i="14" s="1"/>
  <c r="Q30" i="14" s="1"/>
  <c r="O31" i="14"/>
  <c r="P31" i="14" s="1"/>
  <c r="Q31" i="14" s="1"/>
  <c r="O32" i="14"/>
  <c r="P32" i="14" s="1"/>
  <c r="Q32" i="14" s="1"/>
  <c r="O33" i="14"/>
  <c r="P33" i="14" s="1"/>
  <c r="Q33" i="14" s="1"/>
  <c r="O34" i="14"/>
  <c r="P34" i="14" s="1"/>
  <c r="Q34" i="14" s="1"/>
  <c r="O35" i="14"/>
  <c r="P35" i="14" s="1"/>
  <c r="Q35" i="14" s="1"/>
  <c r="O36" i="14"/>
  <c r="P36" i="14" s="1"/>
  <c r="Q36" i="14" s="1"/>
  <c r="O37" i="14"/>
  <c r="P37" i="14" s="1"/>
  <c r="Q37" i="14" s="1"/>
  <c r="O38" i="14"/>
  <c r="P38" i="14" s="1"/>
  <c r="Q38" i="14" s="1"/>
  <c r="O39" i="14"/>
  <c r="P39" i="14" s="1"/>
  <c r="Q39" i="14" s="1"/>
  <c r="O40" i="14"/>
  <c r="P40" i="14" s="1"/>
  <c r="Q40" i="14" s="1"/>
  <c r="O41" i="14"/>
  <c r="P41" i="14" s="1"/>
  <c r="Q41" i="14" s="1"/>
  <c r="O42" i="14"/>
  <c r="P42" i="14" s="1"/>
  <c r="Q42" i="14" s="1"/>
  <c r="O43" i="14"/>
  <c r="P43" i="14" s="1"/>
  <c r="Q43" i="14" s="1"/>
  <c r="O44" i="14"/>
  <c r="P44" i="14" s="1"/>
  <c r="Q44" i="14" s="1"/>
  <c r="O45" i="14"/>
  <c r="P45" i="14" s="1"/>
  <c r="Q45" i="14" s="1"/>
  <c r="O46" i="14"/>
  <c r="P46" i="14" s="1"/>
  <c r="Q46" i="14" s="1"/>
  <c r="O47" i="14"/>
  <c r="P47" i="14" s="1"/>
  <c r="Q47" i="14" s="1"/>
  <c r="O48" i="14"/>
  <c r="P48" i="14" s="1"/>
  <c r="Q48" i="14" s="1"/>
  <c r="O49" i="14"/>
  <c r="P49" i="14" s="1"/>
  <c r="Q49" i="14" s="1"/>
  <c r="O50" i="14"/>
  <c r="P50" i="14" s="1"/>
  <c r="Q50" i="14" s="1"/>
  <c r="O51" i="14"/>
  <c r="P51" i="14" s="1"/>
  <c r="Q51" i="14" s="1"/>
  <c r="O52" i="14"/>
  <c r="P52" i="14" s="1"/>
  <c r="Q52" i="14" s="1"/>
  <c r="O53" i="14"/>
  <c r="P53" i="14" s="1"/>
  <c r="Q53" i="14" s="1"/>
  <c r="O54" i="14"/>
  <c r="P54" i="14" s="1"/>
  <c r="Q54" i="14" s="1"/>
  <c r="O55" i="14"/>
  <c r="P55" i="14" s="1"/>
  <c r="Q55" i="14" s="1"/>
  <c r="O56" i="14"/>
  <c r="P56" i="14" s="1"/>
  <c r="Q56" i="14" s="1"/>
  <c r="O57" i="14"/>
  <c r="P57" i="14" s="1"/>
  <c r="Q57" i="14" s="1"/>
  <c r="O58" i="14"/>
  <c r="P58" i="14" s="1"/>
  <c r="Q58" i="14" s="1"/>
  <c r="O59" i="14"/>
  <c r="P59" i="14" s="1"/>
  <c r="Q59" i="14" s="1"/>
  <c r="O60" i="14"/>
  <c r="P60" i="14" s="1"/>
  <c r="Q60" i="14" s="1"/>
  <c r="O61" i="14"/>
  <c r="P61" i="14" s="1"/>
  <c r="Q61" i="14" s="1"/>
  <c r="O62" i="14"/>
  <c r="P62" i="14" s="1"/>
  <c r="Q62" i="14" s="1"/>
  <c r="O63" i="14"/>
  <c r="P63" i="14" s="1"/>
  <c r="Q63" i="14" s="1"/>
  <c r="O64" i="14"/>
  <c r="P64" i="14" s="1"/>
  <c r="Q64" i="14" s="1"/>
  <c r="O65" i="14"/>
  <c r="P65" i="14" s="1"/>
  <c r="Q65" i="14" s="1"/>
  <c r="O66" i="14"/>
  <c r="P66" i="14" s="1"/>
  <c r="Q66" i="14" s="1"/>
  <c r="O67" i="14"/>
  <c r="P67" i="14" s="1"/>
  <c r="Q67" i="14" s="1"/>
  <c r="O68" i="14"/>
  <c r="P68" i="14" s="1"/>
  <c r="Q68" i="14" s="1"/>
  <c r="O69" i="14"/>
  <c r="P69" i="14" s="1"/>
  <c r="Q69" i="14" s="1"/>
  <c r="O70" i="14"/>
  <c r="P70" i="14" s="1"/>
  <c r="Q70" i="14" s="1"/>
  <c r="O71" i="14"/>
  <c r="P71" i="14" s="1"/>
  <c r="Q71" i="14" s="1"/>
  <c r="O72" i="14"/>
  <c r="P72" i="14" s="1"/>
  <c r="Q72" i="14" s="1"/>
  <c r="O73" i="14"/>
  <c r="P73" i="14" s="1"/>
  <c r="Q73" i="14" s="1"/>
  <c r="O74" i="14"/>
  <c r="P74" i="14" s="1"/>
  <c r="Q74" i="14" s="1"/>
  <c r="O75" i="14"/>
  <c r="P75" i="14" s="1"/>
  <c r="Q75" i="14" s="1"/>
  <c r="O76" i="14"/>
  <c r="P76" i="14" s="1"/>
  <c r="Q76" i="14" s="1"/>
  <c r="O77" i="14"/>
  <c r="P77" i="14" s="1"/>
  <c r="Q77" i="14" s="1"/>
  <c r="O78" i="14"/>
  <c r="P78" i="14" s="1"/>
  <c r="Q78" i="14" s="1"/>
  <c r="O79" i="14"/>
  <c r="P79" i="14" s="1"/>
  <c r="Q79" i="14" s="1"/>
  <c r="O80" i="14"/>
  <c r="P80" i="14" s="1"/>
  <c r="Q80" i="14" s="1"/>
  <c r="O81" i="14"/>
  <c r="P81" i="14" s="1"/>
  <c r="Q81" i="14" s="1"/>
  <c r="O82" i="14"/>
  <c r="P82" i="14" s="1"/>
  <c r="Q82" i="14" s="1"/>
  <c r="O83" i="14"/>
  <c r="P83" i="14" s="1"/>
  <c r="Q83" i="14" s="1"/>
  <c r="O84" i="14"/>
  <c r="P84" i="14" s="1"/>
  <c r="Q84" i="14" s="1"/>
  <c r="O85" i="14"/>
  <c r="P85" i="14" s="1"/>
  <c r="Q85" i="14" s="1"/>
  <c r="O86" i="14"/>
  <c r="P86" i="14" s="1"/>
  <c r="Q86" i="14" s="1"/>
  <c r="O87" i="14"/>
  <c r="P87" i="14" s="1"/>
  <c r="Q87" i="14" s="1"/>
  <c r="O88" i="14"/>
  <c r="P88" i="14" s="1"/>
  <c r="Q88" i="14" s="1"/>
  <c r="O89" i="14"/>
  <c r="P89" i="14" s="1"/>
  <c r="Q89" i="14" s="1"/>
  <c r="O90" i="14"/>
  <c r="P90" i="14" s="1"/>
  <c r="Q90" i="14" s="1"/>
  <c r="O91" i="14"/>
  <c r="P91" i="14" s="1"/>
  <c r="Q91" i="14" s="1"/>
  <c r="O92" i="14"/>
  <c r="P92" i="14" s="1"/>
  <c r="Q92" i="14" s="1"/>
  <c r="O93" i="14"/>
  <c r="P93" i="14" s="1"/>
  <c r="Q93" i="14" s="1"/>
  <c r="O94" i="14"/>
  <c r="P94" i="14" s="1"/>
  <c r="Q94" i="14" s="1"/>
  <c r="O95" i="14"/>
  <c r="P95" i="14" s="1"/>
  <c r="Q95" i="14" s="1"/>
  <c r="O96" i="14"/>
  <c r="P96" i="14" s="1"/>
  <c r="Q96" i="14" s="1"/>
  <c r="O97" i="14"/>
  <c r="P97" i="14" s="1"/>
  <c r="Q97" i="14" s="1"/>
  <c r="O98" i="14"/>
  <c r="P98" i="14" s="1"/>
  <c r="Q98" i="14" s="1"/>
  <c r="O99" i="14"/>
  <c r="P99" i="14" s="1"/>
  <c r="Q99" i="14" s="1"/>
  <c r="O100" i="14"/>
  <c r="P100" i="14" s="1"/>
  <c r="Q100" i="14" s="1"/>
  <c r="O101" i="14"/>
  <c r="P101" i="14" s="1"/>
  <c r="Q101" i="14" s="1"/>
  <c r="O102" i="14"/>
  <c r="P102" i="14" s="1"/>
  <c r="Q102" i="14" s="1"/>
  <c r="O103" i="14"/>
  <c r="P103" i="14" s="1"/>
  <c r="Q103" i="14" s="1"/>
  <c r="O104" i="14"/>
  <c r="P104" i="14" s="1"/>
  <c r="Q104" i="14" s="1"/>
  <c r="O105" i="14"/>
  <c r="P105" i="14" s="1"/>
  <c r="Q105" i="14" s="1"/>
  <c r="O106" i="14"/>
  <c r="P106" i="14" s="1"/>
  <c r="Q106" i="14" s="1"/>
  <c r="O107" i="14"/>
  <c r="P107" i="14" s="1"/>
  <c r="Q107" i="14" s="1"/>
  <c r="O108" i="14"/>
  <c r="P108" i="14" s="1"/>
  <c r="Q108" i="14" s="1"/>
  <c r="O109" i="14"/>
  <c r="P109" i="14" s="1"/>
  <c r="Q109" i="14" s="1"/>
  <c r="O110" i="14"/>
  <c r="P110" i="14" s="1"/>
  <c r="Q110" i="14" s="1"/>
  <c r="O111" i="14"/>
  <c r="P111" i="14" s="1"/>
  <c r="Q111" i="14" s="1"/>
  <c r="O112" i="14"/>
  <c r="P112" i="14" s="1"/>
  <c r="Q112" i="14" s="1"/>
  <c r="O113" i="14"/>
  <c r="P113" i="14" s="1"/>
  <c r="Q113" i="14" s="1"/>
  <c r="O114" i="14"/>
  <c r="P114" i="14" s="1"/>
  <c r="Q114" i="14" s="1"/>
  <c r="O115" i="14"/>
  <c r="P115" i="14" s="1"/>
  <c r="Q115" i="14" s="1"/>
  <c r="O116" i="14"/>
  <c r="P116" i="14" s="1"/>
  <c r="Q116" i="14" s="1"/>
  <c r="O117" i="14"/>
  <c r="P117" i="14" s="1"/>
  <c r="Q117" i="14" s="1"/>
  <c r="O118" i="14"/>
  <c r="P118" i="14" s="1"/>
  <c r="Q118" i="14" s="1"/>
  <c r="O119" i="14"/>
  <c r="P119" i="14" s="1"/>
  <c r="Q119" i="14" s="1"/>
  <c r="O120" i="14"/>
  <c r="P120" i="14" s="1"/>
  <c r="Q120" i="14" s="1"/>
  <c r="O121" i="14"/>
  <c r="P121" i="14" s="1"/>
  <c r="Q121" i="14" s="1"/>
  <c r="O122" i="14"/>
  <c r="P122" i="14" s="1"/>
  <c r="Q122" i="14" s="1"/>
  <c r="O123" i="14"/>
  <c r="P123" i="14" s="1"/>
  <c r="Q123" i="14" s="1"/>
  <c r="O124" i="14"/>
  <c r="P124" i="14" s="1"/>
  <c r="Q124" i="14" s="1"/>
  <c r="O125" i="14"/>
  <c r="P125" i="14" s="1"/>
  <c r="Q125" i="14" s="1"/>
  <c r="O126" i="14"/>
  <c r="P126" i="14" s="1"/>
  <c r="Q126" i="14" s="1"/>
  <c r="O127" i="14"/>
  <c r="P127" i="14" s="1"/>
  <c r="Q127" i="14" s="1"/>
  <c r="O128" i="14"/>
  <c r="P128" i="14" s="1"/>
  <c r="Q128" i="14" s="1"/>
  <c r="O129" i="14"/>
  <c r="P129" i="14" s="1"/>
  <c r="Q129" i="14" s="1"/>
  <c r="O130" i="14"/>
  <c r="P130" i="14" s="1"/>
  <c r="Q130" i="14" s="1"/>
  <c r="O131" i="14"/>
  <c r="P131" i="14" s="1"/>
  <c r="Q131" i="14" s="1"/>
  <c r="O132" i="14"/>
  <c r="P132" i="14" s="1"/>
  <c r="Q132" i="14" s="1"/>
  <c r="O133" i="14"/>
  <c r="P133" i="14" s="1"/>
  <c r="Q133" i="14" s="1"/>
  <c r="O134" i="14"/>
  <c r="P134" i="14" s="1"/>
  <c r="Q134" i="14" s="1"/>
  <c r="O135" i="14"/>
  <c r="P135" i="14" s="1"/>
  <c r="Q135" i="14" s="1"/>
  <c r="O136" i="14"/>
  <c r="P136" i="14" s="1"/>
  <c r="Q136" i="14" s="1"/>
  <c r="O137" i="14"/>
  <c r="P137" i="14" s="1"/>
  <c r="Q137" i="14" s="1"/>
  <c r="O138" i="14"/>
  <c r="P138" i="14" s="1"/>
  <c r="Q138" i="14" s="1"/>
  <c r="O139" i="14"/>
  <c r="P139" i="14" s="1"/>
  <c r="Q139" i="14" s="1"/>
  <c r="O140" i="14"/>
  <c r="P140" i="14" s="1"/>
  <c r="Q140" i="14" s="1"/>
  <c r="O141" i="14"/>
  <c r="P141" i="14" s="1"/>
  <c r="Q141" i="14" s="1"/>
  <c r="O142" i="14"/>
  <c r="P142" i="14" s="1"/>
  <c r="Q142" i="14" s="1"/>
  <c r="O143" i="14"/>
  <c r="P143" i="14" s="1"/>
  <c r="Q143" i="14" s="1"/>
  <c r="O144" i="14"/>
  <c r="P144" i="14" s="1"/>
  <c r="Q144" i="14" s="1"/>
  <c r="O145" i="14"/>
  <c r="P145" i="14" s="1"/>
  <c r="Q145" i="14" s="1"/>
  <c r="O146" i="14"/>
  <c r="P146" i="14" s="1"/>
  <c r="Q146" i="14" s="1"/>
  <c r="O147" i="14"/>
  <c r="P147" i="14" s="1"/>
  <c r="Q147" i="14" s="1"/>
  <c r="O148" i="14"/>
  <c r="P148" i="14" s="1"/>
  <c r="Q148" i="14" s="1"/>
  <c r="O149" i="14"/>
  <c r="P149" i="14" s="1"/>
  <c r="Q149" i="14" s="1"/>
  <c r="O150" i="14"/>
  <c r="P150" i="14" s="1"/>
  <c r="Q150" i="14" s="1"/>
  <c r="O151" i="14"/>
  <c r="P151" i="14" s="1"/>
  <c r="Q151" i="14" s="1"/>
  <c r="O152" i="14"/>
  <c r="P152" i="14" s="1"/>
  <c r="Q152" i="14" s="1"/>
  <c r="O153" i="14"/>
  <c r="P153" i="14" s="1"/>
  <c r="Q153" i="14" s="1"/>
  <c r="O154" i="14"/>
  <c r="P154" i="14" s="1"/>
  <c r="Q154" i="14" s="1"/>
  <c r="O155" i="14"/>
  <c r="P155" i="14" s="1"/>
  <c r="Q155" i="14" s="1"/>
  <c r="O156" i="14"/>
  <c r="P156" i="14" s="1"/>
  <c r="Q156" i="14" s="1"/>
  <c r="O157" i="14"/>
  <c r="P157" i="14" s="1"/>
  <c r="Q157" i="14" s="1"/>
  <c r="O158" i="14"/>
  <c r="P158" i="14" s="1"/>
  <c r="Q158" i="14" s="1"/>
  <c r="O159" i="14"/>
  <c r="P159" i="14" s="1"/>
  <c r="Q159" i="14" s="1"/>
  <c r="O160" i="14"/>
  <c r="P160" i="14" s="1"/>
  <c r="Q160" i="14" s="1"/>
  <c r="O161" i="14"/>
  <c r="P161" i="14" s="1"/>
  <c r="Q161" i="14" s="1"/>
  <c r="O162" i="14"/>
  <c r="P162" i="14" s="1"/>
  <c r="Q162" i="14" s="1"/>
  <c r="O163" i="14"/>
  <c r="P163" i="14" s="1"/>
  <c r="Q163" i="14" s="1"/>
  <c r="O164" i="14"/>
  <c r="P164" i="14" s="1"/>
  <c r="Q164" i="14" s="1"/>
  <c r="O165" i="14"/>
  <c r="P165" i="14" s="1"/>
  <c r="Q165" i="14" s="1"/>
  <c r="O166" i="14"/>
  <c r="P166" i="14" s="1"/>
  <c r="Q166" i="14" s="1"/>
  <c r="O167" i="14"/>
  <c r="P167" i="14" s="1"/>
  <c r="Q167" i="14" s="1"/>
  <c r="O168" i="14"/>
  <c r="P168" i="14" s="1"/>
  <c r="Q168" i="14" s="1"/>
  <c r="O169" i="14"/>
  <c r="P169" i="14" s="1"/>
  <c r="Q169" i="14" s="1"/>
  <c r="O170" i="14"/>
  <c r="P170" i="14" s="1"/>
  <c r="Q170" i="14" s="1"/>
  <c r="O171" i="14"/>
  <c r="P171" i="14" s="1"/>
  <c r="Q171" i="14" s="1"/>
  <c r="O172" i="14"/>
  <c r="P172" i="14" s="1"/>
  <c r="Q172" i="14" s="1"/>
  <c r="O173" i="14"/>
  <c r="P173" i="14" s="1"/>
  <c r="Q173" i="14" s="1"/>
  <c r="O174" i="14"/>
  <c r="P174" i="14" s="1"/>
  <c r="Q174" i="14" s="1"/>
  <c r="O175" i="14"/>
  <c r="P175" i="14" s="1"/>
  <c r="Q175" i="14" s="1"/>
  <c r="O176" i="14"/>
  <c r="P176" i="14" s="1"/>
  <c r="Q176" i="14" s="1"/>
  <c r="O177" i="14"/>
  <c r="P177" i="14" s="1"/>
  <c r="Q177" i="14" s="1"/>
  <c r="O178" i="14"/>
  <c r="P178" i="14" s="1"/>
  <c r="Q178" i="14" s="1"/>
  <c r="O179" i="14"/>
  <c r="P179" i="14" s="1"/>
  <c r="Q179" i="14" s="1"/>
  <c r="O180" i="14"/>
  <c r="P180" i="14" s="1"/>
  <c r="Q180" i="14" s="1"/>
  <c r="O181" i="14"/>
  <c r="P181" i="14" s="1"/>
  <c r="Q181" i="14" s="1"/>
  <c r="O182" i="14"/>
  <c r="P182" i="14" s="1"/>
  <c r="Q182" i="14" s="1"/>
  <c r="O183" i="14"/>
  <c r="P183" i="14" s="1"/>
  <c r="Q183" i="14" s="1"/>
  <c r="O184" i="14"/>
  <c r="P184" i="14" s="1"/>
  <c r="Q184" i="14" s="1"/>
  <c r="O185" i="14"/>
  <c r="P185" i="14" s="1"/>
  <c r="Q185" i="14" s="1"/>
  <c r="O186" i="14"/>
  <c r="P186" i="14" s="1"/>
  <c r="Q186" i="14" s="1"/>
  <c r="O187" i="14"/>
  <c r="P187" i="14" s="1"/>
  <c r="Q187" i="14" s="1"/>
  <c r="O188" i="14"/>
  <c r="P188" i="14" s="1"/>
  <c r="Q188" i="14" s="1"/>
  <c r="O189" i="14"/>
  <c r="P189" i="14" s="1"/>
  <c r="Q189" i="14" s="1"/>
  <c r="O190" i="14"/>
  <c r="P190" i="14" s="1"/>
  <c r="Q190" i="14" s="1"/>
  <c r="O191" i="14"/>
  <c r="P191" i="14" s="1"/>
  <c r="Q191" i="14" s="1"/>
  <c r="O192" i="14"/>
  <c r="P192" i="14" s="1"/>
  <c r="Q192" i="14" s="1"/>
  <c r="O193" i="14"/>
  <c r="P193" i="14" s="1"/>
  <c r="Q193" i="14" s="1"/>
  <c r="O194" i="14"/>
  <c r="P194" i="14" s="1"/>
  <c r="Q194" i="14" s="1"/>
  <c r="O195" i="14"/>
  <c r="P195" i="14" s="1"/>
  <c r="Q195" i="14" s="1"/>
  <c r="O196" i="14"/>
  <c r="P196" i="14" s="1"/>
  <c r="Q196" i="14" s="1"/>
  <c r="O197" i="14"/>
  <c r="P197" i="14" s="1"/>
  <c r="Q197" i="14" s="1"/>
  <c r="O198" i="14"/>
  <c r="P198" i="14" s="1"/>
  <c r="Q198" i="14" s="1"/>
  <c r="O199" i="14"/>
  <c r="P199" i="14" s="1"/>
  <c r="Q199" i="14" s="1"/>
  <c r="O200" i="14"/>
  <c r="P200" i="14" s="1"/>
  <c r="Q200" i="14" s="1"/>
  <c r="O35" i="18"/>
  <c r="P35" i="18" s="1"/>
  <c r="Q35" i="18" s="1"/>
  <c r="O36" i="18"/>
  <c r="P36" i="18" s="1"/>
  <c r="Q36" i="18" s="1"/>
  <c r="O37" i="18"/>
  <c r="P37" i="18" s="1"/>
  <c r="Q37" i="18" s="1"/>
  <c r="O38" i="18"/>
  <c r="P38" i="18" s="1"/>
  <c r="Q38" i="18" s="1"/>
  <c r="O39" i="18"/>
  <c r="P39" i="18" s="1"/>
  <c r="Q39" i="18" s="1"/>
  <c r="O40" i="18"/>
  <c r="P40" i="18" s="1"/>
  <c r="Q40" i="18" s="1"/>
  <c r="O41" i="18"/>
  <c r="P41" i="18" s="1"/>
  <c r="Q41" i="18" s="1"/>
  <c r="O42" i="18"/>
  <c r="P42" i="18" s="1"/>
  <c r="Q42" i="18" s="1"/>
  <c r="O43" i="18"/>
  <c r="P43" i="18" s="1"/>
  <c r="Q43" i="18" s="1"/>
  <c r="O44" i="18"/>
  <c r="P44" i="18" s="1"/>
  <c r="Q44" i="18" s="1"/>
  <c r="O45" i="18"/>
  <c r="P45" i="18" s="1"/>
  <c r="Q45" i="18" s="1"/>
  <c r="O46" i="18"/>
  <c r="P46" i="18" s="1"/>
  <c r="Q46" i="18" s="1"/>
  <c r="O47" i="18"/>
  <c r="P47" i="18" s="1"/>
  <c r="Q47" i="18" s="1"/>
  <c r="O48" i="18"/>
  <c r="P48" i="18" s="1"/>
  <c r="Q48" i="18" s="1"/>
  <c r="O49" i="18"/>
  <c r="P49" i="18" s="1"/>
  <c r="Q49" i="18" s="1"/>
  <c r="O50" i="18"/>
  <c r="P50" i="18" s="1"/>
  <c r="Q50" i="18" s="1"/>
  <c r="O51" i="18"/>
  <c r="P51" i="18" s="1"/>
  <c r="Q51" i="18" s="1"/>
  <c r="O52" i="18"/>
  <c r="P52" i="18" s="1"/>
  <c r="Q52" i="18" s="1"/>
  <c r="O53" i="18"/>
  <c r="P53" i="18" s="1"/>
  <c r="Q53" i="18" s="1"/>
  <c r="O54" i="18"/>
  <c r="P54" i="18" s="1"/>
  <c r="Q54" i="18" s="1"/>
  <c r="O55" i="18"/>
  <c r="P55" i="18" s="1"/>
  <c r="Q55" i="18" s="1"/>
  <c r="O56" i="18"/>
  <c r="P56" i="18" s="1"/>
  <c r="Q56" i="18" s="1"/>
  <c r="O57" i="18"/>
  <c r="P57" i="18" s="1"/>
  <c r="Q57" i="18" s="1"/>
  <c r="O58" i="18"/>
  <c r="P58" i="18" s="1"/>
  <c r="Q58" i="18" s="1"/>
  <c r="O59" i="18"/>
  <c r="P59" i="18" s="1"/>
  <c r="Q59" i="18" s="1"/>
  <c r="O60" i="18"/>
  <c r="P60" i="18" s="1"/>
  <c r="Q60" i="18" s="1"/>
  <c r="O61" i="18"/>
  <c r="P61" i="18" s="1"/>
  <c r="Q61" i="18" s="1"/>
  <c r="O62" i="18"/>
  <c r="P62" i="18" s="1"/>
  <c r="Q62" i="18" s="1"/>
  <c r="O63" i="18"/>
  <c r="P63" i="18" s="1"/>
  <c r="Q63" i="18" s="1"/>
  <c r="O64" i="18"/>
  <c r="P64" i="18" s="1"/>
  <c r="Q64" i="18" s="1"/>
  <c r="O65" i="18"/>
  <c r="P65" i="18" s="1"/>
  <c r="Q65" i="18" s="1"/>
  <c r="O66" i="18"/>
  <c r="P66" i="18" s="1"/>
  <c r="Q66" i="18" s="1"/>
  <c r="O67" i="18"/>
  <c r="P67" i="18" s="1"/>
  <c r="Q67" i="18" s="1"/>
  <c r="O68" i="18"/>
  <c r="P68" i="18" s="1"/>
  <c r="Q68" i="18" s="1"/>
  <c r="O69" i="18"/>
  <c r="P69" i="18" s="1"/>
  <c r="Q69" i="18" s="1"/>
  <c r="O70" i="18"/>
  <c r="P70" i="18" s="1"/>
  <c r="Q70" i="18" s="1"/>
  <c r="O71" i="18"/>
  <c r="P71" i="18" s="1"/>
  <c r="Q71" i="18" s="1"/>
  <c r="O72" i="18"/>
  <c r="P72" i="18" s="1"/>
  <c r="Q72" i="18" s="1"/>
  <c r="O73" i="18"/>
  <c r="P73" i="18" s="1"/>
  <c r="Q73" i="18" s="1"/>
  <c r="O74" i="18"/>
  <c r="P74" i="18" s="1"/>
  <c r="Q74" i="18" s="1"/>
  <c r="O75" i="18"/>
  <c r="P75" i="18" s="1"/>
  <c r="Q75" i="18" s="1"/>
  <c r="O76" i="18"/>
  <c r="P76" i="18" s="1"/>
  <c r="Q76" i="18" s="1"/>
  <c r="O77" i="18"/>
  <c r="P77" i="18" s="1"/>
  <c r="Q77" i="18" s="1"/>
  <c r="O78" i="18"/>
  <c r="P78" i="18" s="1"/>
  <c r="Q78" i="18" s="1"/>
  <c r="O79" i="18"/>
  <c r="P79" i="18" s="1"/>
  <c r="Q79" i="18" s="1"/>
  <c r="O80" i="18"/>
  <c r="P80" i="18" s="1"/>
  <c r="Q80" i="18" s="1"/>
  <c r="O81" i="18"/>
  <c r="P81" i="18" s="1"/>
  <c r="Q81" i="18" s="1"/>
  <c r="O82" i="18"/>
  <c r="P82" i="18" s="1"/>
  <c r="Q82" i="18" s="1"/>
  <c r="O83" i="18"/>
  <c r="P83" i="18" s="1"/>
  <c r="Q83" i="18" s="1"/>
  <c r="O84" i="18"/>
  <c r="P84" i="18" s="1"/>
  <c r="Q84" i="18" s="1"/>
  <c r="O85" i="18"/>
  <c r="P85" i="18" s="1"/>
  <c r="Q85" i="18" s="1"/>
  <c r="O86" i="18"/>
  <c r="P86" i="18" s="1"/>
  <c r="Q86" i="18" s="1"/>
  <c r="O87" i="18"/>
  <c r="P87" i="18" s="1"/>
  <c r="Q87" i="18" s="1"/>
  <c r="O88" i="18"/>
  <c r="P88" i="18" s="1"/>
  <c r="Q88" i="18" s="1"/>
  <c r="O89" i="18"/>
  <c r="P89" i="18" s="1"/>
  <c r="Q89" i="18" s="1"/>
  <c r="O90" i="18"/>
  <c r="P90" i="18" s="1"/>
  <c r="Q90" i="18" s="1"/>
  <c r="O91" i="18"/>
  <c r="P91" i="18" s="1"/>
  <c r="Q91" i="18" s="1"/>
  <c r="O92" i="18"/>
  <c r="P92" i="18" s="1"/>
  <c r="Q92" i="18" s="1"/>
  <c r="O93" i="18"/>
  <c r="P93" i="18" s="1"/>
  <c r="Q93" i="18" s="1"/>
  <c r="O94" i="18"/>
  <c r="P94" i="18" s="1"/>
  <c r="Q94" i="18" s="1"/>
  <c r="O95" i="18"/>
  <c r="P95" i="18" s="1"/>
  <c r="Q95" i="18" s="1"/>
  <c r="O96" i="18"/>
  <c r="P96" i="18" s="1"/>
  <c r="Q96" i="18" s="1"/>
  <c r="O97" i="18"/>
  <c r="P97" i="18" s="1"/>
  <c r="Q97" i="18" s="1"/>
  <c r="O98" i="18"/>
  <c r="P98" i="18" s="1"/>
  <c r="Q98" i="18" s="1"/>
  <c r="O99" i="18"/>
  <c r="P99" i="18" s="1"/>
  <c r="Q99" i="18" s="1"/>
  <c r="O100" i="18"/>
  <c r="P100" i="18" s="1"/>
  <c r="Q100" i="18" s="1"/>
  <c r="O101" i="18"/>
  <c r="P101" i="18" s="1"/>
  <c r="Q101" i="18" s="1"/>
  <c r="O102" i="18"/>
  <c r="P102" i="18" s="1"/>
  <c r="Q102" i="18" s="1"/>
  <c r="O103" i="18"/>
  <c r="P103" i="18" s="1"/>
  <c r="Q103" i="18" s="1"/>
  <c r="O104" i="18"/>
  <c r="P104" i="18" s="1"/>
  <c r="Q104" i="18" s="1"/>
  <c r="O105" i="18"/>
  <c r="P105" i="18" s="1"/>
  <c r="Q105" i="18" s="1"/>
  <c r="O106" i="18"/>
  <c r="P106" i="18" s="1"/>
  <c r="Q106" i="18" s="1"/>
  <c r="O107" i="18"/>
  <c r="P107" i="18" s="1"/>
  <c r="Q107" i="18" s="1"/>
  <c r="O108" i="18"/>
  <c r="P108" i="18" s="1"/>
  <c r="Q108" i="18" s="1"/>
  <c r="O109" i="18"/>
  <c r="P109" i="18" s="1"/>
  <c r="Q109" i="18" s="1"/>
  <c r="O110" i="18"/>
  <c r="P110" i="18" s="1"/>
  <c r="Q110" i="18" s="1"/>
  <c r="O111" i="18"/>
  <c r="P111" i="18" s="1"/>
  <c r="Q111" i="18" s="1"/>
  <c r="O112" i="18"/>
  <c r="P112" i="18" s="1"/>
  <c r="Q112" i="18" s="1"/>
  <c r="O113" i="18"/>
  <c r="P113" i="18" s="1"/>
  <c r="Q113" i="18" s="1"/>
  <c r="O114" i="18"/>
  <c r="P114" i="18" s="1"/>
  <c r="Q114" i="18" s="1"/>
  <c r="O115" i="18"/>
  <c r="P115" i="18" s="1"/>
  <c r="Q115" i="18" s="1"/>
  <c r="O116" i="18"/>
  <c r="P116" i="18" s="1"/>
  <c r="Q116" i="18" s="1"/>
  <c r="O117" i="18"/>
  <c r="P117" i="18" s="1"/>
  <c r="Q117" i="18" s="1"/>
  <c r="O118" i="18"/>
  <c r="P118" i="18" s="1"/>
  <c r="Q118" i="18" s="1"/>
  <c r="O119" i="18"/>
  <c r="P119" i="18" s="1"/>
  <c r="Q119" i="18" s="1"/>
  <c r="O120" i="18"/>
  <c r="P120" i="18" s="1"/>
  <c r="Q120" i="18" s="1"/>
  <c r="O121" i="18"/>
  <c r="P121" i="18" s="1"/>
  <c r="Q121" i="18" s="1"/>
  <c r="O122" i="18"/>
  <c r="P122" i="18" s="1"/>
  <c r="Q122" i="18" s="1"/>
  <c r="O123" i="18"/>
  <c r="P123" i="18" s="1"/>
  <c r="Q123" i="18" s="1"/>
  <c r="O124" i="18"/>
  <c r="P124" i="18" s="1"/>
  <c r="Q124" i="18" s="1"/>
  <c r="O125" i="18"/>
  <c r="P125" i="18" s="1"/>
  <c r="Q125" i="18" s="1"/>
  <c r="O126" i="18"/>
  <c r="P126" i="18" s="1"/>
  <c r="Q126" i="18" s="1"/>
  <c r="O127" i="18"/>
  <c r="P127" i="18" s="1"/>
  <c r="Q127" i="18" s="1"/>
  <c r="O128" i="18"/>
  <c r="P128" i="18" s="1"/>
  <c r="Q128" i="18" s="1"/>
  <c r="O129" i="18"/>
  <c r="P129" i="18" s="1"/>
  <c r="Q129" i="18" s="1"/>
  <c r="O130" i="18"/>
  <c r="P130" i="18" s="1"/>
  <c r="Q130" i="18" s="1"/>
  <c r="O131" i="18"/>
  <c r="P131" i="18" s="1"/>
  <c r="Q131" i="18" s="1"/>
  <c r="O132" i="18"/>
  <c r="P132" i="18" s="1"/>
  <c r="Q132" i="18" s="1"/>
  <c r="O133" i="18"/>
  <c r="P133" i="18" s="1"/>
  <c r="Q133" i="18" s="1"/>
  <c r="O134" i="18"/>
  <c r="P134" i="18" s="1"/>
  <c r="Q134" i="18" s="1"/>
  <c r="O135" i="18"/>
  <c r="P135" i="18" s="1"/>
  <c r="Q135" i="18" s="1"/>
  <c r="O136" i="18"/>
  <c r="P136" i="18" s="1"/>
  <c r="Q136" i="18" s="1"/>
  <c r="O137" i="18"/>
  <c r="P137" i="18" s="1"/>
  <c r="Q137" i="18" s="1"/>
  <c r="O138" i="18"/>
  <c r="P138" i="18" s="1"/>
  <c r="Q138" i="18" s="1"/>
  <c r="O139" i="18"/>
  <c r="P139" i="18" s="1"/>
  <c r="Q139" i="18" s="1"/>
  <c r="O140" i="18"/>
  <c r="P140" i="18" s="1"/>
  <c r="Q140" i="18" s="1"/>
  <c r="O141" i="18"/>
  <c r="P141" i="18" s="1"/>
  <c r="Q141" i="18" s="1"/>
  <c r="O142" i="18"/>
  <c r="P142" i="18" s="1"/>
  <c r="Q142" i="18" s="1"/>
  <c r="O143" i="18"/>
  <c r="P143" i="18" s="1"/>
  <c r="Q143" i="18" s="1"/>
  <c r="O144" i="18"/>
  <c r="P144" i="18" s="1"/>
  <c r="Q144" i="18" s="1"/>
  <c r="O145" i="18"/>
  <c r="P145" i="18" s="1"/>
  <c r="Q145" i="18" s="1"/>
  <c r="O146" i="18"/>
  <c r="P146" i="18" s="1"/>
  <c r="Q146" i="18" s="1"/>
  <c r="O147" i="18"/>
  <c r="P147" i="18" s="1"/>
  <c r="Q147" i="18" s="1"/>
  <c r="O148" i="18"/>
  <c r="P148" i="18" s="1"/>
  <c r="Q148" i="18" s="1"/>
  <c r="O149" i="18"/>
  <c r="P149" i="18" s="1"/>
  <c r="Q149" i="18" s="1"/>
  <c r="O150" i="18"/>
  <c r="P150" i="18" s="1"/>
  <c r="Q150" i="18" s="1"/>
  <c r="O151" i="18"/>
  <c r="P151" i="18" s="1"/>
  <c r="Q151" i="18" s="1"/>
  <c r="O152" i="18"/>
  <c r="P152" i="18" s="1"/>
  <c r="Q152" i="18" s="1"/>
  <c r="O153" i="18"/>
  <c r="P153" i="18" s="1"/>
  <c r="Q153" i="18" s="1"/>
  <c r="O154" i="18"/>
  <c r="P154" i="18" s="1"/>
  <c r="Q154" i="18" s="1"/>
  <c r="O155" i="18"/>
  <c r="P155" i="18" s="1"/>
  <c r="Q155" i="18" s="1"/>
  <c r="O156" i="18"/>
  <c r="P156" i="18" s="1"/>
  <c r="Q156" i="18" s="1"/>
  <c r="O157" i="18"/>
  <c r="P157" i="18" s="1"/>
  <c r="Q157" i="18" s="1"/>
  <c r="O158" i="18"/>
  <c r="P158" i="18" s="1"/>
  <c r="Q158" i="18" s="1"/>
  <c r="O159" i="18"/>
  <c r="P159" i="18" s="1"/>
  <c r="Q159" i="18" s="1"/>
  <c r="O160" i="18"/>
  <c r="P160" i="18" s="1"/>
  <c r="Q160" i="18" s="1"/>
  <c r="O161" i="18"/>
  <c r="P161" i="18" s="1"/>
  <c r="Q161" i="18" s="1"/>
  <c r="O162" i="18"/>
  <c r="P162" i="18" s="1"/>
  <c r="Q162" i="18" s="1"/>
  <c r="O163" i="18"/>
  <c r="P163" i="18" s="1"/>
  <c r="Q163" i="18" s="1"/>
  <c r="O164" i="18"/>
  <c r="P164" i="18" s="1"/>
  <c r="Q164" i="18" s="1"/>
  <c r="O165" i="18"/>
  <c r="P165" i="18" s="1"/>
  <c r="Q165" i="18" s="1"/>
  <c r="O166" i="18"/>
  <c r="P166" i="18" s="1"/>
  <c r="Q166" i="18" s="1"/>
  <c r="O167" i="18"/>
  <c r="P167" i="18" s="1"/>
  <c r="Q167" i="18" s="1"/>
  <c r="O168" i="18"/>
  <c r="P168" i="18" s="1"/>
  <c r="Q168" i="18" s="1"/>
  <c r="O169" i="18"/>
  <c r="P169" i="18" s="1"/>
  <c r="Q169" i="18" s="1"/>
  <c r="O170" i="18"/>
  <c r="P170" i="18" s="1"/>
  <c r="Q170" i="18" s="1"/>
  <c r="O171" i="18"/>
  <c r="P171" i="18" s="1"/>
  <c r="Q171" i="18" s="1"/>
  <c r="O172" i="18"/>
  <c r="P172" i="18" s="1"/>
  <c r="Q172" i="18" s="1"/>
  <c r="O173" i="18"/>
  <c r="P173" i="18" s="1"/>
  <c r="Q173" i="18" s="1"/>
  <c r="O174" i="18"/>
  <c r="P174" i="18" s="1"/>
  <c r="Q174" i="18" s="1"/>
  <c r="O175" i="18"/>
  <c r="P175" i="18" s="1"/>
  <c r="Q175" i="18" s="1"/>
  <c r="O176" i="18"/>
  <c r="P176" i="18" s="1"/>
  <c r="Q176" i="18" s="1"/>
  <c r="O177" i="18"/>
  <c r="P177" i="18" s="1"/>
  <c r="Q177" i="18" s="1"/>
  <c r="O178" i="18"/>
  <c r="P178" i="18" s="1"/>
  <c r="Q178" i="18" s="1"/>
  <c r="O179" i="18"/>
  <c r="P179" i="18" s="1"/>
  <c r="Q179" i="18" s="1"/>
  <c r="O180" i="18"/>
  <c r="P180" i="18" s="1"/>
  <c r="Q180" i="18" s="1"/>
  <c r="O181" i="18"/>
  <c r="P181" i="18" s="1"/>
  <c r="Q181" i="18" s="1"/>
  <c r="O182" i="18"/>
  <c r="P182" i="18" s="1"/>
  <c r="Q182" i="18" s="1"/>
  <c r="O183" i="18"/>
  <c r="P183" i="18" s="1"/>
  <c r="Q183" i="18" s="1"/>
  <c r="O184" i="18"/>
  <c r="P184" i="18" s="1"/>
  <c r="Q184" i="18" s="1"/>
  <c r="O185" i="18"/>
  <c r="P185" i="18" s="1"/>
  <c r="Q185" i="18" s="1"/>
  <c r="O186" i="18"/>
  <c r="P186" i="18" s="1"/>
  <c r="Q186" i="18" s="1"/>
  <c r="O187" i="18"/>
  <c r="P187" i="18" s="1"/>
  <c r="Q187" i="18" s="1"/>
  <c r="O188" i="18"/>
  <c r="P188" i="18" s="1"/>
  <c r="Q188" i="18" s="1"/>
  <c r="O189" i="18"/>
  <c r="P189" i="18" s="1"/>
  <c r="Q189" i="18" s="1"/>
  <c r="O190" i="18"/>
  <c r="P190" i="18" s="1"/>
  <c r="Q190" i="18" s="1"/>
  <c r="O191" i="18"/>
  <c r="P191" i="18" s="1"/>
  <c r="Q191" i="18" s="1"/>
  <c r="O192" i="18"/>
  <c r="P192" i="18" s="1"/>
  <c r="Q192" i="18" s="1"/>
  <c r="O193" i="18"/>
  <c r="P193" i="18" s="1"/>
  <c r="Q193" i="18" s="1"/>
  <c r="O194" i="18"/>
  <c r="P194" i="18" s="1"/>
  <c r="Q194" i="18" s="1"/>
  <c r="O195" i="18"/>
  <c r="P195" i="18" s="1"/>
  <c r="Q195" i="18" s="1"/>
  <c r="O196" i="18"/>
  <c r="P196" i="18" s="1"/>
  <c r="Q196" i="18" s="1"/>
  <c r="O197" i="18"/>
  <c r="P197" i="18" s="1"/>
  <c r="Q197" i="18" s="1"/>
  <c r="O198" i="18"/>
  <c r="P198" i="18" s="1"/>
  <c r="Q198" i="18" s="1"/>
  <c r="O199" i="18"/>
  <c r="P199" i="18" s="1"/>
  <c r="Q199" i="18" s="1"/>
  <c r="O200" i="18"/>
  <c r="P200" i="18" s="1"/>
  <c r="Q200" i="18" s="1"/>
  <c r="O35" i="17"/>
  <c r="P35" i="17" s="1"/>
  <c r="Q35" i="17" s="1"/>
  <c r="O36" i="17"/>
  <c r="P36" i="17" s="1"/>
  <c r="Q36" i="17" s="1"/>
  <c r="O37" i="17"/>
  <c r="P37" i="17" s="1"/>
  <c r="Q37" i="17" s="1"/>
  <c r="O38" i="17"/>
  <c r="P38" i="17" s="1"/>
  <c r="Q38" i="17" s="1"/>
  <c r="O39" i="17"/>
  <c r="P39" i="17" s="1"/>
  <c r="Q39" i="17" s="1"/>
  <c r="O40" i="17"/>
  <c r="P40" i="17" s="1"/>
  <c r="Q40" i="17" s="1"/>
  <c r="O41" i="17"/>
  <c r="P41" i="17" s="1"/>
  <c r="Q41" i="17" s="1"/>
  <c r="O42" i="17"/>
  <c r="P42" i="17" s="1"/>
  <c r="Q42" i="17" s="1"/>
  <c r="O43" i="17"/>
  <c r="P43" i="17" s="1"/>
  <c r="Q43" i="17" s="1"/>
  <c r="O44" i="17"/>
  <c r="P44" i="17" s="1"/>
  <c r="Q44" i="17" s="1"/>
  <c r="O45" i="17"/>
  <c r="P45" i="17" s="1"/>
  <c r="Q45" i="17" s="1"/>
  <c r="O46" i="17"/>
  <c r="P46" i="17" s="1"/>
  <c r="Q46" i="17" s="1"/>
  <c r="O47" i="17"/>
  <c r="P47" i="17" s="1"/>
  <c r="Q47" i="17" s="1"/>
  <c r="O48" i="17"/>
  <c r="P48" i="17" s="1"/>
  <c r="Q48" i="17" s="1"/>
  <c r="O49" i="17"/>
  <c r="P49" i="17" s="1"/>
  <c r="Q49" i="17" s="1"/>
  <c r="O50" i="17"/>
  <c r="P50" i="17" s="1"/>
  <c r="Q50" i="17" s="1"/>
  <c r="O51" i="17"/>
  <c r="P51" i="17" s="1"/>
  <c r="Q51" i="17" s="1"/>
  <c r="O52" i="17"/>
  <c r="P52" i="17" s="1"/>
  <c r="Q52" i="17" s="1"/>
  <c r="O53" i="17"/>
  <c r="P53" i="17" s="1"/>
  <c r="Q53" i="17" s="1"/>
  <c r="O54" i="17"/>
  <c r="P54" i="17" s="1"/>
  <c r="Q54" i="17" s="1"/>
  <c r="O55" i="17"/>
  <c r="P55" i="17" s="1"/>
  <c r="Q55" i="17" s="1"/>
  <c r="O56" i="17"/>
  <c r="P56" i="17" s="1"/>
  <c r="Q56" i="17" s="1"/>
  <c r="O57" i="17"/>
  <c r="P57" i="17" s="1"/>
  <c r="Q57" i="17" s="1"/>
  <c r="O58" i="17"/>
  <c r="P58" i="17" s="1"/>
  <c r="Q58" i="17" s="1"/>
  <c r="O59" i="17"/>
  <c r="P59" i="17" s="1"/>
  <c r="Q59" i="17" s="1"/>
  <c r="O60" i="17"/>
  <c r="P60" i="17" s="1"/>
  <c r="Q60" i="17" s="1"/>
  <c r="O61" i="17"/>
  <c r="P61" i="17" s="1"/>
  <c r="Q61" i="17" s="1"/>
  <c r="O62" i="17"/>
  <c r="P62" i="17" s="1"/>
  <c r="Q62" i="17" s="1"/>
  <c r="O63" i="17"/>
  <c r="P63" i="17" s="1"/>
  <c r="Q63" i="17" s="1"/>
  <c r="O64" i="17"/>
  <c r="P64" i="17" s="1"/>
  <c r="Q64" i="17" s="1"/>
  <c r="O65" i="17"/>
  <c r="P65" i="17" s="1"/>
  <c r="Q65" i="17" s="1"/>
  <c r="O66" i="17"/>
  <c r="P66" i="17" s="1"/>
  <c r="Q66" i="17" s="1"/>
  <c r="O67" i="17"/>
  <c r="P67" i="17" s="1"/>
  <c r="Q67" i="17" s="1"/>
  <c r="O68" i="17"/>
  <c r="P68" i="17" s="1"/>
  <c r="Q68" i="17" s="1"/>
  <c r="O69" i="17"/>
  <c r="P69" i="17" s="1"/>
  <c r="Q69" i="17" s="1"/>
  <c r="O70" i="17"/>
  <c r="P70" i="17" s="1"/>
  <c r="Q70" i="17" s="1"/>
  <c r="O71" i="17"/>
  <c r="P71" i="17" s="1"/>
  <c r="Q71" i="17" s="1"/>
  <c r="O72" i="17"/>
  <c r="P72" i="17" s="1"/>
  <c r="Q72" i="17" s="1"/>
  <c r="O73" i="17"/>
  <c r="P73" i="17" s="1"/>
  <c r="Q73" i="17" s="1"/>
  <c r="O74" i="17"/>
  <c r="P74" i="17" s="1"/>
  <c r="Q74" i="17" s="1"/>
  <c r="O75" i="17"/>
  <c r="P75" i="17" s="1"/>
  <c r="Q75" i="17" s="1"/>
  <c r="O76" i="17"/>
  <c r="P76" i="17" s="1"/>
  <c r="Q76" i="17" s="1"/>
  <c r="O77" i="17"/>
  <c r="P77" i="17" s="1"/>
  <c r="Q77" i="17" s="1"/>
  <c r="O78" i="17"/>
  <c r="P78" i="17" s="1"/>
  <c r="Q78" i="17" s="1"/>
  <c r="O79" i="17"/>
  <c r="P79" i="17" s="1"/>
  <c r="Q79" i="17" s="1"/>
  <c r="O80" i="17"/>
  <c r="P80" i="17" s="1"/>
  <c r="Q80" i="17" s="1"/>
  <c r="O81" i="17"/>
  <c r="P81" i="17" s="1"/>
  <c r="Q81" i="17" s="1"/>
  <c r="O82" i="17"/>
  <c r="P82" i="17" s="1"/>
  <c r="Q82" i="17" s="1"/>
  <c r="O83" i="17"/>
  <c r="P83" i="17" s="1"/>
  <c r="Q83" i="17" s="1"/>
  <c r="O84" i="17"/>
  <c r="P84" i="17" s="1"/>
  <c r="Q84" i="17" s="1"/>
  <c r="O85" i="17"/>
  <c r="P85" i="17" s="1"/>
  <c r="Q85" i="17" s="1"/>
  <c r="O86" i="17"/>
  <c r="P86" i="17" s="1"/>
  <c r="Q86" i="17" s="1"/>
  <c r="O87" i="17"/>
  <c r="P87" i="17" s="1"/>
  <c r="Q87" i="17" s="1"/>
  <c r="O88" i="17"/>
  <c r="P88" i="17" s="1"/>
  <c r="Q88" i="17" s="1"/>
  <c r="O89" i="17"/>
  <c r="P89" i="17" s="1"/>
  <c r="Q89" i="17" s="1"/>
  <c r="O90" i="17"/>
  <c r="P90" i="17" s="1"/>
  <c r="Q90" i="17" s="1"/>
  <c r="O91" i="17"/>
  <c r="P91" i="17" s="1"/>
  <c r="Q91" i="17" s="1"/>
  <c r="O92" i="17"/>
  <c r="P92" i="17" s="1"/>
  <c r="Q92" i="17" s="1"/>
  <c r="O93" i="17"/>
  <c r="P93" i="17" s="1"/>
  <c r="Q93" i="17" s="1"/>
  <c r="O94" i="17"/>
  <c r="P94" i="17" s="1"/>
  <c r="Q94" i="17" s="1"/>
  <c r="O95" i="17"/>
  <c r="P95" i="17" s="1"/>
  <c r="Q95" i="17" s="1"/>
  <c r="O96" i="17"/>
  <c r="P96" i="17" s="1"/>
  <c r="Q96" i="17" s="1"/>
  <c r="O97" i="17"/>
  <c r="P97" i="17" s="1"/>
  <c r="Q97" i="17" s="1"/>
  <c r="O98" i="17"/>
  <c r="P98" i="17" s="1"/>
  <c r="Q98" i="17" s="1"/>
  <c r="O99" i="17"/>
  <c r="P99" i="17" s="1"/>
  <c r="Q99" i="17" s="1"/>
  <c r="O100" i="17"/>
  <c r="P100" i="17" s="1"/>
  <c r="Q100" i="17" s="1"/>
  <c r="O101" i="17"/>
  <c r="P101" i="17" s="1"/>
  <c r="Q101" i="17" s="1"/>
  <c r="O102" i="17"/>
  <c r="P102" i="17" s="1"/>
  <c r="Q102" i="17" s="1"/>
  <c r="O103" i="17"/>
  <c r="P103" i="17" s="1"/>
  <c r="Q103" i="17" s="1"/>
  <c r="O104" i="17"/>
  <c r="P104" i="17" s="1"/>
  <c r="Q104" i="17" s="1"/>
  <c r="O105" i="17"/>
  <c r="P105" i="17" s="1"/>
  <c r="Q105" i="17" s="1"/>
  <c r="O106" i="17"/>
  <c r="P106" i="17" s="1"/>
  <c r="Q106" i="17" s="1"/>
  <c r="O107" i="17"/>
  <c r="P107" i="17" s="1"/>
  <c r="Q107" i="17" s="1"/>
  <c r="O108" i="17"/>
  <c r="P108" i="17" s="1"/>
  <c r="Q108" i="17" s="1"/>
  <c r="O109" i="17"/>
  <c r="P109" i="17" s="1"/>
  <c r="Q109" i="17" s="1"/>
  <c r="O110" i="17"/>
  <c r="P110" i="17" s="1"/>
  <c r="Q110" i="17" s="1"/>
  <c r="O111" i="17"/>
  <c r="P111" i="17" s="1"/>
  <c r="Q111" i="17" s="1"/>
  <c r="O112" i="17"/>
  <c r="P112" i="17" s="1"/>
  <c r="Q112" i="17" s="1"/>
  <c r="O113" i="17"/>
  <c r="P113" i="17" s="1"/>
  <c r="Q113" i="17" s="1"/>
  <c r="O114" i="17"/>
  <c r="P114" i="17" s="1"/>
  <c r="Q114" i="17" s="1"/>
  <c r="O115" i="17"/>
  <c r="P115" i="17" s="1"/>
  <c r="Q115" i="17" s="1"/>
  <c r="O116" i="17"/>
  <c r="P116" i="17" s="1"/>
  <c r="Q116" i="17" s="1"/>
  <c r="O117" i="17"/>
  <c r="P117" i="17" s="1"/>
  <c r="Q117" i="17" s="1"/>
  <c r="O118" i="17"/>
  <c r="P118" i="17" s="1"/>
  <c r="Q118" i="17" s="1"/>
  <c r="O119" i="17"/>
  <c r="P119" i="17" s="1"/>
  <c r="Q119" i="17" s="1"/>
  <c r="O120" i="17"/>
  <c r="P120" i="17" s="1"/>
  <c r="Q120" i="17" s="1"/>
  <c r="O121" i="17"/>
  <c r="P121" i="17" s="1"/>
  <c r="Q121" i="17" s="1"/>
  <c r="O122" i="17"/>
  <c r="P122" i="17" s="1"/>
  <c r="Q122" i="17" s="1"/>
  <c r="O123" i="17"/>
  <c r="P123" i="17" s="1"/>
  <c r="Q123" i="17" s="1"/>
  <c r="O124" i="17"/>
  <c r="P124" i="17" s="1"/>
  <c r="Q124" i="17" s="1"/>
  <c r="O125" i="17"/>
  <c r="P125" i="17" s="1"/>
  <c r="Q125" i="17" s="1"/>
  <c r="O126" i="17"/>
  <c r="P126" i="17" s="1"/>
  <c r="Q126" i="17" s="1"/>
  <c r="O127" i="17"/>
  <c r="P127" i="17" s="1"/>
  <c r="Q127" i="17" s="1"/>
  <c r="O128" i="17"/>
  <c r="P128" i="17" s="1"/>
  <c r="Q128" i="17" s="1"/>
  <c r="O129" i="17"/>
  <c r="P129" i="17" s="1"/>
  <c r="Q129" i="17" s="1"/>
  <c r="O130" i="17"/>
  <c r="P130" i="17" s="1"/>
  <c r="Q130" i="17" s="1"/>
  <c r="O131" i="17"/>
  <c r="P131" i="17" s="1"/>
  <c r="Q131" i="17" s="1"/>
  <c r="O132" i="17"/>
  <c r="P132" i="17" s="1"/>
  <c r="Q132" i="17" s="1"/>
  <c r="O133" i="17"/>
  <c r="P133" i="17" s="1"/>
  <c r="Q133" i="17" s="1"/>
  <c r="O134" i="17"/>
  <c r="P134" i="17" s="1"/>
  <c r="Q134" i="17" s="1"/>
  <c r="O135" i="17"/>
  <c r="P135" i="17" s="1"/>
  <c r="Q135" i="17" s="1"/>
  <c r="O136" i="17"/>
  <c r="P136" i="17" s="1"/>
  <c r="Q136" i="17" s="1"/>
  <c r="O137" i="17"/>
  <c r="P137" i="17" s="1"/>
  <c r="Q137" i="17" s="1"/>
  <c r="O138" i="17"/>
  <c r="P138" i="17" s="1"/>
  <c r="Q138" i="17" s="1"/>
  <c r="O139" i="17"/>
  <c r="P139" i="17" s="1"/>
  <c r="Q139" i="17" s="1"/>
  <c r="O140" i="17"/>
  <c r="P140" i="17" s="1"/>
  <c r="Q140" i="17" s="1"/>
  <c r="O141" i="17"/>
  <c r="P141" i="17" s="1"/>
  <c r="Q141" i="17" s="1"/>
  <c r="O142" i="17"/>
  <c r="P142" i="17" s="1"/>
  <c r="Q142" i="17" s="1"/>
  <c r="O143" i="17"/>
  <c r="P143" i="17" s="1"/>
  <c r="Q143" i="17" s="1"/>
  <c r="O144" i="17"/>
  <c r="P144" i="17" s="1"/>
  <c r="Q144" i="17" s="1"/>
  <c r="O145" i="17"/>
  <c r="P145" i="17" s="1"/>
  <c r="Q145" i="17" s="1"/>
  <c r="O146" i="17"/>
  <c r="P146" i="17" s="1"/>
  <c r="Q146" i="17" s="1"/>
  <c r="O147" i="17"/>
  <c r="P147" i="17" s="1"/>
  <c r="Q147" i="17" s="1"/>
  <c r="O148" i="17"/>
  <c r="P148" i="17" s="1"/>
  <c r="Q148" i="17" s="1"/>
  <c r="O149" i="17"/>
  <c r="P149" i="17" s="1"/>
  <c r="Q149" i="17" s="1"/>
  <c r="O150" i="17"/>
  <c r="P150" i="17" s="1"/>
  <c r="Q150" i="17" s="1"/>
  <c r="O151" i="17"/>
  <c r="P151" i="17" s="1"/>
  <c r="Q151" i="17" s="1"/>
  <c r="O152" i="17"/>
  <c r="P152" i="17" s="1"/>
  <c r="Q152" i="17" s="1"/>
  <c r="O153" i="17"/>
  <c r="P153" i="17" s="1"/>
  <c r="Q153" i="17" s="1"/>
  <c r="O154" i="17"/>
  <c r="P154" i="17" s="1"/>
  <c r="Q154" i="17" s="1"/>
  <c r="O155" i="17"/>
  <c r="P155" i="17" s="1"/>
  <c r="Q155" i="17" s="1"/>
  <c r="O156" i="17"/>
  <c r="P156" i="17" s="1"/>
  <c r="Q156" i="17" s="1"/>
  <c r="O157" i="17"/>
  <c r="P157" i="17" s="1"/>
  <c r="Q157" i="17" s="1"/>
  <c r="O158" i="17"/>
  <c r="P158" i="17" s="1"/>
  <c r="Q158" i="17" s="1"/>
  <c r="O159" i="17"/>
  <c r="P159" i="17" s="1"/>
  <c r="Q159" i="17" s="1"/>
  <c r="O160" i="17"/>
  <c r="P160" i="17" s="1"/>
  <c r="Q160" i="17" s="1"/>
  <c r="O161" i="17"/>
  <c r="P161" i="17" s="1"/>
  <c r="Q161" i="17" s="1"/>
  <c r="O162" i="17"/>
  <c r="P162" i="17" s="1"/>
  <c r="Q162" i="17" s="1"/>
  <c r="O163" i="17"/>
  <c r="P163" i="17" s="1"/>
  <c r="Q163" i="17" s="1"/>
  <c r="O164" i="17"/>
  <c r="P164" i="17" s="1"/>
  <c r="Q164" i="17" s="1"/>
  <c r="O165" i="17"/>
  <c r="P165" i="17" s="1"/>
  <c r="Q165" i="17" s="1"/>
  <c r="O166" i="17"/>
  <c r="P166" i="17" s="1"/>
  <c r="Q166" i="17" s="1"/>
  <c r="O167" i="17"/>
  <c r="P167" i="17" s="1"/>
  <c r="Q167" i="17" s="1"/>
  <c r="O168" i="17"/>
  <c r="P168" i="17" s="1"/>
  <c r="Q168" i="17" s="1"/>
  <c r="O169" i="17"/>
  <c r="P169" i="17" s="1"/>
  <c r="Q169" i="17" s="1"/>
  <c r="O170" i="17"/>
  <c r="P170" i="17" s="1"/>
  <c r="Q170" i="17" s="1"/>
  <c r="O171" i="17"/>
  <c r="P171" i="17" s="1"/>
  <c r="Q171" i="17" s="1"/>
  <c r="O172" i="17"/>
  <c r="P172" i="17" s="1"/>
  <c r="Q172" i="17" s="1"/>
  <c r="O173" i="17"/>
  <c r="P173" i="17" s="1"/>
  <c r="Q173" i="17" s="1"/>
  <c r="O174" i="17"/>
  <c r="P174" i="17" s="1"/>
  <c r="Q174" i="17" s="1"/>
  <c r="O175" i="17"/>
  <c r="P175" i="17" s="1"/>
  <c r="Q175" i="17" s="1"/>
  <c r="O176" i="17"/>
  <c r="P176" i="17" s="1"/>
  <c r="Q176" i="17" s="1"/>
  <c r="O177" i="17"/>
  <c r="P177" i="17" s="1"/>
  <c r="Q177" i="17" s="1"/>
  <c r="O178" i="17"/>
  <c r="P178" i="17" s="1"/>
  <c r="Q178" i="17" s="1"/>
  <c r="O179" i="17"/>
  <c r="P179" i="17" s="1"/>
  <c r="Q179" i="17" s="1"/>
  <c r="O180" i="17"/>
  <c r="P180" i="17" s="1"/>
  <c r="Q180" i="17" s="1"/>
  <c r="O181" i="17"/>
  <c r="P181" i="17" s="1"/>
  <c r="Q181" i="17" s="1"/>
  <c r="O182" i="17"/>
  <c r="P182" i="17" s="1"/>
  <c r="Q182" i="17" s="1"/>
  <c r="O183" i="17"/>
  <c r="P183" i="17" s="1"/>
  <c r="Q183" i="17" s="1"/>
  <c r="O184" i="17"/>
  <c r="P184" i="17" s="1"/>
  <c r="Q184" i="17" s="1"/>
  <c r="O185" i="17"/>
  <c r="P185" i="17" s="1"/>
  <c r="Q185" i="17" s="1"/>
  <c r="O186" i="17"/>
  <c r="P186" i="17" s="1"/>
  <c r="Q186" i="17" s="1"/>
  <c r="O187" i="17"/>
  <c r="P187" i="17" s="1"/>
  <c r="Q187" i="17" s="1"/>
  <c r="O188" i="17"/>
  <c r="P188" i="17" s="1"/>
  <c r="Q188" i="17" s="1"/>
  <c r="O189" i="17"/>
  <c r="P189" i="17" s="1"/>
  <c r="Q189" i="17" s="1"/>
  <c r="O190" i="17"/>
  <c r="P190" i="17" s="1"/>
  <c r="Q190" i="17" s="1"/>
  <c r="O191" i="17"/>
  <c r="P191" i="17" s="1"/>
  <c r="Q191" i="17" s="1"/>
  <c r="O192" i="17"/>
  <c r="P192" i="17" s="1"/>
  <c r="Q192" i="17" s="1"/>
  <c r="O193" i="17"/>
  <c r="P193" i="17" s="1"/>
  <c r="Q193" i="17" s="1"/>
  <c r="O194" i="17"/>
  <c r="P194" i="17" s="1"/>
  <c r="Q194" i="17" s="1"/>
  <c r="O195" i="17"/>
  <c r="P195" i="17" s="1"/>
  <c r="Q195" i="17" s="1"/>
  <c r="O196" i="17"/>
  <c r="P196" i="17" s="1"/>
  <c r="Q196" i="17" s="1"/>
  <c r="O197" i="17"/>
  <c r="P197" i="17" s="1"/>
  <c r="Q197" i="17" s="1"/>
  <c r="O198" i="17"/>
  <c r="P198" i="17" s="1"/>
  <c r="Q198" i="17" s="1"/>
  <c r="O199" i="17"/>
  <c r="P199" i="17" s="1"/>
  <c r="Q199" i="17" s="1"/>
  <c r="O200" i="17"/>
  <c r="P200" i="17" s="1"/>
  <c r="Q200" i="17" s="1"/>
  <c r="O61" i="1"/>
  <c r="P61" i="1" s="1"/>
  <c r="Q61" i="1" s="1"/>
  <c r="O62" i="1"/>
  <c r="P62" i="1" s="1"/>
  <c r="Q62" i="1" s="1"/>
  <c r="O63" i="1"/>
  <c r="P63" i="1" s="1"/>
  <c r="Q63" i="1" s="1"/>
  <c r="O64" i="1"/>
  <c r="P64" i="1" s="1"/>
  <c r="Q64" i="1" s="1"/>
  <c r="O65" i="1"/>
  <c r="P65" i="1" s="1"/>
  <c r="Q65" i="1" s="1"/>
  <c r="O66" i="1"/>
  <c r="P66" i="1" s="1"/>
  <c r="Q66" i="1" s="1"/>
  <c r="O67" i="1"/>
  <c r="P67" i="1" s="1"/>
  <c r="Q67" i="1" s="1"/>
  <c r="O68" i="1"/>
  <c r="P68" i="1" s="1"/>
  <c r="Q68" i="1" s="1"/>
  <c r="O69" i="1"/>
  <c r="P69" i="1" s="1"/>
  <c r="Q69" i="1" s="1"/>
  <c r="O70" i="1"/>
  <c r="P70" i="1" s="1"/>
  <c r="Q70" i="1" s="1"/>
  <c r="O71" i="1"/>
  <c r="P71" i="1" s="1"/>
  <c r="Q71" i="1" s="1"/>
  <c r="O72" i="1"/>
  <c r="P72" i="1" s="1"/>
  <c r="Q72" i="1" s="1"/>
  <c r="O73" i="1"/>
  <c r="P73" i="1" s="1"/>
  <c r="Q73" i="1" s="1"/>
  <c r="O74" i="1"/>
  <c r="P74" i="1" s="1"/>
  <c r="Q74" i="1" s="1"/>
  <c r="O75" i="1"/>
  <c r="P75" i="1" s="1"/>
  <c r="Q75" i="1" s="1"/>
  <c r="O76" i="1"/>
  <c r="P76" i="1" s="1"/>
  <c r="Q76" i="1" s="1"/>
  <c r="O77" i="1"/>
  <c r="P77" i="1" s="1"/>
  <c r="Q77" i="1" s="1"/>
  <c r="O78" i="1"/>
  <c r="P78" i="1" s="1"/>
  <c r="Q78" i="1" s="1"/>
  <c r="O79" i="1"/>
  <c r="P79" i="1" s="1"/>
  <c r="Q79" i="1" s="1"/>
  <c r="O80" i="1"/>
  <c r="P80" i="1" s="1"/>
  <c r="Q80" i="1" s="1"/>
  <c r="O81" i="1"/>
  <c r="P81" i="1" s="1"/>
  <c r="Q81" i="1" s="1"/>
  <c r="O82" i="1"/>
  <c r="P82" i="1" s="1"/>
  <c r="Q82" i="1" s="1"/>
  <c r="O83" i="1"/>
  <c r="P83" i="1" s="1"/>
  <c r="Q83" i="1" s="1"/>
  <c r="O84" i="1"/>
  <c r="P84" i="1" s="1"/>
  <c r="Q84" i="1" s="1"/>
  <c r="O85" i="1"/>
  <c r="P85" i="1" s="1"/>
  <c r="Q85" i="1" s="1"/>
  <c r="O86" i="1"/>
  <c r="P86" i="1" s="1"/>
  <c r="Q86" i="1" s="1"/>
  <c r="O87" i="1"/>
  <c r="P87" i="1" s="1"/>
  <c r="Q87" i="1" s="1"/>
  <c r="O88" i="1"/>
  <c r="P88" i="1" s="1"/>
  <c r="Q88" i="1" s="1"/>
  <c r="O89" i="1"/>
  <c r="P89" i="1" s="1"/>
  <c r="Q89" i="1" s="1"/>
  <c r="O90" i="1"/>
  <c r="P90" i="1" s="1"/>
  <c r="Q90" i="1" s="1"/>
  <c r="O91" i="1"/>
  <c r="P91" i="1" s="1"/>
  <c r="Q91" i="1" s="1"/>
  <c r="O92" i="1"/>
  <c r="P92" i="1" s="1"/>
  <c r="Q92" i="1" s="1"/>
  <c r="O93" i="1"/>
  <c r="P93" i="1" s="1"/>
  <c r="Q93" i="1" s="1"/>
  <c r="O94" i="1"/>
  <c r="P94" i="1" s="1"/>
  <c r="Q94" i="1" s="1"/>
  <c r="O95" i="1"/>
  <c r="P95" i="1" s="1"/>
  <c r="Q95" i="1" s="1"/>
  <c r="O96" i="1"/>
  <c r="P96" i="1" s="1"/>
  <c r="Q96" i="1" s="1"/>
  <c r="O97" i="1"/>
  <c r="P97" i="1" s="1"/>
  <c r="Q97" i="1" s="1"/>
  <c r="O98" i="1"/>
  <c r="P98" i="1" s="1"/>
  <c r="Q98" i="1" s="1"/>
  <c r="O99" i="1"/>
  <c r="P99" i="1" s="1"/>
  <c r="Q99" i="1" s="1"/>
  <c r="O100" i="1"/>
  <c r="P100" i="1" s="1"/>
  <c r="Q100" i="1" s="1"/>
  <c r="O101" i="1"/>
  <c r="P101" i="1" s="1"/>
  <c r="Q101" i="1" s="1"/>
  <c r="O102" i="1"/>
  <c r="P102" i="1" s="1"/>
  <c r="Q102" i="1" s="1"/>
  <c r="O103" i="1"/>
  <c r="P103" i="1" s="1"/>
  <c r="Q103" i="1" s="1"/>
  <c r="O104" i="1"/>
  <c r="P104" i="1" s="1"/>
  <c r="Q104" i="1" s="1"/>
  <c r="O105" i="1"/>
  <c r="P105" i="1" s="1"/>
  <c r="Q105" i="1" s="1"/>
  <c r="O106" i="1"/>
  <c r="P106" i="1" s="1"/>
  <c r="Q106" i="1" s="1"/>
  <c r="O107" i="1"/>
  <c r="P107" i="1" s="1"/>
  <c r="Q107" i="1" s="1"/>
  <c r="O108" i="1"/>
  <c r="P108" i="1" s="1"/>
  <c r="Q108" i="1" s="1"/>
  <c r="O109" i="1"/>
  <c r="P109" i="1" s="1"/>
  <c r="Q109" i="1" s="1"/>
  <c r="O110" i="1"/>
  <c r="P110" i="1" s="1"/>
  <c r="Q110" i="1" s="1"/>
  <c r="O111" i="1"/>
  <c r="P111" i="1" s="1"/>
  <c r="Q111" i="1" s="1"/>
  <c r="O112" i="1"/>
  <c r="P112" i="1" s="1"/>
  <c r="Q112" i="1" s="1"/>
  <c r="O113" i="1"/>
  <c r="P113" i="1" s="1"/>
  <c r="Q113" i="1" s="1"/>
  <c r="O114" i="1"/>
  <c r="P114" i="1" s="1"/>
  <c r="Q114" i="1" s="1"/>
  <c r="O115" i="1"/>
  <c r="P115" i="1" s="1"/>
  <c r="Q115" i="1" s="1"/>
  <c r="O116" i="1"/>
  <c r="P116" i="1" s="1"/>
  <c r="Q116" i="1" s="1"/>
  <c r="O117" i="1"/>
  <c r="P117" i="1" s="1"/>
  <c r="Q117" i="1" s="1"/>
  <c r="O118" i="1"/>
  <c r="P118" i="1" s="1"/>
  <c r="Q118" i="1" s="1"/>
  <c r="O119" i="1"/>
  <c r="P119" i="1" s="1"/>
  <c r="Q119" i="1" s="1"/>
  <c r="O120" i="1"/>
  <c r="P120" i="1" s="1"/>
  <c r="Q120" i="1" s="1"/>
  <c r="O121" i="1"/>
  <c r="P121" i="1" s="1"/>
  <c r="Q121" i="1" s="1"/>
  <c r="O122" i="1"/>
  <c r="P122" i="1" s="1"/>
  <c r="Q122" i="1" s="1"/>
  <c r="O123" i="1"/>
  <c r="P123" i="1" s="1"/>
  <c r="Q123" i="1" s="1"/>
  <c r="O124" i="1"/>
  <c r="P124" i="1" s="1"/>
  <c r="Q124" i="1" s="1"/>
  <c r="O125" i="1"/>
  <c r="P125" i="1" s="1"/>
  <c r="Q125" i="1" s="1"/>
  <c r="O126" i="1"/>
  <c r="P126" i="1" s="1"/>
  <c r="Q126" i="1" s="1"/>
  <c r="O127" i="1"/>
  <c r="P127" i="1" s="1"/>
  <c r="Q127" i="1" s="1"/>
  <c r="O128" i="1"/>
  <c r="P128" i="1" s="1"/>
  <c r="Q128" i="1" s="1"/>
  <c r="O129" i="1"/>
  <c r="P129" i="1" s="1"/>
  <c r="Q129" i="1" s="1"/>
  <c r="O130" i="1"/>
  <c r="P130" i="1" s="1"/>
  <c r="Q130" i="1" s="1"/>
  <c r="O131" i="1"/>
  <c r="P131" i="1" s="1"/>
  <c r="Q131" i="1" s="1"/>
  <c r="O132" i="1"/>
  <c r="P132" i="1" s="1"/>
  <c r="Q132" i="1" s="1"/>
  <c r="O133" i="1"/>
  <c r="P133" i="1" s="1"/>
  <c r="Q133" i="1" s="1"/>
  <c r="O134" i="1"/>
  <c r="P134" i="1" s="1"/>
  <c r="Q134" i="1" s="1"/>
  <c r="O135" i="1"/>
  <c r="P135" i="1" s="1"/>
  <c r="Q135" i="1" s="1"/>
  <c r="O136" i="1"/>
  <c r="P136" i="1" s="1"/>
  <c r="Q136" i="1" s="1"/>
  <c r="O137" i="1"/>
  <c r="P137" i="1" s="1"/>
  <c r="Q137" i="1" s="1"/>
  <c r="O138" i="1"/>
  <c r="P138" i="1" s="1"/>
  <c r="Q138" i="1" s="1"/>
  <c r="O139" i="1"/>
  <c r="P139" i="1" s="1"/>
  <c r="Q139" i="1" s="1"/>
  <c r="O140" i="1"/>
  <c r="P140" i="1" s="1"/>
  <c r="Q140" i="1" s="1"/>
  <c r="O141" i="1"/>
  <c r="P141" i="1" s="1"/>
  <c r="Q141" i="1" s="1"/>
  <c r="O142" i="1"/>
  <c r="P142" i="1" s="1"/>
  <c r="Q142" i="1" s="1"/>
  <c r="O143" i="1"/>
  <c r="P143" i="1" s="1"/>
  <c r="Q143" i="1" s="1"/>
  <c r="O144" i="1"/>
  <c r="P144" i="1" s="1"/>
  <c r="Q144" i="1" s="1"/>
  <c r="O145" i="1"/>
  <c r="P145" i="1" s="1"/>
  <c r="Q145" i="1" s="1"/>
  <c r="O146" i="1"/>
  <c r="P146" i="1" s="1"/>
  <c r="Q146" i="1" s="1"/>
  <c r="O147" i="1"/>
  <c r="P147" i="1" s="1"/>
  <c r="Q147" i="1" s="1"/>
  <c r="O148" i="1"/>
  <c r="P148" i="1" s="1"/>
  <c r="Q148" i="1" s="1"/>
  <c r="O149" i="1"/>
  <c r="P149" i="1" s="1"/>
  <c r="Q149" i="1" s="1"/>
  <c r="O150" i="1"/>
  <c r="P150" i="1" s="1"/>
  <c r="Q150" i="1" s="1"/>
  <c r="O151" i="1"/>
  <c r="P151" i="1" s="1"/>
  <c r="Q151" i="1" s="1"/>
  <c r="O152" i="1"/>
  <c r="P152" i="1" s="1"/>
  <c r="Q152" i="1" s="1"/>
  <c r="O153" i="1"/>
  <c r="P153" i="1" s="1"/>
  <c r="Q153" i="1" s="1"/>
  <c r="O154" i="1"/>
  <c r="P154" i="1" s="1"/>
  <c r="Q154" i="1" s="1"/>
  <c r="O155" i="1"/>
  <c r="P155" i="1" s="1"/>
  <c r="Q155" i="1" s="1"/>
  <c r="O156" i="1"/>
  <c r="P156" i="1" s="1"/>
  <c r="Q156" i="1" s="1"/>
  <c r="O157" i="1"/>
  <c r="P157" i="1" s="1"/>
  <c r="Q157" i="1" s="1"/>
  <c r="O158" i="1"/>
  <c r="P158" i="1" s="1"/>
  <c r="Q158" i="1" s="1"/>
  <c r="O159" i="1"/>
  <c r="P159" i="1" s="1"/>
  <c r="Q159" i="1" s="1"/>
  <c r="O160" i="1"/>
  <c r="P160" i="1" s="1"/>
  <c r="Q160" i="1" s="1"/>
  <c r="O161" i="1"/>
  <c r="P161" i="1" s="1"/>
  <c r="Q161" i="1" s="1"/>
  <c r="O162" i="1"/>
  <c r="P162" i="1" s="1"/>
  <c r="Q162" i="1" s="1"/>
  <c r="O163" i="1"/>
  <c r="P163" i="1" s="1"/>
  <c r="Q163" i="1" s="1"/>
  <c r="O164" i="1"/>
  <c r="P164" i="1" s="1"/>
  <c r="Q164" i="1" s="1"/>
  <c r="O165" i="1"/>
  <c r="P165" i="1" s="1"/>
  <c r="Q165" i="1" s="1"/>
  <c r="O166" i="1"/>
  <c r="P166" i="1" s="1"/>
  <c r="Q166" i="1" s="1"/>
  <c r="O167" i="1"/>
  <c r="P167" i="1" s="1"/>
  <c r="Q167" i="1" s="1"/>
  <c r="O168" i="1"/>
  <c r="P168" i="1" s="1"/>
  <c r="Q168" i="1" s="1"/>
  <c r="O169" i="1"/>
  <c r="P169" i="1" s="1"/>
  <c r="Q169" i="1" s="1"/>
  <c r="O170" i="1"/>
  <c r="P170" i="1" s="1"/>
  <c r="Q170" i="1" s="1"/>
  <c r="O171" i="1"/>
  <c r="P171" i="1" s="1"/>
  <c r="Q171" i="1" s="1"/>
  <c r="O172" i="1"/>
  <c r="P172" i="1" s="1"/>
  <c r="Q172" i="1" s="1"/>
  <c r="O173" i="1"/>
  <c r="P173" i="1" s="1"/>
  <c r="Q173" i="1" s="1"/>
  <c r="O174" i="1"/>
  <c r="P174" i="1" s="1"/>
  <c r="Q174" i="1" s="1"/>
  <c r="O175" i="1"/>
  <c r="P175" i="1" s="1"/>
  <c r="Q175" i="1" s="1"/>
  <c r="O176" i="1"/>
  <c r="P176" i="1" s="1"/>
  <c r="Q176" i="1" s="1"/>
  <c r="O177" i="1"/>
  <c r="P177" i="1" s="1"/>
  <c r="Q177" i="1" s="1"/>
  <c r="O178" i="1"/>
  <c r="P178" i="1" s="1"/>
  <c r="Q178" i="1" s="1"/>
  <c r="O179" i="1"/>
  <c r="P179" i="1" s="1"/>
  <c r="Q179" i="1" s="1"/>
  <c r="O180" i="1"/>
  <c r="P180" i="1" s="1"/>
  <c r="Q180" i="1" s="1"/>
  <c r="O181" i="1"/>
  <c r="P181" i="1" s="1"/>
  <c r="Q181" i="1" s="1"/>
  <c r="O182" i="1"/>
  <c r="P182" i="1" s="1"/>
  <c r="Q182" i="1" s="1"/>
  <c r="O183" i="1"/>
  <c r="P183" i="1" s="1"/>
  <c r="Q183" i="1" s="1"/>
  <c r="O184" i="1"/>
  <c r="P184" i="1" s="1"/>
  <c r="Q184" i="1" s="1"/>
  <c r="O185" i="1"/>
  <c r="P185" i="1" s="1"/>
  <c r="Q185" i="1" s="1"/>
  <c r="O186" i="1"/>
  <c r="P186" i="1" s="1"/>
  <c r="Q186" i="1" s="1"/>
  <c r="O187" i="1"/>
  <c r="P187" i="1" s="1"/>
  <c r="Q187" i="1" s="1"/>
  <c r="O188" i="1"/>
  <c r="P188" i="1" s="1"/>
  <c r="Q188" i="1" s="1"/>
  <c r="O189" i="1"/>
  <c r="P189" i="1" s="1"/>
  <c r="Q189" i="1" s="1"/>
  <c r="O190" i="1"/>
  <c r="P190" i="1" s="1"/>
  <c r="Q190" i="1" s="1"/>
  <c r="O191" i="1"/>
  <c r="P191" i="1" s="1"/>
  <c r="Q191" i="1" s="1"/>
  <c r="O192" i="1"/>
  <c r="P192" i="1" s="1"/>
  <c r="Q192" i="1" s="1"/>
  <c r="O193" i="1"/>
  <c r="P193" i="1" s="1"/>
  <c r="Q193" i="1" s="1"/>
  <c r="O194" i="1"/>
  <c r="P194" i="1" s="1"/>
  <c r="Q194" i="1" s="1"/>
  <c r="O195" i="1"/>
  <c r="P195" i="1" s="1"/>
  <c r="Q195" i="1" s="1"/>
  <c r="O196" i="1"/>
  <c r="P196" i="1" s="1"/>
  <c r="Q196" i="1" s="1"/>
  <c r="O197" i="1"/>
  <c r="P197" i="1" s="1"/>
  <c r="Q197" i="1" s="1"/>
  <c r="O198" i="1"/>
  <c r="P198" i="1" s="1"/>
  <c r="Q198" i="1" s="1"/>
  <c r="O199" i="1"/>
  <c r="P199" i="1" s="1"/>
  <c r="Q199" i="1" s="1"/>
  <c r="O200" i="1"/>
  <c r="P200" i="1" s="1"/>
  <c r="Q200" i="1" s="1"/>
  <c r="N6" i="1" l="1"/>
  <c r="M6" i="1"/>
  <c r="L6" i="1"/>
  <c r="S61" i="1" s="1"/>
  <c r="N6" i="17"/>
  <c r="M6" i="17"/>
  <c r="L6" i="17"/>
  <c r="S63" i="17" s="1"/>
  <c r="N6" i="18"/>
  <c r="M6" i="18"/>
  <c r="L6" i="18"/>
  <c r="T61" i="18" s="1"/>
  <c r="S62" i="1" l="1"/>
  <c r="T61" i="1" s="1"/>
  <c r="U61" i="1" s="1"/>
  <c r="V61" i="1" s="1"/>
  <c r="S64" i="17"/>
  <c r="T63" i="17" s="1"/>
  <c r="U63" i="17" s="1"/>
  <c r="V63" i="17" s="1"/>
  <c r="T62" i="18"/>
  <c r="U61" i="18" s="1"/>
  <c r="V61" i="18" s="1"/>
  <c r="W61" i="18" s="1"/>
  <c r="AT18" i="1" l="1"/>
  <c r="AT57" i="1"/>
  <c r="AT9" i="1"/>
  <c r="AT11" i="1"/>
  <c r="AT12" i="1"/>
  <c r="AT13" i="1"/>
  <c r="AT14" i="1"/>
  <c r="AT15" i="1"/>
  <c r="AT16" i="1"/>
  <c r="AT17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8" i="1" l="1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3" i="18"/>
  <c r="H24" i="18"/>
  <c r="H25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8" i="11"/>
  <c r="S25" i="1" l="1"/>
  <c r="S26" i="1"/>
  <c r="I199" i="1" a="1"/>
  <c r="I199" i="1" s="1"/>
  <c r="I197" i="1" a="1"/>
  <c r="I197" i="1" s="1"/>
  <c r="I189" i="1" a="1"/>
  <c r="I189" i="1" s="1"/>
  <c r="I181" i="1" a="1"/>
  <c r="I181" i="1" s="1"/>
  <c r="I173" i="1" a="1"/>
  <c r="I173" i="1" s="1"/>
  <c r="I165" i="1" a="1"/>
  <c r="I165" i="1" s="1"/>
  <c r="I200" i="1" a="1"/>
  <c r="I200" i="1" s="1"/>
  <c r="I196" i="1" a="1"/>
  <c r="I196" i="1" s="1"/>
  <c r="I194" i="1" a="1"/>
  <c r="I194" i="1" s="1"/>
  <c r="I190" i="1" a="1"/>
  <c r="I190" i="1" s="1"/>
  <c r="I186" i="1" a="1"/>
  <c r="I186" i="1" s="1"/>
  <c r="I182" i="1" a="1"/>
  <c r="I182" i="1" s="1"/>
  <c r="I172" i="1" a="1"/>
  <c r="I172" i="1" s="1"/>
  <c r="I168" i="1" a="1"/>
  <c r="I168" i="1" s="1"/>
  <c r="I164" i="1" a="1"/>
  <c r="I164" i="1" s="1"/>
  <c r="I160" i="1" a="1"/>
  <c r="I160" i="1" s="1"/>
  <c r="I156" i="1" a="1"/>
  <c r="I156" i="1" s="1"/>
  <c r="I152" i="1" a="1"/>
  <c r="I152" i="1" s="1"/>
  <c r="I148" i="1" a="1"/>
  <c r="I148" i="1" s="1"/>
  <c r="I144" i="1" a="1"/>
  <c r="I144" i="1" s="1"/>
  <c r="I140" i="1" a="1"/>
  <c r="I140" i="1" s="1"/>
  <c r="I191" i="1" a="1"/>
  <c r="I191" i="1" s="1"/>
  <c r="I183" i="1" a="1"/>
  <c r="I183" i="1" s="1"/>
  <c r="I175" i="1" a="1"/>
  <c r="I175" i="1" s="1"/>
  <c r="I161" i="1" a="1"/>
  <c r="I161" i="1" s="1"/>
  <c r="I157" i="1" a="1"/>
  <c r="I157" i="1" s="1"/>
  <c r="I153" i="1" a="1"/>
  <c r="I153" i="1" s="1"/>
  <c r="I149" i="1" a="1"/>
  <c r="I149" i="1" s="1"/>
  <c r="I145" i="1" a="1"/>
  <c r="I145" i="1" s="1"/>
  <c r="I139" i="1" a="1"/>
  <c r="I139" i="1" s="1"/>
  <c r="I135" i="1" a="1"/>
  <c r="I135" i="1" s="1"/>
  <c r="I131" i="1" a="1"/>
  <c r="I131" i="1" s="1"/>
  <c r="I127" i="1" a="1"/>
  <c r="I127" i="1" s="1"/>
  <c r="I123" i="1" a="1"/>
  <c r="I123" i="1" s="1"/>
  <c r="I119" i="1" a="1"/>
  <c r="I119" i="1" s="1"/>
  <c r="I115" i="1" a="1"/>
  <c r="I115" i="1" s="1"/>
  <c r="I111" i="1" a="1"/>
  <c r="I111" i="1" s="1"/>
  <c r="I107" i="1" a="1"/>
  <c r="I107" i="1" s="1"/>
  <c r="I103" i="1" a="1"/>
  <c r="I103" i="1" s="1"/>
  <c r="I99" i="1" a="1"/>
  <c r="I99" i="1" s="1"/>
  <c r="I95" i="1" a="1"/>
  <c r="I95" i="1" s="1"/>
  <c r="I92" i="1" a="1"/>
  <c r="I92" i="1" s="1"/>
  <c r="I88" i="1" a="1"/>
  <c r="I88" i="1" s="1"/>
  <c r="I84" i="1" a="1"/>
  <c r="I84" i="1" s="1"/>
  <c r="I80" i="1" a="1"/>
  <c r="I80" i="1" s="1"/>
  <c r="I76" i="1" a="1"/>
  <c r="I76" i="1" s="1"/>
  <c r="I72" i="1" a="1"/>
  <c r="I72" i="1" s="1"/>
  <c r="I68" i="1" a="1"/>
  <c r="I68" i="1" s="1"/>
  <c r="I64" i="1" a="1"/>
  <c r="I64" i="1" s="1"/>
  <c r="I60" i="1" a="1"/>
  <c r="I60" i="1" s="1"/>
  <c r="I56" i="1" a="1"/>
  <c r="I56" i="1" s="1"/>
  <c r="I52" i="1" a="1"/>
  <c r="I52" i="1" s="1"/>
  <c r="I48" i="1" a="1"/>
  <c r="I48" i="1" s="1"/>
  <c r="I44" i="1" a="1"/>
  <c r="I44" i="1" s="1"/>
  <c r="I40" i="1" a="1"/>
  <c r="I40" i="1" s="1"/>
  <c r="I36" i="1" a="1"/>
  <c r="I36" i="1" s="1"/>
  <c r="S48" i="1"/>
  <c r="S44" i="1"/>
  <c r="I178" i="1" a="1"/>
  <c r="I178" i="1" s="1"/>
  <c r="I174" i="1" a="1"/>
  <c r="I174" i="1" s="1"/>
  <c r="I136" i="1" a="1"/>
  <c r="I136" i="1" s="1"/>
  <c r="I132" i="1" a="1"/>
  <c r="I132" i="1" s="1"/>
  <c r="I128" i="1" a="1"/>
  <c r="I128" i="1" s="1"/>
  <c r="I124" i="1" a="1"/>
  <c r="I124" i="1" s="1"/>
  <c r="I120" i="1" a="1"/>
  <c r="I120" i="1" s="1"/>
  <c r="I116" i="1" a="1"/>
  <c r="I116" i="1" s="1"/>
  <c r="I112" i="1" a="1"/>
  <c r="I112" i="1" s="1"/>
  <c r="I108" i="1" a="1"/>
  <c r="I108" i="1" s="1"/>
  <c r="I104" i="1" a="1"/>
  <c r="I104" i="1" s="1"/>
  <c r="I100" i="1" a="1"/>
  <c r="I100" i="1" s="1"/>
  <c r="I96" i="1" a="1"/>
  <c r="I96" i="1" s="1"/>
  <c r="I93" i="1" a="1"/>
  <c r="I93" i="1" s="1"/>
  <c r="I89" i="1" a="1"/>
  <c r="I89" i="1" s="1"/>
  <c r="I85" i="1" a="1"/>
  <c r="I85" i="1" s="1"/>
  <c r="I81" i="1" a="1"/>
  <c r="I81" i="1" s="1"/>
  <c r="I75" i="1" a="1"/>
  <c r="I75" i="1" s="1"/>
  <c r="I71" i="1" a="1"/>
  <c r="I71" i="1" s="1"/>
  <c r="I67" i="1" a="1"/>
  <c r="I67" i="1" s="1"/>
  <c r="I63" i="1" a="1"/>
  <c r="I63" i="1" s="1"/>
  <c r="I59" i="1" a="1"/>
  <c r="I59" i="1" s="1"/>
  <c r="I55" i="1" a="1"/>
  <c r="I55" i="1" s="1"/>
  <c r="I51" i="1" a="1"/>
  <c r="I51" i="1" s="1"/>
  <c r="I47" i="1" a="1"/>
  <c r="I47" i="1" s="1"/>
  <c r="I43" i="1" a="1"/>
  <c r="I43" i="1" s="1"/>
  <c r="I39" i="1" a="1"/>
  <c r="I39" i="1" s="1"/>
  <c r="I167" i="1" a="1"/>
  <c r="I167" i="1" s="1"/>
  <c r="I193" i="1" a="1"/>
  <c r="I193" i="1" s="1"/>
  <c r="I185" i="1" a="1"/>
  <c r="I185" i="1" s="1"/>
  <c r="I177" i="1" a="1"/>
  <c r="I177" i="1" s="1"/>
  <c r="I169" i="1" a="1"/>
  <c r="I169" i="1" s="1"/>
  <c r="I163" i="1" a="1"/>
  <c r="I163" i="1" s="1"/>
  <c r="I198" i="1" a="1"/>
  <c r="I198" i="1" s="1"/>
  <c r="I143" i="1" a="1"/>
  <c r="I143" i="1" s="1"/>
  <c r="I192" i="1" a="1"/>
  <c r="I192" i="1" s="1"/>
  <c r="I188" i="1" a="1"/>
  <c r="I188" i="1" s="1"/>
  <c r="I184" i="1" a="1"/>
  <c r="I184" i="1" s="1"/>
  <c r="I180" i="1" a="1"/>
  <c r="I180" i="1" s="1"/>
  <c r="I170" i="1" a="1"/>
  <c r="I170" i="1" s="1"/>
  <c r="I166" i="1" a="1"/>
  <c r="I166" i="1" s="1"/>
  <c r="I162" i="1" a="1"/>
  <c r="I162" i="1" s="1"/>
  <c r="I158" i="1" a="1"/>
  <c r="I158" i="1" s="1"/>
  <c r="I154" i="1" a="1"/>
  <c r="I154" i="1" s="1"/>
  <c r="I150" i="1" a="1"/>
  <c r="I150" i="1" s="1"/>
  <c r="I146" i="1" a="1"/>
  <c r="I146" i="1" s="1"/>
  <c r="I142" i="1" a="1"/>
  <c r="I142" i="1" s="1"/>
  <c r="I195" i="1" a="1"/>
  <c r="I195" i="1" s="1"/>
  <c r="I187" i="1" a="1"/>
  <c r="I187" i="1" s="1"/>
  <c r="I179" i="1" a="1"/>
  <c r="I179" i="1" s="1"/>
  <c r="I171" i="1" a="1"/>
  <c r="I171" i="1" s="1"/>
  <c r="I159" i="1" a="1"/>
  <c r="I159" i="1" s="1"/>
  <c r="I155" i="1" a="1"/>
  <c r="I155" i="1" s="1"/>
  <c r="I151" i="1" a="1"/>
  <c r="I151" i="1" s="1"/>
  <c r="I147" i="1" a="1"/>
  <c r="I147" i="1" s="1"/>
  <c r="I141" i="1" a="1"/>
  <c r="I141" i="1" s="1"/>
  <c r="I137" i="1" a="1"/>
  <c r="I137" i="1" s="1"/>
  <c r="I133" i="1" a="1"/>
  <c r="I133" i="1" s="1"/>
  <c r="I129" i="1" a="1"/>
  <c r="I129" i="1" s="1"/>
  <c r="I125" i="1" a="1"/>
  <c r="I125" i="1" s="1"/>
  <c r="I121" i="1" a="1"/>
  <c r="I121" i="1" s="1"/>
  <c r="I117" i="1" a="1"/>
  <c r="I117" i="1" s="1"/>
  <c r="I113" i="1" a="1"/>
  <c r="I113" i="1" s="1"/>
  <c r="I109" i="1" a="1"/>
  <c r="I109" i="1" s="1"/>
  <c r="I105" i="1" a="1"/>
  <c r="I105" i="1" s="1"/>
  <c r="I101" i="1" a="1"/>
  <c r="I101" i="1" s="1"/>
  <c r="I97" i="1" a="1"/>
  <c r="I97" i="1" s="1"/>
  <c r="I77" i="1" a="1"/>
  <c r="I77" i="1" s="1"/>
  <c r="I90" i="1" a="1"/>
  <c r="I90" i="1" s="1"/>
  <c r="I86" i="1" a="1"/>
  <c r="I86" i="1" s="1"/>
  <c r="I82" i="1" a="1"/>
  <c r="I82" i="1" s="1"/>
  <c r="I78" i="1" a="1"/>
  <c r="I78" i="1" s="1"/>
  <c r="I74" i="1" a="1"/>
  <c r="I74" i="1" s="1"/>
  <c r="I70" i="1" a="1"/>
  <c r="I70" i="1" s="1"/>
  <c r="I66" i="1" a="1"/>
  <c r="I66" i="1" s="1"/>
  <c r="I62" i="1" a="1"/>
  <c r="I62" i="1" s="1"/>
  <c r="I58" i="1" a="1"/>
  <c r="I58" i="1" s="1"/>
  <c r="I54" i="1" a="1"/>
  <c r="I54" i="1" s="1"/>
  <c r="I50" i="1" a="1"/>
  <c r="I50" i="1" s="1"/>
  <c r="I46" i="1" a="1"/>
  <c r="I46" i="1" s="1"/>
  <c r="I42" i="1" a="1"/>
  <c r="I42" i="1" s="1"/>
  <c r="I38" i="1" a="1"/>
  <c r="I38" i="1" s="1"/>
  <c r="S46" i="1"/>
  <c r="I176" i="1" a="1"/>
  <c r="I176" i="1" s="1"/>
  <c r="I138" i="1" a="1"/>
  <c r="I138" i="1" s="1"/>
  <c r="I134" i="1" a="1"/>
  <c r="I134" i="1" s="1"/>
  <c r="I130" i="1" a="1"/>
  <c r="I130" i="1" s="1"/>
  <c r="I126" i="1" a="1"/>
  <c r="I126" i="1" s="1"/>
  <c r="I122" i="1" a="1"/>
  <c r="I122" i="1" s="1"/>
  <c r="I118" i="1" a="1"/>
  <c r="I118" i="1" s="1"/>
  <c r="I114" i="1" a="1"/>
  <c r="I114" i="1" s="1"/>
  <c r="I110" i="1" a="1"/>
  <c r="I110" i="1" s="1"/>
  <c r="I106" i="1" a="1"/>
  <c r="I106" i="1" s="1"/>
  <c r="I102" i="1" a="1"/>
  <c r="I102" i="1" s="1"/>
  <c r="I98" i="1" a="1"/>
  <c r="I98" i="1" s="1"/>
  <c r="I94" i="1" a="1"/>
  <c r="I94" i="1" s="1"/>
  <c r="I91" i="1" a="1"/>
  <c r="I91" i="1" s="1"/>
  <c r="I87" i="1" a="1"/>
  <c r="I87" i="1" s="1"/>
  <c r="I83" i="1" a="1"/>
  <c r="I83" i="1" s="1"/>
  <c r="I79" i="1" a="1"/>
  <c r="I79" i="1" s="1"/>
  <c r="I73" i="1" a="1"/>
  <c r="I73" i="1" s="1"/>
  <c r="I69" i="1" a="1"/>
  <c r="I69" i="1" s="1"/>
  <c r="I65" i="1" a="1"/>
  <c r="I65" i="1" s="1"/>
  <c r="I61" i="1" a="1"/>
  <c r="I61" i="1" s="1"/>
  <c r="I57" i="1" a="1"/>
  <c r="I57" i="1" s="1"/>
  <c r="I53" i="1" a="1"/>
  <c r="I53" i="1" s="1"/>
  <c r="I49" i="1" a="1"/>
  <c r="I49" i="1" s="1"/>
  <c r="I45" i="1" a="1"/>
  <c r="I45" i="1" s="1"/>
  <c r="I41" i="1" a="1"/>
  <c r="I41" i="1" s="1"/>
  <c r="I37" i="1" a="1"/>
  <c r="I37" i="1" s="1"/>
  <c r="I35" i="1" a="1"/>
  <c r="I35" i="1" s="1"/>
  <c r="S47" i="1"/>
  <c r="S43" i="1"/>
  <c r="S39" i="1"/>
  <c r="S35" i="1"/>
  <c r="S31" i="1"/>
  <c r="S27" i="1"/>
  <c r="S42" i="1"/>
  <c r="S38" i="1"/>
  <c r="S34" i="1"/>
  <c r="S30" i="1"/>
  <c r="S49" i="1"/>
  <c r="S45" i="1"/>
  <c r="S41" i="1"/>
  <c r="V41" i="1" s="1"/>
  <c r="S37" i="1"/>
  <c r="S33" i="1"/>
  <c r="S29" i="1"/>
  <c r="S40" i="1"/>
  <c r="S36" i="1"/>
  <c r="S32" i="1"/>
  <c r="S28" i="1"/>
  <c r="S25" i="18"/>
  <c r="I195" i="17" a="1"/>
  <c r="I195" i="17" s="1"/>
  <c r="I193" i="17" a="1"/>
  <c r="I193" i="17" s="1"/>
  <c r="I191" i="17" a="1"/>
  <c r="I191" i="17" s="1"/>
  <c r="I187" i="17" a="1"/>
  <c r="I187" i="17" s="1"/>
  <c r="I200" i="17" a="1"/>
  <c r="I200" i="17" s="1"/>
  <c r="I198" i="17" a="1"/>
  <c r="I198" i="17" s="1"/>
  <c r="I194" i="17" a="1"/>
  <c r="I194" i="17" s="1"/>
  <c r="I190" i="17" a="1"/>
  <c r="I190" i="17" s="1"/>
  <c r="I186" i="17" a="1"/>
  <c r="I186" i="17" s="1"/>
  <c r="I182" i="17" a="1"/>
  <c r="I182" i="17" s="1"/>
  <c r="I178" i="17" a="1"/>
  <c r="I178" i="17" s="1"/>
  <c r="I174" i="17" a="1"/>
  <c r="I174" i="17" s="1"/>
  <c r="I170" i="17" a="1"/>
  <c r="I170" i="17" s="1"/>
  <c r="I166" i="17" a="1"/>
  <c r="I166" i="17" s="1"/>
  <c r="I162" i="17" a="1"/>
  <c r="I162" i="17" s="1"/>
  <c r="I158" i="17" a="1"/>
  <c r="I158" i="17" s="1"/>
  <c r="I183" i="17" a="1"/>
  <c r="I183" i="17" s="1"/>
  <c r="I179" i="17" a="1"/>
  <c r="I179" i="17" s="1"/>
  <c r="I175" i="17" a="1"/>
  <c r="I175" i="17" s="1"/>
  <c r="I171" i="17" a="1"/>
  <c r="I171" i="17" s="1"/>
  <c r="I167" i="17" a="1"/>
  <c r="I167" i="17" s="1"/>
  <c r="I163" i="17" a="1"/>
  <c r="I163" i="17" s="1"/>
  <c r="I159" i="17" a="1"/>
  <c r="I159" i="17" s="1"/>
  <c r="I155" i="17" a="1"/>
  <c r="I155" i="17" s="1"/>
  <c r="I151" i="17" a="1"/>
  <c r="I151" i="17" s="1"/>
  <c r="I147" i="17" a="1"/>
  <c r="I147" i="17" s="1"/>
  <c r="I143" i="17" a="1"/>
  <c r="I143" i="17" s="1"/>
  <c r="I139" i="17" a="1"/>
  <c r="I139" i="17" s="1"/>
  <c r="I133" i="17" a="1"/>
  <c r="I133" i="17" s="1"/>
  <c r="I129" i="17" a="1"/>
  <c r="I129" i="17" s="1"/>
  <c r="I125" i="17" a="1"/>
  <c r="I125" i="17" s="1"/>
  <c r="I121" i="17" a="1"/>
  <c r="I121" i="17" s="1"/>
  <c r="I117" i="17" a="1"/>
  <c r="I117" i="17" s="1"/>
  <c r="I113" i="17" a="1"/>
  <c r="I113" i="17" s="1"/>
  <c r="I109" i="17" a="1"/>
  <c r="I109" i="17" s="1"/>
  <c r="I105" i="17" a="1"/>
  <c r="I105" i="17" s="1"/>
  <c r="I101" i="17" a="1"/>
  <c r="I101" i="17" s="1"/>
  <c r="I97" i="17" a="1"/>
  <c r="I97" i="17" s="1"/>
  <c r="I89" i="17" a="1"/>
  <c r="I89" i="17" s="1"/>
  <c r="I90" i="17" a="1"/>
  <c r="I90" i="17" s="1"/>
  <c r="I86" i="17" a="1"/>
  <c r="I86" i="17" s="1"/>
  <c r="I82" i="17" a="1"/>
  <c r="I82" i="17" s="1"/>
  <c r="I76" i="17" a="1"/>
  <c r="I76" i="17" s="1"/>
  <c r="I72" i="17" a="1"/>
  <c r="I72" i="17" s="1"/>
  <c r="I66" i="17" a="1"/>
  <c r="I66" i="17" s="1"/>
  <c r="I62" i="17" a="1"/>
  <c r="I62" i="17" s="1"/>
  <c r="I58" i="17" a="1"/>
  <c r="I58" i="17" s="1"/>
  <c r="I54" i="17" a="1"/>
  <c r="I54" i="17" s="1"/>
  <c r="I49" i="17" a="1"/>
  <c r="I49" i="17" s="1"/>
  <c r="I46" i="17" a="1"/>
  <c r="I46" i="17" s="1"/>
  <c r="I42" i="17" a="1"/>
  <c r="I42" i="17" s="1"/>
  <c r="I38" i="17" a="1"/>
  <c r="I38" i="17" s="1"/>
  <c r="I33" i="17" a="1"/>
  <c r="I33" i="17" s="1"/>
  <c r="S49" i="17" s="1"/>
  <c r="S48" i="17"/>
  <c r="S44" i="17"/>
  <c r="S38" i="17"/>
  <c r="S34" i="17"/>
  <c r="S30" i="17"/>
  <c r="S26" i="17"/>
  <c r="I152" i="17" a="1"/>
  <c r="I152" i="17" s="1"/>
  <c r="I148" i="17" a="1"/>
  <c r="I148" i="17" s="1"/>
  <c r="I144" i="17" a="1"/>
  <c r="I144" i="17" s="1"/>
  <c r="I140" i="17" a="1"/>
  <c r="I140" i="17" s="1"/>
  <c r="I136" i="17" a="1"/>
  <c r="I136" i="17" s="1"/>
  <c r="I132" i="17" a="1"/>
  <c r="I132" i="17" s="1"/>
  <c r="I128" i="17" a="1"/>
  <c r="I128" i="17" s="1"/>
  <c r="I124" i="17" a="1"/>
  <c r="I124" i="17" s="1"/>
  <c r="I120" i="17" a="1"/>
  <c r="I120" i="17" s="1"/>
  <c r="I116" i="17" a="1"/>
  <c r="I116" i="17" s="1"/>
  <c r="I112" i="17" a="1"/>
  <c r="I112" i="17" s="1"/>
  <c r="I108" i="17" a="1"/>
  <c r="I108" i="17" s="1"/>
  <c r="I104" i="17" a="1"/>
  <c r="I104" i="17" s="1"/>
  <c r="I100" i="17" a="1"/>
  <c r="I100" i="17" s="1"/>
  <c r="I96" i="17" a="1"/>
  <c r="I96" i="17" s="1"/>
  <c r="I93" i="17" a="1"/>
  <c r="I93" i="17" s="1"/>
  <c r="S29" i="17"/>
  <c r="S25" i="17"/>
  <c r="I85" i="17" a="1"/>
  <c r="I85" i="17" s="1"/>
  <c r="I81" i="17" a="1"/>
  <c r="I81" i="17" s="1"/>
  <c r="I77" i="17" a="1"/>
  <c r="I77" i="17" s="1"/>
  <c r="I73" i="17" a="1"/>
  <c r="I73" i="17" s="1"/>
  <c r="I69" i="17" a="1"/>
  <c r="I69" i="17" s="1"/>
  <c r="I65" i="17" a="1"/>
  <c r="I65" i="17" s="1"/>
  <c r="I61" i="17" a="1"/>
  <c r="I61" i="17" s="1"/>
  <c r="I197" i="17" a="1"/>
  <c r="I197" i="17" s="1"/>
  <c r="I199" i="17" a="1"/>
  <c r="I199" i="17" s="1"/>
  <c r="I189" i="17" a="1"/>
  <c r="I189" i="17" s="1"/>
  <c r="I185" i="17" a="1"/>
  <c r="I185" i="17" s="1"/>
  <c r="I137" i="17" a="1"/>
  <c r="I137" i="17" s="1"/>
  <c r="I196" i="17" a="1"/>
  <c r="I196" i="17" s="1"/>
  <c r="I192" i="17" a="1"/>
  <c r="I192" i="17" s="1"/>
  <c r="I188" i="17" a="1"/>
  <c r="I188" i="17" s="1"/>
  <c r="I184" i="17" a="1"/>
  <c r="I184" i="17" s="1"/>
  <c r="I180" i="17" a="1"/>
  <c r="I180" i="17" s="1"/>
  <c r="I176" i="17" a="1"/>
  <c r="I176" i="17" s="1"/>
  <c r="I172" i="17" a="1"/>
  <c r="I172" i="17" s="1"/>
  <c r="I168" i="17" a="1"/>
  <c r="I168" i="17" s="1"/>
  <c r="I164" i="17" a="1"/>
  <c r="I164" i="17" s="1"/>
  <c r="I160" i="17" a="1"/>
  <c r="I160" i="17" s="1"/>
  <c r="I156" i="17" a="1"/>
  <c r="I156" i="17" s="1"/>
  <c r="I181" i="17" a="1"/>
  <c r="I181" i="17" s="1"/>
  <c r="I177" i="17" a="1"/>
  <c r="I177" i="17" s="1"/>
  <c r="I173" i="17" a="1"/>
  <c r="I173" i="17" s="1"/>
  <c r="I169" i="17" a="1"/>
  <c r="I169" i="17" s="1"/>
  <c r="I165" i="17" a="1"/>
  <c r="I165" i="17" s="1"/>
  <c r="I161" i="17" a="1"/>
  <c r="I161" i="17" s="1"/>
  <c r="I157" i="17" a="1"/>
  <c r="I157" i="17" s="1"/>
  <c r="I153" i="17" a="1"/>
  <c r="I153" i="17" s="1"/>
  <c r="I149" i="17" a="1"/>
  <c r="I149" i="17" s="1"/>
  <c r="I145" i="17" a="1"/>
  <c r="I145" i="17" s="1"/>
  <c r="I141" i="17" a="1"/>
  <c r="I141" i="17" s="1"/>
  <c r="I135" i="17" a="1"/>
  <c r="I135" i="17" s="1"/>
  <c r="I131" i="17" a="1"/>
  <c r="I131" i="17" s="1"/>
  <c r="I127" i="17" a="1"/>
  <c r="I127" i="17" s="1"/>
  <c r="I123" i="17" a="1"/>
  <c r="I123" i="17" s="1"/>
  <c r="I119" i="17" a="1"/>
  <c r="I119" i="17" s="1"/>
  <c r="I115" i="17" a="1"/>
  <c r="I115" i="17" s="1"/>
  <c r="I111" i="17" a="1"/>
  <c r="I111" i="17" s="1"/>
  <c r="I107" i="17" a="1"/>
  <c r="I107" i="17" s="1"/>
  <c r="I103" i="17" a="1"/>
  <c r="I103" i="17" s="1"/>
  <c r="I99" i="17" a="1"/>
  <c r="I99" i="17" s="1"/>
  <c r="I95" i="17" a="1"/>
  <c r="I95" i="17" s="1"/>
  <c r="I92" i="17" a="1"/>
  <c r="I92" i="17" s="1"/>
  <c r="I88" i="17" a="1"/>
  <c r="I88" i="17" s="1"/>
  <c r="I84" i="17" a="1"/>
  <c r="I84" i="17" s="1"/>
  <c r="I78" i="17" a="1"/>
  <c r="I78" i="17" s="1"/>
  <c r="I74" i="17" a="1"/>
  <c r="I74" i="17" s="1"/>
  <c r="I70" i="17" a="1"/>
  <c r="I70" i="17" s="1"/>
  <c r="I64" i="17" a="1"/>
  <c r="I64" i="17" s="1"/>
  <c r="I60" i="17" a="1"/>
  <c r="I60" i="17" s="1"/>
  <c r="I56" i="17" a="1"/>
  <c r="I56" i="17" s="1"/>
  <c r="I52" i="17" a="1"/>
  <c r="I52" i="17" s="1"/>
  <c r="I50" i="17" a="1"/>
  <c r="I50" i="17" s="1"/>
  <c r="I44" i="17" a="1"/>
  <c r="I44" i="17" s="1"/>
  <c r="I40" i="17" a="1"/>
  <c r="I40" i="17" s="1"/>
  <c r="I36" i="17" a="1"/>
  <c r="I36" i="17" s="1"/>
  <c r="I34" i="17" a="1"/>
  <c r="I34" i="17" s="1"/>
  <c r="S46" i="17"/>
  <c r="S40" i="17"/>
  <c r="S36" i="17"/>
  <c r="S32" i="17"/>
  <c r="S28" i="17"/>
  <c r="I154" i="17" a="1"/>
  <c r="I154" i="17" s="1"/>
  <c r="I150" i="17" a="1"/>
  <c r="I150" i="17" s="1"/>
  <c r="I146" i="17" a="1"/>
  <c r="I146" i="17" s="1"/>
  <c r="I142" i="17" a="1"/>
  <c r="I142" i="17" s="1"/>
  <c r="I138" i="17" a="1"/>
  <c r="I138" i="17" s="1"/>
  <c r="I134" i="17" a="1"/>
  <c r="I134" i="17" s="1"/>
  <c r="I130" i="17" a="1"/>
  <c r="I130" i="17" s="1"/>
  <c r="I126" i="17" a="1"/>
  <c r="I126" i="17" s="1"/>
  <c r="I122" i="17" a="1"/>
  <c r="I122" i="17" s="1"/>
  <c r="I118" i="17" a="1"/>
  <c r="I118" i="17" s="1"/>
  <c r="I114" i="17" a="1"/>
  <c r="I114" i="17" s="1"/>
  <c r="I110" i="17" a="1"/>
  <c r="I110" i="17" s="1"/>
  <c r="I106" i="17" a="1"/>
  <c r="I106" i="17" s="1"/>
  <c r="I102" i="17" a="1"/>
  <c r="I102" i="17" s="1"/>
  <c r="I98" i="17" a="1"/>
  <c r="I98" i="17" s="1"/>
  <c r="I94" i="17" a="1"/>
  <c r="I94" i="17" s="1"/>
  <c r="I91" i="17" a="1"/>
  <c r="I91" i="17" s="1"/>
  <c r="S27" i="17"/>
  <c r="I87" i="17" a="1"/>
  <c r="I87" i="17" s="1"/>
  <c r="I83" i="17" a="1"/>
  <c r="I83" i="17" s="1"/>
  <c r="I79" i="17" a="1"/>
  <c r="I79" i="17" s="1"/>
  <c r="I75" i="17" a="1"/>
  <c r="I75" i="17" s="1"/>
  <c r="I71" i="17" a="1"/>
  <c r="I71" i="17" s="1"/>
  <c r="I67" i="17" a="1"/>
  <c r="I67" i="17" s="1"/>
  <c r="I63" i="17" a="1"/>
  <c r="I63" i="17" s="1"/>
  <c r="I59" i="17" a="1"/>
  <c r="I59" i="17" s="1"/>
  <c r="I55" i="17" a="1"/>
  <c r="I55" i="17" s="1"/>
  <c r="I57" i="17" a="1"/>
  <c r="I57" i="17" s="1"/>
  <c r="I51" i="17" a="1"/>
  <c r="I51" i="17" s="1"/>
  <c r="I45" i="17" a="1"/>
  <c r="I45" i="17" s="1"/>
  <c r="I41" i="17" a="1"/>
  <c r="I41" i="17" s="1"/>
  <c r="I37" i="17" a="1"/>
  <c r="I37" i="17" s="1"/>
  <c r="S47" i="17"/>
  <c r="S43" i="17"/>
  <c r="S39" i="17"/>
  <c r="S35" i="17"/>
  <c r="S31" i="17"/>
  <c r="I68" i="17" a="1"/>
  <c r="I68" i="17" s="1"/>
  <c r="S42" i="17"/>
  <c r="I53" i="17" a="1"/>
  <c r="I53" i="17" s="1"/>
  <c r="I47" i="17" a="1"/>
  <c r="I47" i="17" s="1"/>
  <c r="I43" i="17" a="1"/>
  <c r="I43" i="17" s="1"/>
  <c r="I39" i="17" a="1"/>
  <c r="I39" i="17" s="1"/>
  <c r="I35" i="17" a="1"/>
  <c r="I35" i="17" s="1"/>
  <c r="S45" i="17"/>
  <c r="S41" i="17"/>
  <c r="S37" i="17"/>
  <c r="S33" i="17"/>
  <c r="I80" i="17" a="1"/>
  <c r="I80" i="17" s="1"/>
  <c r="I48" i="17" a="1"/>
  <c r="I48" i="17" s="1"/>
  <c r="I200" i="18" a="1"/>
  <c r="I200" i="18" s="1"/>
  <c r="I29" i="18" a="1"/>
  <c r="I29" i="18" s="1"/>
  <c r="S45" i="18" s="1"/>
  <c r="I26" i="18" a="1"/>
  <c r="I26" i="18" s="1"/>
  <c r="S42" i="18" s="1"/>
  <c r="I27" i="18" a="1"/>
  <c r="I27" i="18" s="1"/>
  <c r="S43" i="18" s="1"/>
  <c r="I28" i="18" a="1"/>
  <c r="I28" i="18" s="1"/>
  <c r="S44" i="18" s="1"/>
  <c r="I198" i="18" a="1"/>
  <c r="I198" i="18" s="1"/>
  <c r="S24" i="18"/>
  <c r="I196" i="18" a="1"/>
  <c r="I196" i="18" s="1"/>
  <c r="I194" i="18" a="1"/>
  <c r="I194" i="18" s="1"/>
  <c r="I192" i="18" a="1"/>
  <c r="I192" i="18" s="1"/>
  <c r="I190" i="18" a="1"/>
  <c r="I190" i="18" s="1"/>
  <c r="I188" i="18" a="1"/>
  <c r="I188" i="18" s="1"/>
  <c r="I186" i="18" a="1"/>
  <c r="I186" i="18" s="1"/>
  <c r="I184" i="18" a="1"/>
  <c r="I184" i="18" s="1"/>
  <c r="I182" i="18" a="1"/>
  <c r="I182" i="18" s="1"/>
  <c r="I180" i="18" a="1"/>
  <c r="I180" i="18" s="1"/>
  <c r="I178" i="18" a="1"/>
  <c r="I178" i="18" s="1"/>
  <c r="I176" i="18" a="1"/>
  <c r="I176" i="18" s="1"/>
  <c r="I174" i="18" a="1"/>
  <c r="I174" i="18" s="1"/>
  <c r="I172" i="18" a="1"/>
  <c r="I172" i="18" s="1"/>
  <c r="I170" i="18" a="1"/>
  <c r="I170" i="18" s="1"/>
  <c r="I168" i="18" a="1"/>
  <c r="I168" i="18" s="1"/>
  <c r="I166" i="18" a="1"/>
  <c r="I166" i="18" s="1"/>
  <c r="I164" i="18" a="1"/>
  <c r="I164" i="18" s="1"/>
  <c r="I162" i="18" a="1"/>
  <c r="I162" i="18" s="1"/>
  <c r="I160" i="18" a="1"/>
  <c r="I160" i="18" s="1"/>
  <c r="I158" i="18" a="1"/>
  <c r="I158" i="18" s="1"/>
  <c r="I156" i="18" a="1"/>
  <c r="I156" i="18" s="1"/>
  <c r="I154" i="18" a="1"/>
  <c r="I154" i="18" s="1"/>
  <c r="I152" i="18" a="1"/>
  <c r="I152" i="18" s="1"/>
  <c r="I150" i="18" a="1"/>
  <c r="I150" i="18" s="1"/>
  <c r="I148" i="18" a="1"/>
  <c r="I148" i="18" s="1"/>
  <c r="I146" i="18" a="1"/>
  <c r="I146" i="18" s="1"/>
  <c r="I144" i="18" a="1"/>
  <c r="I144" i="18" s="1"/>
  <c r="I142" i="18" a="1"/>
  <c r="I142" i="18" s="1"/>
  <c r="I140" i="18" a="1"/>
  <c r="I140" i="18" s="1"/>
  <c r="I138" i="18" a="1"/>
  <c r="I138" i="18" s="1"/>
  <c r="I169" i="18" a="1"/>
  <c r="I169" i="18" s="1"/>
  <c r="I136" i="18" a="1"/>
  <c r="I136" i="18" s="1"/>
  <c r="I200" i="16" a="1"/>
  <c r="I200" i="16" s="1"/>
  <c r="I199" i="16" a="1"/>
  <c r="I199" i="16" s="1"/>
  <c r="I195" i="16" a="1"/>
  <c r="I195" i="16" s="1"/>
  <c r="I191" i="16" a="1"/>
  <c r="I191" i="16" s="1"/>
  <c r="I187" i="16" a="1"/>
  <c r="I187" i="16" s="1"/>
  <c r="I183" i="16" a="1"/>
  <c r="I183" i="16" s="1"/>
  <c r="I179" i="16" a="1"/>
  <c r="I179" i="16" s="1"/>
  <c r="I175" i="16" a="1"/>
  <c r="I175" i="16" s="1"/>
  <c r="I171" i="16" a="1"/>
  <c r="I171" i="16" s="1"/>
  <c r="I167" i="16" a="1"/>
  <c r="I167" i="16" s="1"/>
  <c r="I163" i="16" a="1"/>
  <c r="I163" i="16" s="1"/>
  <c r="I159" i="16" a="1"/>
  <c r="I159" i="16" s="1"/>
  <c r="I155" i="16" a="1"/>
  <c r="I155" i="16" s="1"/>
  <c r="I151" i="16" a="1"/>
  <c r="I151" i="16" s="1"/>
  <c r="I147" i="16" a="1"/>
  <c r="I147" i="16" s="1"/>
  <c r="I141" i="16" a="1"/>
  <c r="I141" i="16" s="1"/>
  <c r="I137" i="16" a="1"/>
  <c r="I137" i="16" s="1"/>
  <c r="I196" i="16" a="1"/>
  <c r="I196" i="16" s="1"/>
  <c r="I192" i="16" a="1"/>
  <c r="I192" i="16" s="1"/>
  <c r="I188" i="16" a="1"/>
  <c r="I188" i="16" s="1"/>
  <c r="I184" i="16" a="1"/>
  <c r="I184" i="16" s="1"/>
  <c r="I180" i="16" a="1"/>
  <c r="I180" i="16" s="1"/>
  <c r="I176" i="16" a="1"/>
  <c r="I176" i="16" s="1"/>
  <c r="I174" i="16" a="1"/>
  <c r="I174" i="16" s="1"/>
  <c r="I170" i="16" a="1"/>
  <c r="I170" i="16" s="1"/>
  <c r="I168" i="16" a="1"/>
  <c r="I168" i="16" s="1"/>
  <c r="I166" i="16" a="1"/>
  <c r="I166" i="16" s="1"/>
  <c r="I162" i="16" a="1"/>
  <c r="I162" i="16" s="1"/>
  <c r="I160" i="16" a="1"/>
  <c r="I160" i="16" s="1"/>
  <c r="I158" i="16" a="1"/>
  <c r="I158" i="16" s="1"/>
  <c r="I156" i="16" a="1"/>
  <c r="I156" i="16" s="1"/>
  <c r="I154" i="16" a="1"/>
  <c r="I154" i="16" s="1"/>
  <c r="I197" i="16" a="1"/>
  <c r="I197" i="16" s="1"/>
  <c r="I193" i="16" a="1"/>
  <c r="I193" i="16" s="1"/>
  <c r="I189" i="16" a="1"/>
  <c r="I189" i="16" s="1"/>
  <c r="I185" i="16" a="1"/>
  <c r="I185" i="16" s="1"/>
  <c r="I181" i="16" a="1"/>
  <c r="I181" i="16" s="1"/>
  <c r="I177" i="16" a="1"/>
  <c r="I177" i="16" s="1"/>
  <c r="I173" i="16" a="1"/>
  <c r="I173" i="16" s="1"/>
  <c r="I169" i="16" a="1"/>
  <c r="I169" i="16" s="1"/>
  <c r="I165" i="16" a="1"/>
  <c r="I165" i="16" s="1"/>
  <c r="I161" i="16" a="1"/>
  <c r="I161" i="16" s="1"/>
  <c r="I157" i="16" a="1"/>
  <c r="I157" i="16" s="1"/>
  <c r="I153" i="16" a="1"/>
  <c r="I153" i="16" s="1"/>
  <c r="I149" i="16" a="1"/>
  <c r="I149" i="16" s="1"/>
  <c r="I145" i="16" a="1"/>
  <c r="I145" i="16" s="1"/>
  <c r="I143" i="16" a="1"/>
  <c r="I143" i="16" s="1"/>
  <c r="I139" i="16" a="1"/>
  <c r="I139" i="16" s="1"/>
  <c r="I198" i="16" a="1"/>
  <c r="I198" i="16" s="1"/>
  <c r="I194" i="16" a="1"/>
  <c r="I194" i="16" s="1"/>
  <c r="I190" i="16" a="1"/>
  <c r="I190" i="16" s="1"/>
  <c r="I186" i="16" a="1"/>
  <c r="I186" i="16" s="1"/>
  <c r="I182" i="16" a="1"/>
  <c r="I182" i="16" s="1"/>
  <c r="I178" i="16" a="1"/>
  <c r="I178" i="16" s="1"/>
  <c r="I172" i="16" a="1"/>
  <c r="I172" i="16" s="1"/>
  <c r="S25" i="16"/>
  <c r="I135" i="16" a="1"/>
  <c r="I135" i="16" s="1"/>
  <c r="I133" i="16" a="1"/>
  <c r="I133" i="16" s="1"/>
  <c r="I131" i="16" a="1"/>
  <c r="I131" i="16" s="1"/>
  <c r="I129" i="16" a="1"/>
  <c r="I129" i="16" s="1"/>
  <c r="I127" i="16" a="1"/>
  <c r="I127" i="16" s="1"/>
  <c r="I125" i="16" a="1"/>
  <c r="I125" i="16" s="1"/>
  <c r="I123" i="16" a="1"/>
  <c r="I123" i="16" s="1"/>
  <c r="I121" i="16" a="1"/>
  <c r="I121" i="16" s="1"/>
  <c r="I119" i="16" a="1"/>
  <c r="I119" i="16" s="1"/>
  <c r="I117" i="16" a="1"/>
  <c r="I117" i="16" s="1"/>
  <c r="I115" i="16" a="1"/>
  <c r="I115" i="16" s="1"/>
  <c r="I113" i="16" a="1"/>
  <c r="I113" i="16" s="1"/>
  <c r="I111" i="16" a="1"/>
  <c r="I111" i="16" s="1"/>
  <c r="I109" i="16" a="1"/>
  <c r="I109" i="16" s="1"/>
  <c r="I107" i="16" a="1"/>
  <c r="I107" i="16" s="1"/>
  <c r="I105" i="16" a="1"/>
  <c r="I105" i="16" s="1"/>
  <c r="I103" i="16" a="1"/>
  <c r="I103" i="16" s="1"/>
  <c r="I101" i="16" a="1"/>
  <c r="I101" i="16" s="1"/>
  <c r="I99" i="16" a="1"/>
  <c r="I99" i="16" s="1"/>
  <c r="I97" i="16" a="1"/>
  <c r="I97" i="16" s="1"/>
  <c r="I95" i="16" a="1"/>
  <c r="I95" i="16" s="1"/>
  <c r="I91" i="16" a="1"/>
  <c r="I91" i="16" s="1"/>
  <c r="I92" i="16" a="1"/>
  <c r="I92" i="16" s="1"/>
  <c r="I90" i="16" a="1"/>
  <c r="I90" i="16" s="1"/>
  <c r="I88" i="16" a="1"/>
  <c r="I88" i="16" s="1"/>
  <c r="I86" i="16" a="1"/>
  <c r="I86" i="16" s="1"/>
  <c r="I84" i="16" a="1"/>
  <c r="I84" i="16" s="1"/>
  <c r="I82" i="16" a="1"/>
  <c r="I82" i="16" s="1"/>
  <c r="I80" i="16" a="1"/>
  <c r="I80" i="16" s="1"/>
  <c r="I78" i="16" a="1"/>
  <c r="I78" i="16" s="1"/>
  <c r="I76" i="16" a="1"/>
  <c r="I76" i="16" s="1"/>
  <c r="I74" i="16" a="1"/>
  <c r="I74" i="16" s="1"/>
  <c r="I72" i="16" a="1"/>
  <c r="I72" i="16" s="1"/>
  <c r="I70" i="16" a="1"/>
  <c r="I70" i="16" s="1"/>
  <c r="I68" i="16" a="1"/>
  <c r="I68" i="16" s="1"/>
  <c r="I66" i="16" a="1"/>
  <c r="I66" i="16" s="1"/>
  <c r="I64" i="16" a="1"/>
  <c r="I64" i="16" s="1"/>
  <c r="I62" i="16" a="1"/>
  <c r="I62" i="16" s="1"/>
  <c r="I60" i="16" a="1"/>
  <c r="I60" i="16" s="1"/>
  <c r="I58" i="16" a="1"/>
  <c r="I58" i="16" s="1"/>
  <c r="I56" i="16" a="1"/>
  <c r="I56" i="16" s="1"/>
  <c r="I54" i="16" a="1"/>
  <c r="I54" i="16" s="1"/>
  <c r="I52" i="16" a="1"/>
  <c r="I52" i="16" s="1"/>
  <c r="I50" i="16" a="1"/>
  <c r="I50" i="16" s="1"/>
  <c r="I48" i="16" a="1"/>
  <c r="I48" i="16" s="1"/>
  <c r="I46" i="16" a="1"/>
  <c r="I46" i="16" s="1"/>
  <c r="I44" i="16" a="1"/>
  <c r="I44" i="16" s="1"/>
  <c r="I42" i="16" a="1"/>
  <c r="I42" i="16" s="1"/>
  <c r="I40" i="16" a="1"/>
  <c r="I40" i="16" s="1"/>
  <c r="I38" i="16" a="1"/>
  <c r="I38" i="16" s="1"/>
  <c r="I36" i="16" a="1"/>
  <c r="I36" i="16" s="1"/>
  <c r="I34" i="16" a="1"/>
  <c r="I34" i="16" s="1"/>
  <c r="I32" i="16" a="1"/>
  <c r="I32" i="16" s="1"/>
  <c r="S49" i="16" s="1"/>
  <c r="U49" i="16" s="1"/>
  <c r="Y49" i="16" s="1"/>
  <c r="I30" i="16" a="1"/>
  <c r="I30" i="16" s="1"/>
  <c r="S47" i="16" s="1"/>
  <c r="I28" i="16" a="1"/>
  <c r="I28" i="16" s="1"/>
  <c r="S45" i="16" s="1"/>
  <c r="I26" i="16" a="1"/>
  <c r="I26" i="16" s="1"/>
  <c r="S43" i="16" s="1"/>
  <c r="I22" i="16" a="1"/>
  <c r="I22" i="16" s="1"/>
  <c r="S39" i="16" s="1"/>
  <c r="I20" i="16" a="1"/>
  <c r="I20" i="16" s="1"/>
  <c r="S37" i="16" s="1"/>
  <c r="I18" i="16" a="1"/>
  <c r="I18" i="16" s="1"/>
  <c r="S35" i="16" s="1"/>
  <c r="I16" i="16" a="1"/>
  <c r="I16" i="16" s="1"/>
  <c r="S33" i="16" s="1"/>
  <c r="I14" i="16" a="1"/>
  <c r="I14" i="16" s="1"/>
  <c r="S31" i="16" s="1"/>
  <c r="I12" i="16" a="1"/>
  <c r="I12" i="16" s="1"/>
  <c r="S29" i="16" s="1"/>
  <c r="I10" i="16" a="1"/>
  <c r="I10" i="16" s="1"/>
  <c r="S27" i="16" s="1"/>
  <c r="I164" i="16" a="1"/>
  <c r="I164" i="16" s="1"/>
  <c r="I152" i="16" a="1"/>
  <c r="I152" i="16" s="1"/>
  <c r="I150" i="16" a="1"/>
  <c r="I150" i="16" s="1"/>
  <c r="I148" i="16" a="1"/>
  <c r="I148" i="16" s="1"/>
  <c r="I146" i="16" a="1"/>
  <c r="I146" i="16" s="1"/>
  <c r="I144" i="16" a="1"/>
  <c r="I144" i="16" s="1"/>
  <c r="I142" i="16" a="1"/>
  <c r="I142" i="16" s="1"/>
  <c r="I140" i="16" a="1"/>
  <c r="I140" i="16" s="1"/>
  <c r="I138" i="16" a="1"/>
  <c r="I138" i="16" s="1"/>
  <c r="I136" i="16" a="1"/>
  <c r="I136" i="16" s="1"/>
  <c r="I134" i="16" a="1"/>
  <c r="I134" i="16" s="1"/>
  <c r="I132" i="16" a="1"/>
  <c r="I132" i="16" s="1"/>
  <c r="I130" i="16" a="1"/>
  <c r="I130" i="16" s="1"/>
  <c r="I128" i="16" a="1"/>
  <c r="I128" i="16" s="1"/>
  <c r="I126" i="16" a="1"/>
  <c r="I126" i="16" s="1"/>
  <c r="I124" i="16" a="1"/>
  <c r="I124" i="16" s="1"/>
  <c r="I122" i="16" a="1"/>
  <c r="I122" i="16" s="1"/>
  <c r="I120" i="16" a="1"/>
  <c r="I120" i="16" s="1"/>
  <c r="I118" i="16" a="1"/>
  <c r="I118" i="16" s="1"/>
  <c r="I116" i="16" a="1"/>
  <c r="I116" i="16" s="1"/>
  <c r="I114" i="16" a="1"/>
  <c r="I114" i="16" s="1"/>
  <c r="I112" i="16" a="1"/>
  <c r="I112" i="16" s="1"/>
  <c r="I110" i="16" a="1"/>
  <c r="I110" i="16" s="1"/>
  <c r="I108" i="16" a="1"/>
  <c r="I108" i="16" s="1"/>
  <c r="I106" i="16" a="1"/>
  <c r="I106" i="16" s="1"/>
  <c r="I104" i="16" a="1"/>
  <c r="I104" i="16" s="1"/>
  <c r="I102" i="16" a="1"/>
  <c r="I102" i="16" s="1"/>
  <c r="I100" i="16" a="1"/>
  <c r="I100" i="16" s="1"/>
  <c r="I98" i="16" a="1"/>
  <c r="I98" i="16" s="1"/>
  <c r="I96" i="16" a="1"/>
  <c r="I96" i="16" s="1"/>
  <c r="I94" i="16" a="1"/>
  <c r="I94" i="16" s="1"/>
  <c r="I93" i="16" a="1"/>
  <c r="I93" i="16" s="1"/>
  <c r="I21" i="16" a="1"/>
  <c r="I21" i="16" s="1"/>
  <c r="S38" i="16" s="1"/>
  <c r="I19" i="16" a="1"/>
  <c r="I19" i="16" s="1"/>
  <c r="S36" i="16" s="1"/>
  <c r="I17" i="16" a="1"/>
  <c r="I17" i="16" s="1"/>
  <c r="S34" i="16" s="1"/>
  <c r="I15" i="16" a="1"/>
  <c r="I15" i="16" s="1"/>
  <c r="S32" i="16" s="1"/>
  <c r="I13" i="16" a="1"/>
  <c r="I13" i="16" s="1"/>
  <c r="S30" i="16" s="1"/>
  <c r="I11" i="16" a="1"/>
  <c r="I11" i="16" s="1"/>
  <c r="S28" i="16" s="1"/>
  <c r="I9" i="16" a="1"/>
  <c r="I9" i="16" s="1"/>
  <c r="S26" i="16" s="1"/>
  <c r="I89" i="16" a="1"/>
  <c r="I89" i="16" s="1"/>
  <c r="I87" i="16" a="1"/>
  <c r="I87" i="16" s="1"/>
  <c r="I85" i="16" a="1"/>
  <c r="I85" i="16" s="1"/>
  <c r="I83" i="16" a="1"/>
  <c r="I83" i="16" s="1"/>
  <c r="I81" i="16" a="1"/>
  <c r="I81" i="16" s="1"/>
  <c r="I79" i="16" a="1"/>
  <c r="I79" i="16" s="1"/>
  <c r="I77" i="16" a="1"/>
  <c r="I77" i="16" s="1"/>
  <c r="I75" i="16" a="1"/>
  <c r="I75" i="16" s="1"/>
  <c r="I73" i="16" a="1"/>
  <c r="I73" i="16" s="1"/>
  <c r="I71" i="16" a="1"/>
  <c r="I71" i="16" s="1"/>
  <c r="I69" i="16" a="1"/>
  <c r="I69" i="16" s="1"/>
  <c r="I67" i="16" a="1"/>
  <c r="I67" i="16" s="1"/>
  <c r="I65" i="16" a="1"/>
  <c r="I65" i="16" s="1"/>
  <c r="I63" i="16" a="1"/>
  <c r="I63" i="16" s="1"/>
  <c r="I61" i="16" a="1"/>
  <c r="I61" i="16" s="1"/>
  <c r="I59" i="16" a="1"/>
  <c r="I59" i="16" s="1"/>
  <c r="I57" i="16" a="1"/>
  <c r="I57" i="16" s="1"/>
  <c r="I55" i="16" a="1"/>
  <c r="I55" i="16" s="1"/>
  <c r="I53" i="16" a="1"/>
  <c r="I53" i="16" s="1"/>
  <c r="I51" i="16" a="1"/>
  <c r="I51" i="16" s="1"/>
  <c r="I49" i="16" a="1"/>
  <c r="I49" i="16" s="1"/>
  <c r="I47" i="16" a="1"/>
  <c r="I47" i="16" s="1"/>
  <c r="I45" i="16" a="1"/>
  <c r="I45" i="16" s="1"/>
  <c r="I43" i="16" a="1"/>
  <c r="I43" i="16" s="1"/>
  <c r="I41" i="16" a="1"/>
  <c r="I41" i="16" s="1"/>
  <c r="I39" i="16" a="1"/>
  <c r="I39" i="16" s="1"/>
  <c r="I37" i="16" a="1"/>
  <c r="I37" i="16" s="1"/>
  <c r="I35" i="16" a="1"/>
  <c r="I35" i="16" s="1"/>
  <c r="I33" i="16" a="1"/>
  <c r="I33" i="16" s="1"/>
  <c r="I31" i="16" a="1"/>
  <c r="I31" i="16" s="1"/>
  <c r="S48" i="16" s="1"/>
  <c r="I29" i="16" a="1"/>
  <c r="I29" i="16" s="1"/>
  <c r="S46" i="16" s="1"/>
  <c r="I27" i="16" a="1"/>
  <c r="I27" i="16" s="1"/>
  <c r="S44" i="16" s="1"/>
  <c r="I25" i="16" a="1"/>
  <c r="I25" i="16" s="1"/>
  <c r="S42" i="16" s="1"/>
  <c r="I23" i="16" a="1"/>
  <c r="I23" i="16" s="1"/>
  <c r="S40" i="16" s="1"/>
  <c r="I24" i="16" a="1"/>
  <c r="I24" i="16" s="1"/>
  <c r="S41" i="16" s="1"/>
  <c r="I200" i="15" a="1"/>
  <c r="I200" i="15" s="1"/>
  <c r="I198" i="15" a="1"/>
  <c r="I198" i="15" s="1"/>
  <c r="I188" i="15" a="1"/>
  <c r="I188" i="15" s="1"/>
  <c r="I184" i="15" a="1"/>
  <c r="I184" i="15" s="1"/>
  <c r="I180" i="15" a="1"/>
  <c r="I180" i="15" s="1"/>
  <c r="I176" i="15" a="1"/>
  <c r="I176" i="15" s="1"/>
  <c r="I172" i="15" a="1"/>
  <c r="I172" i="15" s="1"/>
  <c r="I168" i="15" a="1"/>
  <c r="I168" i="15" s="1"/>
  <c r="I164" i="15" a="1"/>
  <c r="I164" i="15" s="1"/>
  <c r="I160" i="15" a="1"/>
  <c r="I160" i="15" s="1"/>
  <c r="I156" i="15" a="1"/>
  <c r="I156" i="15" s="1"/>
  <c r="I152" i="15" a="1"/>
  <c r="I152" i="15" s="1"/>
  <c r="I148" i="15" a="1"/>
  <c r="I148" i="15" s="1"/>
  <c r="I146" i="15" a="1"/>
  <c r="I146" i="15" s="1"/>
  <c r="I144" i="15" a="1"/>
  <c r="I144" i="15" s="1"/>
  <c r="I142" i="15" a="1"/>
  <c r="I142" i="15" s="1"/>
  <c r="I140" i="15" a="1"/>
  <c r="I140" i="15" s="1"/>
  <c r="I138" i="15" a="1"/>
  <c r="I138" i="15" s="1"/>
  <c r="I173" i="15" a="1"/>
  <c r="I173" i="15" s="1"/>
  <c r="I136" i="15" a="1"/>
  <c r="I136" i="15" s="1"/>
  <c r="I190" i="15" a="1"/>
  <c r="I190" i="15" s="1"/>
  <c r="I186" i="15" a="1"/>
  <c r="I186" i="15" s="1"/>
  <c r="I182" i="15" a="1"/>
  <c r="I182" i="15" s="1"/>
  <c r="I178" i="15" a="1"/>
  <c r="I178" i="15" s="1"/>
  <c r="I174" i="15" a="1"/>
  <c r="I174" i="15" s="1"/>
  <c r="I170" i="15" a="1"/>
  <c r="I170" i="15" s="1"/>
  <c r="I166" i="15" a="1"/>
  <c r="I166" i="15" s="1"/>
  <c r="I162" i="15" a="1"/>
  <c r="I162" i="15" s="1"/>
  <c r="I158" i="15" a="1"/>
  <c r="I158" i="15" s="1"/>
  <c r="I154" i="15" a="1"/>
  <c r="I154" i="15" s="1"/>
  <c r="I150" i="15" a="1"/>
  <c r="I150" i="15" s="1"/>
  <c r="S25" i="15"/>
  <c r="I199" i="15" a="1"/>
  <c r="I199" i="15" s="1"/>
  <c r="I197" i="15" a="1"/>
  <c r="I197" i="15" s="1"/>
  <c r="I195" i="15" a="1"/>
  <c r="I195" i="15" s="1"/>
  <c r="I193" i="15" a="1"/>
  <c r="I193" i="15" s="1"/>
  <c r="I191" i="15" a="1"/>
  <c r="I191" i="15" s="1"/>
  <c r="I189" i="15" a="1"/>
  <c r="I189" i="15" s="1"/>
  <c r="I187" i="15" a="1"/>
  <c r="I187" i="15" s="1"/>
  <c r="I185" i="15" a="1"/>
  <c r="I185" i="15" s="1"/>
  <c r="I183" i="15" a="1"/>
  <c r="I183" i="15" s="1"/>
  <c r="I181" i="15" a="1"/>
  <c r="I181" i="15" s="1"/>
  <c r="I179" i="15" a="1"/>
  <c r="I179" i="15" s="1"/>
  <c r="I177" i="15" a="1"/>
  <c r="I177" i="15" s="1"/>
  <c r="I175" i="15" a="1"/>
  <c r="I175" i="15" s="1"/>
  <c r="I171" i="15" a="1"/>
  <c r="I171" i="15" s="1"/>
  <c r="I169" i="15" a="1"/>
  <c r="I169" i="15" s="1"/>
  <c r="I167" i="15" a="1"/>
  <c r="I167" i="15" s="1"/>
  <c r="I165" i="15" a="1"/>
  <c r="I165" i="15" s="1"/>
  <c r="I163" i="15" a="1"/>
  <c r="I163" i="15" s="1"/>
  <c r="I161" i="15" a="1"/>
  <c r="I161" i="15" s="1"/>
  <c r="I159" i="15" a="1"/>
  <c r="I159" i="15" s="1"/>
  <c r="I157" i="15" a="1"/>
  <c r="I157" i="15" s="1"/>
  <c r="I155" i="15" a="1"/>
  <c r="I155" i="15" s="1"/>
  <c r="I153" i="15" a="1"/>
  <c r="I153" i="15" s="1"/>
  <c r="I151" i="15" a="1"/>
  <c r="I151" i="15" s="1"/>
  <c r="I149" i="15" a="1"/>
  <c r="I149" i="15" s="1"/>
  <c r="I147" i="15" a="1"/>
  <c r="I147" i="15" s="1"/>
  <c r="I145" i="15" a="1"/>
  <c r="I145" i="15" s="1"/>
  <c r="I143" i="15" a="1"/>
  <c r="I143" i="15" s="1"/>
  <c r="I141" i="15" a="1"/>
  <c r="I141" i="15" s="1"/>
  <c r="I139" i="15" a="1"/>
  <c r="I139" i="15" s="1"/>
  <c r="I137" i="15" a="1"/>
  <c r="I137" i="15" s="1"/>
  <c r="I196" i="15" a="1"/>
  <c r="I196" i="15" s="1"/>
  <c r="I194" i="15" a="1"/>
  <c r="I194" i="15" s="1"/>
  <c r="I192" i="15" a="1"/>
  <c r="I192" i="15" s="1"/>
  <c r="I134" i="15" a="1"/>
  <c r="I134" i="15" s="1"/>
  <c r="I132" i="15" a="1"/>
  <c r="I132" i="15" s="1"/>
  <c r="I130" i="15" a="1"/>
  <c r="I130" i="15" s="1"/>
  <c r="I128" i="15" a="1"/>
  <c r="I128" i="15" s="1"/>
  <c r="I126" i="15" a="1"/>
  <c r="I126" i="15" s="1"/>
  <c r="I124" i="15" a="1"/>
  <c r="I124" i="15" s="1"/>
  <c r="I122" i="15" a="1"/>
  <c r="I122" i="15" s="1"/>
  <c r="I120" i="15" a="1"/>
  <c r="I120" i="15" s="1"/>
  <c r="I118" i="15" a="1"/>
  <c r="I118" i="15" s="1"/>
  <c r="I116" i="15" a="1"/>
  <c r="I116" i="15" s="1"/>
  <c r="I114" i="15" a="1"/>
  <c r="I114" i="15" s="1"/>
  <c r="I112" i="15" a="1"/>
  <c r="I112" i="15" s="1"/>
  <c r="I110" i="15" a="1"/>
  <c r="I110" i="15" s="1"/>
  <c r="I108" i="15" a="1"/>
  <c r="I108" i="15" s="1"/>
  <c r="I106" i="15" a="1"/>
  <c r="I106" i="15" s="1"/>
  <c r="I104" i="15" a="1"/>
  <c r="I104" i="15" s="1"/>
  <c r="I102" i="15" a="1"/>
  <c r="I102" i="15" s="1"/>
  <c r="I100" i="15" a="1"/>
  <c r="I100" i="15" s="1"/>
  <c r="I98" i="15" a="1"/>
  <c r="I98" i="15" s="1"/>
  <c r="I96" i="15" a="1"/>
  <c r="I96" i="15" s="1"/>
  <c r="I94" i="15" a="1"/>
  <c r="I94" i="15" s="1"/>
  <c r="I135" i="15" a="1"/>
  <c r="I135" i="15" s="1"/>
  <c r="I133" i="15" a="1"/>
  <c r="I133" i="15" s="1"/>
  <c r="I131" i="15" a="1"/>
  <c r="I131" i="15" s="1"/>
  <c r="I129" i="15" a="1"/>
  <c r="I129" i="15" s="1"/>
  <c r="I127" i="15" a="1"/>
  <c r="I127" i="15" s="1"/>
  <c r="I125" i="15" a="1"/>
  <c r="I125" i="15" s="1"/>
  <c r="I123" i="15" a="1"/>
  <c r="I123" i="15" s="1"/>
  <c r="I121" i="15" a="1"/>
  <c r="I121" i="15" s="1"/>
  <c r="I119" i="15" a="1"/>
  <c r="I119" i="15" s="1"/>
  <c r="I117" i="15" a="1"/>
  <c r="I117" i="15" s="1"/>
  <c r="I115" i="15" a="1"/>
  <c r="I115" i="15" s="1"/>
  <c r="I113" i="15" a="1"/>
  <c r="I113" i="15" s="1"/>
  <c r="I111" i="15" a="1"/>
  <c r="I111" i="15" s="1"/>
  <c r="I109" i="15" a="1"/>
  <c r="I109" i="15" s="1"/>
  <c r="I107" i="15" a="1"/>
  <c r="I107" i="15" s="1"/>
  <c r="I105" i="15" a="1"/>
  <c r="I105" i="15" s="1"/>
  <c r="I103" i="15" a="1"/>
  <c r="I103" i="15" s="1"/>
  <c r="I101" i="15" a="1"/>
  <c r="I101" i="15" s="1"/>
  <c r="I99" i="15" a="1"/>
  <c r="I99" i="15" s="1"/>
  <c r="I97" i="15" a="1"/>
  <c r="I97" i="15" s="1"/>
  <c r="I95" i="15" a="1"/>
  <c r="I95" i="15" s="1"/>
  <c r="I92" i="15" a="1"/>
  <c r="I92" i="15" s="1"/>
  <c r="I90" i="15" a="1"/>
  <c r="I90" i="15" s="1"/>
  <c r="I88" i="15" a="1"/>
  <c r="I88" i="15" s="1"/>
  <c r="I86" i="15" a="1"/>
  <c r="I86" i="15" s="1"/>
  <c r="I84" i="15" a="1"/>
  <c r="I84" i="15" s="1"/>
  <c r="I82" i="15" a="1"/>
  <c r="I82" i="15" s="1"/>
  <c r="I80" i="15" a="1"/>
  <c r="I80" i="15" s="1"/>
  <c r="I78" i="15" a="1"/>
  <c r="I78" i="15" s="1"/>
  <c r="I76" i="15" a="1"/>
  <c r="I76" i="15" s="1"/>
  <c r="I74" i="15" a="1"/>
  <c r="I74" i="15" s="1"/>
  <c r="I72" i="15" a="1"/>
  <c r="I72" i="15" s="1"/>
  <c r="I70" i="15" a="1"/>
  <c r="I70" i="15" s="1"/>
  <c r="I68" i="15" a="1"/>
  <c r="I68" i="15" s="1"/>
  <c r="I66" i="15" a="1"/>
  <c r="I66" i="15" s="1"/>
  <c r="I64" i="15" a="1"/>
  <c r="I64" i="15" s="1"/>
  <c r="I62" i="15" a="1"/>
  <c r="I62" i="15" s="1"/>
  <c r="I60" i="15" a="1"/>
  <c r="I60" i="15" s="1"/>
  <c r="I58" i="15" a="1"/>
  <c r="I58" i="15" s="1"/>
  <c r="I56" i="15" a="1"/>
  <c r="I56" i="15" s="1"/>
  <c r="I54" i="15" a="1"/>
  <c r="I54" i="15" s="1"/>
  <c r="I52" i="15" a="1"/>
  <c r="I52" i="15" s="1"/>
  <c r="I50" i="15" a="1"/>
  <c r="I50" i="15" s="1"/>
  <c r="I48" i="15" a="1"/>
  <c r="I48" i="15" s="1"/>
  <c r="I46" i="15" a="1"/>
  <c r="I46" i="15" s="1"/>
  <c r="I44" i="15" a="1"/>
  <c r="I44" i="15" s="1"/>
  <c r="I42" i="15" a="1"/>
  <c r="I42" i="15" s="1"/>
  <c r="I40" i="15" a="1"/>
  <c r="I40" i="15" s="1"/>
  <c r="I38" i="15" a="1"/>
  <c r="I38" i="15" s="1"/>
  <c r="I36" i="15" a="1"/>
  <c r="I36" i="15" s="1"/>
  <c r="I34" i="15" a="1"/>
  <c r="I34" i="15" s="1"/>
  <c r="I32" i="15" a="1"/>
  <c r="I32" i="15" s="1"/>
  <c r="S49" i="15" s="1"/>
  <c r="U49" i="15" s="1"/>
  <c r="Y49" i="15" s="1"/>
  <c r="I30" i="15" a="1"/>
  <c r="I30" i="15" s="1"/>
  <c r="S47" i="15" s="1"/>
  <c r="I28" i="15" a="1"/>
  <c r="I28" i="15" s="1"/>
  <c r="S45" i="15" s="1"/>
  <c r="I26" i="15" a="1"/>
  <c r="I26" i="15" s="1"/>
  <c r="S43" i="15" s="1"/>
  <c r="I24" i="15" a="1"/>
  <c r="I24" i="15" s="1"/>
  <c r="S41" i="15" s="1"/>
  <c r="I22" i="15" a="1"/>
  <c r="I22" i="15" s="1"/>
  <c r="S39" i="15" s="1"/>
  <c r="I20" i="15" a="1"/>
  <c r="I20" i="15" s="1"/>
  <c r="S37" i="15" s="1"/>
  <c r="I18" i="15" a="1"/>
  <c r="I18" i="15" s="1"/>
  <c r="S35" i="15" s="1"/>
  <c r="I16" i="15" a="1"/>
  <c r="I16" i="15" s="1"/>
  <c r="S33" i="15" s="1"/>
  <c r="I14" i="15" a="1"/>
  <c r="I14" i="15" s="1"/>
  <c r="S31" i="15" s="1"/>
  <c r="I12" i="15" a="1"/>
  <c r="I12" i="15" s="1"/>
  <c r="S29" i="15" s="1"/>
  <c r="I10" i="15" a="1"/>
  <c r="I10" i="15" s="1"/>
  <c r="S27" i="15" s="1"/>
  <c r="I93" i="15" a="1"/>
  <c r="I93" i="15" s="1"/>
  <c r="I91" i="15" a="1"/>
  <c r="I91" i="15" s="1"/>
  <c r="I89" i="15" a="1"/>
  <c r="I89" i="15" s="1"/>
  <c r="I87" i="15" a="1"/>
  <c r="I87" i="15" s="1"/>
  <c r="I85" i="15" a="1"/>
  <c r="I85" i="15" s="1"/>
  <c r="I83" i="15" a="1"/>
  <c r="I83" i="15" s="1"/>
  <c r="I81" i="15" a="1"/>
  <c r="I81" i="15" s="1"/>
  <c r="I79" i="15" a="1"/>
  <c r="I79" i="15" s="1"/>
  <c r="I77" i="15" a="1"/>
  <c r="I77" i="15" s="1"/>
  <c r="I75" i="15" a="1"/>
  <c r="I75" i="15" s="1"/>
  <c r="I73" i="15" a="1"/>
  <c r="I73" i="15" s="1"/>
  <c r="I71" i="15" a="1"/>
  <c r="I71" i="15" s="1"/>
  <c r="I69" i="15" a="1"/>
  <c r="I69" i="15" s="1"/>
  <c r="I67" i="15" a="1"/>
  <c r="I67" i="15" s="1"/>
  <c r="I65" i="15" a="1"/>
  <c r="I65" i="15" s="1"/>
  <c r="I63" i="15" a="1"/>
  <c r="I63" i="15" s="1"/>
  <c r="I61" i="15" a="1"/>
  <c r="I61" i="15" s="1"/>
  <c r="I59" i="15" a="1"/>
  <c r="I59" i="15" s="1"/>
  <c r="I57" i="15" a="1"/>
  <c r="I57" i="15" s="1"/>
  <c r="I55" i="15" a="1"/>
  <c r="I55" i="15" s="1"/>
  <c r="I53" i="15" a="1"/>
  <c r="I53" i="15" s="1"/>
  <c r="I51" i="15" a="1"/>
  <c r="I51" i="15" s="1"/>
  <c r="I49" i="15" a="1"/>
  <c r="I49" i="15" s="1"/>
  <c r="I47" i="15" a="1"/>
  <c r="I47" i="15" s="1"/>
  <c r="I45" i="15" a="1"/>
  <c r="I45" i="15" s="1"/>
  <c r="I43" i="15" a="1"/>
  <c r="I43" i="15" s="1"/>
  <c r="I41" i="15" a="1"/>
  <c r="I41" i="15" s="1"/>
  <c r="I39" i="15" a="1"/>
  <c r="I39" i="15" s="1"/>
  <c r="I37" i="15" a="1"/>
  <c r="I37" i="15" s="1"/>
  <c r="I35" i="15" a="1"/>
  <c r="I35" i="15" s="1"/>
  <c r="I33" i="15" a="1"/>
  <c r="I33" i="15" s="1"/>
  <c r="I31" i="15" a="1"/>
  <c r="I31" i="15" s="1"/>
  <c r="S48" i="15" s="1"/>
  <c r="I29" i="15" a="1"/>
  <c r="I29" i="15" s="1"/>
  <c r="S46" i="15" s="1"/>
  <c r="I27" i="15" a="1"/>
  <c r="I27" i="15" s="1"/>
  <c r="S44" i="15" s="1"/>
  <c r="I25" i="15" a="1"/>
  <c r="I25" i="15" s="1"/>
  <c r="S42" i="15" s="1"/>
  <c r="I23" i="15" a="1"/>
  <c r="I23" i="15" s="1"/>
  <c r="S40" i="15" s="1"/>
  <c r="I21" i="15" a="1"/>
  <c r="I21" i="15" s="1"/>
  <c r="S38" i="15" s="1"/>
  <c r="I19" i="15" a="1"/>
  <c r="I19" i="15" s="1"/>
  <c r="S36" i="15" s="1"/>
  <c r="I17" i="15" a="1"/>
  <c r="I17" i="15" s="1"/>
  <c r="S34" i="15" s="1"/>
  <c r="I15" i="15" a="1"/>
  <c r="I15" i="15" s="1"/>
  <c r="S32" i="15" s="1"/>
  <c r="I13" i="15" a="1"/>
  <c r="I13" i="15" s="1"/>
  <c r="S30" i="15" s="1"/>
  <c r="I11" i="15" a="1"/>
  <c r="I11" i="15" s="1"/>
  <c r="S28" i="15" s="1"/>
  <c r="I9" i="15" a="1"/>
  <c r="I9" i="15" s="1"/>
  <c r="S26" i="15" s="1"/>
  <c r="I199" i="14" a="1"/>
  <c r="I199" i="14" s="1"/>
  <c r="I195" i="14" a="1"/>
  <c r="I195" i="14" s="1"/>
  <c r="I191" i="14" a="1"/>
  <c r="I191" i="14" s="1"/>
  <c r="I187" i="14" a="1"/>
  <c r="I187" i="14" s="1"/>
  <c r="I185" i="14" a="1"/>
  <c r="I185" i="14" s="1"/>
  <c r="I181" i="14" a="1"/>
  <c r="I181" i="14" s="1"/>
  <c r="I177" i="14" a="1"/>
  <c r="I177" i="14" s="1"/>
  <c r="I175" i="14" a="1"/>
  <c r="I175" i="14" s="1"/>
  <c r="I173" i="14" a="1"/>
  <c r="I173" i="14" s="1"/>
  <c r="I172" i="14" a="1"/>
  <c r="I172" i="14" s="1"/>
  <c r="I197" i="14" a="1"/>
  <c r="I197" i="14" s="1"/>
  <c r="I193" i="14" a="1"/>
  <c r="I193" i="14" s="1"/>
  <c r="I189" i="14" a="1"/>
  <c r="I189" i="14" s="1"/>
  <c r="I183" i="14" a="1"/>
  <c r="I183" i="14" s="1"/>
  <c r="I179" i="14" a="1"/>
  <c r="I179" i="14" s="1"/>
  <c r="I171" i="14" a="1"/>
  <c r="I171" i="14" s="1"/>
  <c r="I167" i="14" a="1"/>
  <c r="I167" i="14" s="1"/>
  <c r="I163" i="14" a="1"/>
  <c r="I163" i="14" s="1"/>
  <c r="I159" i="14" a="1"/>
  <c r="I159" i="14" s="1"/>
  <c r="I155" i="14" a="1"/>
  <c r="I155" i="14" s="1"/>
  <c r="I151" i="14" a="1"/>
  <c r="I151" i="14" s="1"/>
  <c r="I147" i="14" a="1"/>
  <c r="I147" i="14" s="1"/>
  <c r="I143" i="14" a="1"/>
  <c r="I143" i="14" s="1"/>
  <c r="I139" i="14" a="1"/>
  <c r="I139" i="14" s="1"/>
  <c r="I170" i="14" a="1"/>
  <c r="I170" i="14" s="1"/>
  <c r="I168" i="14" a="1"/>
  <c r="I168" i="14" s="1"/>
  <c r="I166" i="14" a="1"/>
  <c r="I166" i="14" s="1"/>
  <c r="I164" i="14" a="1"/>
  <c r="I164" i="14" s="1"/>
  <c r="I160" i="14" a="1"/>
  <c r="I160" i="14" s="1"/>
  <c r="I158" i="14" a="1"/>
  <c r="I158" i="14" s="1"/>
  <c r="I156" i="14" a="1"/>
  <c r="I156" i="14" s="1"/>
  <c r="I154" i="14" a="1"/>
  <c r="I154" i="14" s="1"/>
  <c r="I152" i="14" a="1"/>
  <c r="I152" i="14" s="1"/>
  <c r="I150" i="14" a="1"/>
  <c r="I150" i="14" s="1"/>
  <c r="I148" i="14" a="1"/>
  <c r="I148" i="14" s="1"/>
  <c r="I146" i="14" a="1"/>
  <c r="I146" i="14" s="1"/>
  <c r="I144" i="14" a="1"/>
  <c r="I144" i="14" s="1"/>
  <c r="I142" i="14" a="1"/>
  <c r="I142" i="14" s="1"/>
  <c r="I140" i="14" a="1"/>
  <c r="I140" i="14" s="1"/>
  <c r="I138" i="14" a="1"/>
  <c r="I138" i="14" s="1"/>
  <c r="I136" i="14" a="1"/>
  <c r="I136" i="14" s="1"/>
  <c r="I134" i="14" a="1"/>
  <c r="I134" i="14" s="1"/>
  <c r="I132" i="14" a="1"/>
  <c r="I132" i="14" s="1"/>
  <c r="I130" i="14" a="1"/>
  <c r="I130" i="14" s="1"/>
  <c r="I128" i="14" a="1"/>
  <c r="I128" i="14" s="1"/>
  <c r="I126" i="14" a="1"/>
  <c r="I126" i="14" s="1"/>
  <c r="I169" i="14" a="1"/>
  <c r="I169" i="14" s="1"/>
  <c r="I165" i="14" a="1"/>
  <c r="I165" i="14" s="1"/>
  <c r="I161" i="14" a="1"/>
  <c r="I161" i="14" s="1"/>
  <c r="I157" i="14" a="1"/>
  <c r="I157" i="14" s="1"/>
  <c r="I153" i="14" a="1"/>
  <c r="I153" i="14" s="1"/>
  <c r="I149" i="14" a="1"/>
  <c r="I149" i="14" s="1"/>
  <c r="I145" i="14" a="1"/>
  <c r="I145" i="14" s="1"/>
  <c r="I141" i="14" a="1"/>
  <c r="I141" i="14" s="1"/>
  <c r="I137" i="14" a="1"/>
  <c r="I137" i="14" s="1"/>
  <c r="S25" i="14"/>
  <c r="I200" i="14" a="1"/>
  <c r="I200" i="14" s="1"/>
  <c r="I198" i="14" a="1"/>
  <c r="I198" i="14" s="1"/>
  <c r="I196" i="14" a="1"/>
  <c r="I196" i="14" s="1"/>
  <c r="I194" i="14" a="1"/>
  <c r="I194" i="14" s="1"/>
  <c r="I192" i="14" a="1"/>
  <c r="I192" i="14" s="1"/>
  <c r="I190" i="14" a="1"/>
  <c r="I190" i="14" s="1"/>
  <c r="I188" i="14" a="1"/>
  <c r="I188" i="14" s="1"/>
  <c r="I186" i="14" a="1"/>
  <c r="I186" i="14" s="1"/>
  <c r="I184" i="14" a="1"/>
  <c r="I184" i="14" s="1"/>
  <c r="I182" i="14" a="1"/>
  <c r="I182" i="14" s="1"/>
  <c r="I180" i="14" a="1"/>
  <c r="I180" i="14" s="1"/>
  <c r="I178" i="14" a="1"/>
  <c r="I178" i="14" s="1"/>
  <c r="I176" i="14" a="1"/>
  <c r="I176" i="14" s="1"/>
  <c r="I174" i="14" a="1"/>
  <c r="I174" i="14" s="1"/>
  <c r="I135" i="14" a="1"/>
  <c r="I135" i="14" s="1"/>
  <c r="I133" i="14" a="1"/>
  <c r="I133" i="14" s="1"/>
  <c r="I131" i="14" a="1"/>
  <c r="I131" i="14" s="1"/>
  <c r="I129" i="14" a="1"/>
  <c r="I129" i="14" s="1"/>
  <c r="I127" i="14" a="1"/>
  <c r="I127" i="14" s="1"/>
  <c r="I125" i="14" a="1"/>
  <c r="I125" i="14" s="1"/>
  <c r="I123" i="14" a="1"/>
  <c r="I123" i="14" s="1"/>
  <c r="I121" i="14" a="1"/>
  <c r="I121" i="14" s="1"/>
  <c r="I119" i="14" a="1"/>
  <c r="I119" i="14" s="1"/>
  <c r="I117" i="14" a="1"/>
  <c r="I117" i="14" s="1"/>
  <c r="I115" i="14" a="1"/>
  <c r="I115" i="14" s="1"/>
  <c r="I113" i="14" a="1"/>
  <c r="I113" i="14" s="1"/>
  <c r="I111" i="14" a="1"/>
  <c r="I111" i="14" s="1"/>
  <c r="I109" i="14" a="1"/>
  <c r="I109" i="14" s="1"/>
  <c r="I107" i="14" a="1"/>
  <c r="I107" i="14" s="1"/>
  <c r="I105" i="14" a="1"/>
  <c r="I105" i="14" s="1"/>
  <c r="I103" i="14" a="1"/>
  <c r="I103" i="14" s="1"/>
  <c r="I101" i="14" a="1"/>
  <c r="I101" i="14" s="1"/>
  <c r="I99" i="14" a="1"/>
  <c r="I99" i="14" s="1"/>
  <c r="I97" i="14" a="1"/>
  <c r="I97" i="14" s="1"/>
  <c r="I95" i="14" a="1"/>
  <c r="I95" i="14" s="1"/>
  <c r="I91" i="14" a="1"/>
  <c r="I91" i="14" s="1"/>
  <c r="I92" i="14" a="1"/>
  <c r="I92" i="14" s="1"/>
  <c r="I90" i="14" a="1"/>
  <c r="I90" i="14" s="1"/>
  <c r="I88" i="14" a="1"/>
  <c r="I88" i="14" s="1"/>
  <c r="I86" i="14" a="1"/>
  <c r="I86" i="14" s="1"/>
  <c r="I84" i="14" a="1"/>
  <c r="I84" i="14" s="1"/>
  <c r="I82" i="14" a="1"/>
  <c r="I82" i="14" s="1"/>
  <c r="I80" i="14" a="1"/>
  <c r="I80" i="14" s="1"/>
  <c r="I78" i="14" a="1"/>
  <c r="I78" i="14" s="1"/>
  <c r="I76" i="14" a="1"/>
  <c r="I76" i="14" s="1"/>
  <c r="I74" i="14" a="1"/>
  <c r="I74" i="14" s="1"/>
  <c r="I72" i="14" a="1"/>
  <c r="I72" i="14" s="1"/>
  <c r="I70" i="14" a="1"/>
  <c r="I70" i="14" s="1"/>
  <c r="I68" i="14" a="1"/>
  <c r="I68" i="14" s="1"/>
  <c r="I66" i="14" a="1"/>
  <c r="I66" i="14" s="1"/>
  <c r="I64" i="14" a="1"/>
  <c r="I64" i="14" s="1"/>
  <c r="I62" i="14" a="1"/>
  <c r="I62" i="14" s="1"/>
  <c r="I60" i="14" a="1"/>
  <c r="I60" i="14" s="1"/>
  <c r="I58" i="14" a="1"/>
  <c r="I58" i="14" s="1"/>
  <c r="I54" i="14" a="1"/>
  <c r="I54" i="14" s="1"/>
  <c r="I52" i="14" a="1"/>
  <c r="I52" i="14" s="1"/>
  <c r="I50" i="14" a="1"/>
  <c r="I50" i="14" s="1"/>
  <c r="I48" i="14" a="1"/>
  <c r="I48" i="14" s="1"/>
  <c r="I46" i="14" a="1"/>
  <c r="I46" i="14" s="1"/>
  <c r="I44" i="14" a="1"/>
  <c r="I44" i="14" s="1"/>
  <c r="I42" i="14" a="1"/>
  <c r="I42" i="14" s="1"/>
  <c r="I40" i="14" a="1"/>
  <c r="I40" i="14" s="1"/>
  <c r="I38" i="14" a="1"/>
  <c r="I38" i="14" s="1"/>
  <c r="I36" i="14" a="1"/>
  <c r="I36" i="14" s="1"/>
  <c r="I34" i="14" a="1"/>
  <c r="I34" i="14" s="1"/>
  <c r="I32" i="14" a="1"/>
  <c r="I32" i="14" s="1"/>
  <c r="S49" i="14" s="1"/>
  <c r="I30" i="14" a="1"/>
  <c r="I30" i="14" s="1"/>
  <c r="S47" i="14" s="1"/>
  <c r="I28" i="14" a="1"/>
  <c r="I28" i="14" s="1"/>
  <c r="S45" i="14" s="1"/>
  <c r="I26" i="14" a="1"/>
  <c r="I26" i="14" s="1"/>
  <c r="S43" i="14" s="1"/>
  <c r="I24" i="14" a="1"/>
  <c r="I24" i="14" s="1"/>
  <c r="S41" i="14" s="1"/>
  <c r="I22" i="14" a="1"/>
  <c r="I22" i="14" s="1"/>
  <c r="S39" i="14" s="1"/>
  <c r="I20" i="14" a="1"/>
  <c r="I20" i="14" s="1"/>
  <c r="S37" i="14" s="1"/>
  <c r="I18" i="14" a="1"/>
  <c r="I18" i="14" s="1"/>
  <c r="S35" i="14" s="1"/>
  <c r="I16" i="14" a="1"/>
  <c r="I16" i="14" s="1"/>
  <c r="S33" i="14" s="1"/>
  <c r="I14" i="14" a="1"/>
  <c r="I14" i="14" s="1"/>
  <c r="S31" i="14" s="1"/>
  <c r="I12" i="14" a="1"/>
  <c r="I12" i="14" s="1"/>
  <c r="S29" i="14" s="1"/>
  <c r="I10" i="14" a="1"/>
  <c r="I10" i="14" s="1"/>
  <c r="S27" i="14" s="1"/>
  <c r="I162" i="14" a="1"/>
  <c r="I162" i="14" s="1"/>
  <c r="I124" i="14" a="1"/>
  <c r="I124" i="14" s="1"/>
  <c r="I122" i="14" a="1"/>
  <c r="I122" i="14" s="1"/>
  <c r="I120" i="14" a="1"/>
  <c r="I120" i="14" s="1"/>
  <c r="I118" i="14" a="1"/>
  <c r="I118" i="14" s="1"/>
  <c r="I116" i="14" a="1"/>
  <c r="I116" i="14" s="1"/>
  <c r="I114" i="14" a="1"/>
  <c r="I114" i="14" s="1"/>
  <c r="I112" i="14" a="1"/>
  <c r="I112" i="14" s="1"/>
  <c r="I110" i="14" a="1"/>
  <c r="I110" i="14" s="1"/>
  <c r="I108" i="14" a="1"/>
  <c r="I108" i="14" s="1"/>
  <c r="I106" i="14" a="1"/>
  <c r="I106" i="14" s="1"/>
  <c r="I104" i="14" a="1"/>
  <c r="I104" i="14" s="1"/>
  <c r="I102" i="14" a="1"/>
  <c r="I102" i="14" s="1"/>
  <c r="I100" i="14" a="1"/>
  <c r="I100" i="14" s="1"/>
  <c r="I98" i="14" a="1"/>
  <c r="I98" i="14" s="1"/>
  <c r="I96" i="14" a="1"/>
  <c r="I96" i="14" s="1"/>
  <c r="I94" i="14" a="1"/>
  <c r="I94" i="14" s="1"/>
  <c r="I93" i="14" a="1"/>
  <c r="I93" i="14" s="1"/>
  <c r="I53" i="14" a="1"/>
  <c r="I53" i="14" s="1"/>
  <c r="I51" i="14" a="1"/>
  <c r="I51" i="14" s="1"/>
  <c r="I49" i="14" a="1"/>
  <c r="I49" i="14" s="1"/>
  <c r="I47" i="14" a="1"/>
  <c r="I47" i="14" s="1"/>
  <c r="I45" i="14" a="1"/>
  <c r="I45" i="14" s="1"/>
  <c r="I43" i="14" a="1"/>
  <c r="I43" i="14" s="1"/>
  <c r="I41" i="14" a="1"/>
  <c r="I41" i="14" s="1"/>
  <c r="I39" i="14" a="1"/>
  <c r="I39" i="14" s="1"/>
  <c r="I37" i="14" a="1"/>
  <c r="I37" i="14" s="1"/>
  <c r="I35" i="14" a="1"/>
  <c r="I35" i="14" s="1"/>
  <c r="I33" i="14" a="1"/>
  <c r="I33" i="14" s="1"/>
  <c r="I31" i="14" a="1"/>
  <c r="I31" i="14" s="1"/>
  <c r="S48" i="14" s="1"/>
  <c r="I29" i="14" a="1"/>
  <c r="I29" i="14" s="1"/>
  <c r="S46" i="14" s="1"/>
  <c r="I27" i="14" a="1"/>
  <c r="I27" i="14" s="1"/>
  <c r="S44" i="14" s="1"/>
  <c r="I25" i="14" a="1"/>
  <c r="I25" i="14" s="1"/>
  <c r="S42" i="14" s="1"/>
  <c r="I23" i="14" a="1"/>
  <c r="I23" i="14" s="1"/>
  <c r="S40" i="14" s="1"/>
  <c r="I21" i="14" a="1"/>
  <c r="I21" i="14" s="1"/>
  <c r="S38" i="14" s="1"/>
  <c r="I19" i="14" a="1"/>
  <c r="I19" i="14" s="1"/>
  <c r="S36" i="14" s="1"/>
  <c r="I17" i="14" a="1"/>
  <c r="I17" i="14" s="1"/>
  <c r="S34" i="14" s="1"/>
  <c r="I15" i="14" a="1"/>
  <c r="I15" i="14" s="1"/>
  <c r="S32" i="14" s="1"/>
  <c r="I13" i="14" a="1"/>
  <c r="I13" i="14" s="1"/>
  <c r="S30" i="14" s="1"/>
  <c r="I11" i="14" a="1"/>
  <c r="I11" i="14" s="1"/>
  <c r="S28" i="14" s="1"/>
  <c r="I9" i="14" a="1"/>
  <c r="I9" i="14" s="1"/>
  <c r="S26" i="14" s="1"/>
  <c r="I89" i="14" a="1"/>
  <c r="I89" i="14" s="1"/>
  <c r="I87" i="14" a="1"/>
  <c r="I87" i="14" s="1"/>
  <c r="I85" i="14" a="1"/>
  <c r="I85" i="14" s="1"/>
  <c r="I83" i="14" a="1"/>
  <c r="I83" i="14" s="1"/>
  <c r="I81" i="14" a="1"/>
  <c r="I81" i="14" s="1"/>
  <c r="I79" i="14" a="1"/>
  <c r="I79" i="14" s="1"/>
  <c r="I77" i="14" a="1"/>
  <c r="I77" i="14" s="1"/>
  <c r="I75" i="14" a="1"/>
  <c r="I75" i="14" s="1"/>
  <c r="I73" i="14" a="1"/>
  <c r="I73" i="14" s="1"/>
  <c r="I71" i="14" a="1"/>
  <c r="I71" i="14" s="1"/>
  <c r="I69" i="14" a="1"/>
  <c r="I69" i="14" s="1"/>
  <c r="I67" i="14" a="1"/>
  <c r="I67" i="14" s="1"/>
  <c r="I65" i="14" a="1"/>
  <c r="I65" i="14" s="1"/>
  <c r="I63" i="14" a="1"/>
  <c r="I63" i="14" s="1"/>
  <c r="I61" i="14" a="1"/>
  <c r="I61" i="14" s="1"/>
  <c r="I59" i="14" a="1"/>
  <c r="I59" i="14" s="1"/>
  <c r="I57" i="14" a="1"/>
  <c r="I57" i="14" s="1"/>
  <c r="I55" i="14" a="1"/>
  <c r="I55" i="14" s="1"/>
  <c r="I56" i="14" a="1"/>
  <c r="I56" i="14" s="1"/>
  <c r="I199" i="18" a="1"/>
  <c r="I199" i="18" s="1"/>
  <c r="I197" i="18" a="1"/>
  <c r="I197" i="18" s="1"/>
  <c r="I195" i="18" a="1"/>
  <c r="I195" i="18" s="1"/>
  <c r="I193" i="18" a="1"/>
  <c r="I193" i="18" s="1"/>
  <c r="I191" i="18" a="1"/>
  <c r="I191" i="18" s="1"/>
  <c r="I189" i="18" a="1"/>
  <c r="I189" i="18" s="1"/>
  <c r="I187" i="18" a="1"/>
  <c r="I187" i="18" s="1"/>
  <c r="I185" i="18" a="1"/>
  <c r="I185" i="18" s="1"/>
  <c r="I183" i="18" a="1"/>
  <c r="I183" i="18" s="1"/>
  <c r="I181" i="18" a="1"/>
  <c r="I181" i="18" s="1"/>
  <c r="I179" i="18" a="1"/>
  <c r="I179" i="18" s="1"/>
  <c r="I177" i="18" a="1"/>
  <c r="I177" i="18" s="1"/>
  <c r="I175" i="18" a="1"/>
  <c r="I175" i="18" s="1"/>
  <c r="I173" i="18" a="1"/>
  <c r="I173" i="18" s="1"/>
  <c r="I171" i="18" a="1"/>
  <c r="I171" i="18" s="1"/>
  <c r="I167" i="18" a="1"/>
  <c r="I167" i="18" s="1"/>
  <c r="I165" i="18" a="1"/>
  <c r="I165" i="18" s="1"/>
  <c r="I163" i="18" a="1"/>
  <c r="I163" i="18" s="1"/>
  <c r="I161" i="18" a="1"/>
  <c r="I161" i="18" s="1"/>
  <c r="I159" i="18" a="1"/>
  <c r="I159" i="18" s="1"/>
  <c r="I157" i="18" a="1"/>
  <c r="I157" i="18" s="1"/>
  <c r="I155" i="18" a="1"/>
  <c r="I155" i="18" s="1"/>
  <c r="I153" i="18" a="1"/>
  <c r="I153" i="18" s="1"/>
  <c r="I151" i="18" a="1"/>
  <c r="I151" i="18" s="1"/>
  <c r="I149" i="18" a="1"/>
  <c r="I149" i="18" s="1"/>
  <c r="I147" i="18" a="1"/>
  <c r="I147" i="18" s="1"/>
  <c r="I145" i="18" a="1"/>
  <c r="I145" i="18" s="1"/>
  <c r="I143" i="18" a="1"/>
  <c r="I143" i="18" s="1"/>
  <c r="I141" i="18" a="1"/>
  <c r="I141" i="18" s="1"/>
  <c r="I139" i="18" a="1"/>
  <c r="I139" i="18" s="1"/>
  <c r="I137" i="18" a="1"/>
  <c r="I137" i="18" s="1"/>
  <c r="I134" i="18" a="1"/>
  <c r="I134" i="18" s="1"/>
  <c r="I132" i="18" a="1"/>
  <c r="I132" i="18" s="1"/>
  <c r="I130" i="18" a="1"/>
  <c r="I130" i="18" s="1"/>
  <c r="I128" i="18" a="1"/>
  <c r="I128" i="18" s="1"/>
  <c r="I126" i="18" a="1"/>
  <c r="I126" i="18" s="1"/>
  <c r="I124" i="18" a="1"/>
  <c r="I124" i="18" s="1"/>
  <c r="I122" i="18" a="1"/>
  <c r="I122" i="18" s="1"/>
  <c r="I120" i="18" a="1"/>
  <c r="I120" i="18" s="1"/>
  <c r="I118" i="18" a="1"/>
  <c r="I118" i="18" s="1"/>
  <c r="I116" i="18" a="1"/>
  <c r="I116" i="18" s="1"/>
  <c r="I114" i="18" a="1"/>
  <c r="I114" i="18" s="1"/>
  <c r="I112" i="18" a="1"/>
  <c r="I112" i="18" s="1"/>
  <c r="I110" i="18" a="1"/>
  <c r="I110" i="18" s="1"/>
  <c r="I108" i="18" a="1"/>
  <c r="I108" i="18" s="1"/>
  <c r="I106" i="18" a="1"/>
  <c r="I106" i="18" s="1"/>
  <c r="I104" i="18" a="1"/>
  <c r="I104" i="18" s="1"/>
  <c r="I102" i="18" a="1"/>
  <c r="I102" i="18" s="1"/>
  <c r="I100" i="18" a="1"/>
  <c r="I100" i="18" s="1"/>
  <c r="I98" i="18" a="1"/>
  <c r="I98" i="18" s="1"/>
  <c r="I96" i="18" a="1"/>
  <c r="I96" i="18" s="1"/>
  <c r="I94" i="18" a="1"/>
  <c r="I94" i="18" s="1"/>
  <c r="I135" i="18" a="1"/>
  <c r="I135" i="18" s="1"/>
  <c r="I133" i="18" a="1"/>
  <c r="I133" i="18" s="1"/>
  <c r="I131" i="18" a="1"/>
  <c r="I131" i="18" s="1"/>
  <c r="I129" i="18" a="1"/>
  <c r="I129" i="18" s="1"/>
  <c r="I127" i="18" a="1"/>
  <c r="I127" i="18" s="1"/>
  <c r="I125" i="18" a="1"/>
  <c r="I125" i="18" s="1"/>
  <c r="I123" i="18" a="1"/>
  <c r="I123" i="18" s="1"/>
  <c r="I121" i="18" a="1"/>
  <c r="I121" i="18" s="1"/>
  <c r="I119" i="18" a="1"/>
  <c r="I119" i="18" s="1"/>
  <c r="I117" i="18" a="1"/>
  <c r="I117" i="18" s="1"/>
  <c r="I115" i="18" a="1"/>
  <c r="I115" i="18" s="1"/>
  <c r="I113" i="18" a="1"/>
  <c r="I113" i="18" s="1"/>
  <c r="I111" i="18" a="1"/>
  <c r="I111" i="18" s="1"/>
  <c r="I109" i="18" a="1"/>
  <c r="I109" i="18" s="1"/>
  <c r="I107" i="18" a="1"/>
  <c r="I107" i="18" s="1"/>
  <c r="I105" i="18" a="1"/>
  <c r="I105" i="18" s="1"/>
  <c r="I103" i="18" a="1"/>
  <c r="I103" i="18" s="1"/>
  <c r="I101" i="18" a="1"/>
  <c r="I101" i="18" s="1"/>
  <c r="I99" i="18" a="1"/>
  <c r="I99" i="18" s="1"/>
  <c r="I97" i="18" a="1"/>
  <c r="I97" i="18" s="1"/>
  <c r="I95" i="18" a="1"/>
  <c r="I95" i="18" s="1"/>
  <c r="I92" i="18" a="1"/>
  <c r="I92" i="18" s="1"/>
  <c r="I90" i="18" a="1"/>
  <c r="I90" i="18" s="1"/>
  <c r="I88" i="18" a="1"/>
  <c r="I88" i="18" s="1"/>
  <c r="I86" i="18" a="1"/>
  <c r="I86" i="18" s="1"/>
  <c r="I84" i="18" a="1"/>
  <c r="I84" i="18" s="1"/>
  <c r="I82" i="18" a="1"/>
  <c r="I82" i="18" s="1"/>
  <c r="I80" i="18" a="1"/>
  <c r="I80" i="18" s="1"/>
  <c r="I78" i="18" a="1"/>
  <c r="I78" i="18" s="1"/>
  <c r="I76" i="18" a="1"/>
  <c r="I76" i="18" s="1"/>
  <c r="I74" i="18" a="1"/>
  <c r="I74" i="18" s="1"/>
  <c r="I71" i="18" a="1"/>
  <c r="I71" i="18" s="1"/>
  <c r="I70" i="18" a="1"/>
  <c r="I70" i="18" s="1"/>
  <c r="I68" i="18" a="1"/>
  <c r="I68" i="18" s="1"/>
  <c r="I66" i="18" a="1"/>
  <c r="I66" i="18" s="1"/>
  <c r="I64" i="18" a="1"/>
  <c r="I64" i="18" s="1"/>
  <c r="I62" i="18" a="1"/>
  <c r="I62" i="18" s="1"/>
  <c r="I60" i="18" a="1"/>
  <c r="I60" i="18" s="1"/>
  <c r="I58" i="18" a="1"/>
  <c r="I58" i="18" s="1"/>
  <c r="I56" i="18" a="1"/>
  <c r="I56" i="18" s="1"/>
  <c r="I54" i="18" a="1"/>
  <c r="I54" i="18" s="1"/>
  <c r="I52" i="18" a="1"/>
  <c r="I52" i="18" s="1"/>
  <c r="I50" i="18" a="1"/>
  <c r="I50" i="18" s="1"/>
  <c r="I48" i="18" a="1"/>
  <c r="I48" i="18" s="1"/>
  <c r="I46" i="18" a="1"/>
  <c r="I46" i="18" s="1"/>
  <c r="I44" i="18" a="1"/>
  <c r="I44" i="18" s="1"/>
  <c r="I42" i="18" a="1"/>
  <c r="I42" i="18" s="1"/>
  <c r="I40" i="18" a="1"/>
  <c r="I40" i="18" s="1"/>
  <c r="I38" i="18" a="1"/>
  <c r="I38" i="18" s="1"/>
  <c r="I36" i="18" a="1"/>
  <c r="I36" i="18" s="1"/>
  <c r="I34" i="18" a="1"/>
  <c r="I34" i="18" s="1"/>
  <c r="I32" i="18" a="1"/>
  <c r="I32" i="18" s="1"/>
  <c r="S48" i="18" s="1"/>
  <c r="I30" i="18" a="1"/>
  <c r="I30" i="18" s="1"/>
  <c r="S46" i="18" s="1"/>
  <c r="I24" i="18" a="1"/>
  <c r="I24" i="18" s="1"/>
  <c r="S40" i="18" s="1"/>
  <c r="S38" i="18"/>
  <c r="S36" i="18"/>
  <c r="S34" i="18"/>
  <c r="S32" i="18"/>
  <c r="S30" i="18"/>
  <c r="S28" i="18"/>
  <c r="S26" i="18"/>
  <c r="I93" i="18" a="1"/>
  <c r="I93" i="18" s="1"/>
  <c r="I91" i="18" a="1"/>
  <c r="I91" i="18" s="1"/>
  <c r="I89" i="18" a="1"/>
  <c r="I89" i="18" s="1"/>
  <c r="I87" i="18" a="1"/>
  <c r="I87" i="18" s="1"/>
  <c r="I85" i="18" a="1"/>
  <c r="I85" i="18" s="1"/>
  <c r="I83" i="18" a="1"/>
  <c r="I83" i="18" s="1"/>
  <c r="I81" i="18" a="1"/>
  <c r="I81" i="18" s="1"/>
  <c r="I79" i="18" a="1"/>
  <c r="I79" i="18" s="1"/>
  <c r="I77" i="18" a="1"/>
  <c r="I77" i="18" s="1"/>
  <c r="I75" i="18" a="1"/>
  <c r="I75" i="18" s="1"/>
  <c r="I73" i="18" a="1"/>
  <c r="I73" i="18" s="1"/>
  <c r="I69" i="18" a="1"/>
  <c r="I69" i="18" s="1"/>
  <c r="I67" i="18" a="1"/>
  <c r="I67" i="18" s="1"/>
  <c r="I65" i="18" a="1"/>
  <c r="I65" i="18" s="1"/>
  <c r="I63" i="18" a="1"/>
  <c r="I63" i="18" s="1"/>
  <c r="I61" i="18" a="1"/>
  <c r="I61" i="18" s="1"/>
  <c r="I59" i="18" a="1"/>
  <c r="I59" i="18" s="1"/>
  <c r="I57" i="18" a="1"/>
  <c r="I57" i="18" s="1"/>
  <c r="I55" i="18" a="1"/>
  <c r="I55" i="18" s="1"/>
  <c r="I53" i="18" a="1"/>
  <c r="I53" i="18" s="1"/>
  <c r="I51" i="18" a="1"/>
  <c r="I51" i="18" s="1"/>
  <c r="I49" i="18" a="1"/>
  <c r="I49" i="18" s="1"/>
  <c r="I47" i="18" a="1"/>
  <c r="I47" i="18" s="1"/>
  <c r="I45" i="18" a="1"/>
  <c r="I45" i="18" s="1"/>
  <c r="I43" i="18" a="1"/>
  <c r="I43" i="18" s="1"/>
  <c r="I41" i="18" a="1"/>
  <c r="I41" i="18" s="1"/>
  <c r="I39" i="18" a="1"/>
  <c r="I39" i="18" s="1"/>
  <c r="I37" i="18" a="1"/>
  <c r="I37" i="18" s="1"/>
  <c r="I35" i="18" a="1"/>
  <c r="I35" i="18" s="1"/>
  <c r="I33" i="18" a="1"/>
  <c r="I33" i="18" s="1"/>
  <c r="S49" i="18" s="1"/>
  <c r="I31" i="18" a="1"/>
  <c r="I31" i="18" s="1"/>
  <c r="S47" i="18" s="1"/>
  <c r="I25" i="18" a="1"/>
  <c r="I25" i="18" s="1"/>
  <c r="S41" i="18" s="1"/>
  <c r="I23" i="18" a="1"/>
  <c r="I23" i="18" s="1"/>
  <c r="S39" i="18" s="1"/>
  <c r="S37" i="18"/>
  <c r="S35" i="18"/>
  <c r="S33" i="18"/>
  <c r="S31" i="18"/>
  <c r="S29" i="18"/>
  <c r="S27" i="18"/>
  <c r="I72" i="18" a="1"/>
  <c r="I72" i="18" s="1"/>
  <c r="S24" i="17"/>
  <c r="S24" i="1"/>
  <c r="I141" i="11" a="1"/>
  <c r="I141" i="11" s="1"/>
  <c r="I163" i="11" a="1"/>
  <c r="I163" i="11" s="1"/>
  <c r="I155" i="11" a="1"/>
  <c r="I155" i="11" s="1"/>
  <c r="I151" i="11" a="1"/>
  <c r="I151" i="11" s="1"/>
  <c r="I147" i="11" a="1"/>
  <c r="I147" i="11" s="1"/>
  <c r="I143" i="11" a="1"/>
  <c r="I143" i="11" s="1"/>
  <c r="I139" i="11" a="1"/>
  <c r="I139" i="11" s="1"/>
  <c r="I137" i="11" a="1"/>
  <c r="I137" i="11" s="1"/>
  <c r="I135" i="11" a="1"/>
  <c r="I135" i="11" s="1"/>
  <c r="I133" i="11" a="1"/>
  <c r="I133" i="11" s="1"/>
  <c r="I131" i="11" a="1"/>
  <c r="I131" i="11" s="1"/>
  <c r="I200" i="11" a="1"/>
  <c r="I200" i="11" s="1"/>
  <c r="I198" i="11" a="1"/>
  <c r="I198" i="11" s="1"/>
  <c r="I196" i="11" a="1"/>
  <c r="I196" i="11" s="1"/>
  <c r="I194" i="11" a="1"/>
  <c r="I194" i="11" s="1"/>
  <c r="I192" i="11" a="1"/>
  <c r="I192" i="11" s="1"/>
  <c r="I190" i="11" a="1"/>
  <c r="I190" i="11" s="1"/>
  <c r="I188" i="11" a="1"/>
  <c r="I188" i="11" s="1"/>
  <c r="I186" i="11" a="1"/>
  <c r="I186" i="11" s="1"/>
  <c r="I184" i="11" a="1"/>
  <c r="I184" i="11" s="1"/>
  <c r="I182" i="11" a="1"/>
  <c r="I182" i="11" s="1"/>
  <c r="I180" i="11" a="1"/>
  <c r="I180" i="11" s="1"/>
  <c r="I178" i="11" a="1"/>
  <c r="I178" i="11" s="1"/>
  <c r="I176" i="11" a="1"/>
  <c r="I176" i="11" s="1"/>
  <c r="I174" i="11" a="1"/>
  <c r="I174" i="11" s="1"/>
  <c r="I172" i="11" a="1"/>
  <c r="I172" i="11" s="1"/>
  <c r="I170" i="11" a="1"/>
  <c r="I170" i="11" s="1"/>
  <c r="I167" i="11" a="1"/>
  <c r="I167" i="11" s="1"/>
  <c r="I159" i="11" a="1"/>
  <c r="I159" i="11" s="1"/>
  <c r="I199" i="11" a="1"/>
  <c r="I199" i="11" s="1"/>
  <c r="I197" i="11" a="1"/>
  <c r="I197" i="11" s="1"/>
  <c r="I195" i="11" a="1"/>
  <c r="I195" i="11" s="1"/>
  <c r="I193" i="11" a="1"/>
  <c r="I193" i="11" s="1"/>
  <c r="I191" i="11" a="1"/>
  <c r="I191" i="11" s="1"/>
  <c r="I189" i="11" a="1"/>
  <c r="I189" i="11" s="1"/>
  <c r="I187" i="11" a="1"/>
  <c r="I187" i="11" s="1"/>
  <c r="I185" i="11" a="1"/>
  <c r="I185" i="11" s="1"/>
  <c r="I183" i="11" a="1"/>
  <c r="I183" i="11" s="1"/>
  <c r="I181" i="11" a="1"/>
  <c r="I181" i="11" s="1"/>
  <c r="I179" i="11" a="1"/>
  <c r="I179" i="11" s="1"/>
  <c r="I177" i="11" a="1"/>
  <c r="I177" i="11" s="1"/>
  <c r="I175" i="11" a="1"/>
  <c r="I175" i="11" s="1"/>
  <c r="I173" i="11" a="1"/>
  <c r="I173" i="11" s="1"/>
  <c r="I171" i="11" a="1"/>
  <c r="I171" i="11" s="1"/>
  <c r="I169" i="11" a="1"/>
  <c r="I169" i="11" s="1"/>
  <c r="I165" i="11" a="1"/>
  <c r="I165" i="11" s="1"/>
  <c r="I161" i="11" a="1"/>
  <c r="I161" i="11" s="1"/>
  <c r="I157" i="11" a="1"/>
  <c r="I157" i="11" s="1"/>
  <c r="I153" i="11" a="1"/>
  <c r="I153" i="11" s="1"/>
  <c r="I149" i="11" a="1"/>
  <c r="I149" i="11" s="1"/>
  <c r="I145" i="11" a="1"/>
  <c r="I145" i="11" s="1"/>
  <c r="I168" i="11" a="1"/>
  <c r="I168" i="11" s="1"/>
  <c r="I166" i="11" a="1"/>
  <c r="I166" i="11" s="1"/>
  <c r="I164" i="11" a="1"/>
  <c r="I164" i="11" s="1"/>
  <c r="I129" i="11" a="1"/>
  <c r="I129" i="11" s="1"/>
  <c r="I127" i="11" a="1"/>
  <c r="I127" i="11" s="1"/>
  <c r="I125" i="11" a="1"/>
  <c r="I125" i="11" s="1"/>
  <c r="I123" i="11" a="1"/>
  <c r="I123" i="11" s="1"/>
  <c r="I121" i="11" a="1"/>
  <c r="I121" i="11" s="1"/>
  <c r="I119" i="11" a="1"/>
  <c r="I119" i="11" s="1"/>
  <c r="I117" i="11" a="1"/>
  <c r="I117" i="11" s="1"/>
  <c r="I115" i="11" a="1"/>
  <c r="I115" i="11" s="1"/>
  <c r="I113" i="11" a="1"/>
  <c r="I113" i="11" s="1"/>
  <c r="I111" i="11" a="1"/>
  <c r="I111" i="11" s="1"/>
  <c r="I109" i="11" a="1"/>
  <c r="I109" i="11" s="1"/>
  <c r="I107" i="11" a="1"/>
  <c r="I107" i="11" s="1"/>
  <c r="I105" i="11" a="1"/>
  <c r="I105" i="11" s="1"/>
  <c r="I103" i="11" a="1"/>
  <c r="I103" i="11" s="1"/>
  <c r="I101" i="11" a="1"/>
  <c r="I101" i="11" s="1"/>
  <c r="I99" i="11" a="1"/>
  <c r="I99" i="11" s="1"/>
  <c r="I97" i="11" a="1"/>
  <c r="I97" i="11" s="1"/>
  <c r="I95" i="11" a="1"/>
  <c r="I95" i="11" s="1"/>
  <c r="I91" i="11" a="1"/>
  <c r="I91" i="11" s="1"/>
  <c r="I92" i="11" a="1"/>
  <c r="I92" i="11" s="1"/>
  <c r="I90" i="11" a="1"/>
  <c r="I90" i="11" s="1"/>
  <c r="I88" i="11" a="1"/>
  <c r="I88" i="11" s="1"/>
  <c r="I86" i="11" a="1"/>
  <c r="I86" i="11" s="1"/>
  <c r="I84" i="11" a="1"/>
  <c r="I84" i="11" s="1"/>
  <c r="I82" i="11" a="1"/>
  <c r="I82" i="11" s="1"/>
  <c r="I80" i="11" a="1"/>
  <c r="I80" i="11" s="1"/>
  <c r="I78" i="11" a="1"/>
  <c r="I78" i="11" s="1"/>
  <c r="I76" i="11" a="1"/>
  <c r="I76" i="11" s="1"/>
  <c r="I74" i="11" a="1"/>
  <c r="I74" i="11" s="1"/>
  <c r="I72" i="11" a="1"/>
  <c r="I72" i="11" s="1"/>
  <c r="I70" i="11" a="1"/>
  <c r="I70" i="11" s="1"/>
  <c r="I68" i="11" a="1"/>
  <c r="I68" i="11" s="1"/>
  <c r="I66" i="11" a="1"/>
  <c r="I66" i="11" s="1"/>
  <c r="I64" i="11" a="1"/>
  <c r="I64" i="11" s="1"/>
  <c r="I62" i="11" a="1"/>
  <c r="I62" i="11" s="1"/>
  <c r="I60" i="11" a="1"/>
  <c r="I60" i="11" s="1"/>
  <c r="I58" i="11" a="1"/>
  <c r="I58" i="11" s="1"/>
  <c r="I56" i="11" a="1"/>
  <c r="I56" i="11" s="1"/>
  <c r="I54" i="11" a="1"/>
  <c r="I54" i="11" s="1"/>
  <c r="I52" i="11" a="1"/>
  <c r="I52" i="11" s="1"/>
  <c r="I50" i="11" a="1"/>
  <c r="I50" i="11" s="1"/>
  <c r="I48" i="11" a="1"/>
  <c r="I48" i="11" s="1"/>
  <c r="I46" i="11" a="1"/>
  <c r="I46" i="11" s="1"/>
  <c r="I44" i="11" a="1"/>
  <c r="I44" i="11" s="1"/>
  <c r="I42" i="11" a="1"/>
  <c r="I42" i="11" s="1"/>
  <c r="I40" i="11" a="1"/>
  <c r="I40" i="11" s="1"/>
  <c r="I38" i="11" a="1"/>
  <c r="I38" i="11" s="1"/>
  <c r="I36" i="11" a="1"/>
  <c r="I36" i="11" s="1"/>
  <c r="I34" i="11" a="1"/>
  <c r="I34" i="11" s="1"/>
  <c r="I32" i="11" a="1"/>
  <c r="I32" i="11" s="1"/>
  <c r="I30" i="11" a="1"/>
  <c r="I30" i="11" s="1"/>
  <c r="S47" i="11" s="1"/>
  <c r="I26" i="11" a="1"/>
  <c r="I26" i="11" s="1"/>
  <c r="S43" i="11" s="1"/>
  <c r="I24" i="11" a="1"/>
  <c r="I24" i="11" s="1"/>
  <c r="S41" i="11" s="1"/>
  <c r="I22" i="11" a="1"/>
  <c r="I22" i="11" s="1"/>
  <c r="S39" i="11" s="1"/>
  <c r="I20" i="11" a="1"/>
  <c r="I20" i="11" s="1"/>
  <c r="S37" i="11" s="1"/>
  <c r="S35" i="11"/>
  <c r="S33" i="11"/>
  <c r="S31" i="11"/>
  <c r="S29" i="11"/>
  <c r="S27" i="11"/>
  <c r="I8" i="11" a="1"/>
  <c r="I8" i="11" s="1"/>
  <c r="S25" i="11" s="1"/>
  <c r="I162" i="11" a="1"/>
  <c r="I162" i="11" s="1"/>
  <c r="I160" i="11" a="1"/>
  <c r="I160" i="11" s="1"/>
  <c r="I158" i="11" a="1"/>
  <c r="I158" i="11" s="1"/>
  <c r="I156" i="11" a="1"/>
  <c r="I156" i="11" s="1"/>
  <c r="I154" i="11" a="1"/>
  <c r="I154" i="11" s="1"/>
  <c r="I152" i="11" a="1"/>
  <c r="I152" i="11" s="1"/>
  <c r="I150" i="11" a="1"/>
  <c r="I150" i="11" s="1"/>
  <c r="I148" i="11" a="1"/>
  <c r="I148" i="11" s="1"/>
  <c r="I146" i="11" a="1"/>
  <c r="I146" i="11" s="1"/>
  <c r="I144" i="11" a="1"/>
  <c r="I144" i="11" s="1"/>
  <c r="I142" i="11" a="1"/>
  <c r="I142" i="11" s="1"/>
  <c r="I140" i="11" a="1"/>
  <c r="I140" i="11" s="1"/>
  <c r="I138" i="11" a="1"/>
  <c r="I138" i="11" s="1"/>
  <c r="I136" i="11" a="1"/>
  <c r="I136" i="11" s="1"/>
  <c r="I134" i="11" a="1"/>
  <c r="I134" i="11" s="1"/>
  <c r="I132" i="11" a="1"/>
  <c r="I132" i="11" s="1"/>
  <c r="I130" i="11" a="1"/>
  <c r="I130" i="11" s="1"/>
  <c r="I128" i="11" a="1"/>
  <c r="I128" i="11" s="1"/>
  <c r="I126" i="11" a="1"/>
  <c r="I126" i="11" s="1"/>
  <c r="I124" i="11" a="1"/>
  <c r="I124" i="11" s="1"/>
  <c r="I122" i="11" a="1"/>
  <c r="I122" i="11" s="1"/>
  <c r="I120" i="11" a="1"/>
  <c r="I120" i="11" s="1"/>
  <c r="I118" i="11" a="1"/>
  <c r="I118" i="11" s="1"/>
  <c r="I116" i="11" a="1"/>
  <c r="I116" i="11" s="1"/>
  <c r="I114" i="11" a="1"/>
  <c r="I114" i="11" s="1"/>
  <c r="I112" i="11" a="1"/>
  <c r="I112" i="11" s="1"/>
  <c r="I110" i="11" a="1"/>
  <c r="I110" i="11" s="1"/>
  <c r="I108" i="11" a="1"/>
  <c r="I108" i="11" s="1"/>
  <c r="I106" i="11" a="1"/>
  <c r="I106" i="11" s="1"/>
  <c r="I104" i="11" a="1"/>
  <c r="I104" i="11" s="1"/>
  <c r="I102" i="11" a="1"/>
  <c r="I102" i="11" s="1"/>
  <c r="I100" i="11" a="1"/>
  <c r="I100" i="11" s="1"/>
  <c r="I98" i="11" a="1"/>
  <c r="I98" i="11" s="1"/>
  <c r="I96" i="11" a="1"/>
  <c r="I96" i="11" s="1"/>
  <c r="I94" i="11" a="1"/>
  <c r="I94" i="11" s="1"/>
  <c r="I93" i="11" a="1"/>
  <c r="I93" i="11" s="1"/>
  <c r="S28" i="11"/>
  <c r="S26" i="11"/>
  <c r="I89" i="11" a="1"/>
  <c r="I89" i="11" s="1"/>
  <c r="I87" i="11" a="1"/>
  <c r="I87" i="11" s="1"/>
  <c r="I85" i="11" a="1"/>
  <c r="I85" i="11" s="1"/>
  <c r="I83" i="11" a="1"/>
  <c r="I83" i="11" s="1"/>
  <c r="I81" i="11" a="1"/>
  <c r="I81" i="11" s="1"/>
  <c r="I79" i="11" a="1"/>
  <c r="I79" i="11" s="1"/>
  <c r="I77" i="11" a="1"/>
  <c r="I77" i="11" s="1"/>
  <c r="I75" i="11" a="1"/>
  <c r="I75" i="11" s="1"/>
  <c r="I73" i="11" a="1"/>
  <c r="I73" i="11" s="1"/>
  <c r="I71" i="11" a="1"/>
  <c r="I71" i="11" s="1"/>
  <c r="I69" i="11" a="1"/>
  <c r="I69" i="11" s="1"/>
  <c r="I67" i="11" a="1"/>
  <c r="I67" i="11" s="1"/>
  <c r="I65" i="11" a="1"/>
  <c r="I65" i="11" s="1"/>
  <c r="I63" i="11" a="1"/>
  <c r="I63" i="11" s="1"/>
  <c r="I61" i="11" a="1"/>
  <c r="I61" i="11" s="1"/>
  <c r="I59" i="11" a="1"/>
  <c r="I59" i="11" s="1"/>
  <c r="I57" i="11" a="1"/>
  <c r="I57" i="11" s="1"/>
  <c r="I55" i="11" a="1"/>
  <c r="I55" i="11" s="1"/>
  <c r="I53" i="11" a="1"/>
  <c r="I53" i="11" s="1"/>
  <c r="I51" i="11" a="1"/>
  <c r="I51" i="11" s="1"/>
  <c r="I49" i="11" a="1"/>
  <c r="I49" i="11" s="1"/>
  <c r="I47" i="11" a="1"/>
  <c r="I47" i="11" s="1"/>
  <c r="I45" i="11" a="1"/>
  <c r="I45" i="11" s="1"/>
  <c r="I43" i="11" a="1"/>
  <c r="I43" i="11" s="1"/>
  <c r="I41" i="11" a="1"/>
  <c r="I41" i="11" s="1"/>
  <c r="I39" i="11" a="1"/>
  <c r="I39" i="11" s="1"/>
  <c r="I37" i="11" a="1"/>
  <c r="I37" i="11" s="1"/>
  <c r="I35" i="11" a="1"/>
  <c r="I35" i="11" s="1"/>
  <c r="I33" i="11" a="1"/>
  <c r="I33" i="11" s="1"/>
  <c r="I31" i="11" a="1"/>
  <c r="I31" i="11" s="1"/>
  <c r="S48" i="11" s="1"/>
  <c r="I29" i="11" a="1"/>
  <c r="I29" i="11" s="1"/>
  <c r="S46" i="11" s="1"/>
  <c r="I27" i="11" a="1"/>
  <c r="I27" i="11" s="1"/>
  <c r="S44" i="11" s="1"/>
  <c r="I25" i="11" a="1"/>
  <c r="I25" i="11" s="1"/>
  <c r="S42" i="11" s="1"/>
  <c r="I23" i="11" a="1"/>
  <c r="I23" i="11" s="1"/>
  <c r="S40" i="11" s="1"/>
  <c r="I21" i="11" a="1"/>
  <c r="I21" i="11" s="1"/>
  <c r="S38" i="11" s="1"/>
  <c r="S36" i="11"/>
  <c r="S34" i="11"/>
  <c r="S32" i="11"/>
  <c r="S30" i="11"/>
  <c r="I28" i="11" a="1"/>
  <c r="I28" i="11" s="1"/>
  <c r="S45" i="11" s="1"/>
  <c r="T29" i="18" l="1"/>
  <c r="V29" i="18"/>
  <c r="X29" i="18"/>
  <c r="U29" i="18"/>
  <c r="Y29" i="18" s="1"/>
  <c r="W29" i="18"/>
  <c r="T33" i="18"/>
  <c r="V33" i="18"/>
  <c r="X33" i="18"/>
  <c r="U33" i="18"/>
  <c r="Y33" i="18" s="1"/>
  <c r="W33" i="18"/>
  <c r="T37" i="18"/>
  <c r="V37" i="18"/>
  <c r="X37" i="18"/>
  <c r="U37" i="18"/>
  <c r="Y37" i="18" s="1"/>
  <c r="W37" i="18"/>
  <c r="T41" i="18"/>
  <c r="V41" i="18"/>
  <c r="X41" i="18"/>
  <c r="U41" i="18"/>
  <c r="Y41" i="18" s="1"/>
  <c r="W41" i="18"/>
  <c r="T49" i="18"/>
  <c r="V49" i="18"/>
  <c r="X49" i="18"/>
  <c r="U49" i="18"/>
  <c r="Y49" i="18" s="1"/>
  <c r="W49" i="18"/>
  <c r="T26" i="18"/>
  <c r="V26" i="18"/>
  <c r="X26" i="18"/>
  <c r="U26" i="18"/>
  <c r="Y26" i="18" s="1"/>
  <c r="W26" i="18"/>
  <c r="T30" i="18"/>
  <c r="V30" i="18"/>
  <c r="X30" i="18"/>
  <c r="U30" i="18"/>
  <c r="Y30" i="18" s="1"/>
  <c r="W30" i="18"/>
  <c r="T34" i="18"/>
  <c r="V34" i="18"/>
  <c r="X34" i="18"/>
  <c r="U34" i="18"/>
  <c r="Y34" i="18" s="1"/>
  <c r="W34" i="18"/>
  <c r="T38" i="18"/>
  <c r="V38" i="18"/>
  <c r="X38" i="18"/>
  <c r="U38" i="18"/>
  <c r="Y38" i="18" s="1"/>
  <c r="W38" i="18"/>
  <c r="T46" i="18"/>
  <c r="V46" i="18"/>
  <c r="X46" i="18"/>
  <c r="U46" i="18"/>
  <c r="Y46" i="18" s="1"/>
  <c r="W46" i="18"/>
  <c r="T43" i="18"/>
  <c r="V43" i="18"/>
  <c r="X43" i="18"/>
  <c r="U43" i="18"/>
  <c r="Y43" i="18" s="1"/>
  <c r="W43" i="18"/>
  <c r="T45" i="18"/>
  <c r="V45" i="18"/>
  <c r="X45" i="18"/>
  <c r="U45" i="18"/>
  <c r="Y45" i="18" s="1"/>
  <c r="W45" i="18"/>
  <c r="T25" i="18"/>
  <c r="V25" i="18"/>
  <c r="X25" i="18"/>
  <c r="U25" i="18"/>
  <c r="Y25" i="18" s="1"/>
  <c r="W25" i="18"/>
  <c r="T27" i="18"/>
  <c r="V27" i="18"/>
  <c r="X27" i="18"/>
  <c r="U27" i="18"/>
  <c r="Y27" i="18" s="1"/>
  <c r="W27" i="18"/>
  <c r="T31" i="18"/>
  <c r="V31" i="18"/>
  <c r="X31" i="18"/>
  <c r="U31" i="18"/>
  <c r="Y31" i="18" s="1"/>
  <c r="W31" i="18"/>
  <c r="T35" i="18"/>
  <c r="V35" i="18"/>
  <c r="X35" i="18"/>
  <c r="U35" i="18"/>
  <c r="Y35" i="18" s="1"/>
  <c r="W35" i="18"/>
  <c r="T39" i="18"/>
  <c r="V39" i="18"/>
  <c r="X39" i="18"/>
  <c r="U39" i="18"/>
  <c r="Y39" i="18" s="1"/>
  <c r="W39" i="18"/>
  <c r="T47" i="18"/>
  <c r="V47" i="18"/>
  <c r="X47" i="18"/>
  <c r="U47" i="18"/>
  <c r="Y47" i="18" s="1"/>
  <c r="W47" i="18"/>
  <c r="T28" i="18"/>
  <c r="V28" i="18"/>
  <c r="X28" i="18"/>
  <c r="U28" i="18"/>
  <c r="Y28" i="18" s="1"/>
  <c r="W28" i="18"/>
  <c r="T32" i="18"/>
  <c r="V32" i="18"/>
  <c r="X32" i="18"/>
  <c r="U32" i="18"/>
  <c r="Y32" i="18" s="1"/>
  <c r="W32" i="18"/>
  <c r="T36" i="18"/>
  <c r="V36" i="18"/>
  <c r="X36" i="18"/>
  <c r="U36" i="18"/>
  <c r="Y36" i="18" s="1"/>
  <c r="W36" i="18"/>
  <c r="T40" i="18"/>
  <c r="V40" i="18"/>
  <c r="X40" i="18"/>
  <c r="U40" i="18"/>
  <c r="Y40" i="18" s="1"/>
  <c r="W40" i="18"/>
  <c r="T48" i="18"/>
  <c r="V48" i="18"/>
  <c r="X48" i="18"/>
  <c r="U48" i="18"/>
  <c r="Y48" i="18" s="1"/>
  <c r="W48" i="18"/>
  <c r="T44" i="18"/>
  <c r="V44" i="18"/>
  <c r="X44" i="18"/>
  <c r="U44" i="18"/>
  <c r="Y44" i="18" s="1"/>
  <c r="W44" i="18"/>
  <c r="T42" i="18"/>
  <c r="V42" i="18"/>
  <c r="X42" i="18"/>
  <c r="U42" i="18"/>
  <c r="Y42" i="18" s="1"/>
  <c r="W42" i="18"/>
  <c r="T41" i="17"/>
  <c r="U41" i="17"/>
  <c r="Y41" i="17" s="1"/>
  <c r="T45" i="17"/>
  <c r="U45" i="17"/>
  <c r="Y45" i="17" s="1"/>
  <c r="T49" i="17"/>
  <c r="U49" i="17"/>
  <c r="Y49" i="17" s="1"/>
  <c r="T44" i="17"/>
  <c r="U44" i="17"/>
  <c r="Y44" i="17" s="1"/>
  <c r="T48" i="17"/>
  <c r="U48" i="17"/>
  <c r="Y48" i="17" s="1"/>
  <c r="T43" i="17"/>
  <c r="U43" i="17"/>
  <c r="Y43" i="17" s="1"/>
  <c r="T47" i="17"/>
  <c r="U47" i="17"/>
  <c r="Y47" i="17" s="1"/>
  <c r="U42" i="17"/>
  <c r="Y42" i="17" s="1"/>
  <c r="T42" i="17"/>
  <c r="U46" i="17"/>
  <c r="Y46" i="17" s="1"/>
  <c r="T46" i="17"/>
  <c r="T41" i="16"/>
  <c r="U41" i="16"/>
  <c r="Y41" i="16" s="1"/>
  <c r="U42" i="16"/>
  <c r="Y42" i="16" s="1"/>
  <c r="T42" i="16"/>
  <c r="U46" i="16"/>
  <c r="Y46" i="16" s="1"/>
  <c r="T46" i="16"/>
  <c r="T45" i="16"/>
  <c r="U45" i="16"/>
  <c r="Y45" i="16" s="1"/>
  <c r="T44" i="16"/>
  <c r="U44" i="16"/>
  <c r="Y44" i="16" s="1"/>
  <c r="T48" i="16"/>
  <c r="U48" i="16"/>
  <c r="Y48" i="16" s="1"/>
  <c r="T43" i="16"/>
  <c r="U43" i="16"/>
  <c r="Y43" i="16" s="1"/>
  <c r="T47" i="16"/>
  <c r="U47" i="16"/>
  <c r="Y47" i="16" s="1"/>
  <c r="T49" i="16"/>
  <c r="U44" i="15"/>
  <c r="Y44" i="15" s="1"/>
  <c r="T44" i="15"/>
  <c r="U48" i="15"/>
  <c r="Y48" i="15" s="1"/>
  <c r="T48" i="15"/>
  <c r="T43" i="15"/>
  <c r="U43" i="15"/>
  <c r="Y43" i="15" s="1"/>
  <c r="T47" i="15"/>
  <c r="U47" i="15"/>
  <c r="Y47" i="15" s="1"/>
  <c r="T42" i="15"/>
  <c r="U42" i="15"/>
  <c r="Y42" i="15" s="1"/>
  <c r="T46" i="15"/>
  <c r="U46" i="15"/>
  <c r="Y46" i="15" s="1"/>
  <c r="T41" i="15"/>
  <c r="U41" i="15"/>
  <c r="Y41" i="15" s="1"/>
  <c r="T45" i="15"/>
  <c r="U45" i="15"/>
  <c r="Y45" i="15" s="1"/>
  <c r="T49" i="15"/>
  <c r="T44" i="14"/>
  <c r="U44" i="14"/>
  <c r="Y44" i="14" s="1"/>
  <c r="T48" i="14"/>
  <c r="U48" i="14"/>
  <c r="Y48" i="14" s="1"/>
  <c r="T43" i="14"/>
  <c r="U43" i="14"/>
  <c r="Y43" i="14" s="1"/>
  <c r="T47" i="14"/>
  <c r="U47" i="14"/>
  <c r="Y47" i="14" s="1"/>
  <c r="U42" i="14"/>
  <c r="Y42" i="14" s="1"/>
  <c r="T42" i="14"/>
  <c r="U46" i="14"/>
  <c r="Y46" i="14" s="1"/>
  <c r="T46" i="14"/>
  <c r="T41" i="14"/>
  <c r="U41" i="14"/>
  <c r="Y41" i="14" s="1"/>
  <c r="T45" i="14"/>
  <c r="U45" i="14"/>
  <c r="Y45" i="14" s="1"/>
  <c r="T49" i="14"/>
  <c r="U49" i="14"/>
  <c r="Y49" i="14" s="1"/>
  <c r="T43" i="1"/>
  <c r="U43" i="1"/>
  <c r="Y43" i="1" s="1"/>
  <c r="T47" i="1"/>
  <c r="U47" i="1"/>
  <c r="Y47" i="1" s="1"/>
  <c r="U42" i="1"/>
  <c r="Y42" i="1" s="1"/>
  <c r="T42" i="1"/>
  <c r="U46" i="1"/>
  <c r="Y46" i="1" s="1"/>
  <c r="T46" i="1"/>
  <c r="T41" i="1"/>
  <c r="W41" i="1"/>
  <c r="U41" i="1"/>
  <c r="Y41" i="1" s="1"/>
  <c r="T45" i="1"/>
  <c r="U45" i="1"/>
  <c r="Y45" i="1" s="1"/>
  <c r="T49" i="1"/>
  <c r="U49" i="1"/>
  <c r="Y49" i="1" s="1"/>
  <c r="T44" i="1"/>
  <c r="U44" i="1"/>
  <c r="Y44" i="1" s="1"/>
  <c r="T48" i="1"/>
  <c r="U48" i="1"/>
  <c r="Y48" i="1" s="1"/>
  <c r="X41" i="1"/>
  <c r="U42" i="11"/>
  <c r="Y42" i="11" s="1"/>
  <c r="T42" i="11"/>
  <c r="U46" i="11"/>
  <c r="Y46" i="11" s="1"/>
  <c r="T46" i="11"/>
  <c r="T43" i="11"/>
  <c r="U43" i="11"/>
  <c r="Y43" i="11" s="1"/>
  <c r="T45" i="11"/>
  <c r="U45" i="11"/>
  <c r="Y45" i="11" s="1"/>
  <c r="T44" i="11"/>
  <c r="U44" i="11"/>
  <c r="Y44" i="11" s="1"/>
  <c r="T48" i="11"/>
  <c r="U48" i="11"/>
  <c r="Y48" i="11" s="1"/>
  <c r="T41" i="11"/>
  <c r="U41" i="11"/>
  <c r="Y41" i="11" s="1"/>
  <c r="T47" i="11"/>
  <c r="U47" i="11"/>
  <c r="Y47" i="11" s="1"/>
  <c r="U55" i="18"/>
  <c r="T55" i="18"/>
  <c r="U54" i="18"/>
  <c r="T54" i="18"/>
  <c r="U53" i="18"/>
  <c r="T53" i="18"/>
  <c r="X24" i="18"/>
  <c r="W24" i="18"/>
  <c r="V24" i="18"/>
  <c r="U24" i="18"/>
  <c r="Y24" i="18" s="1"/>
  <c r="T24" i="18"/>
  <c r="K6" i="18"/>
  <c r="J5" i="18"/>
  <c r="J4" i="18"/>
  <c r="J3" i="18"/>
  <c r="J2" i="18"/>
  <c r="U55" i="17"/>
  <c r="T55" i="17"/>
  <c r="U54" i="17"/>
  <c r="T54" i="17"/>
  <c r="U53" i="17"/>
  <c r="T53" i="17"/>
  <c r="W40" i="17"/>
  <c r="U40" i="17"/>
  <c r="Y40" i="17" s="1"/>
  <c r="T40" i="17"/>
  <c r="X39" i="17"/>
  <c r="U39" i="17"/>
  <c r="Y39" i="17" s="1"/>
  <c r="T39" i="17"/>
  <c r="U38" i="17"/>
  <c r="Y38" i="17" s="1"/>
  <c r="T38" i="17"/>
  <c r="V37" i="17"/>
  <c r="U37" i="17"/>
  <c r="Y37" i="17" s="1"/>
  <c r="T37" i="17"/>
  <c r="W36" i="17"/>
  <c r="U36" i="17"/>
  <c r="Y36" i="17" s="1"/>
  <c r="T36" i="17"/>
  <c r="X35" i="17"/>
  <c r="U35" i="17"/>
  <c r="Y35" i="17" s="1"/>
  <c r="T35" i="17"/>
  <c r="U34" i="17"/>
  <c r="Y34" i="17" s="1"/>
  <c r="T34" i="17"/>
  <c r="V33" i="17"/>
  <c r="U33" i="17"/>
  <c r="Y33" i="17" s="1"/>
  <c r="T33" i="17"/>
  <c r="W32" i="17"/>
  <c r="U32" i="17"/>
  <c r="Y32" i="17" s="1"/>
  <c r="T32" i="17"/>
  <c r="X31" i="17"/>
  <c r="U31" i="17"/>
  <c r="Y31" i="17" s="1"/>
  <c r="T31" i="17"/>
  <c r="U30" i="17"/>
  <c r="Y30" i="17" s="1"/>
  <c r="T30" i="17"/>
  <c r="V29" i="17"/>
  <c r="U29" i="17"/>
  <c r="Y29" i="17" s="1"/>
  <c r="T29" i="17"/>
  <c r="W28" i="17"/>
  <c r="U28" i="17"/>
  <c r="Y28" i="17" s="1"/>
  <c r="T28" i="17"/>
  <c r="X27" i="17"/>
  <c r="U27" i="17"/>
  <c r="Y27" i="17" s="1"/>
  <c r="T27" i="17"/>
  <c r="U26" i="17"/>
  <c r="Y26" i="17" s="1"/>
  <c r="T26" i="17"/>
  <c r="V25" i="17"/>
  <c r="U25" i="17"/>
  <c r="Y25" i="17" s="1"/>
  <c r="T25" i="17"/>
  <c r="X24" i="17"/>
  <c r="W24" i="17"/>
  <c r="V24" i="17"/>
  <c r="U24" i="17"/>
  <c r="Y24" i="17" s="1"/>
  <c r="T24" i="17"/>
  <c r="O6" i="17"/>
  <c r="K6" i="17"/>
  <c r="J5" i="17"/>
  <c r="J4" i="17"/>
  <c r="J3" i="17"/>
  <c r="J2" i="17"/>
  <c r="U55" i="16"/>
  <c r="T55" i="16"/>
  <c r="U54" i="16"/>
  <c r="T54" i="16"/>
  <c r="U53" i="16"/>
  <c r="T53" i="16"/>
  <c r="U40" i="16"/>
  <c r="Y40" i="16" s="1"/>
  <c r="T40" i="16"/>
  <c r="U39" i="16"/>
  <c r="Y39" i="16" s="1"/>
  <c r="T39" i="16"/>
  <c r="U38" i="16"/>
  <c r="Y38" i="16" s="1"/>
  <c r="T38" i="16"/>
  <c r="U37" i="16"/>
  <c r="Y37" i="16" s="1"/>
  <c r="T37" i="16"/>
  <c r="U36" i="16"/>
  <c r="Y36" i="16" s="1"/>
  <c r="T36" i="16"/>
  <c r="U35" i="16"/>
  <c r="Y35" i="16" s="1"/>
  <c r="T35" i="16"/>
  <c r="U34" i="16"/>
  <c r="Y34" i="16" s="1"/>
  <c r="T34" i="16"/>
  <c r="U33" i="16"/>
  <c r="Y33" i="16" s="1"/>
  <c r="T33" i="16"/>
  <c r="U32" i="16"/>
  <c r="Y32" i="16" s="1"/>
  <c r="T32" i="16"/>
  <c r="U31" i="16"/>
  <c r="Y31" i="16" s="1"/>
  <c r="T31" i="16"/>
  <c r="U30" i="16"/>
  <c r="Y30" i="16" s="1"/>
  <c r="T30" i="16"/>
  <c r="U29" i="16"/>
  <c r="Y29" i="16" s="1"/>
  <c r="T29" i="16"/>
  <c r="U28" i="16"/>
  <c r="Y28" i="16" s="1"/>
  <c r="T28" i="16"/>
  <c r="U27" i="16"/>
  <c r="Y27" i="16" s="1"/>
  <c r="T27" i="16"/>
  <c r="U26" i="16"/>
  <c r="Y26" i="16" s="1"/>
  <c r="T26" i="16"/>
  <c r="U25" i="16"/>
  <c r="Y25" i="16" s="1"/>
  <c r="T25" i="16"/>
  <c r="O8" i="16"/>
  <c r="P8" i="16" s="1"/>
  <c r="Q8" i="16" s="1"/>
  <c r="N6" i="16"/>
  <c r="M6" i="16"/>
  <c r="L6" i="16"/>
  <c r="K6" i="16"/>
  <c r="J5" i="16"/>
  <c r="J4" i="16"/>
  <c r="J3" i="16"/>
  <c r="J2" i="16"/>
  <c r="U55" i="15"/>
  <c r="T55" i="15"/>
  <c r="U54" i="15"/>
  <c r="T54" i="15"/>
  <c r="U53" i="15"/>
  <c r="T53" i="15"/>
  <c r="U40" i="15"/>
  <c r="Y40" i="15" s="1"/>
  <c r="T40" i="15"/>
  <c r="U39" i="15"/>
  <c r="Y39" i="15" s="1"/>
  <c r="T39" i="15"/>
  <c r="U38" i="15"/>
  <c r="Y38" i="15" s="1"/>
  <c r="T38" i="15"/>
  <c r="U37" i="15"/>
  <c r="Y37" i="15" s="1"/>
  <c r="T37" i="15"/>
  <c r="U36" i="15"/>
  <c r="Y36" i="15" s="1"/>
  <c r="T36" i="15"/>
  <c r="U35" i="15"/>
  <c r="Y35" i="15" s="1"/>
  <c r="T35" i="15"/>
  <c r="U34" i="15"/>
  <c r="Y34" i="15" s="1"/>
  <c r="T34" i="15"/>
  <c r="U33" i="15"/>
  <c r="Y33" i="15" s="1"/>
  <c r="T33" i="15"/>
  <c r="U32" i="15"/>
  <c r="Y32" i="15" s="1"/>
  <c r="T32" i="15"/>
  <c r="U31" i="15"/>
  <c r="Y31" i="15" s="1"/>
  <c r="T31" i="15"/>
  <c r="U30" i="15"/>
  <c r="Y30" i="15" s="1"/>
  <c r="T30" i="15"/>
  <c r="U29" i="15"/>
  <c r="Y29" i="15" s="1"/>
  <c r="T29" i="15"/>
  <c r="U28" i="15"/>
  <c r="Y28" i="15" s="1"/>
  <c r="T28" i="15"/>
  <c r="U27" i="15"/>
  <c r="Y27" i="15" s="1"/>
  <c r="T27" i="15"/>
  <c r="U26" i="15"/>
  <c r="Y26" i="15" s="1"/>
  <c r="T26" i="15"/>
  <c r="U25" i="15"/>
  <c r="Y25" i="15" s="1"/>
  <c r="T25" i="15"/>
  <c r="O8" i="15"/>
  <c r="N6" i="15"/>
  <c r="M6" i="15"/>
  <c r="L6" i="15"/>
  <c r="K6" i="15"/>
  <c r="J5" i="15"/>
  <c r="J4" i="15"/>
  <c r="J3" i="15"/>
  <c r="J2" i="15"/>
  <c r="U55" i="14"/>
  <c r="T55" i="14"/>
  <c r="U54" i="14"/>
  <c r="T54" i="14"/>
  <c r="U53" i="14"/>
  <c r="T53" i="14"/>
  <c r="U40" i="14"/>
  <c r="Y40" i="14" s="1"/>
  <c r="T40" i="14"/>
  <c r="U39" i="14"/>
  <c r="Y39" i="14" s="1"/>
  <c r="T39" i="14"/>
  <c r="U38" i="14"/>
  <c r="Y38" i="14" s="1"/>
  <c r="T38" i="14"/>
  <c r="U37" i="14"/>
  <c r="Y37" i="14" s="1"/>
  <c r="T37" i="14"/>
  <c r="U36" i="14"/>
  <c r="Y36" i="14" s="1"/>
  <c r="T36" i="14"/>
  <c r="U35" i="14"/>
  <c r="Y35" i="14" s="1"/>
  <c r="T35" i="14"/>
  <c r="U34" i="14"/>
  <c r="Y34" i="14" s="1"/>
  <c r="T34" i="14"/>
  <c r="U33" i="14"/>
  <c r="Y33" i="14" s="1"/>
  <c r="T33" i="14"/>
  <c r="U32" i="14"/>
  <c r="Y32" i="14" s="1"/>
  <c r="T32" i="14"/>
  <c r="U31" i="14"/>
  <c r="Y31" i="14" s="1"/>
  <c r="T31" i="14"/>
  <c r="U30" i="14"/>
  <c r="Y30" i="14" s="1"/>
  <c r="T30" i="14"/>
  <c r="U29" i="14"/>
  <c r="Y29" i="14" s="1"/>
  <c r="T29" i="14"/>
  <c r="U28" i="14"/>
  <c r="Y28" i="14" s="1"/>
  <c r="T28" i="14"/>
  <c r="U27" i="14"/>
  <c r="Y27" i="14" s="1"/>
  <c r="T27" i="14"/>
  <c r="U26" i="14"/>
  <c r="Y26" i="14" s="1"/>
  <c r="T26" i="14"/>
  <c r="U25" i="14"/>
  <c r="Y25" i="14" s="1"/>
  <c r="T25" i="14"/>
  <c r="O8" i="14"/>
  <c r="N6" i="14"/>
  <c r="M6" i="14"/>
  <c r="L6" i="14"/>
  <c r="K6" i="14"/>
  <c r="J5" i="14"/>
  <c r="J4" i="14"/>
  <c r="J3" i="14"/>
  <c r="J2" i="14"/>
  <c r="U51" i="17" l="1"/>
  <c r="U51" i="18"/>
  <c r="K5" i="16"/>
  <c r="X40" i="14"/>
  <c r="P8" i="14"/>
  <c r="Q8" i="14" s="1"/>
  <c r="Q6" i="14" s="1"/>
  <c r="T51" i="18"/>
  <c r="W32" i="15"/>
  <c r="P8" i="15"/>
  <c r="Q8" i="15" s="1"/>
  <c r="Q6" i="15" s="1"/>
  <c r="T51" i="15"/>
  <c r="W25" i="17"/>
  <c r="V26" i="17"/>
  <c r="X28" i="17"/>
  <c r="W29" i="17"/>
  <c r="V30" i="17"/>
  <c r="X32" i="17"/>
  <c r="W33" i="17"/>
  <c r="V34" i="17"/>
  <c r="X36" i="17"/>
  <c r="W37" i="17"/>
  <c r="V38" i="17"/>
  <c r="X40" i="17"/>
  <c r="O6" i="18"/>
  <c r="O3" i="18" s="1"/>
  <c r="O4" i="18" s="1"/>
  <c r="U23" i="14"/>
  <c r="X25" i="17"/>
  <c r="W26" i="17"/>
  <c r="V27" i="17"/>
  <c r="X29" i="17"/>
  <c r="W30" i="17"/>
  <c r="V31" i="17"/>
  <c r="X33" i="17"/>
  <c r="W34" i="17"/>
  <c r="V35" i="17"/>
  <c r="X37" i="17"/>
  <c r="W38" i="17"/>
  <c r="V39" i="17"/>
  <c r="T51" i="17"/>
  <c r="X47" i="16"/>
  <c r="X26" i="17"/>
  <c r="W27" i="17"/>
  <c r="V28" i="17"/>
  <c r="X30" i="17"/>
  <c r="W31" i="17"/>
  <c r="V32" i="17"/>
  <c r="X34" i="17"/>
  <c r="W35" i="17"/>
  <c r="V36" i="17"/>
  <c r="X38" i="17"/>
  <c r="W39" i="17"/>
  <c r="V40" i="17"/>
  <c r="X25" i="14"/>
  <c r="V26" i="14"/>
  <c r="X26" i="14"/>
  <c r="V27" i="14"/>
  <c r="X27" i="14"/>
  <c r="V28" i="14"/>
  <c r="X28" i="14"/>
  <c r="V29" i="14"/>
  <c r="X29" i="14"/>
  <c r="V30" i="14"/>
  <c r="X30" i="14"/>
  <c r="V31" i="14"/>
  <c r="X31" i="14"/>
  <c r="V32" i="14"/>
  <c r="X32" i="14"/>
  <c r="V33" i="14"/>
  <c r="X33" i="14"/>
  <c r="V34" i="14"/>
  <c r="X34" i="14"/>
  <c r="V35" i="14"/>
  <c r="X35" i="14"/>
  <c r="V36" i="14"/>
  <c r="X36" i="14"/>
  <c r="V37" i="14"/>
  <c r="X37" i="14"/>
  <c r="V38" i="14"/>
  <c r="X38" i="14"/>
  <c r="V39" i="14"/>
  <c r="X39" i="14"/>
  <c r="V40" i="14"/>
  <c r="W25" i="15"/>
  <c r="W26" i="15"/>
  <c r="W27" i="15"/>
  <c r="W28" i="15"/>
  <c r="W29" i="15"/>
  <c r="W30" i="15"/>
  <c r="W31" i="15"/>
  <c r="V25" i="14"/>
  <c r="V41" i="14"/>
  <c r="V49" i="14"/>
  <c r="V44" i="14"/>
  <c r="X48" i="14"/>
  <c r="W48" i="14"/>
  <c r="W47" i="14"/>
  <c r="V47" i="14"/>
  <c r="W42" i="14"/>
  <c r="V42" i="14"/>
  <c r="X46" i="14"/>
  <c r="W41" i="14"/>
  <c r="W49" i="14"/>
  <c r="X41" i="14"/>
  <c r="X45" i="14"/>
  <c r="X49" i="14"/>
  <c r="V45" i="14"/>
  <c r="X44" i="14"/>
  <c r="W44" i="14"/>
  <c r="V48" i="14"/>
  <c r="W43" i="14"/>
  <c r="V43" i="14"/>
  <c r="X42" i="14"/>
  <c r="W46" i="14"/>
  <c r="V46" i="14"/>
  <c r="W45" i="14"/>
  <c r="X43" i="14"/>
  <c r="X47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T51" i="14"/>
  <c r="X41" i="15"/>
  <c r="X45" i="15"/>
  <c r="W44" i="15"/>
  <c r="V44" i="15"/>
  <c r="X48" i="15"/>
  <c r="W43" i="15"/>
  <c r="X43" i="15"/>
  <c r="V49" i="15"/>
  <c r="V42" i="15"/>
  <c r="X46" i="15"/>
  <c r="W46" i="15"/>
  <c r="W45" i="15"/>
  <c r="V43" i="15"/>
  <c r="V47" i="15"/>
  <c r="X49" i="15"/>
  <c r="X40" i="15"/>
  <c r="V40" i="15"/>
  <c r="X39" i="15"/>
  <c r="V39" i="15"/>
  <c r="X38" i="15"/>
  <c r="V38" i="15"/>
  <c r="X37" i="15"/>
  <c r="V37" i="15"/>
  <c r="X36" i="15"/>
  <c r="V36" i="15"/>
  <c r="X35" i="15"/>
  <c r="V35" i="15"/>
  <c r="X34" i="15"/>
  <c r="V34" i="15"/>
  <c r="X33" i="15"/>
  <c r="V33" i="15"/>
  <c r="X44" i="15"/>
  <c r="W48" i="15"/>
  <c r="V48" i="15"/>
  <c r="W47" i="15"/>
  <c r="W49" i="15"/>
  <c r="X47" i="15"/>
  <c r="X42" i="15"/>
  <c r="W42" i="15"/>
  <c r="V46" i="15"/>
  <c r="W41" i="15"/>
  <c r="V41" i="15"/>
  <c r="V45" i="15"/>
  <c r="W40" i="15"/>
  <c r="W39" i="15"/>
  <c r="W38" i="15"/>
  <c r="W37" i="15"/>
  <c r="W36" i="15"/>
  <c r="W35" i="15"/>
  <c r="V25" i="15"/>
  <c r="X25" i="15"/>
  <c r="V26" i="15"/>
  <c r="X26" i="15"/>
  <c r="V27" i="15"/>
  <c r="X27" i="15"/>
  <c r="V28" i="15"/>
  <c r="X28" i="15"/>
  <c r="V29" i="15"/>
  <c r="X29" i="15"/>
  <c r="V30" i="15"/>
  <c r="X30" i="15"/>
  <c r="V31" i="15"/>
  <c r="X31" i="15"/>
  <c r="V32" i="15"/>
  <c r="X32" i="15"/>
  <c r="W33" i="15"/>
  <c r="W34" i="15"/>
  <c r="V25" i="16"/>
  <c r="X25" i="16"/>
  <c r="V26" i="16"/>
  <c r="X26" i="16"/>
  <c r="V27" i="16"/>
  <c r="X27" i="16"/>
  <c r="V28" i="16"/>
  <c r="X28" i="16"/>
  <c r="V29" i="16"/>
  <c r="X29" i="16"/>
  <c r="V30" i="16"/>
  <c r="X30" i="16"/>
  <c r="V31" i="16"/>
  <c r="X31" i="16"/>
  <c r="V32" i="16"/>
  <c r="X32" i="16"/>
  <c r="V33" i="16"/>
  <c r="X33" i="16"/>
  <c r="V34" i="16"/>
  <c r="X34" i="16"/>
  <c r="V35" i="16"/>
  <c r="X35" i="16"/>
  <c r="V36" i="16"/>
  <c r="X36" i="16"/>
  <c r="V37" i="16"/>
  <c r="X37" i="16"/>
  <c r="V38" i="16"/>
  <c r="X38" i="16"/>
  <c r="V39" i="16"/>
  <c r="X39" i="16"/>
  <c r="V40" i="16"/>
  <c r="X40" i="16"/>
  <c r="V45" i="16"/>
  <c r="V41" i="16"/>
  <c r="W43" i="16"/>
  <c r="V48" i="16"/>
  <c r="W44" i="16"/>
  <c r="X44" i="16"/>
  <c r="X45" i="16"/>
  <c r="W49" i="16"/>
  <c r="W45" i="16"/>
  <c r="X46" i="16"/>
  <c r="V42" i="16"/>
  <c r="W42" i="16"/>
  <c r="X49" i="17"/>
  <c r="X45" i="17"/>
  <c r="X41" i="17"/>
  <c r="V46" i="17"/>
  <c r="W46" i="17"/>
  <c r="X42" i="17"/>
  <c r="W43" i="17"/>
  <c r="X43" i="16"/>
  <c r="V45" i="17"/>
  <c r="X48" i="17"/>
  <c r="V44" i="17"/>
  <c r="W49" i="17"/>
  <c r="W45" i="17"/>
  <c r="V47" i="17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X49" i="16"/>
  <c r="V47" i="16"/>
  <c r="V43" i="16"/>
  <c r="W47" i="16"/>
  <c r="W48" i="16"/>
  <c r="X48" i="16"/>
  <c r="V44" i="16"/>
  <c r="V49" i="16"/>
  <c r="X41" i="16"/>
  <c r="V46" i="16"/>
  <c r="W46" i="16"/>
  <c r="X42" i="16"/>
  <c r="W41" i="16"/>
  <c r="X47" i="17"/>
  <c r="X43" i="17"/>
  <c r="X46" i="17"/>
  <c r="V42" i="17"/>
  <c r="W42" i="17"/>
  <c r="W47" i="17"/>
  <c r="V49" i="17"/>
  <c r="V41" i="17"/>
  <c r="W48" i="17"/>
  <c r="V48" i="17"/>
  <c r="W44" i="17"/>
  <c r="X44" i="17"/>
  <c r="W41" i="17"/>
  <c r="V43" i="17"/>
  <c r="T23" i="16"/>
  <c r="U51" i="14"/>
  <c r="U51" i="15"/>
  <c r="T51" i="16"/>
  <c r="U51" i="16"/>
  <c r="K5" i="14"/>
  <c r="K5" i="15"/>
  <c r="U23" i="16"/>
  <c r="T22" i="17"/>
  <c r="K5" i="18"/>
  <c r="T22" i="18"/>
  <c r="U22" i="17"/>
  <c r="T23" i="14"/>
  <c r="K5" i="17"/>
  <c r="O3" i="17"/>
  <c r="O4" i="17" s="1"/>
  <c r="U22" i="18"/>
  <c r="Q6" i="18"/>
  <c r="P6" i="18"/>
  <c r="Q6" i="17"/>
  <c r="P6" i="17"/>
  <c r="U23" i="15"/>
  <c r="T23" i="15"/>
  <c r="O6" i="16"/>
  <c r="O3" i="16" s="1"/>
  <c r="O4" i="16" s="1"/>
  <c r="O6" i="15"/>
  <c r="O3" i="15" s="1"/>
  <c r="O4" i="15" s="1"/>
  <c r="O6" i="14"/>
  <c r="O3" i="14" s="1"/>
  <c r="O4" i="14" s="1"/>
  <c r="P6" i="16"/>
  <c r="Q6" i="16"/>
  <c r="P6" i="15"/>
  <c r="P6" i="14" l="1"/>
  <c r="Q3" i="14" s="1"/>
  <c r="Q4" i="14" s="1"/>
  <c r="X23" i="14"/>
  <c r="X23" i="15"/>
  <c r="W23" i="14"/>
  <c r="V23" i="14"/>
  <c r="X22" i="17"/>
  <c r="W22" i="17"/>
  <c r="W22" i="18"/>
  <c r="X22" i="18"/>
  <c r="V22" i="17"/>
  <c r="V22" i="18"/>
  <c r="V23" i="16"/>
  <c r="V23" i="15"/>
  <c r="W23" i="16"/>
  <c r="X23" i="16"/>
  <c r="W23" i="15"/>
  <c r="Q3" i="18"/>
  <c r="Q4" i="18" s="1"/>
  <c r="P3" i="18"/>
  <c r="P4" i="18" s="1"/>
  <c r="Q3" i="17"/>
  <c r="Q4" i="17" s="1"/>
  <c r="P3" i="17"/>
  <c r="P4" i="17" s="1"/>
  <c r="Q3" i="16"/>
  <c r="Q4" i="16" s="1"/>
  <c r="P3" i="16"/>
  <c r="P4" i="16" s="1"/>
  <c r="Q3" i="15"/>
  <c r="Q4" i="15" s="1"/>
  <c r="P3" i="15"/>
  <c r="P4" i="15" s="1"/>
  <c r="P3" i="14" l="1"/>
  <c r="P4" i="14" s="1"/>
  <c r="O200" i="11"/>
  <c r="P200" i="11" s="1"/>
  <c r="Q200" i="11" s="1"/>
  <c r="O199" i="11"/>
  <c r="P199" i="11" s="1"/>
  <c r="Q199" i="11" s="1"/>
  <c r="O198" i="11"/>
  <c r="P198" i="11" s="1"/>
  <c r="Q198" i="11" s="1"/>
  <c r="O197" i="11"/>
  <c r="P197" i="11" s="1"/>
  <c r="Q197" i="11" s="1"/>
  <c r="O196" i="11"/>
  <c r="P196" i="11" s="1"/>
  <c r="Q196" i="11" s="1"/>
  <c r="O195" i="11"/>
  <c r="P195" i="11" s="1"/>
  <c r="Q195" i="11" s="1"/>
  <c r="O194" i="11"/>
  <c r="P194" i="11" s="1"/>
  <c r="Q194" i="11" s="1"/>
  <c r="O193" i="11"/>
  <c r="P193" i="11" s="1"/>
  <c r="Q193" i="11" s="1"/>
  <c r="O192" i="11"/>
  <c r="P192" i="11" s="1"/>
  <c r="Q192" i="11" s="1"/>
  <c r="O191" i="11"/>
  <c r="P191" i="11" s="1"/>
  <c r="Q191" i="11" s="1"/>
  <c r="O190" i="11"/>
  <c r="P190" i="11" s="1"/>
  <c r="Q190" i="11" s="1"/>
  <c r="O189" i="11"/>
  <c r="P189" i="11" s="1"/>
  <c r="Q189" i="11" s="1"/>
  <c r="O188" i="11"/>
  <c r="P188" i="11" s="1"/>
  <c r="Q188" i="11" s="1"/>
  <c r="O187" i="11"/>
  <c r="P187" i="11" s="1"/>
  <c r="Q187" i="11" s="1"/>
  <c r="O186" i="11"/>
  <c r="P186" i="11" s="1"/>
  <c r="Q186" i="11" s="1"/>
  <c r="O185" i="11"/>
  <c r="P185" i="11" s="1"/>
  <c r="Q185" i="11" s="1"/>
  <c r="O184" i="11"/>
  <c r="P184" i="11" s="1"/>
  <c r="Q184" i="11" s="1"/>
  <c r="O183" i="11"/>
  <c r="P183" i="11" s="1"/>
  <c r="Q183" i="11" s="1"/>
  <c r="O182" i="11"/>
  <c r="P182" i="11" s="1"/>
  <c r="Q182" i="11" s="1"/>
  <c r="O181" i="11"/>
  <c r="P181" i="11" s="1"/>
  <c r="Q181" i="11" s="1"/>
  <c r="O180" i="11"/>
  <c r="P180" i="11" s="1"/>
  <c r="Q180" i="11" s="1"/>
  <c r="O179" i="11"/>
  <c r="P179" i="11" s="1"/>
  <c r="Q179" i="11" s="1"/>
  <c r="O178" i="11"/>
  <c r="P178" i="11" s="1"/>
  <c r="Q178" i="11" s="1"/>
  <c r="O177" i="11"/>
  <c r="P177" i="11" s="1"/>
  <c r="Q177" i="11" s="1"/>
  <c r="O176" i="11"/>
  <c r="P176" i="11" s="1"/>
  <c r="Q176" i="11" s="1"/>
  <c r="O175" i="11"/>
  <c r="P175" i="11" s="1"/>
  <c r="Q175" i="11" s="1"/>
  <c r="O174" i="11"/>
  <c r="P174" i="11" s="1"/>
  <c r="Q174" i="11" s="1"/>
  <c r="O173" i="11"/>
  <c r="P173" i="11" s="1"/>
  <c r="Q173" i="11" s="1"/>
  <c r="O172" i="11"/>
  <c r="P172" i="11" s="1"/>
  <c r="Q172" i="11" s="1"/>
  <c r="O171" i="11"/>
  <c r="P171" i="11" s="1"/>
  <c r="Q171" i="11" s="1"/>
  <c r="O170" i="11"/>
  <c r="P170" i="11" s="1"/>
  <c r="Q170" i="11" s="1"/>
  <c r="O169" i="11"/>
  <c r="P169" i="11" s="1"/>
  <c r="Q169" i="11" s="1"/>
  <c r="O168" i="11"/>
  <c r="P168" i="11" s="1"/>
  <c r="Q168" i="11" s="1"/>
  <c r="O167" i="11"/>
  <c r="P167" i="11" s="1"/>
  <c r="Q167" i="11" s="1"/>
  <c r="O166" i="11"/>
  <c r="P166" i="11" s="1"/>
  <c r="Q166" i="11" s="1"/>
  <c r="O165" i="11"/>
  <c r="P165" i="11" s="1"/>
  <c r="Q165" i="11" s="1"/>
  <c r="O164" i="11"/>
  <c r="P164" i="11" s="1"/>
  <c r="Q164" i="11" s="1"/>
  <c r="O163" i="11"/>
  <c r="P163" i="11" s="1"/>
  <c r="Q163" i="11" s="1"/>
  <c r="O162" i="11"/>
  <c r="P162" i="11" s="1"/>
  <c r="Q162" i="11" s="1"/>
  <c r="O161" i="11"/>
  <c r="P161" i="11" s="1"/>
  <c r="Q161" i="11" s="1"/>
  <c r="O160" i="11"/>
  <c r="P160" i="11" s="1"/>
  <c r="Q160" i="11" s="1"/>
  <c r="O159" i="11"/>
  <c r="P159" i="11" s="1"/>
  <c r="Q159" i="11" s="1"/>
  <c r="O158" i="11"/>
  <c r="P158" i="11" s="1"/>
  <c r="Q158" i="11" s="1"/>
  <c r="O157" i="11"/>
  <c r="P157" i="11" s="1"/>
  <c r="Q157" i="11" s="1"/>
  <c r="O156" i="11"/>
  <c r="P156" i="11" s="1"/>
  <c r="Q156" i="11" s="1"/>
  <c r="O155" i="11"/>
  <c r="P155" i="11" s="1"/>
  <c r="Q155" i="11" s="1"/>
  <c r="O154" i="11"/>
  <c r="P154" i="11" s="1"/>
  <c r="Q154" i="11" s="1"/>
  <c r="O153" i="11"/>
  <c r="P153" i="11" s="1"/>
  <c r="Q153" i="11" s="1"/>
  <c r="O152" i="11"/>
  <c r="P152" i="11" s="1"/>
  <c r="Q152" i="11" s="1"/>
  <c r="O151" i="11"/>
  <c r="P151" i="11" s="1"/>
  <c r="Q151" i="11" s="1"/>
  <c r="O150" i="11"/>
  <c r="P150" i="11" s="1"/>
  <c r="Q150" i="11" s="1"/>
  <c r="O149" i="11"/>
  <c r="P149" i="11" s="1"/>
  <c r="Q149" i="11" s="1"/>
  <c r="O148" i="11"/>
  <c r="P148" i="11" s="1"/>
  <c r="Q148" i="11" s="1"/>
  <c r="O147" i="11"/>
  <c r="P147" i="11" s="1"/>
  <c r="Q147" i="11" s="1"/>
  <c r="O146" i="11"/>
  <c r="P146" i="11" s="1"/>
  <c r="Q146" i="11" s="1"/>
  <c r="O145" i="11"/>
  <c r="P145" i="11" s="1"/>
  <c r="Q145" i="11" s="1"/>
  <c r="O144" i="11"/>
  <c r="P144" i="11" s="1"/>
  <c r="Q144" i="11" s="1"/>
  <c r="O143" i="11"/>
  <c r="P143" i="11" s="1"/>
  <c r="Q143" i="11" s="1"/>
  <c r="O142" i="11"/>
  <c r="P142" i="11" s="1"/>
  <c r="Q142" i="11" s="1"/>
  <c r="O141" i="11"/>
  <c r="P141" i="11" s="1"/>
  <c r="Q141" i="11" s="1"/>
  <c r="O140" i="11"/>
  <c r="P140" i="11" s="1"/>
  <c r="Q140" i="11" s="1"/>
  <c r="O139" i="11"/>
  <c r="P139" i="11" s="1"/>
  <c r="Q139" i="11" s="1"/>
  <c r="O138" i="11"/>
  <c r="P138" i="11" s="1"/>
  <c r="Q138" i="11" s="1"/>
  <c r="O137" i="11"/>
  <c r="P137" i="11" s="1"/>
  <c r="Q137" i="11" s="1"/>
  <c r="O136" i="11"/>
  <c r="P136" i="11" s="1"/>
  <c r="Q136" i="11" s="1"/>
  <c r="O135" i="11"/>
  <c r="P135" i="11" s="1"/>
  <c r="Q135" i="11" s="1"/>
  <c r="O134" i="11"/>
  <c r="P134" i="11" s="1"/>
  <c r="Q134" i="11" s="1"/>
  <c r="O133" i="11"/>
  <c r="P133" i="11" s="1"/>
  <c r="Q133" i="11" s="1"/>
  <c r="O132" i="11"/>
  <c r="P132" i="11" s="1"/>
  <c r="Q132" i="11" s="1"/>
  <c r="O131" i="11"/>
  <c r="P131" i="11" s="1"/>
  <c r="Q131" i="11" s="1"/>
  <c r="O130" i="11"/>
  <c r="P130" i="11" s="1"/>
  <c r="Q130" i="11" s="1"/>
  <c r="O129" i="11"/>
  <c r="P129" i="11" s="1"/>
  <c r="Q129" i="11" s="1"/>
  <c r="O128" i="11"/>
  <c r="P128" i="11" s="1"/>
  <c r="Q128" i="11" s="1"/>
  <c r="O127" i="11"/>
  <c r="P127" i="11" s="1"/>
  <c r="Q127" i="11" s="1"/>
  <c r="O126" i="11"/>
  <c r="P126" i="11" s="1"/>
  <c r="Q126" i="11" s="1"/>
  <c r="O125" i="11"/>
  <c r="P125" i="11" s="1"/>
  <c r="Q125" i="11" s="1"/>
  <c r="O124" i="11"/>
  <c r="P124" i="11" s="1"/>
  <c r="Q124" i="11" s="1"/>
  <c r="O123" i="11"/>
  <c r="P123" i="11" s="1"/>
  <c r="Q123" i="11" s="1"/>
  <c r="O122" i="11"/>
  <c r="P122" i="11" s="1"/>
  <c r="Q122" i="11" s="1"/>
  <c r="O121" i="11"/>
  <c r="P121" i="11" s="1"/>
  <c r="Q121" i="11" s="1"/>
  <c r="O120" i="11"/>
  <c r="P120" i="11" s="1"/>
  <c r="Q120" i="11" s="1"/>
  <c r="O119" i="11"/>
  <c r="P119" i="11" s="1"/>
  <c r="Q119" i="11" s="1"/>
  <c r="O118" i="11"/>
  <c r="P118" i="11" s="1"/>
  <c r="Q118" i="11" s="1"/>
  <c r="O117" i="11"/>
  <c r="P117" i="11" s="1"/>
  <c r="Q117" i="11" s="1"/>
  <c r="O116" i="11"/>
  <c r="P116" i="11" s="1"/>
  <c r="Q116" i="11" s="1"/>
  <c r="O115" i="11"/>
  <c r="P115" i="11" s="1"/>
  <c r="Q115" i="11" s="1"/>
  <c r="O114" i="11"/>
  <c r="P114" i="11" s="1"/>
  <c r="Q114" i="11" s="1"/>
  <c r="O113" i="11"/>
  <c r="P113" i="11" s="1"/>
  <c r="Q113" i="11" s="1"/>
  <c r="O112" i="11"/>
  <c r="P112" i="11" s="1"/>
  <c r="Q112" i="11" s="1"/>
  <c r="O111" i="11"/>
  <c r="P111" i="11" s="1"/>
  <c r="Q111" i="11" s="1"/>
  <c r="O110" i="11"/>
  <c r="P110" i="11" s="1"/>
  <c r="Q110" i="11" s="1"/>
  <c r="O109" i="11"/>
  <c r="P109" i="11" s="1"/>
  <c r="Q109" i="11" s="1"/>
  <c r="O108" i="11"/>
  <c r="P108" i="11" s="1"/>
  <c r="Q108" i="11" s="1"/>
  <c r="O107" i="11"/>
  <c r="P107" i="11" s="1"/>
  <c r="Q107" i="11" s="1"/>
  <c r="O106" i="11"/>
  <c r="P106" i="11" s="1"/>
  <c r="Q106" i="11" s="1"/>
  <c r="O105" i="11"/>
  <c r="P105" i="11" s="1"/>
  <c r="Q105" i="11" s="1"/>
  <c r="O104" i="11"/>
  <c r="P104" i="11" s="1"/>
  <c r="Q104" i="11" s="1"/>
  <c r="O103" i="11"/>
  <c r="P103" i="11" s="1"/>
  <c r="Q103" i="11" s="1"/>
  <c r="O102" i="11"/>
  <c r="P102" i="11" s="1"/>
  <c r="Q102" i="11" s="1"/>
  <c r="O101" i="11"/>
  <c r="P101" i="11" s="1"/>
  <c r="Q101" i="11" s="1"/>
  <c r="O100" i="11"/>
  <c r="P100" i="11" s="1"/>
  <c r="Q100" i="11" s="1"/>
  <c r="O99" i="11"/>
  <c r="P99" i="11" s="1"/>
  <c r="Q99" i="11" s="1"/>
  <c r="O98" i="11"/>
  <c r="P98" i="11" s="1"/>
  <c r="Q98" i="11" s="1"/>
  <c r="O97" i="11"/>
  <c r="P97" i="11" s="1"/>
  <c r="Q97" i="11" s="1"/>
  <c r="O96" i="11"/>
  <c r="P96" i="11" s="1"/>
  <c r="Q96" i="11" s="1"/>
  <c r="O95" i="11"/>
  <c r="P95" i="11" s="1"/>
  <c r="Q95" i="11" s="1"/>
  <c r="O94" i="11"/>
  <c r="P94" i="11" s="1"/>
  <c r="Q94" i="11" s="1"/>
  <c r="O93" i="11"/>
  <c r="P93" i="11" s="1"/>
  <c r="Q93" i="11" s="1"/>
  <c r="O92" i="11"/>
  <c r="P92" i="11" s="1"/>
  <c r="Q92" i="11" s="1"/>
  <c r="O91" i="11"/>
  <c r="P91" i="11" s="1"/>
  <c r="Q91" i="11" s="1"/>
  <c r="O90" i="11"/>
  <c r="P90" i="11" s="1"/>
  <c r="Q90" i="11" s="1"/>
  <c r="O89" i="11"/>
  <c r="P89" i="11" s="1"/>
  <c r="Q89" i="11" s="1"/>
  <c r="O88" i="11"/>
  <c r="P88" i="11" s="1"/>
  <c r="Q88" i="11" s="1"/>
  <c r="O87" i="11"/>
  <c r="P87" i="11" s="1"/>
  <c r="Q87" i="11" s="1"/>
  <c r="O86" i="11"/>
  <c r="P86" i="11" s="1"/>
  <c r="Q86" i="11" s="1"/>
  <c r="O85" i="11"/>
  <c r="P85" i="11" s="1"/>
  <c r="Q85" i="11" s="1"/>
  <c r="O84" i="11"/>
  <c r="P84" i="11" s="1"/>
  <c r="Q84" i="11" s="1"/>
  <c r="O83" i="11"/>
  <c r="P83" i="11" s="1"/>
  <c r="Q83" i="11" s="1"/>
  <c r="O82" i="11"/>
  <c r="P82" i="11" s="1"/>
  <c r="Q82" i="11" s="1"/>
  <c r="O81" i="11"/>
  <c r="P81" i="11" s="1"/>
  <c r="Q81" i="11" s="1"/>
  <c r="O80" i="11"/>
  <c r="P80" i="11" s="1"/>
  <c r="Q80" i="11" s="1"/>
  <c r="O79" i="11"/>
  <c r="P79" i="11" s="1"/>
  <c r="Q79" i="11" s="1"/>
  <c r="O78" i="11"/>
  <c r="P78" i="11" s="1"/>
  <c r="Q78" i="11" s="1"/>
  <c r="O77" i="11"/>
  <c r="P77" i="11" s="1"/>
  <c r="Q77" i="11" s="1"/>
  <c r="O76" i="11"/>
  <c r="P76" i="11" s="1"/>
  <c r="Q76" i="11" s="1"/>
  <c r="O75" i="11"/>
  <c r="P75" i="11" s="1"/>
  <c r="Q75" i="11" s="1"/>
  <c r="O74" i="11"/>
  <c r="P74" i="11" s="1"/>
  <c r="Q74" i="11" s="1"/>
  <c r="O73" i="11"/>
  <c r="P73" i="11" s="1"/>
  <c r="Q73" i="11" s="1"/>
  <c r="O72" i="11"/>
  <c r="P72" i="11" s="1"/>
  <c r="Q72" i="11" s="1"/>
  <c r="O71" i="11"/>
  <c r="P71" i="11" s="1"/>
  <c r="Q71" i="11" s="1"/>
  <c r="O70" i="11"/>
  <c r="P70" i="11" s="1"/>
  <c r="Q70" i="11" s="1"/>
  <c r="O69" i="11"/>
  <c r="P69" i="11" s="1"/>
  <c r="Q69" i="11" s="1"/>
  <c r="O68" i="11"/>
  <c r="P68" i="11" s="1"/>
  <c r="Q68" i="11" s="1"/>
  <c r="O67" i="11"/>
  <c r="P67" i="11" s="1"/>
  <c r="Q67" i="11" s="1"/>
  <c r="O66" i="11"/>
  <c r="P66" i="11" s="1"/>
  <c r="Q66" i="11" s="1"/>
  <c r="O65" i="11"/>
  <c r="P65" i="11" s="1"/>
  <c r="Q65" i="11" s="1"/>
  <c r="O64" i="11"/>
  <c r="P64" i="11" s="1"/>
  <c r="Q64" i="11" s="1"/>
  <c r="O63" i="11"/>
  <c r="P63" i="11" s="1"/>
  <c r="Q63" i="11" s="1"/>
  <c r="O62" i="11"/>
  <c r="P62" i="11" s="1"/>
  <c r="Q62" i="11" s="1"/>
  <c r="O61" i="11"/>
  <c r="P61" i="11" s="1"/>
  <c r="Q61" i="11" s="1"/>
  <c r="O60" i="11"/>
  <c r="P60" i="11" s="1"/>
  <c r="Q60" i="11" s="1"/>
  <c r="O59" i="11"/>
  <c r="P59" i="11" s="1"/>
  <c r="Q59" i="11" s="1"/>
  <c r="O58" i="11"/>
  <c r="P58" i="11" s="1"/>
  <c r="Q58" i="11" s="1"/>
  <c r="O57" i="11"/>
  <c r="P57" i="11" s="1"/>
  <c r="Q57" i="11" s="1"/>
  <c r="O56" i="11"/>
  <c r="P56" i="11" s="1"/>
  <c r="Q56" i="11" s="1"/>
  <c r="U55" i="11"/>
  <c r="T55" i="11"/>
  <c r="O55" i="11"/>
  <c r="P55" i="11" s="1"/>
  <c r="Q55" i="11" s="1"/>
  <c r="U54" i="11"/>
  <c r="T54" i="11"/>
  <c r="O54" i="11"/>
  <c r="P54" i="11" s="1"/>
  <c r="Q54" i="11" s="1"/>
  <c r="U53" i="11"/>
  <c r="T53" i="11"/>
  <c r="O53" i="11"/>
  <c r="P53" i="11" s="1"/>
  <c r="Q53" i="11" s="1"/>
  <c r="O52" i="11"/>
  <c r="P52" i="11" s="1"/>
  <c r="Q52" i="11" s="1"/>
  <c r="O51" i="11"/>
  <c r="P51" i="11" s="1"/>
  <c r="Q51" i="11" s="1"/>
  <c r="O50" i="11"/>
  <c r="P50" i="11" s="1"/>
  <c r="Q50" i="11" s="1"/>
  <c r="O49" i="11"/>
  <c r="P49" i="11" s="1"/>
  <c r="Q49" i="11" s="1"/>
  <c r="O48" i="11"/>
  <c r="P48" i="11" s="1"/>
  <c r="Q48" i="11" s="1"/>
  <c r="O47" i="11"/>
  <c r="P47" i="11" s="1"/>
  <c r="Q47" i="11" s="1"/>
  <c r="O46" i="11"/>
  <c r="P46" i="11" s="1"/>
  <c r="Q46" i="11" s="1"/>
  <c r="O45" i="11"/>
  <c r="P45" i="11" s="1"/>
  <c r="Q45" i="11" s="1"/>
  <c r="O44" i="11"/>
  <c r="P44" i="11" s="1"/>
  <c r="Q44" i="11" s="1"/>
  <c r="O43" i="11"/>
  <c r="P43" i="11" s="1"/>
  <c r="Q43" i="11" s="1"/>
  <c r="O42" i="11"/>
  <c r="P42" i="11" s="1"/>
  <c r="Q42" i="11" s="1"/>
  <c r="O41" i="11"/>
  <c r="P41" i="11" s="1"/>
  <c r="Q41" i="11" s="1"/>
  <c r="U40" i="11"/>
  <c r="Y40" i="11" s="1"/>
  <c r="T40" i="11"/>
  <c r="O40" i="11"/>
  <c r="P40" i="11" s="1"/>
  <c r="Q40" i="11" s="1"/>
  <c r="U39" i="11"/>
  <c r="Y39" i="11" s="1"/>
  <c r="T39" i="11"/>
  <c r="O39" i="11"/>
  <c r="P39" i="11" s="1"/>
  <c r="Q39" i="11" s="1"/>
  <c r="U38" i="11"/>
  <c r="Y38" i="11" s="1"/>
  <c r="T38" i="11"/>
  <c r="O38" i="11"/>
  <c r="P38" i="11" s="1"/>
  <c r="Q38" i="11" s="1"/>
  <c r="U37" i="11"/>
  <c r="Y37" i="11" s="1"/>
  <c r="T37" i="11"/>
  <c r="O37" i="11"/>
  <c r="P37" i="11" s="1"/>
  <c r="Q37" i="11" s="1"/>
  <c r="U36" i="11"/>
  <c r="Y36" i="11" s="1"/>
  <c r="T36" i="11"/>
  <c r="O36" i="11"/>
  <c r="P36" i="11" s="1"/>
  <c r="Q36" i="11" s="1"/>
  <c r="U35" i="11"/>
  <c r="Y35" i="11" s="1"/>
  <c r="T35" i="11"/>
  <c r="O35" i="11"/>
  <c r="P35" i="11" s="1"/>
  <c r="Q35" i="11" s="1"/>
  <c r="U34" i="11"/>
  <c r="Y34" i="11" s="1"/>
  <c r="T34" i="11"/>
  <c r="O34" i="11"/>
  <c r="P34" i="11" s="1"/>
  <c r="Q34" i="11" s="1"/>
  <c r="U33" i="11"/>
  <c r="Y33" i="11" s="1"/>
  <c r="T33" i="11"/>
  <c r="O33" i="11"/>
  <c r="P33" i="11" s="1"/>
  <c r="Q33" i="11" s="1"/>
  <c r="U32" i="11"/>
  <c r="Y32" i="11" s="1"/>
  <c r="T32" i="11"/>
  <c r="U31" i="11"/>
  <c r="Y31" i="11" s="1"/>
  <c r="T31" i="11"/>
  <c r="U30" i="11"/>
  <c r="Y30" i="11" s="1"/>
  <c r="T30" i="11"/>
  <c r="U29" i="11"/>
  <c r="Y29" i="11" s="1"/>
  <c r="T29" i="11"/>
  <c r="U28" i="11"/>
  <c r="Y28" i="11" s="1"/>
  <c r="T28" i="11"/>
  <c r="U27" i="11"/>
  <c r="Y27" i="11" s="1"/>
  <c r="T27" i="11"/>
  <c r="U26" i="11"/>
  <c r="Y26" i="11" s="1"/>
  <c r="T26" i="11"/>
  <c r="U25" i="11"/>
  <c r="Y25" i="11" s="1"/>
  <c r="T25" i="11"/>
  <c r="N6" i="11"/>
  <c r="M6" i="11"/>
  <c r="L6" i="11"/>
  <c r="K6" i="11"/>
  <c r="J5" i="11"/>
  <c r="J4" i="11"/>
  <c r="J3" i="11"/>
  <c r="J2" i="11"/>
  <c r="W40" i="11" l="1"/>
  <c r="U23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V45" i="11"/>
  <c r="V47" i="11"/>
  <c r="W42" i="11"/>
  <c r="V42" i="11"/>
  <c r="X46" i="11"/>
  <c r="V43" i="11"/>
  <c r="W45" i="11"/>
  <c r="X44" i="11"/>
  <c r="W44" i="11"/>
  <c r="V48" i="11"/>
  <c r="X41" i="11"/>
  <c r="X45" i="11"/>
  <c r="V41" i="11"/>
  <c r="X42" i="11"/>
  <c r="W46" i="11"/>
  <c r="V46" i="11"/>
  <c r="W43" i="11"/>
  <c r="V44" i="11"/>
  <c r="X48" i="11"/>
  <c r="W48" i="11"/>
  <c r="W41" i="11"/>
  <c r="W47" i="11"/>
  <c r="X43" i="11"/>
  <c r="X47" i="11"/>
  <c r="V25" i="11"/>
  <c r="X25" i="11"/>
  <c r="V26" i="11"/>
  <c r="X26" i="11"/>
  <c r="V27" i="11"/>
  <c r="X27" i="11"/>
  <c r="V28" i="11"/>
  <c r="X28" i="11"/>
  <c r="V29" i="11"/>
  <c r="X29" i="11"/>
  <c r="V30" i="11"/>
  <c r="X30" i="11"/>
  <c r="V31" i="11"/>
  <c r="X31" i="11"/>
  <c r="V32" i="11"/>
  <c r="X32" i="11"/>
  <c r="V33" i="11"/>
  <c r="X33" i="11"/>
  <c r="V34" i="11"/>
  <c r="X34" i="11"/>
  <c r="V35" i="11"/>
  <c r="X35" i="11"/>
  <c r="V36" i="11"/>
  <c r="X36" i="11"/>
  <c r="V37" i="11"/>
  <c r="X37" i="11"/>
  <c r="V38" i="11"/>
  <c r="X38" i="11"/>
  <c r="V39" i="11"/>
  <c r="X39" i="11"/>
  <c r="V40" i="11"/>
  <c r="X40" i="11"/>
  <c r="U51" i="11"/>
  <c r="T51" i="11"/>
  <c r="O6" i="11"/>
  <c r="O3" i="11" s="1"/>
  <c r="O4" i="11" s="1"/>
  <c r="T23" i="11"/>
  <c r="K5" i="11"/>
  <c r="Q6" i="11"/>
  <c r="P6" i="11"/>
  <c r="W23" i="11" l="1"/>
  <c r="V23" i="11"/>
  <c r="X23" i="11"/>
  <c r="Q3" i="11"/>
  <c r="Q4" i="11" s="1"/>
  <c r="P3" i="11"/>
  <c r="P4" i="11" s="1"/>
  <c r="U29" i="1" l="1"/>
  <c r="Y29" i="1" s="1"/>
  <c r="U55" i="1" l="1"/>
  <c r="T55" i="1"/>
  <c r="U39" i="1" l="1"/>
  <c r="Y39" i="1" s="1"/>
  <c r="T39" i="1"/>
  <c r="U38" i="1"/>
  <c r="Y38" i="1" s="1"/>
  <c r="T38" i="1"/>
  <c r="U37" i="1"/>
  <c r="Y37" i="1" s="1"/>
  <c r="T37" i="1"/>
  <c r="U36" i="1"/>
  <c r="Y36" i="1" s="1"/>
  <c r="T36" i="1"/>
  <c r="U35" i="1"/>
  <c r="Y35" i="1" s="1"/>
  <c r="T35" i="1"/>
  <c r="U34" i="1"/>
  <c r="Y34" i="1" s="1"/>
  <c r="T34" i="1"/>
  <c r="U33" i="1"/>
  <c r="Y33" i="1" s="1"/>
  <c r="T33" i="1"/>
  <c r="U32" i="1"/>
  <c r="Y32" i="1" s="1"/>
  <c r="T32" i="1"/>
  <c r="X31" i="1"/>
  <c r="W31" i="1"/>
  <c r="V31" i="1"/>
  <c r="U31" i="1"/>
  <c r="Y31" i="1" s="1"/>
  <c r="T31" i="1"/>
  <c r="U30" i="1"/>
  <c r="Y30" i="1" s="1"/>
  <c r="T30" i="1"/>
  <c r="T29" i="1"/>
  <c r="U28" i="1"/>
  <c r="Y28" i="1" s="1"/>
  <c r="T28" i="1"/>
  <c r="U27" i="1"/>
  <c r="Y27" i="1" s="1"/>
  <c r="T27" i="1"/>
  <c r="U26" i="1"/>
  <c r="Y26" i="1" s="1"/>
  <c r="T26" i="1"/>
  <c r="U25" i="1"/>
  <c r="Y25" i="1" s="1"/>
  <c r="T25" i="1"/>
  <c r="T40" i="1"/>
  <c r="U40" i="1"/>
  <c r="Y40" i="1" s="1"/>
  <c r="V40" i="1"/>
  <c r="W40" i="1"/>
  <c r="X40" i="1"/>
  <c r="U24" i="1" l="1"/>
  <c r="T24" i="1"/>
  <c r="T22" i="1" s="1"/>
  <c r="U54" i="1" l="1"/>
  <c r="T54" i="1"/>
  <c r="U53" i="1"/>
  <c r="T53" i="1"/>
  <c r="U51" i="1" l="1"/>
  <c r="T51" i="1"/>
  <c r="U22" i="1"/>
  <c r="X24" i="1" l="1"/>
  <c r="V24" i="1"/>
  <c r="W24" i="1"/>
  <c r="X28" i="1"/>
  <c r="W43" i="1" l="1"/>
  <c r="W46" i="1"/>
  <c r="V43" i="1"/>
  <c r="V44" i="1"/>
  <c r="W48" i="1"/>
  <c r="X47" i="1"/>
  <c r="W47" i="1"/>
  <c r="V42" i="1"/>
  <c r="V47" i="1"/>
  <c r="X44" i="1"/>
  <c r="V48" i="1"/>
  <c r="X49" i="1"/>
  <c r="X42" i="1"/>
  <c r="W45" i="1"/>
  <c r="X43" i="1"/>
  <c r="W42" i="1"/>
  <c r="W49" i="1"/>
  <c r="X45" i="1"/>
  <c r="V45" i="1"/>
  <c r="V46" i="1"/>
  <c r="X48" i="1"/>
  <c r="V49" i="1"/>
  <c r="X46" i="1"/>
  <c r="W44" i="1"/>
  <c r="V28" i="1"/>
  <c r="W28" i="1"/>
  <c r="X29" i="1"/>
  <c r="W29" i="1"/>
  <c r="V29" i="1"/>
  <c r="X25" i="1"/>
  <c r="V25" i="1"/>
  <c r="W25" i="1"/>
  <c r="X35" i="1"/>
  <c r="V35" i="1"/>
  <c r="W35" i="1"/>
  <c r="X39" i="1"/>
  <c r="V39" i="1"/>
  <c r="W39" i="1"/>
  <c r="W26" i="1"/>
  <c r="X26" i="1"/>
  <c r="V26" i="1"/>
  <c r="X27" i="1"/>
  <c r="V27" i="1"/>
  <c r="W27" i="1"/>
  <c r="W36" i="1"/>
  <c r="X36" i="1"/>
  <c r="V36" i="1"/>
  <c r="X33" i="1"/>
  <c r="V33" i="1"/>
  <c r="W33" i="1"/>
  <c r="W30" i="1"/>
  <c r="X30" i="1"/>
  <c r="V30" i="1"/>
  <c r="W32" i="1"/>
  <c r="X32" i="1"/>
  <c r="V32" i="1"/>
  <c r="W34" i="1"/>
  <c r="X34" i="1"/>
  <c r="V34" i="1"/>
  <c r="X37" i="1"/>
  <c r="V37" i="1"/>
  <c r="W37" i="1"/>
  <c r="W38" i="1"/>
  <c r="X38" i="1"/>
  <c r="V38" i="1"/>
  <c r="J2" i="1"/>
  <c r="J5" i="1"/>
  <c r="J4" i="1"/>
  <c r="J3" i="1"/>
  <c r="O6" i="1"/>
  <c r="O3" i="1" s="1"/>
  <c r="W22" i="1" l="1"/>
  <c r="X22" i="1"/>
  <c r="V22" i="1"/>
  <c r="P6" i="1"/>
  <c r="P3" i="1" s="1"/>
  <c r="O4" i="1"/>
  <c r="Q6" i="1" l="1"/>
  <c r="Q3" i="1" s="1"/>
  <c r="Q4" i="1" s="1"/>
  <c r="P4" i="1"/>
  <c r="K5" i="1"/>
  <c r="Y24" i="1"/>
</calcChain>
</file>

<file path=xl/comments1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3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# of days in the iteration / total MDs for estimate for the individual</t>
        </r>
      </text>
    </comment>
  </commentList>
</comments>
</file>

<file path=xl/comments5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3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# of days in the iteration / total MDs for estimate for the individual</t>
        </r>
      </text>
    </comment>
  </commentList>
</comments>
</file>

<file path=xl/comments6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3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# of days in the iteration / total MDs for estimate for the individual</t>
        </r>
      </text>
    </comment>
  </commentList>
</comments>
</file>

<file path=xl/comments7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3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# of days in the iteration / total MDs for estimate for the individual</t>
        </r>
      </text>
    </comment>
  </commentList>
</comments>
</file>

<file path=xl/comments8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3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# of days in the iteration / total MDs for estimate for the individual</t>
        </r>
      </text>
    </comment>
  </commentList>
</comments>
</file>

<file path=xl/comments9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3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# of days in the iteration / total MDs for estimate for the individual</t>
        </r>
      </text>
    </comment>
  </commentList>
</comments>
</file>

<file path=xl/comments10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3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# of days in the iteration / total MDs for estimate for the individual</t>
        </r>
      </text>
    </comment>
  </commentList>
</comments>
</file>

<file path=xl/comments11.xml><?xml version="1.0" encoding="utf-8"?>
<comments xmlns="http://schemas.openxmlformats.org/spreadsheetml/2006/main">
  <authors>
    <author>bcunningham</author>
  </authors>
  <commentList>
    <comment ref="O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P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Q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Average is 33% for iterations that have 3 weeks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Goal is 1.00</t>
        </r>
      </text>
    </comment>
    <comment ref="O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P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Q7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Remaining hours at the END of the week</t>
        </r>
      </text>
    </comment>
    <comment ref="Y24" authorId="0">
      <text>
        <r>
          <rPr>
            <b/>
            <sz val="8"/>
            <color indexed="81"/>
            <rFont val="Tahoma"/>
            <family val="2"/>
          </rPr>
          <t>bcunningham: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<sst xmlns="http://schemas.openxmlformats.org/spreadsheetml/2006/main" count="1339" uniqueCount="605">
  <si>
    <t>Name / Description</t>
  </si>
  <si>
    <t>State (Not Started, In Progress, Done, Removed)</t>
  </si>
  <si>
    <t>Assigned To</t>
  </si>
  <si>
    <t>Priority (H, M, L)</t>
  </si>
  <si>
    <t>M</t>
  </si>
  <si>
    <t>Total Hrs</t>
  </si>
  <si>
    <t>Notes</t>
  </si>
  <si>
    <t>H</t>
  </si>
  <si>
    <t>Done</t>
  </si>
  <si>
    <t>Not Started</t>
  </si>
  <si>
    <t>Team</t>
  </si>
  <si>
    <t>Teams List</t>
  </si>
  <si>
    <t>CCC</t>
  </si>
  <si>
    <t>NCDB</t>
  </si>
  <si>
    <t>Tools</t>
  </si>
  <si>
    <t>CT</t>
  </si>
  <si>
    <t>Task Status</t>
  </si>
  <si>
    <t>In Progress</t>
  </si>
  <si>
    <t>Removed</t>
  </si>
  <si>
    <t>Priority</t>
  </si>
  <si>
    <t>L</t>
  </si>
  <si>
    <t>Actual Effort (MDs)</t>
  </si>
  <si>
    <t>WK1 - Remaining Effort (MDs)</t>
  </si>
  <si>
    <t>WK2 - Remaining Effort (MDs)</t>
  </si>
  <si>
    <t>WK3 - Remaining Effort (MDs)</t>
  </si>
  <si>
    <t>Velocity</t>
  </si>
  <si>
    <t>Rate of Change</t>
  </si>
  <si>
    <t>Actual/Estimate</t>
  </si>
  <si>
    <t>Metrics (Expand rows to view)</t>
  </si>
  <si>
    <t>Optimistic Effort (MDs)</t>
  </si>
  <si>
    <t>Most Likely Effort (MDs)</t>
  </si>
  <si>
    <t>Pessismistic Effort (MDs)</t>
  </si>
  <si>
    <t>Name</t>
  </si>
  <si>
    <t>WK1</t>
  </si>
  <si>
    <t>WK2</t>
  </si>
  <si>
    <t>WK3</t>
  </si>
  <si>
    <t>Actual</t>
  </si>
  <si>
    <t>Estimate</t>
  </si>
  <si>
    <t>Utilization</t>
  </si>
  <si>
    <t>REQUIREMENT IDs</t>
  </si>
  <si>
    <t>Task ID</t>
  </si>
  <si>
    <t>C3-1</t>
  </si>
  <si>
    <t>C3-2</t>
  </si>
  <si>
    <t>C3-3</t>
  </si>
  <si>
    <t>C3-4</t>
  </si>
  <si>
    <t>C3-5</t>
  </si>
  <si>
    <t>C3-6</t>
  </si>
  <si>
    <t>C3-7</t>
  </si>
  <si>
    <t>C3-8</t>
  </si>
  <si>
    <t>C3-9</t>
  </si>
  <si>
    <t>C3-10</t>
  </si>
  <si>
    <t>C3-11</t>
  </si>
  <si>
    <t>C3-12</t>
  </si>
  <si>
    <t>C3-13</t>
  </si>
  <si>
    <t>C3-14</t>
  </si>
  <si>
    <t>C3-15</t>
  </si>
  <si>
    <t>C3-16</t>
  </si>
  <si>
    <t>C3-17</t>
  </si>
  <si>
    <t>C3-18</t>
  </si>
  <si>
    <t>C3-19</t>
  </si>
  <si>
    <t>C3-20</t>
  </si>
  <si>
    <t>C3-21</t>
  </si>
  <si>
    <t>C3-22</t>
  </si>
  <si>
    <t>C3-23</t>
  </si>
  <si>
    <t>C3-24</t>
  </si>
  <si>
    <t>C3-25</t>
  </si>
  <si>
    <t>C3-26</t>
  </si>
  <si>
    <t>C3-27</t>
  </si>
  <si>
    <t>C3-28</t>
  </si>
  <si>
    <t>C3-29</t>
  </si>
  <si>
    <t>C3-30</t>
  </si>
  <si>
    <t>C3-31</t>
  </si>
  <si>
    <t>C3-32</t>
  </si>
  <si>
    <t>C3-33</t>
  </si>
  <si>
    <t>C3-34</t>
  </si>
  <si>
    <t>C3-35</t>
  </si>
  <si>
    <t>C3-36</t>
  </si>
  <si>
    <t>C3-37</t>
  </si>
  <si>
    <t>C3-38</t>
  </si>
  <si>
    <t>C3-39</t>
  </si>
  <si>
    <t>C3-40</t>
  </si>
  <si>
    <t>C3-41</t>
  </si>
  <si>
    <t>C3-42</t>
  </si>
  <si>
    <t>C3-43</t>
  </si>
  <si>
    <t>C3-44</t>
  </si>
  <si>
    <t>C3-45</t>
  </si>
  <si>
    <t>C3-46</t>
  </si>
  <si>
    <t>C3-47</t>
  </si>
  <si>
    <t>C3-48</t>
  </si>
  <si>
    <t>C3-49</t>
  </si>
  <si>
    <t>C3-50</t>
  </si>
  <si>
    <t>C3-51</t>
  </si>
  <si>
    <t>C3-52</t>
  </si>
  <si>
    <t>C3-53</t>
  </si>
  <si>
    <t>C3-54</t>
  </si>
  <si>
    <t>C3-55</t>
  </si>
  <si>
    <t>C3-56</t>
  </si>
  <si>
    <t>C3-57</t>
  </si>
  <si>
    <t>C3-58</t>
  </si>
  <si>
    <t>C3-59</t>
  </si>
  <si>
    <t>C3-60</t>
  </si>
  <si>
    <t>C3-61</t>
  </si>
  <si>
    <t>C3-62</t>
  </si>
  <si>
    <t>C3-63</t>
  </si>
  <si>
    <t>C3-64</t>
  </si>
  <si>
    <t>C3-65</t>
  </si>
  <si>
    <t>C3-66</t>
  </si>
  <si>
    <t>C3-67</t>
  </si>
  <si>
    <t>C3-68</t>
  </si>
  <si>
    <t>C3-69</t>
  </si>
  <si>
    <t>C3-70</t>
  </si>
  <si>
    <t>C3-71</t>
  </si>
  <si>
    <t>C3-72</t>
  </si>
  <si>
    <t>C3-73</t>
  </si>
  <si>
    <t>C3-74</t>
  </si>
  <si>
    <t>C3-75</t>
  </si>
  <si>
    <t>ESD ID</t>
  </si>
  <si>
    <t>Perforce Location:</t>
  </si>
  <si>
    <t>T1-1</t>
  </si>
  <si>
    <t>T1-2</t>
  </si>
  <si>
    <t>T1-3</t>
  </si>
  <si>
    <t>T1-4</t>
  </si>
  <si>
    <t>T1-5</t>
  </si>
  <si>
    <t>T1-6</t>
  </si>
  <si>
    <t>T1-7</t>
  </si>
  <si>
    <t>T1-8</t>
  </si>
  <si>
    <t>T1-9</t>
  </si>
  <si>
    <t>T1-10</t>
  </si>
  <si>
    <t>T1-11</t>
  </si>
  <si>
    <t>T1-12</t>
  </si>
  <si>
    <t>T1-13</t>
  </si>
  <si>
    <t>T1-14</t>
  </si>
  <si>
    <t>T1-15</t>
  </si>
  <si>
    <t>T1-16</t>
  </si>
  <si>
    <t>T1-17</t>
  </si>
  <si>
    <t>T1-18</t>
  </si>
  <si>
    <t>T1-19</t>
  </si>
  <si>
    <t>T1-20</t>
  </si>
  <si>
    <t>T1-21</t>
  </si>
  <si>
    <t>T1-22</t>
  </si>
  <si>
    <t>T1-23</t>
  </si>
  <si>
    <t>T1-24</t>
  </si>
  <si>
    <t>T1-25</t>
  </si>
  <si>
    <t>T1-26</t>
  </si>
  <si>
    <t>T1-27</t>
  </si>
  <si>
    <t>T1-28</t>
  </si>
  <si>
    <t>T1-29</t>
  </si>
  <si>
    <t>T1-30</t>
  </si>
  <si>
    <t>T1-31</t>
  </si>
  <si>
    <t>T1-32</t>
  </si>
  <si>
    <t>T1-33</t>
  </si>
  <si>
    <t>T1-34</t>
  </si>
  <si>
    <t>T1-35</t>
  </si>
  <si>
    <t>T1-36</t>
  </si>
  <si>
    <t>T1-37</t>
  </si>
  <si>
    <t>T1-38</t>
  </si>
  <si>
    <t>T1-39</t>
  </si>
  <si>
    <t>T1-40</t>
  </si>
  <si>
    <t>T1-41</t>
  </si>
  <si>
    <t>T1-42</t>
  </si>
  <si>
    <t>T1-43</t>
  </si>
  <si>
    <t>T1-44</t>
  </si>
  <si>
    <t>T1-45</t>
  </si>
  <si>
    <t>T1-46</t>
  </si>
  <si>
    <t>T1-47</t>
  </si>
  <si>
    <t>T1-48</t>
  </si>
  <si>
    <t>T1-49</t>
  </si>
  <si>
    <t>T1-50</t>
  </si>
  <si>
    <t>T1-51</t>
  </si>
  <si>
    <t>T1-52</t>
  </si>
  <si>
    <t>T1-53</t>
  </si>
  <si>
    <t>T1-54</t>
  </si>
  <si>
    <t>T1-55</t>
  </si>
  <si>
    <t>T1-56</t>
  </si>
  <si>
    <t>T1-57</t>
  </si>
  <si>
    <t>T1-58</t>
  </si>
  <si>
    <t>T1-59</t>
  </si>
  <si>
    <t>T1-60</t>
  </si>
  <si>
    <t>T1-61</t>
  </si>
  <si>
    <t>T1-62</t>
  </si>
  <si>
    <t>T1-63</t>
  </si>
  <si>
    <t>T1-64</t>
  </si>
  <si>
    <t>T1-65</t>
  </si>
  <si>
    <t>T1-66</t>
  </si>
  <si>
    <t>T1-67</t>
  </si>
  <si>
    <t>T1-68</t>
  </si>
  <si>
    <t>T1-69</t>
  </si>
  <si>
    <t>T1-70</t>
  </si>
  <si>
    <t>T1-71</t>
  </si>
  <si>
    <t>T1-72</t>
  </si>
  <si>
    <t>T1-73</t>
  </si>
  <si>
    <t>T1-74</t>
  </si>
  <si>
    <t>T1-75</t>
  </si>
  <si>
    <t>E2-1</t>
  </si>
  <si>
    <t>E2-2</t>
  </si>
  <si>
    <t>E2-3</t>
  </si>
  <si>
    <t>E2-4</t>
  </si>
  <si>
    <t>E2-5</t>
  </si>
  <si>
    <t>E2-6</t>
  </si>
  <si>
    <t>E2-7</t>
  </si>
  <si>
    <t>E2-8</t>
  </si>
  <si>
    <t>E2-9</t>
  </si>
  <si>
    <t>E2-10</t>
  </si>
  <si>
    <t>E2-11</t>
  </si>
  <si>
    <t>E2-12</t>
  </si>
  <si>
    <t>E2-13</t>
  </si>
  <si>
    <t>E2-14</t>
  </si>
  <si>
    <t>E2-15</t>
  </si>
  <si>
    <t>E2-16</t>
  </si>
  <si>
    <t>E2-17</t>
  </si>
  <si>
    <t>E2-18</t>
  </si>
  <si>
    <t>E2-19</t>
  </si>
  <si>
    <t>E2-20</t>
  </si>
  <si>
    <t>E2-21</t>
  </si>
  <si>
    <t>E2-22</t>
  </si>
  <si>
    <t>E2-23</t>
  </si>
  <si>
    <t>E2-24</t>
  </si>
  <si>
    <t>E2-25</t>
  </si>
  <si>
    <t>E2-26</t>
  </si>
  <si>
    <t>E2-27</t>
  </si>
  <si>
    <t>E2-28</t>
  </si>
  <si>
    <t>E2-29</t>
  </si>
  <si>
    <t>E2-30</t>
  </si>
  <si>
    <t>E2-31</t>
  </si>
  <si>
    <t>E2-32</t>
  </si>
  <si>
    <t>E2-33</t>
  </si>
  <si>
    <t>E2-34</t>
  </si>
  <si>
    <t>E2-35</t>
  </si>
  <si>
    <t>E2-36</t>
  </si>
  <si>
    <t>E2-37</t>
  </si>
  <si>
    <t>E2-38</t>
  </si>
  <si>
    <t>E2-39</t>
  </si>
  <si>
    <t>E2-40</t>
  </si>
  <si>
    <t>E2-41</t>
  </si>
  <si>
    <t>E2-42</t>
  </si>
  <si>
    <t>E2-43</t>
  </si>
  <si>
    <t>E2-44</t>
  </si>
  <si>
    <t>E2-45</t>
  </si>
  <si>
    <t>E2-46</t>
  </si>
  <si>
    <t>E2-47</t>
  </si>
  <si>
    <t>E2-48</t>
  </si>
  <si>
    <t>E2-49</t>
  </si>
  <si>
    <t>E2-50</t>
  </si>
  <si>
    <t>E2-51</t>
  </si>
  <si>
    <t>E2-52</t>
  </si>
  <si>
    <t>E2-53</t>
  </si>
  <si>
    <t>E2-54</t>
  </si>
  <si>
    <t>E2-55</t>
  </si>
  <si>
    <t>E2-56</t>
  </si>
  <si>
    <t>E2-57</t>
  </si>
  <si>
    <t>E2-58</t>
  </si>
  <si>
    <t>E2-59</t>
  </si>
  <si>
    <t>E2-60</t>
  </si>
  <si>
    <t>E2-61</t>
  </si>
  <si>
    <t>E2-62</t>
  </si>
  <si>
    <t>E2-63</t>
  </si>
  <si>
    <t>E2-64</t>
  </si>
  <si>
    <t>E2-65</t>
  </si>
  <si>
    <t>E2-66</t>
  </si>
  <si>
    <t>E2-67</t>
  </si>
  <si>
    <t>E2-68</t>
  </si>
  <si>
    <t>E2-69</t>
  </si>
  <si>
    <t>E2-70</t>
  </si>
  <si>
    <t>E2-71</t>
  </si>
  <si>
    <t>E2-72</t>
  </si>
  <si>
    <t>E2-73</t>
  </si>
  <si>
    <t>E2-74</t>
  </si>
  <si>
    <t>E2-75</t>
  </si>
  <si>
    <t>E1-1</t>
  </si>
  <si>
    <t>E1-2</t>
  </si>
  <si>
    <t>E1-3</t>
  </si>
  <si>
    <t>E1-4</t>
  </si>
  <si>
    <t>E1-5</t>
  </si>
  <si>
    <t>E1-6</t>
  </si>
  <si>
    <t>E1-7</t>
  </si>
  <si>
    <t>E1-8</t>
  </si>
  <si>
    <t>E1-9</t>
  </si>
  <si>
    <t>E1-10</t>
  </si>
  <si>
    <t>E1-11</t>
  </si>
  <si>
    <t>E1-12</t>
  </si>
  <si>
    <t>E1-13</t>
  </si>
  <si>
    <t>E1-14</t>
  </si>
  <si>
    <t>E1-15</t>
  </si>
  <si>
    <t>E1-16</t>
  </si>
  <si>
    <t>E1-17</t>
  </si>
  <si>
    <t>E1-18</t>
  </si>
  <si>
    <t>E1-19</t>
  </si>
  <si>
    <t>E1-20</t>
  </si>
  <si>
    <t>E1-21</t>
  </si>
  <si>
    <t>E1-22</t>
  </si>
  <si>
    <t>E1-23</t>
  </si>
  <si>
    <t>E1-24</t>
  </si>
  <si>
    <t>E1-25</t>
  </si>
  <si>
    <t>E1-26</t>
  </si>
  <si>
    <t>E1-27</t>
  </si>
  <si>
    <t>E1-28</t>
  </si>
  <si>
    <t>E1-29</t>
  </si>
  <si>
    <t>E1-30</t>
  </si>
  <si>
    <t>E1-31</t>
  </si>
  <si>
    <t>E1-32</t>
  </si>
  <si>
    <t>E1-33</t>
  </si>
  <si>
    <t>E1-34</t>
  </si>
  <si>
    <t>E1-35</t>
  </si>
  <si>
    <t>E1-36</t>
  </si>
  <si>
    <t>E1-37</t>
  </si>
  <si>
    <t>E1-38</t>
  </si>
  <si>
    <t>E1-39</t>
  </si>
  <si>
    <t>E1-40</t>
  </si>
  <si>
    <t>E1-41</t>
  </si>
  <si>
    <t>E1-42</t>
  </si>
  <si>
    <t>E1-43</t>
  </si>
  <si>
    <t>E1-44</t>
  </si>
  <si>
    <t>E1-45</t>
  </si>
  <si>
    <t>E1-46</t>
  </si>
  <si>
    <t>E1-47</t>
  </si>
  <si>
    <t>E1-48</t>
  </si>
  <si>
    <t>E1-49</t>
  </si>
  <si>
    <t>E1-50</t>
  </si>
  <si>
    <t>E1-51</t>
  </si>
  <si>
    <t>E1-52</t>
  </si>
  <si>
    <t>E1-53</t>
  </si>
  <si>
    <t>E1-54</t>
  </si>
  <si>
    <t>E1-55</t>
  </si>
  <si>
    <t>E1-56</t>
  </si>
  <si>
    <t>E1-57</t>
  </si>
  <si>
    <t>E1-58</t>
  </si>
  <si>
    <t>E1-59</t>
  </si>
  <si>
    <t>E1-60</t>
  </si>
  <si>
    <t>E1-61</t>
  </si>
  <si>
    <t>E1-62</t>
  </si>
  <si>
    <t>E1-63</t>
  </si>
  <si>
    <t>E1-64</t>
  </si>
  <si>
    <t>E1-65</t>
  </si>
  <si>
    <t>E1-66</t>
  </si>
  <si>
    <t>E1-67</t>
  </si>
  <si>
    <t>E1-68</t>
  </si>
  <si>
    <t>E1-69</t>
  </si>
  <si>
    <t>E1-70</t>
  </si>
  <si>
    <t>E1-71</t>
  </si>
  <si>
    <t>E1-72</t>
  </si>
  <si>
    <t>E1-73</t>
  </si>
  <si>
    <t>E1-74</t>
  </si>
  <si>
    <t>E1-75</t>
  </si>
  <si>
    <t>I1-1</t>
  </si>
  <si>
    <t>I1-2</t>
  </si>
  <si>
    <t>I1-3</t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</si>
  <si>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</si>
  <si>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</si>
  <si>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</si>
  <si>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</si>
  <si>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</si>
  <si>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</si>
  <si>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</si>
  <si>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</si>
  <si>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</si>
  <si>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</si>
  <si>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I1-14</t>
  </si>
  <si>
    <t>I1-15</t>
  </si>
  <si>
    <t>I1-16</t>
  </si>
  <si>
    <t>I1-17</t>
  </si>
  <si>
    <t>I1-18</t>
  </si>
  <si>
    <t>I1-19</t>
  </si>
  <si>
    <t>I1-20</t>
  </si>
  <si>
    <t>I1-21</t>
  </si>
  <si>
    <t>I1-22</t>
  </si>
  <si>
    <t>I1-23</t>
  </si>
  <si>
    <t>I1-24</t>
  </si>
  <si>
    <t>I1-25</t>
  </si>
  <si>
    <t>I1-26</t>
  </si>
  <si>
    <t>I1-27</t>
  </si>
  <si>
    <t>I1-28</t>
  </si>
  <si>
    <t>I1-29</t>
  </si>
  <si>
    <t>I1-30</t>
  </si>
  <si>
    <t>I1-31</t>
  </si>
  <si>
    <t>I1-32</t>
  </si>
  <si>
    <t>I1-33</t>
  </si>
  <si>
    <t>I1-34</t>
  </si>
  <si>
    <t>I1-35</t>
  </si>
  <si>
    <t>I1-36</t>
  </si>
  <si>
    <t>I1-37</t>
  </si>
  <si>
    <t>I1-38</t>
  </si>
  <si>
    <t>I1-39</t>
  </si>
  <si>
    <t>I1-40</t>
  </si>
  <si>
    <t>I1-41</t>
  </si>
  <si>
    <t>I1-42</t>
  </si>
  <si>
    <t>I1-43</t>
  </si>
  <si>
    <t>I1-44</t>
  </si>
  <si>
    <t>I1-45</t>
  </si>
  <si>
    <t>I1-46</t>
  </si>
  <si>
    <t>I1-47</t>
  </si>
  <si>
    <t>I1-48</t>
  </si>
  <si>
    <t>I1-49</t>
  </si>
  <si>
    <t>I1-50</t>
  </si>
  <si>
    <t>I1-51</t>
  </si>
  <si>
    <t>I1-52</t>
  </si>
  <si>
    <t>I1-53</t>
  </si>
  <si>
    <t>I1-54</t>
  </si>
  <si>
    <t>I1-55</t>
  </si>
  <si>
    <t>I1-56</t>
  </si>
  <si>
    <t>I1-57</t>
  </si>
  <si>
    <t>I1-58</t>
  </si>
  <si>
    <t>I1-59</t>
  </si>
  <si>
    <t>I1-60</t>
  </si>
  <si>
    <t>I1-61</t>
  </si>
  <si>
    <t>I1-62</t>
  </si>
  <si>
    <t>I1-63</t>
  </si>
  <si>
    <t>I1-64</t>
  </si>
  <si>
    <t>I1-65</t>
  </si>
  <si>
    <t>I1-66</t>
  </si>
  <si>
    <t>I1-67</t>
  </si>
  <si>
    <t>I1-68</t>
  </si>
  <si>
    <t>I1-69</t>
  </si>
  <si>
    <t>I1-70</t>
  </si>
  <si>
    <t>I1-71</t>
  </si>
  <si>
    <t>I1-72</t>
  </si>
  <si>
    <t>I1-73</t>
  </si>
  <si>
    <t>I1-74</t>
  </si>
  <si>
    <t>I1-75</t>
  </si>
  <si>
    <t>C1-1</t>
  </si>
  <si>
    <t>C1-2</t>
  </si>
  <si>
    <t>C1-3</t>
  </si>
  <si>
    <t>C1-4</t>
  </si>
  <si>
    <t>C1-5</t>
  </si>
  <si>
    <t>C1-6</t>
  </si>
  <si>
    <t>C1-7</t>
  </si>
  <si>
    <t>C1-8</t>
  </si>
  <si>
    <t>C1-9</t>
  </si>
  <si>
    <t>C1-10</t>
  </si>
  <si>
    <t>C1-11</t>
  </si>
  <si>
    <t>C1-12</t>
  </si>
  <si>
    <t>C1-13</t>
  </si>
  <si>
    <t>C1-14</t>
  </si>
  <si>
    <t>C1-15</t>
  </si>
  <si>
    <t>C1-16</t>
  </si>
  <si>
    <t>C1-17</t>
  </si>
  <si>
    <t>C1-18</t>
  </si>
  <si>
    <t>C1-19</t>
  </si>
  <si>
    <t>C1-20</t>
  </si>
  <si>
    <t>C1-21</t>
  </si>
  <si>
    <t>C1-22</t>
  </si>
  <si>
    <t>C1-23</t>
  </si>
  <si>
    <t>C1-24</t>
  </si>
  <si>
    <t>C1-25</t>
  </si>
  <si>
    <t>C1-26</t>
  </si>
  <si>
    <t>C1-27</t>
  </si>
  <si>
    <t>C1-28</t>
  </si>
  <si>
    <t>C1-29</t>
  </si>
  <si>
    <t>C1-30</t>
  </si>
  <si>
    <t>C1-31</t>
  </si>
  <si>
    <t>C1-32</t>
  </si>
  <si>
    <t>C1-33</t>
  </si>
  <si>
    <t>C1-34</t>
  </si>
  <si>
    <t>C1-35</t>
  </si>
  <si>
    <t>C1-36</t>
  </si>
  <si>
    <t>C1-37</t>
  </si>
  <si>
    <t>C1-38</t>
  </si>
  <si>
    <t>C1-39</t>
  </si>
  <si>
    <t>C1-40</t>
  </si>
  <si>
    <t>C1-41</t>
  </si>
  <si>
    <t>C1-42</t>
  </si>
  <si>
    <t>C1-43</t>
  </si>
  <si>
    <t>C1-44</t>
  </si>
  <si>
    <t>C1-45</t>
  </si>
  <si>
    <t>C1-46</t>
  </si>
  <si>
    <t>C1-47</t>
  </si>
  <si>
    <t>C1-48</t>
  </si>
  <si>
    <t>C1-49</t>
  </si>
  <si>
    <t>C1-50</t>
  </si>
  <si>
    <t>C1-51</t>
  </si>
  <si>
    <t>C1-52</t>
  </si>
  <si>
    <t>C1-53</t>
  </si>
  <si>
    <t>C1-54</t>
  </si>
  <si>
    <t>C1-55</t>
  </si>
  <si>
    <t>C1-56</t>
  </si>
  <si>
    <t>C1-57</t>
  </si>
  <si>
    <t>C1-58</t>
  </si>
  <si>
    <t>C1-59</t>
  </si>
  <si>
    <t>C1-60</t>
  </si>
  <si>
    <t>C1-61</t>
  </si>
  <si>
    <t>C1-62</t>
  </si>
  <si>
    <t>C1-63</t>
  </si>
  <si>
    <t>C1-64</t>
  </si>
  <si>
    <t>C1-65</t>
  </si>
  <si>
    <t>C1-66</t>
  </si>
  <si>
    <t>C1-67</t>
  </si>
  <si>
    <t>C1-68</t>
  </si>
  <si>
    <t>C1-69</t>
  </si>
  <si>
    <t>C1-70</t>
  </si>
  <si>
    <t>C1-71</t>
  </si>
  <si>
    <t>C1-72</t>
  </si>
  <si>
    <t>C1-73</t>
  </si>
  <si>
    <t>C1-74</t>
  </si>
  <si>
    <t>C1-75</t>
  </si>
  <si>
    <t>C2-1</t>
  </si>
  <si>
    <t>C2-2</t>
  </si>
  <si>
    <t>C2-3</t>
  </si>
  <si>
    <t>C2-4</t>
  </si>
  <si>
    <t>C2-5</t>
  </si>
  <si>
    <t>C2-6</t>
  </si>
  <si>
    <t>C2-7</t>
  </si>
  <si>
    <t>C2-8</t>
  </si>
  <si>
    <t>C2-9</t>
  </si>
  <si>
    <t>C2-10</t>
  </si>
  <si>
    <t>C2-11</t>
  </si>
  <si>
    <t>C2-12</t>
  </si>
  <si>
    <t>C2-13</t>
  </si>
  <si>
    <t>C2-14</t>
  </si>
  <si>
    <t>C2-15</t>
  </si>
  <si>
    <t>C2-16</t>
  </si>
  <si>
    <t>C2-17</t>
  </si>
  <si>
    <t>C2-18</t>
  </si>
  <si>
    <t>C2-19</t>
  </si>
  <si>
    <t>C2-20</t>
  </si>
  <si>
    <t>C2-21</t>
  </si>
  <si>
    <t>C2-22</t>
  </si>
  <si>
    <t>C2-23</t>
  </si>
  <si>
    <t>C2-24</t>
  </si>
  <si>
    <t>C2-25</t>
  </si>
  <si>
    <t>C2-26</t>
  </si>
  <si>
    <t>C2-27</t>
  </si>
  <si>
    <t>C2-28</t>
  </si>
  <si>
    <t>C2-29</t>
  </si>
  <si>
    <t>C2-30</t>
  </si>
  <si>
    <t>C2-31</t>
  </si>
  <si>
    <t>C2-32</t>
  </si>
  <si>
    <t>C2-33</t>
  </si>
  <si>
    <t>C2-34</t>
  </si>
  <si>
    <t>C2-35</t>
  </si>
  <si>
    <t>C2-36</t>
  </si>
  <si>
    <t>C2-37</t>
  </si>
  <si>
    <t>C2-38</t>
  </si>
  <si>
    <t>C2-39</t>
  </si>
  <si>
    <t>C2-40</t>
  </si>
  <si>
    <t>C2-41</t>
  </si>
  <si>
    <t>C2-42</t>
  </si>
  <si>
    <t>C2-43</t>
  </si>
  <si>
    <t>C2-44</t>
  </si>
  <si>
    <t>C2-45</t>
  </si>
  <si>
    <t>C2-46</t>
  </si>
  <si>
    <t>C2-47</t>
  </si>
  <si>
    <t>C2-48</t>
  </si>
  <si>
    <t>C2-49</t>
  </si>
  <si>
    <t>C2-50</t>
  </si>
  <si>
    <t>C2-51</t>
  </si>
  <si>
    <t>C2-52</t>
  </si>
  <si>
    <t>C2-53</t>
  </si>
  <si>
    <t>C2-54</t>
  </si>
  <si>
    <t>C2-55</t>
  </si>
  <si>
    <t>C2-56</t>
  </si>
  <si>
    <t>C2-57</t>
  </si>
  <si>
    <t>C2-58</t>
  </si>
  <si>
    <t>C2-59</t>
  </si>
  <si>
    <t>C2-60</t>
  </si>
  <si>
    <t>C2-61</t>
  </si>
  <si>
    <t>C2-62</t>
  </si>
  <si>
    <t>C2-63</t>
  </si>
  <si>
    <t>C2-64</t>
  </si>
  <si>
    <t>C2-65</t>
  </si>
  <si>
    <t>C2-66</t>
  </si>
  <si>
    <t>C2-67</t>
  </si>
  <si>
    <t>C2-68</t>
  </si>
  <si>
    <t>C2-69</t>
  </si>
  <si>
    <t>C2-70</t>
  </si>
  <si>
    <t>C2-71</t>
  </si>
  <si>
    <t>C2-72</t>
  </si>
  <si>
    <t>C2-73</t>
  </si>
  <si>
    <t>C2-74</t>
  </si>
  <si>
    <t>C2-75</t>
  </si>
  <si>
    <t>Unique Names</t>
  </si>
  <si>
    <t>Unique Names (removed blanks)</t>
  </si>
  <si>
    <t>Variance (Optomistic - Actual Effort)</t>
  </si>
  <si>
    <t>Percentage of tasks that were above, or below, the estimate:</t>
  </si>
  <si>
    <t>//depot/…..</t>
  </si>
  <si>
    <t>Planned burn down</t>
  </si>
  <si>
    <t>Burn/wk</t>
  </si>
  <si>
    <t>Ben Tian</t>
  </si>
  <si>
    <t>Walker Liu</t>
  </si>
  <si>
    <t>Dante Zhang</t>
  </si>
  <si>
    <t>John He</t>
  </si>
  <si>
    <t>Terry Li</t>
  </si>
  <si>
    <t>Russel Cao</t>
  </si>
  <si>
    <t>Cindy Hou</t>
  </si>
  <si>
    <t>NBGM_Device interface design</t>
  </si>
  <si>
    <t>Russel</t>
  </si>
  <si>
    <t>NBGM_RenderContext for replayer</t>
  </si>
  <si>
    <t>NBGM_Task for replayer</t>
  </si>
  <si>
    <t>Wrap C++ interface using C</t>
  </si>
  <si>
    <t xml:space="preserve">Action Script </t>
  </si>
  <si>
    <t>Define a  xml file for configuration  and support parse</t>
  </si>
  <si>
    <t>Support OpenGL ES</t>
  </si>
  <si>
    <t>Support Direct 3D 9</t>
  </si>
  <si>
    <t>Support Direct 3D 11</t>
  </si>
  <si>
    <t>Support device platform</t>
  </si>
  <si>
    <t>?</t>
  </si>
  <si>
    <t>Define a bin file for log and support parse</t>
  </si>
  <si>
    <t>Need to add a log thread in NBGM</t>
  </si>
  <si>
    <t>need more discussion</t>
  </si>
  <si>
    <t>Complete Task, Reader, Dealer in Python side</t>
  </si>
  <si>
    <t>Complete Task App, Producer, Consumer  in python side</t>
  </si>
  <si>
    <t>Support stop/start/pause control</t>
  </si>
  <si>
    <t>Maintain NBGM xml file</t>
  </si>
  <si>
    <t xml:space="preserve">Log function calls to a bin file inside NBGM </t>
  </si>
  <si>
    <t>Support  multi-ways to specify the work and tile path</t>
  </si>
  <si>
    <t>s</t>
  </si>
  <si>
    <t>using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</si>
</sst>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rgb="FF002060"/>
      <name val="Arial"/>
      <family val="2"/>
    </font>
    <font>
      <b/>
      <sz val="10"/>
      <color rgb="FFFF000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9" fontId="3" fillId="4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0" borderId="1" xfId="0" applyBorder="1" applyAlignment="1">
      <alignment horizontal="right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right"/>
    </xf>
    <xf numFmtId="9" fontId="0" fillId="0" borderId="1" xfId="0" applyNumberFormat="1" applyBorder="1"/>
    <xf numFmtId="0" fontId="3" fillId="5" borderId="1" xfId="0" applyFont="1" applyFill="1" applyBorder="1"/>
    <xf numFmtId="0" fontId="0" fillId="0" borderId="1" xfId="0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Alignment="1"/>
    <xf numFmtId="0" fontId="8" fillId="2" borderId="10" xfId="0" applyFont="1" applyFill="1" applyBorder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horizontal="left"/>
    </xf>
    <xf numFmtId="0" fontId="3" fillId="2" borderId="10" xfId="0" applyFont="1" applyFill="1" applyBorder="1" applyAlignment="1">
      <alignment wrapText="1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left" wrapText="1"/>
    </xf>
    <xf numFmtId="0" fontId="10" fillId="0" borderId="1" xfId="0" applyFont="1" applyBorder="1" applyAlignment="1"/>
    <xf numFmtId="0" fontId="11" fillId="0" borderId="1" xfId="0" applyFont="1" applyBorder="1" applyAlignment="1">
      <alignment wrapText="1"/>
    </xf>
    <xf numFmtId="0" fontId="12" fillId="0" borderId="1" xfId="0" applyFont="1" applyBorder="1" applyAlignment="1"/>
    <xf numFmtId="0" fontId="0" fillId="6" borderId="1" xfId="0" applyFill="1" applyBorder="1" applyAlignment="1">
      <alignment horizontal="left" indent="1"/>
    </xf>
    <xf numFmtId="0" fontId="3" fillId="2" borderId="5" xfId="0" applyFont="1" applyFill="1" applyBorder="1" applyAlignment="1">
      <alignment wrapText="1"/>
    </xf>
    <xf numFmtId="0" fontId="0" fillId="6" borderId="1" xfId="0" applyFill="1" applyBorder="1" applyAlignment="1"/>
    <xf numFmtId="0" fontId="0" fillId="0" borderId="0" xfId="0" applyAlignment="1"/>
    <xf numFmtId="0" fontId="3" fillId="0" borderId="1" xfId="0" applyFont="1" applyBorder="1" applyAlignment="1">
      <alignment wrapText="1"/>
    </xf>
    <xf numFmtId="9" fontId="3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3" fillId="0" borderId="0" xfId="0" applyFont="1"/>
    <xf numFmtId="0" fontId="2" fillId="0" borderId="1" xfId="0" applyFont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9" fontId="0" fillId="0" borderId="1" xfId="0" applyNumberForma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6" borderId="1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4" fillId="0" borderId="0" xfId="0" applyFont="1" applyAlignment="1">
      <alignment vertical="top"/>
    </xf>
    <xf numFmtId="0" fontId="2" fillId="0" borderId="5" xfId="0" applyFont="1" applyBorder="1" applyAlignment="1">
      <alignment vertical="top" wrapText="1"/>
    </xf>
    <xf numFmtId="0" fontId="14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9" fontId="0" fillId="0" borderId="1" xfId="0" applyNumberFormat="1" applyBorder="1" applyAlignment="1">
      <alignment vertical="top"/>
    </xf>
    <xf numFmtId="0" fontId="2" fillId="0" borderId="1" xfId="0" applyFont="1" applyBorder="1" applyProtection="1">
      <protection locked="0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/>
  </cellStyles>
  <dxfs count="1228"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ill>
        <patternFill>
          <bgColor rgb="FFFFFF00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  <dxf>
      <font>
        <color rgb="FFFF0000"/>
      </font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Days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('I1'!$L$6,'I1'!$O$6,'I1'!$P$6,'I1'!$Q$6)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89120"/>
        <c:axId val="150391040"/>
      </c:lineChart>
      <c:catAx>
        <c:axId val="1503891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50391040"/>
        <c:crosses val="autoZero"/>
        <c:auto val="1"/>
        <c:lblAlgn val="ctr"/>
        <c:lblOffset val="100"/>
        <c:noMultiLvlLbl val="0"/>
      </c:catAx>
      <c:valAx>
        <c:axId val="15039104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5038912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Days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('E1'!$L$6,'E1'!$O$6,'E1'!$P$6,'E1'!$Q$6)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53920"/>
        <c:axId val="60188160"/>
      </c:lineChart>
      <c:catAx>
        <c:axId val="603539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60188160"/>
        <c:crosses val="autoZero"/>
        <c:auto val="1"/>
        <c:lblAlgn val="ctr"/>
        <c:lblOffset val="100"/>
        <c:noMultiLvlLbl val="0"/>
      </c:catAx>
      <c:valAx>
        <c:axId val="6018816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6035392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Days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('E2'!$L$6,'E2'!$O$6,'E2'!$P$6,'E2'!$Q$6)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07808"/>
        <c:axId val="150409984"/>
      </c:lineChart>
      <c:catAx>
        <c:axId val="1504078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50409984"/>
        <c:crosses val="autoZero"/>
        <c:auto val="1"/>
        <c:lblAlgn val="ctr"/>
        <c:lblOffset val="100"/>
        <c:noMultiLvlLbl val="0"/>
      </c:catAx>
      <c:valAx>
        <c:axId val="15040998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5040780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('C1'!$L$6,'C1'!$O$6,'C1'!$P$6,'C1'!$Q$6)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Planned</c:v>
          </c:tx>
          <c:marker>
            <c:symbol val="none"/>
          </c:marker>
          <c:val>
            <c:numRef>
              <c:f>'C1'!$T$61:$W$61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25280"/>
        <c:axId val="60627200"/>
      </c:lineChart>
      <c:catAx>
        <c:axId val="60625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60627200"/>
        <c:crosses val="autoZero"/>
        <c:auto val="1"/>
        <c:lblAlgn val="ctr"/>
        <c:lblOffset val="100"/>
        <c:noMultiLvlLbl val="0"/>
      </c:catAx>
      <c:valAx>
        <c:axId val="6062720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606252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('C2'!$L$6,'C2'!$O$6,'C2'!$P$6,'C2'!$Q$6)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Planned</c:v>
          </c:tx>
          <c:marker>
            <c:symbol val="none"/>
          </c:marker>
          <c:val>
            <c:numRef>
              <c:f>'C2'!$S$63:$V$63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516224"/>
        <c:axId val="164518144"/>
      </c:lineChart>
      <c:catAx>
        <c:axId val="1645162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64518144"/>
        <c:crosses val="autoZero"/>
        <c:auto val="1"/>
        <c:lblAlgn val="ctr"/>
        <c:lblOffset val="100"/>
        <c:noMultiLvlLbl val="0"/>
      </c:catAx>
      <c:valAx>
        <c:axId val="16451814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645162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Iteration 3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('C3'!$L$6,'C3'!$O$6,'C3'!$P$6,'C3'!$Q$6)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Planned</c:v>
          </c:tx>
          <c:marker>
            <c:symbol val="none"/>
          </c:marker>
          <c:val>
            <c:numRef>
              <c:f>'C3'!$S$61:$V$61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97248"/>
        <c:axId val="167399424"/>
      </c:lineChart>
      <c:catAx>
        <c:axId val="1673972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67399424"/>
        <c:crosses val="autoZero"/>
        <c:auto val="1"/>
        <c:lblAlgn val="ctr"/>
        <c:lblOffset val="100"/>
        <c:noMultiLvlLbl val="0"/>
      </c:catAx>
      <c:valAx>
        <c:axId val="16739942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673972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Task Variance</a:t>
            </a:r>
            <a:r>
              <a:rPr lang="en-US" baseline="0"/>
              <a:t> (Estimate - Actual)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83974450000582E-2"/>
          <c:y val="0.11815555869996038"/>
          <c:w val="0.84821318178238858"/>
          <c:h val="0.70587228301355365"/>
        </c:manualLayout>
      </c:layout>
      <c:lineChart>
        <c:grouping val="standard"/>
        <c:varyColors val="0"/>
        <c:ser>
          <c:idx val="1"/>
          <c:order val="0"/>
          <c:tx>
            <c:v>Variance</c:v>
          </c:tx>
          <c:dLbls>
            <c:numFmt formatCode="#,##0" sourceLinked="0"/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>
                <a:noFill/>
              </a:ln>
            </c:spPr>
            <c:trendlineType val="linear"/>
            <c:dispRSqr val="0"/>
            <c:dispEq val="0"/>
          </c:trendline>
          <c:cat>
            <c:numRef>
              <c:f>'C3'!$E$8:$E$57</c:f>
              <c:numCache>
                <c:formatCode>General</c:formatCode>
                <c:ptCount val="50"/>
              </c:numCache>
            </c:numRef>
          </c:cat>
          <c:val>
            <c:numRef>
              <c:f>'C3'!$AT$8:$AT$57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33728"/>
        <c:axId val="167435264"/>
      </c:lineChart>
      <c:catAx>
        <c:axId val="167433728"/>
        <c:scaling>
          <c:orientation val="minMax"/>
        </c:scaling>
        <c:delete val="0"/>
        <c:axPos val="b"/>
        <c:minorGridlines>
          <c:spPr>
            <a:ln>
              <a:noFill/>
            </a:ln>
          </c:spPr>
        </c:minorGridlines>
        <c:numFmt formatCode="#,##0" sourceLinked="0"/>
        <c:majorTickMark val="cross"/>
        <c:minorTickMark val="none"/>
        <c:tickLblPos val="low"/>
        <c:txPr>
          <a:bodyPr rot="-5400000" vert="horz" anchor="ctr" anchorCtr="0"/>
          <a:lstStyle/>
          <a:p>
            <a:pPr>
              <a:defRPr/>
            </a:pPr>
            <a:endParaRPr lang="en-US"/>
          </a:p>
        </c:txPr>
        <c:crossAx val="167435264"/>
        <c:crosses val="autoZero"/>
        <c:auto val="1"/>
        <c:lblAlgn val="ctr"/>
        <c:lblOffset val="100"/>
        <c:noMultiLvlLbl val="0"/>
      </c:catAx>
      <c:valAx>
        <c:axId val="16743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33728"/>
        <c:crosses val="autoZero"/>
        <c:crossBetween val="midCat"/>
      </c:valAx>
      <c:spPr>
        <a:ln>
          <a:solidFill>
            <a:schemeClr val="accent1"/>
          </a:solidFill>
        </a:ln>
        <a:scene3d>
          <a:camera prst="orthographicFront"/>
          <a:lightRig rig="threePt" dir="t"/>
        </a:scene3d>
        <a:sp3d/>
      </c:spPr>
    </c:plotArea>
    <c:legend>
      <c:legendPos val="r"/>
      <c:legendEntry>
        <c:idx val="1"/>
        <c:delete val="1"/>
      </c:legendEntry>
      <c:overlay val="0"/>
      <c:spPr>
        <a:effectLst/>
      </c:sp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('C1'!$L$6,'C1'!$O$6,'C1'!$P$6,'C1'!$Q$6)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Planned</c:v>
          </c:tx>
          <c:marker>
            <c:symbol val="none"/>
          </c:marker>
          <c:val>
            <c:numRef>
              <c:f>'C1'!$T$61:$W$61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79872"/>
        <c:axId val="167682048"/>
      </c:lineChart>
      <c:catAx>
        <c:axId val="1676798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67682048"/>
        <c:crosses val="autoZero"/>
        <c:auto val="1"/>
        <c:lblAlgn val="ctr"/>
        <c:lblOffset val="100"/>
        <c:noMultiLvlLbl val="0"/>
      </c:catAx>
      <c:valAx>
        <c:axId val="16768204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676798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('C1'!$L$6,'C1'!$O$6,'C1'!$P$6,'C1'!$Q$6)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Planned</c:v>
          </c:tx>
          <c:marker>
            <c:symbol val="none"/>
          </c:marker>
          <c:val>
            <c:numRef>
              <c:f>'C1'!$T$61:$W$61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075648"/>
        <c:axId val="168077568"/>
      </c:lineChart>
      <c:catAx>
        <c:axId val="168075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68077568"/>
        <c:crosses val="autoZero"/>
        <c:auto val="1"/>
        <c:lblAlgn val="ctr"/>
        <c:lblOffset val="100"/>
        <c:noMultiLvlLbl val="0"/>
      </c:catAx>
      <c:valAx>
        <c:axId val="16807756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6807564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('C6'!$L$6,'C6'!$O$6,'C6'!$P$6,'C6'!$Q$6)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Planned</c:v>
          </c:tx>
          <c:marker>
            <c:symbol val="none"/>
          </c:marker>
          <c:val>
            <c:numRef>
              <c:f>'C6'!$T$61:$W$61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49472"/>
        <c:axId val="170393600"/>
      </c:lineChart>
      <c:catAx>
        <c:axId val="170649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70393600"/>
        <c:crosses val="autoZero"/>
        <c:auto val="1"/>
        <c:lblAlgn val="ctr"/>
        <c:lblOffset val="100"/>
        <c:noMultiLvlLbl val="0"/>
      </c:catAx>
      <c:valAx>
        <c:axId val="17039360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706494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('C7'!$L$6,'C7'!$O$6,'C7'!$P$6,'C7'!$Q$6)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v>Planned</c:v>
          </c:tx>
          <c:marker>
            <c:symbol val="none"/>
          </c:marker>
          <c:val>
            <c:numRef>
              <c:f>'C7'!$T$61:$W$61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4912"/>
        <c:axId val="170722432"/>
      </c:lineChart>
      <c:catAx>
        <c:axId val="1711749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70722432"/>
        <c:crosses val="autoZero"/>
        <c:auto val="1"/>
        <c:lblAlgn val="ctr"/>
        <c:lblOffset val="100"/>
        <c:noMultiLvlLbl val="0"/>
      </c:catAx>
      <c:valAx>
        <c:axId val="17072243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711749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ru-RU"/>
            </a:pPr>
            <a:r>
              <a:rPr lang="en-US"/>
              <a:t>Remaining Days for this Iteration</a:t>
            </a:r>
          </a:p>
        </c:rich>
      </c:tx>
      <c:layout>
        <c:manualLayout>
          <c:xMode val="edge"/>
          <c:yMode val="edge"/>
          <c:x val="0.13527879050948671"/>
          <c:y val="1.1878247958426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Days</c:v>
          </c:tx>
          <c:marker>
            <c:symbol val="none"/>
          </c:marker>
          <c:dLbls>
            <c:txPr>
              <a:bodyPr/>
              <a:lstStyle/>
              <a:p>
                <a:pPr>
                  <a:defRPr lang="ru-RU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('T1'!$L$6,'T1'!$O$6,'T1'!$P$6,'T1'!$Q$6)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25984"/>
        <c:axId val="170832256"/>
      </c:lineChart>
      <c:catAx>
        <c:axId val="1708259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ru-RU"/>
                </a:pPr>
                <a:r>
                  <a:rPr lang="en-US"/>
                  <a:t>Week #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70832256"/>
        <c:crosses val="autoZero"/>
        <c:auto val="1"/>
        <c:lblAlgn val="ctr"/>
        <c:lblOffset val="100"/>
        <c:noMultiLvlLbl val="0"/>
      </c:catAx>
      <c:valAx>
        <c:axId val="17083225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 lang="ru-RU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ru-RU"/>
            </a:pPr>
            <a:endParaRPr lang="en-US"/>
          </a:p>
        </c:txPr>
        <c:crossAx val="170825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ru-RU"/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>
      <a:solidFill>
        <a:schemeClr val="tx1"/>
      </a:solidFill>
    </a:ln>
  </c:sp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1</xdr:rowOff>
    </xdr:from>
    <xdr:to>
      <xdr:col>26</xdr:col>
      <xdr:colOff>365126</xdr:colOff>
      <xdr:row>20</xdr:row>
      <xdr:rowOff>35720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1</xdr:rowOff>
    </xdr:from>
    <xdr:to>
      <xdr:col>26</xdr:col>
      <xdr:colOff>365126</xdr:colOff>
      <xdr:row>20</xdr:row>
      <xdr:rowOff>35720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1</xdr:rowOff>
    </xdr:from>
    <xdr:to>
      <xdr:col>26</xdr:col>
      <xdr:colOff>365126</xdr:colOff>
      <xdr:row>20</xdr:row>
      <xdr:rowOff>35720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0</xdr:rowOff>
    </xdr:from>
    <xdr:to>
      <xdr:col>26</xdr:col>
      <xdr:colOff>365126</xdr:colOff>
      <xdr:row>18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0</xdr:rowOff>
    </xdr:from>
    <xdr:to>
      <xdr:col>26</xdr:col>
      <xdr:colOff>365126</xdr:colOff>
      <xdr:row>18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0</xdr:rowOff>
    </xdr:from>
    <xdr:to>
      <xdr:col>26</xdr:col>
      <xdr:colOff>365126</xdr:colOff>
      <xdr:row>18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0</xdr:row>
      <xdr:rowOff>0</xdr:rowOff>
    </xdr:from>
    <xdr:to>
      <xdr:col>43</xdr:col>
      <xdr:colOff>476250</xdr:colOff>
      <xdr:row>18</xdr:row>
      <xdr:rowOff>83344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0</xdr:rowOff>
    </xdr:from>
    <xdr:to>
      <xdr:col>26</xdr:col>
      <xdr:colOff>365126</xdr:colOff>
      <xdr:row>18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0</xdr:rowOff>
    </xdr:from>
    <xdr:to>
      <xdr:col>26</xdr:col>
      <xdr:colOff>365126</xdr:colOff>
      <xdr:row>18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0</xdr:rowOff>
    </xdr:from>
    <xdr:to>
      <xdr:col>26</xdr:col>
      <xdr:colOff>365126</xdr:colOff>
      <xdr:row>18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0</xdr:rowOff>
    </xdr:from>
    <xdr:to>
      <xdr:col>26</xdr:col>
      <xdr:colOff>365126</xdr:colOff>
      <xdr:row>18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100541</xdr:colOff>
      <xdr:row>0</xdr:row>
      <xdr:rowOff>1</xdr:rowOff>
    </xdr:from>
    <xdr:to>
      <xdr:col>26</xdr:col>
      <xdr:colOff>365126</xdr:colOff>
      <xdr:row>20</xdr:row>
      <xdr:rowOff>35720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4/mshishlyaev_docs_tcs/Projects/F122%20-%20Route%20Selector/Schedules%20and%20Metrics/F122%20RouteSelector_Work_Items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ESD Reqs"/>
      <sheetName val="2WK-SPRINTS"/>
      <sheetName val="C1"/>
      <sheetName val="C2"/>
      <sheetName val="C3"/>
      <sheetName val="C4"/>
      <sheetName val="Lists Data"/>
      <sheetName val="Revision His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7"/>
  <sheetViews>
    <sheetView zoomScaleNormal="100" workbookViewId="0">
      <pane xSplit="21150" topLeftCell="T1"/>
      <selection activeCell="A4" sqref="A4"/>
      <selection pane="topRight" activeCell="T1" sqref="T1"/>
    </sheetView>
  </sheetViews>
  <sheetFormatPr defaultRowHeight="12.75" x14ac:dyDescent="0.2"/>
  <cols>
    <col min="1" max="1" width="32.5703125" style="28" bestFit="1" customWidth="1"/>
    <col min="2" max="2" width="10.85546875" bestFit="1" customWidth="1"/>
    <col min="3" max="3" width="8.85546875" bestFit="1" customWidth="1"/>
  </cols>
  <sheetData>
    <row r="1" spans="1:2" x14ac:dyDescent="0.2">
      <c r="A1" s="31" t="s">
        <v>117</v>
      </c>
      <c r="B1" s="30" t="s">
        <v>572</v>
      </c>
    </row>
    <row r="3" spans="1:2" ht="15.75" x14ac:dyDescent="0.25">
      <c r="A3" s="35" t="s">
        <v>39</v>
      </c>
      <c r="B3" s="1"/>
    </row>
    <row r="4" spans="1:2" ht="15" x14ac:dyDescent="0.25">
      <c r="A4" s="37"/>
    </row>
    <row r="5" spans="1:2" ht="15" x14ac:dyDescent="0.25">
      <c r="A5" s="36"/>
    </row>
    <row r="6" spans="1:2" ht="15" x14ac:dyDescent="0.25">
      <c r="A6" s="36"/>
    </row>
    <row r="7" spans="1:2" ht="15" x14ac:dyDescent="0.25">
      <c r="A7" s="36"/>
    </row>
    <row r="8" spans="1:2" ht="15" x14ac:dyDescent="0.25">
      <c r="A8" s="36"/>
    </row>
    <row r="9" spans="1:2" ht="15" x14ac:dyDescent="0.25">
      <c r="A9" s="37"/>
    </row>
    <row r="10" spans="1:2" ht="15" x14ac:dyDescent="0.25">
      <c r="A10" s="36"/>
    </row>
    <row r="11" spans="1:2" ht="15" x14ac:dyDescent="0.25">
      <c r="A11" s="36"/>
    </row>
    <row r="12" spans="1:2" ht="15" x14ac:dyDescent="0.25">
      <c r="A12" s="36"/>
    </row>
    <row r="13" spans="1:2" ht="15" x14ac:dyDescent="0.25">
      <c r="A13" s="37"/>
    </row>
    <row r="14" spans="1:2" ht="15" x14ac:dyDescent="0.25">
      <c r="A14" s="36"/>
    </row>
    <row r="15" spans="1:2" ht="15" x14ac:dyDescent="0.25">
      <c r="A15" s="36"/>
    </row>
    <row r="16" spans="1:2" ht="15" x14ac:dyDescent="0.25">
      <c r="A16" s="36"/>
    </row>
    <row r="17" spans="1:1" ht="15" x14ac:dyDescent="0.25">
      <c r="A17" s="36"/>
    </row>
    <row r="18" spans="1:1" ht="15" x14ac:dyDescent="0.25">
      <c r="A18" s="36"/>
    </row>
    <row r="19" spans="1:1" ht="15" x14ac:dyDescent="0.25">
      <c r="A19" s="36"/>
    </row>
    <row r="20" spans="1:1" ht="15" x14ac:dyDescent="0.25">
      <c r="A20" s="36"/>
    </row>
    <row r="21" spans="1:1" ht="15" x14ac:dyDescent="0.25">
      <c r="A21" s="36"/>
    </row>
    <row r="22" spans="1:1" ht="15" x14ac:dyDescent="0.25">
      <c r="A22" s="37"/>
    </row>
    <row r="23" spans="1:1" ht="15" x14ac:dyDescent="0.25">
      <c r="A23" s="36"/>
    </row>
    <row r="24" spans="1:1" ht="15" x14ac:dyDescent="0.25">
      <c r="A24" s="37"/>
    </row>
    <row r="25" spans="1:1" ht="26.25" customHeight="1" x14ac:dyDescent="0.25">
      <c r="A25" s="36"/>
    </row>
    <row r="26" spans="1:1" ht="26.25" customHeight="1" x14ac:dyDescent="0.25">
      <c r="A26" s="36"/>
    </row>
    <row r="27" spans="1:1" ht="13.5" customHeight="1" x14ac:dyDescent="0.25">
      <c r="A27" s="36"/>
    </row>
  </sheetData>
  <pageMargins left="0.7" right="0.7" top="0.75" bottom="0.75" header="0.3" footer="0.3"/>
  <pageSetup orientation="portrait" r:id="rId1"/>
  <headerFooter>
    <oddFooter>&amp;C© TeleCommunication Systems, Inc. (TCS) Proprietary Level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499984740745262"/>
  </sheetPr>
  <dimension ref="A1:Y215"/>
  <sheetViews>
    <sheetView zoomScale="80" zoomScaleNormal="80" workbookViewId="0">
      <selection activeCell="E14" sqref="E14"/>
    </sheetView>
  </sheetViews>
  <sheetFormatPr defaultRowHeight="12.75" outlineLevelRow="1" x14ac:dyDescent="0.2"/>
  <cols>
    <col min="3" max="3" width="50" style="2" customWidth="1"/>
    <col min="4" max="4" width="27.5703125" bestFit="1" customWidth="1"/>
    <col min="5" max="5" width="27.5703125" customWidth="1"/>
    <col min="6" max="6" width="9.7109375" style="3" customWidth="1"/>
    <col min="7" max="7" width="12.85546875" customWidth="1"/>
    <col min="8" max="9" width="12.85546875" hidden="1" customWidth="1"/>
    <col min="10" max="10" width="17.5703125" customWidth="1"/>
    <col min="11" max="13" width="8.42578125" customWidth="1"/>
    <col min="14" max="14" width="8.28515625" customWidth="1"/>
    <col min="15" max="17" width="8.140625" customWidth="1"/>
    <col min="19" max="19" width="12.140625" bestFit="1" customWidth="1"/>
    <col min="25" max="25" width="10.7109375" bestFit="1" customWidth="1"/>
  </cols>
  <sheetData>
    <row r="1" spans="1:17" s="2" customFormat="1" x14ac:dyDescent="0.2">
      <c r="A1" s="74" t="s">
        <v>28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s="2" customFormat="1" hidden="1" outlineLevel="1" x14ac:dyDescent="0.2">
      <c r="A2" s="75"/>
      <c r="B2" s="75"/>
      <c r="C2" s="75"/>
      <c r="D2" s="75"/>
      <c r="E2" s="75"/>
      <c r="F2" s="75"/>
      <c r="G2" s="10" t="s">
        <v>9</v>
      </c>
      <c r="H2" s="10"/>
      <c r="I2" s="10"/>
      <c r="J2" s="11">
        <f>COUNTIF(J9:J212,"Not Started")</f>
        <v>0</v>
      </c>
      <c r="K2" s="8"/>
      <c r="L2" s="8"/>
      <c r="M2" s="8"/>
      <c r="N2" s="8"/>
      <c r="O2" s="8"/>
      <c r="P2" s="8"/>
      <c r="Q2" s="8"/>
    </row>
    <row r="3" spans="1:17" s="2" customFormat="1" hidden="1" outlineLevel="1" x14ac:dyDescent="0.2">
      <c r="A3" s="76" t="s">
        <v>25</v>
      </c>
      <c r="B3" s="76"/>
      <c r="C3" s="76"/>
      <c r="D3" s="76"/>
      <c r="E3" s="76"/>
      <c r="F3" s="76"/>
      <c r="G3" s="10" t="s">
        <v>17</v>
      </c>
      <c r="H3" s="10"/>
      <c r="I3" s="10"/>
      <c r="J3" s="11">
        <f>COUNTIF(J8:J211,"In Progress")</f>
        <v>0</v>
      </c>
      <c r="K3" s="8"/>
      <c r="L3" s="8"/>
      <c r="M3" s="8"/>
      <c r="N3" s="8"/>
      <c r="O3" s="8">
        <f>L6-O6</f>
        <v>0</v>
      </c>
      <c r="P3" s="8">
        <f>O6-P6</f>
        <v>0</v>
      </c>
      <c r="Q3" s="8">
        <f>P6-Q6</f>
        <v>0</v>
      </c>
    </row>
    <row r="4" spans="1:17" s="2" customFormat="1" hidden="1" outlineLevel="1" x14ac:dyDescent="0.2">
      <c r="A4" s="76" t="s">
        <v>26</v>
      </c>
      <c r="B4" s="76"/>
      <c r="C4" s="76"/>
      <c r="D4" s="76"/>
      <c r="E4" s="76"/>
      <c r="F4" s="76"/>
      <c r="G4" s="10" t="s">
        <v>8</v>
      </c>
      <c r="H4" s="10"/>
      <c r="I4" s="10"/>
      <c r="J4" s="11">
        <f>COUNTIF(J8:J211,"Done")</f>
        <v>0</v>
      </c>
      <c r="K4" s="8"/>
      <c r="L4" s="8"/>
      <c r="M4" s="8"/>
      <c r="N4" s="8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hidden="1" outlineLevel="1" x14ac:dyDescent="0.2">
      <c r="A5" s="76" t="s">
        <v>27</v>
      </c>
      <c r="B5" s="76"/>
      <c r="C5" s="76"/>
      <c r="D5" s="76"/>
      <c r="E5" s="76"/>
      <c r="F5" s="76"/>
      <c r="G5" s="10" t="s">
        <v>18</v>
      </c>
      <c r="H5" s="10"/>
      <c r="I5" s="10"/>
      <c r="J5" s="11">
        <f>COUNTIF(J8:J211,"Removed")</f>
        <v>0</v>
      </c>
      <c r="K5" s="8" t="e">
        <f>K6/N6</f>
        <v>#DIV/0!</v>
      </c>
      <c r="L5" s="8"/>
      <c r="M5" s="8"/>
      <c r="N5" s="8"/>
      <c r="O5" s="9"/>
      <c r="P5" s="9"/>
      <c r="Q5" s="9"/>
    </row>
    <row r="6" spans="1:17" s="2" customFormat="1" ht="18" collapsed="1" x14ac:dyDescent="0.25">
      <c r="A6" s="73" t="s">
        <v>5</v>
      </c>
      <c r="B6" s="73"/>
      <c r="C6" s="73"/>
      <c r="D6" s="73"/>
      <c r="E6" s="73"/>
      <c r="F6" s="73"/>
      <c r="G6" s="73"/>
      <c r="H6" s="73"/>
      <c r="I6" s="73"/>
      <c r="J6" s="73"/>
      <c r="K6" s="20">
        <f t="shared" ref="K6:Q6" si="0">SUM(K$8:K$200)</f>
        <v>0</v>
      </c>
      <c r="L6" s="20">
        <f t="shared" si="0"/>
        <v>0</v>
      </c>
      <c r="M6" s="20">
        <f t="shared" si="0"/>
        <v>0</v>
      </c>
      <c r="N6" s="20">
        <f t="shared" si="0"/>
        <v>0</v>
      </c>
      <c r="O6" s="20">
        <f t="shared" si="0"/>
        <v>0</v>
      </c>
      <c r="P6" s="20">
        <f t="shared" si="0"/>
        <v>0</v>
      </c>
      <c r="Q6" s="20">
        <f t="shared" si="0"/>
        <v>0</v>
      </c>
    </row>
    <row r="7" spans="1:17" s="2" customFormat="1" ht="63.75" x14ac:dyDescent="0.2">
      <c r="A7" s="5" t="s">
        <v>40</v>
      </c>
      <c r="B7" s="5" t="s">
        <v>116</v>
      </c>
      <c r="C7" s="5" t="s">
        <v>0</v>
      </c>
      <c r="D7" s="5" t="s">
        <v>6</v>
      </c>
      <c r="E7" s="5" t="s">
        <v>10</v>
      </c>
      <c r="F7" s="6" t="s">
        <v>3</v>
      </c>
      <c r="G7" s="5" t="s">
        <v>2</v>
      </c>
      <c r="H7" s="39" t="s">
        <v>568</v>
      </c>
      <c r="I7" s="39" t="s">
        <v>569</v>
      </c>
      <c r="J7" s="7" t="s">
        <v>1</v>
      </c>
      <c r="K7" s="7" t="s">
        <v>21</v>
      </c>
      <c r="L7" s="7" t="s">
        <v>29</v>
      </c>
      <c r="M7" s="5" t="s">
        <v>30</v>
      </c>
      <c r="N7" s="5" t="s">
        <v>31</v>
      </c>
      <c r="O7" s="5" t="s">
        <v>22</v>
      </c>
      <c r="P7" s="5" t="s">
        <v>23</v>
      </c>
      <c r="Q7" s="5" t="s">
        <v>24</v>
      </c>
    </row>
    <row r="8" spans="1:17" x14ac:dyDescent="0.2">
      <c r="A8" s="14" t="s">
        <v>343</v>
      </c>
      <c r="B8" s="14"/>
      <c r="C8" s="19"/>
      <c r="D8" s="12"/>
      <c r="E8" s="12"/>
      <c r="F8" s="16"/>
      <c r="G8" s="12"/>
      <c r="H8" s="12"/>
      <c r="I8" s="38"/>
      <c r="J8" s="15"/>
      <c r="K8" s="15">
        <v>0</v>
      </c>
      <c r="L8" s="15">
        <v>0</v>
      </c>
      <c r="M8" s="15">
        <v>0</v>
      </c>
      <c r="N8" s="12">
        <v>0</v>
      </c>
      <c r="O8" s="12">
        <f>L8</f>
        <v>0</v>
      </c>
      <c r="P8" s="12">
        <f>O8</f>
        <v>0</v>
      </c>
      <c r="Q8" s="12">
        <f>P8</f>
        <v>0</v>
      </c>
    </row>
    <row r="9" spans="1:17" x14ac:dyDescent="0.2">
      <c r="A9" s="14" t="s">
        <v>344</v>
      </c>
      <c r="B9" s="14"/>
      <c r="C9" s="17"/>
      <c r="D9" s="12"/>
      <c r="E9" s="12"/>
      <c r="F9" s="16"/>
      <c r="G9" s="12"/>
      <c r="H9" s="12" t="str">
        <f>IF(COUNTIF($G$8:G9,G9)=1,G9,"")</f>
        <v/>
      </c>
      <c r="I9" s="38" t="str">
        <f t="array" ref="I9">IFERROR(INDEX(H$8:H$200,SMALL(IF(LEN(H$8:H$200),ROW(H$8:H$200)),ROW(AI2))-ROW(H$8:H$200)+1,1),"")</f>
        <v/>
      </c>
      <c r="J9" s="14"/>
      <c r="K9" s="15">
        <v>0</v>
      </c>
      <c r="L9" s="15">
        <v>0</v>
      </c>
      <c r="M9" s="15">
        <v>0</v>
      </c>
      <c r="N9" s="12">
        <v>0</v>
      </c>
      <c r="O9" s="12">
        <f t="shared" ref="O9:O72" si="1">L9</f>
        <v>0</v>
      </c>
      <c r="P9" s="12">
        <f t="shared" ref="P9:Q9" si="2">O9</f>
        <v>0</v>
      </c>
      <c r="Q9" s="12">
        <f t="shared" si="2"/>
        <v>0</v>
      </c>
    </row>
    <row r="10" spans="1:17" x14ac:dyDescent="0.2">
      <c r="A10" s="14" t="s">
        <v>345</v>
      </c>
      <c r="B10" s="14"/>
      <c r="C10" s="17"/>
      <c r="D10" s="12"/>
      <c r="E10" s="12"/>
      <c r="F10" s="16"/>
      <c r="G10" s="12"/>
      <c r="H10" s="12" t="str">
        <f>IF(COUNTIF($G$8:G10,G10)=1,G10,"")</f>
        <v/>
      </c>
      <c r="I10" s="38" t="str">
        <f t="array" ref="I10">IFERROR(INDEX(H$8:H$200,SMALL(IF(LEN(H$8:H$200),ROW(H$8:H$200)),ROW(AI3))-ROW(H$8:H$200)+1,1),"")</f>
        <v/>
      </c>
      <c r="J10" s="14"/>
      <c r="K10" s="15">
        <v>0</v>
      </c>
      <c r="L10" s="15">
        <v>0</v>
      </c>
      <c r="M10" s="15">
        <v>0</v>
      </c>
      <c r="N10" s="12">
        <v>0</v>
      </c>
      <c r="O10" s="12">
        <f t="shared" si="1"/>
        <v>0</v>
      </c>
      <c r="P10" s="12">
        <f t="shared" ref="P10:Q10" si="3">O10</f>
        <v>0</v>
      </c>
      <c r="Q10" s="12">
        <f t="shared" si="3"/>
        <v>0</v>
      </c>
    </row>
    <row r="11" spans="1:17" x14ac:dyDescent="0.2">
      <c r="A11" s="14" t="s">
        <v>346</v>
      </c>
      <c r="B11" s="14"/>
      <c r="C11" s="17"/>
      <c r="D11" s="12"/>
      <c r="E11" s="12"/>
      <c r="F11" s="13"/>
      <c r="G11" s="14"/>
      <c r="H11" s="12" t="str">
        <f>IF(COUNTIF($G$8:G11,G11)=1,G11,"")</f>
        <v/>
      </c>
      <c r="I11" s="38" t="str">
        <f t="array" ref="I11">IFERROR(INDEX(H$8:H$200,SMALL(IF(LEN(H$8:H$200),ROW(H$8:H$200)),ROW(AI4))-ROW(H$8:H$200)+1,1),"")</f>
        <v/>
      </c>
      <c r="J11" s="14"/>
      <c r="K11" s="14">
        <v>0</v>
      </c>
      <c r="L11" s="14"/>
      <c r="M11" s="14"/>
      <c r="N11" s="12">
        <v>0</v>
      </c>
      <c r="O11" s="12">
        <f t="shared" si="1"/>
        <v>0</v>
      </c>
      <c r="P11" s="12">
        <f t="shared" ref="P11:Q11" si="4">O11</f>
        <v>0</v>
      </c>
      <c r="Q11" s="12">
        <f t="shared" si="4"/>
        <v>0</v>
      </c>
    </row>
    <row r="12" spans="1:17" x14ac:dyDescent="0.2">
      <c r="A12" s="14" t="s">
        <v>347</v>
      </c>
      <c r="B12" s="14"/>
      <c r="C12" s="18"/>
      <c r="D12" s="12"/>
      <c r="E12" s="12"/>
      <c r="F12" s="16"/>
      <c r="G12" s="14"/>
      <c r="H12" s="12" t="str">
        <f>IF(COUNTIF($G$8:G12,G12)=1,G12,"")</f>
        <v/>
      </c>
      <c r="I12" s="38" t="str">
        <f t="array" ref="I12">IFERROR(INDEX(H$8:H$200,SMALL(IF(LEN(H$8:H$200),ROW(H$8:H$200)),ROW(AI5))-ROW(H$8:H$200)+1,1),"")</f>
        <v/>
      </c>
      <c r="J12" s="15"/>
      <c r="K12" s="15">
        <v>0</v>
      </c>
      <c r="L12" s="15"/>
      <c r="M12" s="15"/>
      <c r="N12" s="12">
        <v>0</v>
      </c>
      <c r="O12" s="12">
        <f t="shared" si="1"/>
        <v>0</v>
      </c>
      <c r="P12" s="12">
        <f t="shared" ref="P12:Q12" si="5">O12</f>
        <v>0</v>
      </c>
      <c r="Q12" s="12">
        <f t="shared" si="5"/>
        <v>0</v>
      </c>
    </row>
    <row r="13" spans="1:17" x14ac:dyDescent="0.2">
      <c r="A13" s="14" t="s">
        <v>348</v>
      </c>
      <c r="B13" s="14"/>
      <c r="C13" s="18"/>
      <c r="D13" s="12"/>
      <c r="E13" s="12"/>
      <c r="F13" s="13"/>
      <c r="G13" s="14"/>
      <c r="H13" s="12" t="str">
        <f>IF(COUNTIF($G$8:G13,G13)=1,G13,"")</f>
        <v/>
      </c>
      <c r="I13" s="38" t="str">
        <f t="array" ref="I13">IFERROR(INDEX(H$8:H$200,SMALL(IF(LEN(H$8:H$200),ROW(H$8:H$200)),ROW(AI6))-ROW(H$8:H$200)+1,1),"")</f>
        <v/>
      </c>
      <c r="J13" s="15"/>
      <c r="K13" s="15">
        <v>0</v>
      </c>
      <c r="L13" s="15"/>
      <c r="M13" s="15"/>
      <c r="N13" s="12">
        <v>0</v>
      </c>
      <c r="O13" s="12">
        <f t="shared" si="1"/>
        <v>0</v>
      </c>
      <c r="P13" s="12">
        <f t="shared" ref="P13:Q13" si="6">O13</f>
        <v>0</v>
      </c>
      <c r="Q13" s="12">
        <f t="shared" si="6"/>
        <v>0</v>
      </c>
    </row>
    <row r="14" spans="1:17" x14ac:dyDescent="0.2">
      <c r="A14" s="14" t="s">
        <v>349</v>
      </c>
      <c r="B14" s="14"/>
      <c r="C14" s="18"/>
      <c r="D14" s="12"/>
      <c r="E14" s="12"/>
      <c r="F14" s="13"/>
      <c r="G14" s="14"/>
      <c r="H14" s="12" t="str">
        <f>IF(COUNTIF($G$8:G14,G14)=1,G14,"")</f>
        <v/>
      </c>
      <c r="I14" s="38" t="str">
        <f t="array" ref="I14">IFERROR(INDEX(H$8:H$200,SMALL(IF(LEN(H$8:H$200),ROW(H$8:H$200)),ROW(AI7))-ROW(H$8:H$200)+1,1),"")</f>
        <v/>
      </c>
      <c r="J14" s="15"/>
      <c r="K14" s="15">
        <v>0</v>
      </c>
      <c r="L14" s="15"/>
      <c r="M14" s="15"/>
      <c r="N14" s="12">
        <v>0</v>
      </c>
      <c r="O14" s="12">
        <f t="shared" si="1"/>
        <v>0</v>
      </c>
      <c r="P14" s="12">
        <f t="shared" ref="P14:Q14" si="7">O14</f>
        <v>0</v>
      </c>
      <c r="Q14" s="12">
        <f t="shared" si="7"/>
        <v>0</v>
      </c>
    </row>
    <row r="15" spans="1:17" x14ac:dyDescent="0.2">
      <c r="A15" s="14" t="s">
        <v>350</v>
      </c>
      <c r="B15" s="14"/>
      <c r="C15" s="17"/>
      <c r="D15" s="12"/>
      <c r="E15" s="12"/>
      <c r="F15" s="16"/>
      <c r="G15" s="12"/>
      <c r="H15" s="12" t="str">
        <f>IF(COUNTIF($G$8:G15,G15)=1,G15,"")</f>
        <v/>
      </c>
      <c r="I15" s="38" t="str">
        <f t="array" ref="I15">IFERROR(INDEX(H$8:H$200,SMALL(IF(LEN(H$8:H$200),ROW(H$8:H$200)),ROW(AI8))-ROW(H$8:H$200)+1,1),"")</f>
        <v/>
      </c>
      <c r="J15" s="15"/>
      <c r="K15" s="15">
        <v>0</v>
      </c>
      <c r="L15" s="15"/>
      <c r="M15" s="15"/>
      <c r="N15" s="12">
        <v>0</v>
      </c>
      <c r="O15" s="12">
        <f t="shared" si="1"/>
        <v>0</v>
      </c>
      <c r="P15" s="12">
        <f t="shared" ref="P15:Q15" si="8">O15</f>
        <v>0</v>
      </c>
      <c r="Q15" s="12">
        <f t="shared" si="8"/>
        <v>0</v>
      </c>
    </row>
    <row r="16" spans="1:17" x14ac:dyDescent="0.2">
      <c r="A16" s="14" t="s">
        <v>351</v>
      </c>
      <c r="B16" s="14"/>
      <c r="C16" s="18"/>
      <c r="D16" s="12"/>
      <c r="E16" s="12"/>
      <c r="F16" s="13"/>
      <c r="G16" s="14"/>
      <c r="H16" s="12" t="str">
        <f>IF(COUNTIF($G$8:G16,G16)=1,G16,"")</f>
        <v/>
      </c>
      <c r="I16" s="38" t="str">
        <f t="array" ref="I16">IFERROR(INDEX(H$8:H$200,SMALL(IF(LEN(H$8:H$200),ROW(H$8:H$200)),ROW(AI9))-ROW(H$8:H$200)+1,1),"")</f>
        <v/>
      </c>
      <c r="J16" s="15"/>
      <c r="K16" s="15">
        <v>0</v>
      </c>
      <c r="L16" s="15"/>
      <c r="M16" s="15"/>
      <c r="N16" s="12">
        <v>0</v>
      </c>
      <c r="O16" s="12">
        <f t="shared" si="1"/>
        <v>0</v>
      </c>
      <c r="P16" s="12">
        <f t="shared" ref="P16:Q16" si="9">O16</f>
        <v>0</v>
      </c>
      <c r="Q16" s="12">
        <f t="shared" si="9"/>
        <v>0</v>
      </c>
    </row>
    <row r="17" spans="1:25" x14ac:dyDescent="0.2">
      <c r="A17" s="14" t="s">
        <v>352</v>
      </c>
      <c r="B17" s="14"/>
      <c r="C17" s="18"/>
      <c r="D17" s="12"/>
      <c r="E17" s="12"/>
      <c r="F17" s="13"/>
      <c r="G17" s="14"/>
      <c r="H17" s="12" t="str">
        <f>IF(COUNTIF($G$8:G17,G17)=1,G17,"")</f>
        <v/>
      </c>
      <c r="I17" s="38" t="str">
        <f t="array" ref="I17">IFERROR(INDEX(H$8:H$200,SMALL(IF(LEN(H$8:H$200),ROW(H$8:H$200)),ROW(AI10))-ROW(H$8:H$200)+1,1),"")</f>
        <v/>
      </c>
      <c r="J17" s="15"/>
      <c r="K17" s="15">
        <v>0</v>
      </c>
      <c r="L17" s="15"/>
      <c r="M17" s="15"/>
      <c r="N17" s="12">
        <v>0</v>
      </c>
      <c r="O17" s="12">
        <f t="shared" si="1"/>
        <v>0</v>
      </c>
      <c r="P17" s="12">
        <f t="shared" ref="P17:Q17" si="10">O17</f>
        <v>0</v>
      </c>
      <c r="Q17" s="12">
        <f t="shared" si="10"/>
        <v>0</v>
      </c>
    </row>
    <row r="18" spans="1:25" x14ac:dyDescent="0.2">
      <c r="A18" s="14" t="s">
        <v>353</v>
      </c>
      <c r="B18" s="14"/>
      <c r="C18" s="19"/>
      <c r="D18" s="12"/>
      <c r="E18" s="12"/>
      <c r="F18" s="13"/>
      <c r="G18" s="14"/>
      <c r="H18" s="12" t="str">
        <f>IF(COUNTIF($G$8:G18,G18)=1,G18,"")</f>
        <v/>
      </c>
      <c r="I18" s="38" t="str">
        <f t="array" ref="I18">IFERROR(INDEX(H$8:H$200,SMALL(IF(LEN(H$8:H$200),ROW(H$8:H$200)),ROW(AI11))-ROW(H$8:H$200)+1,1),"")</f>
        <v/>
      </c>
      <c r="J18" s="14"/>
      <c r="K18" s="14">
        <v>0</v>
      </c>
      <c r="L18" s="14"/>
      <c r="M18" s="14"/>
      <c r="N18" s="12">
        <v>0</v>
      </c>
      <c r="O18" s="12">
        <f t="shared" si="1"/>
        <v>0</v>
      </c>
      <c r="P18" s="12">
        <f t="shared" ref="P18:Q18" si="11">O18</f>
        <v>0</v>
      </c>
      <c r="Q18" s="12">
        <f t="shared" si="11"/>
        <v>0</v>
      </c>
    </row>
    <row r="19" spans="1:25" x14ac:dyDescent="0.2">
      <c r="A19" s="14" t="s">
        <v>354</v>
      </c>
      <c r="B19" s="14"/>
      <c r="C19" s="19"/>
      <c r="D19" s="12"/>
      <c r="E19" s="12"/>
      <c r="F19" s="13"/>
      <c r="G19" s="14"/>
      <c r="H19" s="12" t="str">
        <f>IF(COUNTIF($G$8:G19,G19)=1,G19,"")</f>
        <v/>
      </c>
      <c r="I19" s="38" t="str">
        <f t="array" ref="I19">IFERROR(INDEX(H$8:H$200,SMALL(IF(LEN(H$8:H$200),ROW(H$8:H$200)),ROW(AI12))-ROW(H$8:H$200)+1,1),"")</f>
        <v/>
      </c>
      <c r="J19" s="14"/>
      <c r="K19" s="14">
        <v>0</v>
      </c>
      <c r="L19" s="14"/>
      <c r="M19" s="14"/>
      <c r="N19" s="12">
        <v>0</v>
      </c>
      <c r="O19" s="12">
        <f t="shared" si="1"/>
        <v>0</v>
      </c>
      <c r="P19" s="12">
        <f t="shared" ref="P19:Q19" si="12">O19</f>
        <v>0</v>
      </c>
      <c r="Q19" s="12">
        <f t="shared" si="12"/>
        <v>0</v>
      </c>
    </row>
    <row r="20" spans="1:25" x14ac:dyDescent="0.2">
      <c r="A20" s="14" t="s">
        <v>355</v>
      </c>
      <c r="B20" s="14"/>
      <c r="C20" s="18"/>
      <c r="D20" s="12"/>
      <c r="E20" s="12"/>
      <c r="F20" s="13"/>
      <c r="G20" s="14"/>
      <c r="H20" s="12" t="str">
        <f>IF(COUNTIF($G$8:G20,G20)=1,G20,"")</f>
        <v/>
      </c>
      <c r="I20" s="38" t="str">
        <f t="array" ref="I20">IFERROR(INDEX(H$8:H$200,SMALL(IF(LEN(H$8:H$200),ROW(H$8:H$200)),ROW(AI13))-ROW(H$8:H$200)+1,1),"")</f>
        <v/>
      </c>
      <c r="J20" s="15"/>
      <c r="K20" s="15">
        <v>0</v>
      </c>
      <c r="L20" s="15"/>
      <c r="M20" s="15"/>
      <c r="N20" s="12">
        <v>0</v>
      </c>
      <c r="O20" s="12">
        <f t="shared" si="1"/>
        <v>0</v>
      </c>
      <c r="P20" s="12">
        <f t="shared" ref="P20:Q20" si="13">O20</f>
        <v>0</v>
      </c>
      <c r="Q20" s="12">
        <f t="shared" si="13"/>
        <v>0</v>
      </c>
    </row>
    <row r="21" spans="1:25" x14ac:dyDescent="0.2">
      <c r="A21" s="14" t="s">
        <v>356</v>
      </c>
      <c r="B21" s="14"/>
      <c r="C21" s="18"/>
      <c r="D21" s="12"/>
      <c r="E21" s="12"/>
      <c r="F21" s="13"/>
      <c r="G21" s="14"/>
      <c r="H21" s="12" t="str">
        <f>IF(COUNTIF($G$8:G21,G21)=1,G21,"")</f>
        <v/>
      </c>
      <c r="I21" s="38" t="str">
        <f t="array" ref="I21">IFERROR(INDEX(H$8:H$200,SMALL(IF(LEN(H$8:H$200),ROW(H$8:H$200)),ROW(AI14))-ROW(H$8:H$200)+1,1),"")</f>
        <v/>
      </c>
      <c r="J21" s="15"/>
      <c r="K21" s="15">
        <v>0</v>
      </c>
      <c r="L21" s="15"/>
      <c r="M21" s="15"/>
      <c r="N21" s="12">
        <v>0</v>
      </c>
      <c r="O21" s="12">
        <f t="shared" si="1"/>
        <v>0</v>
      </c>
      <c r="P21" s="12">
        <f t="shared" ref="P21:Q21" si="14">O21</f>
        <v>0</v>
      </c>
      <c r="Q21" s="12">
        <f t="shared" si="14"/>
        <v>0</v>
      </c>
    </row>
    <row r="22" spans="1:25" x14ac:dyDescent="0.2">
      <c r="A22" s="14" t="s">
        <v>357</v>
      </c>
      <c r="B22" s="14"/>
      <c r="C22" s="18"/>
      <c r="D22" s="12"/>
      <c r="E22" s="12"/>
      <c r="F22" s="13"/>
      <c r="G22" s="14"/>
      <c r="H22" s="12" t="str">
        <f>IF(COUNTIF($G$8:G22,G22)=1,G22,"")</f>
        <v/>
      </c>
      <c r="I22" s="38" t="str">
        <f t="array" ref="I22">IFERROR(INDEX(H$8:H$200,SMALL(IF(LEN(H$8:H$200),ROW(H$8:H$200)),ROW(AI15))-ROW(H$8:H$200)+1,1),"")</f>
        <v/>
      </c>
      <c r="J22" s="15"/>
      <c r="K22" s="15">
        <v>0</v>
      </c>
      <c r="L22" s="15"/>
      <c r="M22" s="15"/>
      <c r="N22" s="12">
        <v>0</v>
      </c>
      <c r="O22" s="12">
        <f t="shared" si="1"/>
        <v>0</v>
      </c>
      <c r="P22" s="12">
        <f t="shared" ref="P22:Q22" si="15">O22</f>
        <v>0</v>
      </c>
      <c r="Q22" s="12">
        <f t="shared" si="15"/>
        <v>0</v>
      </c>
    </row>
    <row r="23" spans="1:25" x14ac:dyDescent="0.2">
      <c r="A23" s="14" t="s">
        <v>358</v>
      </c>
      <c r="B23" s="14"/>
      <c r="C23" s="18"/>
      <c r="D23" s="12"/>
      <c r="E23" s="12"/>
      <c r="F23" s="13"/>
      <c r="G23" s="14"/>
      <c r="H23" s="12" t="str">
        <f>IF(COUNTIF($G$8:G23,G23)=1,G23,"")</f>
        <v/>
      </c>
      <c r="I23" s="38" t="str">
        <f t="array" ref="I23">IFERROR(INDEX(H$8:H$200,SMALL(IF(LEN(H$8:H$200),ROW(H$8:H$200)),ROW(AI16))-ROW(H$8:H$200)+1,1),"")</f>
        <v/>
      </c>
      <c r="J23" s="15"/>
      <c r="K23" s="15">
        <v>0</v>
      </c>
      <c r="L23" s="15"/>
      <c r="M23" s="15"/>
      <c r="N23" s="12">
        <v>0</v>
      </c>
      <c r="O23" s="12">
        <f t="shared" si="1"/>
        <v>0</v>
      </c>
      <c r="P23" s="12">
        <f t="shared" ref="P23:Q23" si="16">O23</f>
        <v>0</v>
      </c>
      <c r="Q23" s="12">
        <f t="shared" si="16"/>
        <v>0</v>
      </c>
      <c r="T23">
        <f>SUM(T25:T50)</f>
        <v>0</v>
      </c>
      <c r="U23">
        <f>SUM(U25:U50)</f>
        <v>0</v>
      </c>
      <c r="V23">
        <f>SUM(V25:V50)</f>
        <v>0</v>
      </c>
      <c r="W23">
        <f>SUM(W25:W50)</f>
        <v>0</v>
      </c>
      <c r="X23">
        <f>SUM(X25:X50)</f>
        <v>0</v>
      </c>
      <c r="Y23">
        <v>15</v>
      </c>
    </row>
    <row r="24" spans="1:25" x14ac:dyDescent="0.2">
      <c r="A24" s="14" t="s">
        <v>359</v>
      </c>
      <c r="B24" s="14"/>
      <c r="C24" s="18"/>
      <c r="D24" s="12"/>
      <c r="E24" s="12"/>
      <c r="F24" s="13"/>
      <c r="G24" s="14"/>
      <c r="H24" s="12" t="str">
        <f>IF(COUNTIF($G$8:G24,G24)=1,G24,"")</f>
        <v/>
      </c>
      <c r="I24" s="38" t="str">
        <f t="array" ref="I24">IFERROR(INDEX(H$8:H$200,SMALL(IF(LEN(H$8:H$200),ROW(H$8:H$200)),ROW(AI17))-ROW(H$8:H$200)+1,1),"")</f>
        <v/>
      </c>
      <c r="J24" s="15"/>
      <c r="K24" s="15">
        <v>0</v>
      </c>
      <c r="L24" s="15"/>
      <c r="M24" s="15"/>
      <c r="N24" s="12">
        <v>0</v>
      </c>
      <c r="O24" s="12">
        <f t="shared" si="1"/>
        <v>0</v>
      </c>
      <c r="P24" s="12">
        <f t="shared" ref="P24:Q24" si="17">O24</f>
        <v>0</v>
      </c>
      <c r="Q24" s="12">
        <f t="shared" si="17"/>
        <v>0</v>
      </c>
      <c r="S24" s="22" t="s">
        <v>32</v>
      </c>
      <c r="T24" s="22" t="s">
        <v>36</v>
      </c>
      <c r="U24" s="23" t="s">
        <v>37</v>
      </c>
      <c r="V24" s="23" t="s">
        <v>33</v>
      </c>
      <c r="W24" s="23" t="s">
        <v>34</v>
      </c>
      <c r="X24" s="23" t="s">
        <v>35</v>
      </c>
      <c r="Y24" s="23" t="s">
        <v>38</v>
      </c>
    </row>
    <row r="25" spans="1:25" x14ac:dyDescent="0.2">
      <c r="A25" s="14" t="s">
        <v>360</v>
      </c>
      <c r="B25" s="14"/>
      <c r="C25" s="18"/>
      <c r="D25" s="12"/>
      <c r="E25" s="12"/>
      <c r="F25" s="13"/>
      <c r="G25" s="14"/>
      <c r="H25" s="12" t="str">
        <f>IF(COUNTIF($G$8:G25,G25)=1,G25,"")</f>
        <v/>
      </c>
      <c r="I25" s="38" t="str">
        <f t="array" ref="I25">IFERROR(INDEX(H$8:H$200,SMALL(IF(LEN(H$8:H$200),ROW(H$8:H$200)),ROW(AI18))-ROW(H$8:H$200)+1,1),"")</f>
        <v/>
      </c>
      <c r="J25" s="15"/>
      <c r="K25" s="15">
        <v>0</v>
      </c>
      <c r="L25" s="15"/>
      <c r="M25" s="15"/>
      <c r="N25" s="12">
        <v>0</v>
      </c>
      <c r="O25" s="12">
        <f t="shared" si="1"/>
        <v>0</v>
      </c>
      <c r="P25" s="12">
        <f t="shared" ref="P25:Q25" si="18">O25</f>
        <v>0</v>
      </c>
      <c r="Q25" s="12">
        <f t="shared" si="18"/>
        <v>0</v>
      </c>
      <c r="S25" s="12">
        <f>I8</f>
        <v>0</v>
      </c>
      <c r="T25" s="21">
        <f>SUMIFS($K$8:$K$200,$G$8:$G$200,$S25)</f>
        <v>0</v>
      </c>
      <c r="U25" s="21">
        <f>SUMIFS($L$8:$L$200,$G$8:$G$200,$S25)</f>
        <v>0</v>
      </c>
      <c r="V25" s="21">
        <f t="shared" ref="V25:X40" si="19">SUMIFS($O$8:$O$200,$G$8:$G$200,$S25)</f>
        <v>0</v>
      </c>
      <c r="W25" s="21">
        <f t="shared" si="19"/>
        <v>0</v>
      </c>
      <c r="X25" s="21">
        <f t="shared" si="19"/>
        <v>0</v>
      </c>
      <c r="Y25" s="24">
        <f>U25/$Y$23</f>
        <v>0</v>
      </c>
    </row>
    <row r="26" spans="1:25" x14ac:dyDescent="0.2">
      <c r="A26" s="14" t="s">
        <v>361</v>
      </c>
      <c r="B26" s="14"/>
      <c r="C26" s="18"/>
      <c r="D26" s="12"/>
      <c r="E26" s="12"/>
      <c r="F26" s="13"/>
      <c r="G26" s="14"/>
      <c r="H26" s="12" t="str">
        <f>IF(COUNTIF($G$8:G26,G26)=1,G26,"")</f>
        <v/>
      </c>
      <c r="I26" s="38" t="str">
        <f t="array" ref="I26">IFERROR(INDEX(H$8:H$200,SMALL(IF(LEN(H$8:H$200),ROW(H$8:H$200)),ROW(AI19))-ROW(H$8:H$200)+1,1),"")</f>
        <v/>
      </c>
      <c r="J26" s="15"/>
      <c r="K26" s="15">
        <v>0</v>
      </c>
      <c r="L26" s="15"/>
      <c r="M26" s="15"/>
      <c r="N26" s="12">
        <v>0</v>
      </c>
      <c r="O26" s="12">
        <f t="shared" si="1"/>
        <v>0</v>
      </c>
      <c r="P26" s="12">
        <f t="shared" ref="P26:Q26" si="20">O26</f>
        <v>0</v>
      </c>
      <c r="Q26" s="12">
        <f t="shared" si="20"/>
        <v>0</v>
      </c>
      <c r="S26" s="12" t="str">
        <f t="shared" ref="S26:S40" si="21">I9</f>
        <v/>
      </c>
      <c r="T26" s="21">
        <f>SUMIFS($K$8:$K$200,$G$8:$G$200,$S26)</f>
        <v>0</v>
      </c>
      <c r="U26" s="21">
        <f>SUMIFS($L$8:$L$200,$G$8:$G$200,$S26)</f>
        <v>0</v>
      </c>
      <c r="V26" s="21">
        <f t="shared" si="19"/>
        <v>0</v>
      </c>
      <c r="W26" s="21">
        <f t="shared" si="19"/>
        <v>0</v>
      </c>
      <c r="X26" s="21">
        <f t="shared" si="19"/>
        <v>0</v>
      </c>
      <c r="Y26" s="24">
        <f>U26/$Y$23</f>
        <v>0</v>
      </c>
    </row>
    <row r="27" spans="1:25" x14ac:dyDescent="0.2">
      <c r="A27" s="14" t="s">
        <v>362</v>
      </c>
      <c r="B27" s="14"/>
      <c r="C27" s="18"/>
      <c r="D27" s="12"/>
      <c r="E27" s="12"/>
      <c r="F27" s="13"/>
      <c r="G27" s="14"/>
      <c r="H27" s="12" t="str">
        <f>IF(COUNTIF($G$8:G27,G27)=1,G27,"")</f>
        <v/>
      </c>
      <c r="I27" s="38" t="str">
        <f t="array" ref="I27">IFERROR(INDEX(H$8:H$200,SMALL(IF(LEN(H$8:H$200),ROW(H$8:H$200)),ROW(AI20))-ROW(H$8:H$200)+1,1),"")</f>
        <v/>
      </c>
      <c r="J27" s="15"/>
      <c r="K27" s="15">
        <v>0</v>
      </c>
      <c r="L27" s="15"/>
      <c r="M27" s="15"/>
      <c r="N27" s="12">
        <v>0</v>
      </c>
      <c r="O27" s="12">
        <f t="shared" si="1"/>
        <v>0</v>
      </c>
      <c r="P27" s="12">
        <f t="shared" ref="P27:Q27" si="22">O27</f>
        <v>0</v>
      </c>
      <c r="Q27" s="12">
        <f t="shared" si="22"/>
        <v>0</v>
      </c>
      <c r="S27" s="12" t="str">
        <f t="shared" si="21"/>
        <v/>
      </c>
      <c r="T27" s="21">
        <f t="shared" ref="T27:T49" si="23">SUMIFS($K$8:$K$200,$G$8:$G$200,$S27)</f>
        <v>0</v>
      </c>
      <c r="U27" s="21">
        <f t="shared" ref="U27:U49" si="24">SUMIFS($L$8:$L$200,$G$8:$G$200,$S27)</f>
        <v>0</v>
      </c>
      <c r="V27" s="21">
        <f t="shared" si="19"/>
        <v>0</v>
      </c>
      <c r="W27" s="21">
        <f t="shared" si="19"/>
        <v>0</v>
      </c>
      <c r="X27" s="21">
        <f t="shared" si="19"/>
        <v>0</v>
      </c>
      <c r="Y27" s="24">
        <f t="shared" ref="Y27:Y40" si="25">U27/$Y$23</f>
        <v>0</v>
      </c>
    </row>
    <row r="28" spans="1:25" x14ac:dyDescent="0.2">
      <c r="A28" s="14" t="s">
        <v>363</v>
      </c>
      <c r="B28" s="14"/>
      <c r="C28" s="17"/>
      <c r="D28" s="12"/>
      <c r="E28" s="12"/>
      <c r="F28" s="16"/>
      <c r="G28" s="12"/>
      <c r="H28" s="12" t="str">
        <f>IF(COUNTIF($G$8:G28,G28)=1,G28,"")</f>
        <v/>
      </c>
      <c r="I28" s="38" t="str">
        <f t="array" ref="I28">IFERROR(INDEX(H$8:H$200,SMALL(IF(LEN(H$8:H$200),ROW(H$8:H$200)),ROW(AI21))-ROW(H$8:H$200)+1,1),"")</f>
        <v/>
      </c>
      <c r="J28" s="14"/>
      <c r="K28" s="14">
        <v>0</v>
      </c>
      <c r="L28" s="14"/>
      <c r="M28" s="14"/>
      <c r="N28" s="12">
        <v>0</v>
      </c>
      <c r="O28" s="12">
        <f t="shared" si="1"/>
        <v>0</v>
      </c>
      <c r="P28" s="12">
        <f t="shared" ref="P28:Q28" si="26">O28</f>
        <v>0</v>
      </c>
      <c r="Q28" s="12">
        <f t="shared" si="26"/>
        <v>0</v>
      </c>
      <c r="S28" s="12" t="str">
        <f t="shared" si="21"/>
        <v/>
      </c>
      <c r="T28" s="21">
        <f t="shared" si="23"/>
        <v>0</v>
      </c>
      <c r="U28" s="21">
        <f t="shared" si="24"/>
        <v>0</v>
      </c>
      <c r="V28" s="21">
        <f t="shared" si="19"/>
        <v>0</v>
      </c>
      <c r="W28" s="21">
        <f t="shared" si="19"/>
        <v>0</v>
      </c>
      <c r="X28" s="21">
        <f t="shared" si="19"/>
        <v>0</v>
      </c>
      <c r="Y28" s="24">
        <f t="shared" si="25"/>
        <v>0</v>
      </c>
    </row>
    <row r="29" spans="1:25" x14ac:dyDescent="0.2">
      <c r="A29" s="14" t="s">
        <v>364</v>
      </c>
      <c r="B29" s="14"/>
      <c r="C29" s="17"/>
      <c r="D29" s="12"/>
      <c r="E29" s="12"/>
      <c r="F29" s="16"/>
      <c r="G29" s="12"/>
      <c r="H29" s="12" t="str">
        <f>IF(COUNTIF($G$8:G29,G29)=1,G29,"")</f>
        <v/>
      </c>
      <c r="I29" s="38" t="str">
        <f t="array" ref="I29">IFERROR(INDEX(H$8:H$200,SMALL(IF(LEN(H$8:H$200),ROW(H$8:H$200)),ROW(AI22))-ROW(H$8:H$200)+1,1),"")</f>
        <v/>
      </c>
      <c r="J29" s="14"/>
      <c r="K29" s="14">
        <v>0</v>
      </c>
      <c r="L29" s="14"/>
      <c r="M29" s="14"/>
      <c r="N29" s="12">
        <v>0</v>
      </c>
      <c r="O29" s="12">
        <f t="shared" si="1"/>
        <v>0</v>
      </c>
      <c r="P29" s="12">
        <f t="shared" ref="P29:Q29" si="27">O29</f>
        <v>0</v>
      </c>
      <c r="Q29" s="12">
        <f t="shared" si="27"/>
        <v>0</v>
      </c>
      <c r="S29" s="12" t="str">
        <f t="shared" si="21"/>
        <v/>
      </c>
      <c r="T29" s="21">
        <f t="shared" si="23"/>
        <v>0</v>
      </c>
      <c r="U29" s="21">
        <f t="shared" si="24"/>
        <v>0</v>
      </c>
      <c r="V29" s="21">
        <f t="shared" si="19"/>
        <v>0</v>
      </c>
      <c r="W29" s="21">
        <f t="shared" si="19"/>
        <v>0</v>
      </c>
      <c r="X29" s="21">
        <f t="shared" si="19"/>
        <v>0</v>
      </c>
      <c r="Y29" s="24">
        <f t="shared" si="25"/>
        <v>0</v>
      </c>
    </row>
    <row r="30" spans="1:25" x14ac:dyDescent="0.2">
      <c r="A30" s="14" t="s">
        <v>365</v>
      </c>
      <c r="B30" s="14"/>
      <c r="C30" s="17"/>
      <c r="D30" s="12"/>
      <c r="E30" s="12"/>
      <c r="F30" s="16"/>
      <c r="G30" s="12"/>
      <c r="H30" s="12" t="str">
        <f>IF(COUNTIF($G$8:G30,G30)=1,G30,"")</f>
        <v/>
      </c>
      <c r="I30" s="38" t="str">
        <f t="array" ref="I30">IFERROR(INDEX(H$8:H$200,SMALL(IF(LEN(H$8:H$200),ROW(H$8:H$200)),ROW(AI23))-ROW(H$8:H$200)+1,1),"")</f>
        <v/>
      </c>
      <c r="J30" s="14"/>
      <c r="K30" s="14">
        <v>0</v>
      </c>
      <c r="L30" s="14"/>
      <c r="M30" s="14"/>
      <c r="N30" s="12">
        <v>0</v>
      </c>
      <c r="O30" s="12">
        <f t="shared" si="1"/>
        <v>0</v>
      </c>
      <c r="P30" s="12">
        <f t="shared" ref="P30:Q30" si="28">O30</f>
        <v>0</v>
      </c>
      <c r="Q30" s="12">
        <f t="shared" si="28"/>
        <v>0</v>
      </c>
      <c r="S30" s="12" t="str">
        <f t="shared" si="21"/>
        <v/>
      </c>
      <c r="T30" s="21">
        <f t="shared" si="23"/>
        <v>0</v>
      </c>
      <c r="U30" s="21">
        <f t="shared" si="24"/>
        <v>0</v>
      </c>
      <c r="V30" s="21">
        <f t="shared" si="19"/>
        <v>0</v>
      </c>
      <c r="W30" s="21">
        <f t="shared" si="19"/>
        <v>0</v>
      </c>
      <c r="X30" s="21">
        <f t="shared" si="19"/>
        <v>0</v>
      </c>
      <c r="Y30" s="24">
        <f t="shared" si="25"/>
        <v>0</v>
      </c>
    </row>
    <row r="31" spans="1:25" x14ac:dyDescent="0.2">
      <c r="A31" s="14" t="s">
        <v>366</v>
      </c>
      <c r="B31" s="14"/>
      <c r="C31" s="17"/>
      <c r="D31" s="12"/>
      <c r="E31" s="12"/>
      <c r="F31" s="16"/>
      <c r="G31" s="12"/>
      <c r="H31" s="12" t="str">
        <f>IF(COUNTIF($G$8:G31,G31)=1,G31,"")</f>
        <v/>
      </c>
      <c r="I31" s="38" t="str">
        <f t="array" ref="I31">IFERROR(INDEX(H$8:H$200,SMALL(IF(LEN(H$8:H$200),ROW(H$8:H$200)),ROW(AI24))-ROW(H$8:H$200)+1,1),"")</f>
        <v/>
      </c>
      <c r="J31" s="14"/>
      <c r="K31" s="14">
        <v>0</v>
      </c>
      <c r="L31" s="14"/>
      <c r="M31" s="14"/>
      <c r="N31" s="12">
        <v>0</v>
      </c>
      <c r="O31" s="12">
        <f t="shared" si="1"/>
        <v>0</v>
      </c>
      <c r="P31" s="12">
        <f t="shared" ref="P31:Q31" si="29">O31</f>
        <v>0</v>
      </c>
      <c r="Q31" s="12">
        <f t="shared" si="29"/>
        <v>0</v>
      </c>
      <c r="S31" s="12" t="str">
        <f t="shared" si="21"/>
        <v/>
      </c>
      <c r="T31" s="21">
        <f t="shared" si="23"/>
        <v>0</v>
      </c>
      <c r="U31" s="21">
        <f t="shared" si="24"/>
        <v>0</v>
      </c>
      <c r="V31" s="21">
        <f t="shared" si="19"/>
        <v>0</v>
      </c>
      <c r="W31" s="21">
        <f t="shared" si="19"/>
        <v>0</v>
      </c>
      <c r="X31" s="21">
        <f t="shared" si="19"/>
        <v>0</v>
      </c>
      <c r="Y31" s="24">
        <f t="shared" si="25"/>
        <v>0</v>
      </c>
    </row>
    <row r="32" spans="1:25" x14ac:dyDescent="0.2">
      <c r="A32" s="14" t="s">
        <v>367</v>
      </c>
      <c r="B32" s="14"/>
      <c r="C32" s="17"/>
      <c r="D32" s="12"/>
      <c r="E32" s="12"/>
      <c r="F32" s="16"/>
      <c r="G32" s="12"/>
      <c r="H32" s="12" t="str">
        <f>IF(COUNTIF($G$8:G32,G32)=1,G32,"")</f>
        <v/>
      </c>
      <c r="I32" s="38" t="str">
        <f t="array" ref="I32">IFERROR(INDEX(H$8:H$200,SMALL(IF(LEN(H$8:H$200),ROW(H$8:H$200)),ROW(AI25))-ROW(H$8:H$200)+1,1),"")</f>
        <v/>
      </c>
      <c r="J32" s="14"/>
      <c r="K32" s="14">
        <v>0</v>
      </c>
      <c r="L32" s="14"/>
      <c r="M32" s="14"/>
      <c r="N32" s="12">
        <v>0</v>
      </c>
      <c r="O32" s="12">
        <f t="shared" si="1"/>
        <v>0</v>
      </c>
      <c r="P32" s="12">
        <f t="shared" ref="P32:Q32" si="30">O32</f>
        <v>0</v>
      </c>
      <c r="Q32" s="12">
        <f t="shared" si="30"/>
        <v>0</v>
      </c>
      <c r="S32" s="12" t="str">
        <f t="shared" si="21"/>
        <v/>
      </c>
      <c r="T32" s="21">
        <f t="shared" si="23"/>
        <v>0</v>
      </c>
      <c r="U32" s="21">
        <f t="shared" si="24"/>
        <v>0</v>
      </c>
      <c r="V32" s="21">
        <f t="shared" si="19"/>
        <v>0</v>
      </c>
      <c r="W32" s="21">
        <f t="shared" si="19"/>
        <v>0</v>
      </c>
      <c r="X32" s="21">
        <f t="shared" si="19"/>
        <v>0</v>
      </c>
      <c r="Y32" s="24">
        <f t="shared" si="25"/>
        <v>0</v>
      </c>
    </row>
    <row r="33" spans="1:25" x14ac:dyDescent="0.2">
      <c r="A33" s="14" t="s">
        <v>368</v>
      </c>
      <c r="B33" s="14"/>
      <c r="C33" s="17"/>
      <c r="D33" s="12"/>
      <c r="E33" s="12"/>
      <c r="F33" s="16"/>
      <c r="G33" s="12"/>
      <c r="H33" s="12" t="str">
        <f>IF(COUNTIF($G$8:G33,G33)=1,G33,"")</f>
        <v/>
      </c>
      <c r="I33" s="38" t="str">
        <f t="array" ref="I33">IFERROR(INDEX(H$8:H$200,SMALL(IF(LEN(H$8:H$200),ROW(H$8:H$200)),ROW(AI26))-ROW(H$8:H$200)+1,1),"")</f>
        <v/>
      </c>
      <c r="J33" s="14"/>
      <c r="K33" s="14">
        <v>0</v>
      </c>
      <c r="L33" s="14"/>
      <c r="M33" s="14"/>
      <c r="N33" s="12">
        <v>0</v>
      </c>
      <c r="O33" s="12">
        <f t="shared" si="1"/>
        <v>0</v>
      </c>
      <c r="P33" s="12">
        <f t="shared" ref="P33:Q33" si="31">O33</f>
        <v>0</v>
      </c>
      <c r="Q33" s="12">
        <f t="shared" si="31"/>
        <v>0</v>
      </c>
      <c r="S33" s="12" t="str">
        <f t="shared" si="21"/>
        <v/>
      </c>
      <c r="T33" s="21">
        <f t="shared" si="23"/>
        <v>0</v>
      </c>
      <c r="U33" s="21">
        <f t="shared" si="24"/>
        <v>0</v>
      </c>
      <c r="V33" s="21">
        <f t="shared" si="19"/>
        <v>0</v>
      </c>
      <c r="W33" s="21">
        <f t="shared" si="19"/>
        <v>0</v>
      </c>
      <c r="X33" s="21">
        <f t="shared" si="19"/>
        <v>0</v>
      </c>
      <c r="Y33" s="24">
        <f t="shared" si="25"/>
        <v>0</v>
      </c>
    </row>
    <row r="34" spans="1:25" x14ac:dyDescent="0.2">
      <c r="A34" s="14" t="s">
        <v>369</v>
      </c>
      <c r="B34" s="14"/>
      <c r="C34" s="17"/>
      <c r="D34" s="12"/>
      <c r="E34" s="12"/>
      <c r="F34" s="16"/>
      <c r="G34" s="12"/>
      <c r="H34" s="12" t="str">
        <f>IF(COUNTIF($G$8:G34,G34)=1,G34,"")</f>
        <v/>
      </c>
      <c r="I34" s="38" t="str">
        <f t="array" ref="I34">IFERROR(INDEX(H$8:H$200,SMALL(IF(LEN(H$8:H$200),ROW(H$8:H$200)),ROW(AI27))-ROW(H$8:H$200)+1,1),"")</f>
        <v/>
      </c>
      <c r="J34" s="14"/>
      <c r="K34" s="14">
        <v>0</v>
      </c>
      <c r="L34" s="14"/>
      <c r="M34" s="14"/>
      <c r="N34" s="12">
        <v>0</v>
      </c>
      <c r="O34" s="12">
        <f t="shared" si="1"/>
        <v>0</v>
      </c>
      <c r="P34" s="12">
        <f t="shared" ref="P34:Q34" si="32">O34</f>
        <v>0</v>
      </c>
      <c r="Q34" s="12">
        <f t="shared" si="32"/>
        <v>0</v>
      </c>
      <c r="S34" s="12" t="str">
        <f t="shared" si="21"/>
        <v/>
      </c>
      <c r="T34" s="21">
        <f t="shared" si="23"/>
        <v>0</v>
      </c>
      <c r="U34" s="21">
        <f t="shared" si="24"/>
        <v>0</v>
      </c>
      <c r="V34" s="21">
        <f t="shared" si="19"/>
        <v>0</v>
      </c>
      <c r="W34" s="21">
        <f t="shared" si="19"/>
        <v>0</v>
      </c>
      <c r="X34" s="21">
        <f t="shared" si="19"/>
        <v>0</v>
      </c>
      <c r="Y34" s="24">
        <f t="shared" si="25"/>
        <v>0</v>
      </c>
    </row>
    <row r="35" spans="1:25" x14ac:dyDescent="0.2">
      <c r="A35" s="14" t="s">
        <v>370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38" t="str">
        <f t="array" ref="I35">IFERROR(INDEX(H$8:H$200,SMALL(IF(LEN(H$8:H$200),ROW(H$8:H$200)),ROW(AI28))-ROW(H$8:H$200)+1,1),"")</f>
        <v/>
      </c>
      <c r="J35" s="14"/>
      <c r="K35" s="14"/>
      <c r="L35" s="14"/>
      <c r="M35" s="14"/>
      <c r="N35" s="12"/>
      <c r="O35" s="12">
        <f t="shared" si="1"/>
        <v>0</v>
      </c>
      <c r="P35" s="12">
        <f t="shared" ref="P35:Q35" si="33">O35</f>
        <v>0</v>
      </c>
      <c r="Q35" s="12">
        <f t="shared" si="33"/>
        <v>0</v>
      </c>
      <c r="S35" s="12" t="str">
        <f t="shared" si="21"/>
        <v/>
      </c>
      <c r="T35" s="21">
        <f t="shared" si="23"/>
        <v>0</v>
      </c>
      <c r="U35" s="21">
        <f t="shared" si="24"/>
        <v>0</v>
      </c>
      <c r="V35" s="21">
        <f t="shared" si="19"/>
        <v>0</v>
      </c>
      <c r="W35" s="21">
        <f t="shared" si="19"/>
        <v>0</v>
      </c>
      <c r="X35" s="21">
        <f t="shared" si="19"/>
        <v>0</v>
      </c>
      <c r="Y35" s="24">
        <f t="shared" si="25"/>
        <v>0</v>
      </c>
    </row>
    <row r="36" spans="1:25" x14ac:dyDescent="0.2">
      <c r="A36" s="14" t="s">
        <v>371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38" t="str">
        <f t="array" ref="I36">IFERROR(INDEX(H$8:H$200,SMALL(IF(LEN(H$8:H$200),ROW(H$8:H$200)),ROW(AI29))-ROW(H$8:H$200)+1,1),"")</f>
        <v/>
      </c>
      <c r="J36" s="14"/>
      <c r="K36" s="14"/>
      <c r="L36" s="14"/>
      <c r="M36" s="14"/>
      <c r="N36" s="12"/>
      <c r="O36" s="12">
        <f t="shared" si="1"/>
        <v>0</v>
      </c>
      <c r="P36" s="12">
        <f t="shared" ref="P36:Q36" si="34">O36</f>
        <v>0</v>
      </c>
      <c r="Q36" s="12">
        <f t="shared" si="34"/>
        <v>0</v>
      </c>
      <c r="S36" s="12" t="str">
        <f t="shared" si="21"/>
        <v/>
      </c>
      <c r="T36" s="21">
        <f t="shared" si="23"/>
        <v>0</v>
      </c>
      <c r="U36" s="21">
        <f t="shared" si="24"/>
        <v>0</v>
      </c>
      <c r="V36" s="21">
        <f t="shared" si="19"/>
        <v>0</v>
      </c>
      <c r="W36" s="21">
        <f t="shared" si="19"/>
        <v>0</v>
      </c>
      <c r="X36" s="21">
        <f t="shared" si="19"/>
        <v>0</v>
      </c>
      <c r="Y36" s="24">
        <f t="shared" si="25"/>
        <v>0</v>
      </c>
    </row>
    <row r="37" spans="1:25" x14ac:dyDescent="0.2">
      <c r="A37" s="14" t="s">
        <v>372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38" t="str">
        <f t="array" ref="I37">IFERROR(INDEX(H$8:H$200,SMALL(IF(LEN(H$8:H$200),ROW(H$8:H$200)),ROW(AI30))-ROW(H$8:H$200)+1,1),"")</f>
        <v/>
      </c>
      <c r="J37" s="14"/>
      <c r="K37" s="14"/>
      <c r="L37" s="14"/>
      <c r="M37" s="14"/>
      <c r="N37" s="12"/>
      <c r="O37" s="12">
        <f t="shared" si="1"/>
        <v>0</v>
      </c>
      <c r="P37" s="12">
        <f t="shared" ref="P37:Q37" si="35">O37</f>
        <v>0</v>
      </c>
      <c r="Q37" s="12">
        <f t="shared" si="35"/>
        <v>0</v>
      </c>
      <c r="S37" s="12" t="str">
        <f t="shared" si="21"/>
        <v/>
      </c>
      <c r="T37" s="21">
        <f t="shared" si="23"/>
        <v>0</v>
      </c>
      <c r="U37" s="21">
        <f t="shared" si="24"/>
        <v>0</v>
      </c>
      <c r="V37" s="21">
        <f t="shared" si="19"/>
        <v>0</v>
      </c>
      <c r="W37" s="21">
        <f t="shared" si="19"/>
        <v>0</v>
      </c>
      <c r="X37" s="21">
        <f t="shared" si="19"/>
        <v>0</v>
      </c>
      <c r="Y37" s="24">
        <f t="shared" si="25"/>
        <v>0</v>
      </c>
    </row>
    <row r="38" spans="1:25" x14ac:dyDescent="0.2">
      <c r="A38" s="14" t="s">
        <v>373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38" t="str">
        <f t="array" ref="I38">IFERROR(INDEX(H$8:H$200,SMALL(IF(LEN(H$8:H$200),ROW(H$8:H$200)),ROW(AI31))-ROW(H$8:H$200)+1,1),"")</f>
        <v/>
      </c>
      <c r="J38" s="14"/>
      <c r="K38" s="14"/>
      <c r="L38" s="14"/>
      <c r="M38" s="14"/>
      <c r="N38" s="12"/>
      <c r="O38" s="12">
        <f t="shared" si="1"/>
        <v>0</v>
      </c>
      <c r="P38" s="12">
        <f t="shared" ref="P38:Q38" si="36">O38</f>
        <v>0</v>
      </c>
      <c r="Q38" s="12">
        <f t="shared" si="36"/>
        <v>0</v>
      </c>
      <c r="S38" s="12" t="str">
        <f t="shared" si="21"/>
        <v/>
      </c>
      <c r="T38" s="21">
        <f t="shared" si="23"/>
        <v>0</v>
      </c>
      <c r="U38" s="21">
        <f t="shared" si="24"/>
        <v>0</v>
      </c>
      <c r="V38" s="21">
        <f t="shared" si="19"/>
        <v>0</v>
      </c>
      <c r="W38" s="21">
        <f t="shared" si="19"/>
        <v>0</v>
      </c>
      <c r="X38" s="21">
        <f t="shared" si="19"/>
        <v>0</v>
      </c>
      <c r="Y38" s="24">
        <f t="shared" si="25"/>
        <v>0</v>
      </c>
    </row>
    <row r="39" spans="1:25" x14ac:dyDescent="0.2">
      <c r="A39" s="14" t="s">
        <v>374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38" t="str">
        <f t="array" ref="I39">IFERROR(INDEX(H$8:H$200,SMALL(IF(LEN(H$8:H$200),ROW(H$8:H$200)),ROW(AI32))-ROW(H$8:H$200)+1,1),"")</f>
        <v/>
      </c>
      <c r="J39" s="14"/>
      <c r="K39" s="14"/>
      <c r="L39" s="14"/>
      <c r="M39" s="14"/>
      <c r="N39" s="12"/>
      <c r="O39" s="12">
        <f t="shared" si="1"/>
        <v>0</v>
      </c>
      <c r="P39" s="12">
        <f t="shared" ref="P39:Q39" si="37">O39</f>
        <v>0</v>
      </c>
      <c r="Q39" s="12">
        <f t="shared" si="37"/>
        <v>0</v>
      </c>
      <c r="S39" s="12" t="str">
        <f t="shared" si="21"/>
        <v/>
      </c>
      <c r="T39" s="21">
        <f t="shared" si="23"/>
        <v>0</v>
      </c>
      <c r="U39" s="21">
        <f t="shared" si="24"/>
        <v>0</v>
      </c>
      <c r="V39" s="21">
        <f t="shared" si="19"/>
        <v>0</v>
      </c>
      <c r="W39" s="21">
        <f t="shared" si="19"/>
        <v>0</v>
      </c>
      <c r="X39" s="21">
        <f t="shared" si="19"/>
        <v>0</v>
      </c>
      <c r="Y39" s="24">
        <f t="shared" si="25"/>
        <v>0</v>
      </c>
    </row>
    <row r="40" spans="1:25" x14ac:dyDescent="0.2">
      <c r="A40" s="14" t="s">
        <v>375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38" t="str">
        <f t="array" ref="I40">IFERROR(INDEX(H$8:H$200,SMALL(IF(LEN(H$8:H$200),ROW(H$8:H$200)),ROW(AI33))-ROW(H$8:H$200)+1,1),"")</f>
        <v/>
      </c>
      <c r="J40" s="14"/>
      <c r="K40" s="14"/>
      <c r="L40" s="14"/>
      <c r="M40" s="14"/>
      <c r="N40" s="12"/>
      <c r="O40" s="12">
        <f t="shared" si="1"/>
        <v>0</v>
      </c>
      <c r="P40" s="12">
        <f t="shared" ref="P40:Q40" si="38">O40</f>
        <v>0</v>
      </c>
      <c r="Q40" s="12">
        <f t="shared" si="38"/>
        <v>0</v>
      </c>
      <c r="S40" s="12" t="str">
        <f t="shared" si="21"/>
        <v/>
      </c>
      <c r="T40" s="21">
        <f t="shared" si="23"/>
        <v>0</v>
      </c>
      <c r="U40" s="21">
        <f t="shared" si="24"/>
        <v>0</v>
      </c>
      <c r="V40" s="21">
        <f t="shared" si="19"/>
        <v>0</v>
      </c>
      <c r="W40" s="21">
        <f t="shared" si="19"/>
        <v>0</v>
      </c>
      <c r="X40" s="21">
        <f t="shared" si="19"/>
        <v>0</v>
      </c>
      <c r="Y40" s="24">
        <f t="shared" si="25"/>
        <v>0</v>
      </c>
    </row>
    <row r="41" spans="1:25" x14ac:dyDescent="0.2">
      <c r="A41" s="14" t="s">
        <v>376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38" t="str">
        <f t="array" ref="I41">IFERROR(INDEX(H$8:H$200,SMALL(IF(LEN(H$8:H$200),ROW(H$8:H$200)),ROW(AI34))-ROW(H$8:H$200)+1,1),"")</f>
        <v/>
      </c>
      <c r="J41" s="14"/>
      <c r="K41" s="14"/>
      <c r="L41" s="14"/>
      <c r="M41" s="14"/>
      <c r="N41" s="12"/>
      <c r="O41" s="12">
        <f t="shared" si="1"/>
        <v>0</v>
      </c>
      <c r="P41" s="12">
        <f t="shared" ref="P41:Q41" si="39">O41</f>
        <v>0</v>
      </c>
      <c r="Q41" s="12">
        <f t="shared" si="39"/>
        <v>0</v>
      </c>
      <c r="S41" s="12" t="str">
        <f t="shared" ref="S41:S49" si="40">I24</f>
        <v/>
      </c>
      <c r="T41" s="21">
        <f t="shared" si="23"/>
        <v>0</v>
      </c>
      <c r="U41" s="21">
        <f t="shared" si="24"/>
        <v>0</v>
      </c>
      <c r="V41" s="21">
        <f t="shared" ref="V41:X49" si="41">SUMIFS($O$8:$O$200,$G$8:$G$200,$S41)</f>
        <v>0</v>
      </c>
      <c r="W41" s="21">
        <f t="shared" si="41"/>
        <v>0</v>
      </c>
      <c r="X41" s="21">
        <f t="shared" si="41"/>
        <v>0</v>
      </c>
      <c r="Y41" s="24">
        <f t="shared" ref="Y41:Y49" si="42">U41/$Y$23</f>
        <v>0</v>
      </c>
    </row>
    <row r="42" spans="1:25" x14ac:dyDescent="0.2">
      <c r="A42" s="14" t="s">
        <v>377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38" t="str">
        <f t="array" ref="I42">IFERROR(INDEX(H$8:H$200,SMALL(IF(LEN(H$8:H$200),ROW(H$8:H$200)),ROW(AI35))-ROW(H$8:H$200)+1,1),"")</f>
        <v/>
      </c>
      <c r="J42" s="14"/>
      <c r="K42" s="14"/>
      <c r="L42" s="14"/>
      <c r="M42" s="14"/>
      <c r="N42" s="12"/>
      <c r="O42" s="12">
        <f t="shared" si="1"/>
        <v>0</v>
      </c>
      <c r="P42" s="12">
        <f t="shared" ref="P42:Q42" si="43">O42</f>
        <v>0</v>
      </c>
      <c r="Q42" s="12">
        <f t="shared" si="43"/>
        <v>0</v>
      </c>
      <c r="S42" s="12" t="str">
        <f t="shared" si="40"/>
        <v/>
      </c>
      <c r="T42" s="21">
        <f t="shared" si="23"/>
        <v>0</v>
      </c>
      <c r="U42" s="21">
        <f t="shared" si="24"/>
        <v>0</v>
      </c>
      <c r="V42" s="21">
        <f t="shared" si="41"/>
        <v>0</v>
      </c>
      <c r="W42" s="21">
        <f t="shared" si="41"/>
        <v>0</v>
      </c>
      <c r="X42" s="21">
        <f t="shared" si="41"/>
        <v>0</v>
      </c>
      <c r="Y42" s="24">
        <f t="shared" si="42"/>
        <v>0</v>
      </c>
    </row>
    <row r="43" spans="1:25" x14ac:dyDescent="0.2">
      <c r="A43" s="14" t="s">
        <v>378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38" t="str">
        <f t="array" ref="I43">IFERROR(INDEX(H$8:H$200,SMALL(IF(LEN(H$8:H$200),ROW(H$8:H$200)),ROW(AI36))-ROW(H$8:H$200)+1,1),"")</f>
        <v/>
      </c>
      <c r="J43" s="14"/>
      <c r="K43" s="14"/>
      <c r="L43" s="14"/>
      <c r="M43" s="14"/>
      <c r="N43" s="12"/>
      <c r="O43" s="12">
        <f t="shared" si="1"/>
        <v>0</v>
      </c>
      <c r="P43" s="12">
        <f t="shared" ref="P43:Q43" si="44">O43</f>
        <v>0</v>
      </c>
      <c r="Q43" s="12">
        <f t="shared" si="44"/>
        <v>0</v>
      </c>
      <c r="S43" s="12" t="str">
        <f t="shared" si="40"/>
        <v/>
      </c>
      <c r="T43" s="21">
        <f t="shared" si="23"/>
        <v>0</v>
      </c>
      <c r="U43" s="21">
        <f t="shared" si="24"/>
        <v>0</v>
      </c>
      <c r="V43" s="21">
        <f t="shared" si="41"/>
        <v>0</v>
      </c>
      <c r="W43" s="21">
        <f t="shared" si="41"/>
        <v>0</v>
      </c>
      <c r="X43" s="21">
        <f t="shared" si="41"/>
        <v>0</v>
      </c>
      <c r="Y43" s="24">
        <f t="shared" si="42"/>
        <v>0</v>
      </c>
    </row>
    <row r="44" spans="1:25" x14ac:dyDescent="0.2">
      <c r="A44" s="14" t="s">
        <v>379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38" t="str">
        <f t="array" ref="I44">IFERROR(INDEX(H$8:H$200,SMALL(IF(LEN(H$8:H$200),ROW(H$8:H$200)),ROW(AI37))-ROW(H$8:H$200)+1,1),"")</f>
        <v/>
      </c>
      <c r="J44" s="14"/>
      <c r="K44" s="14"/>
      <c r="L44" s="14"/>
      <c r="M44" s="14"/>
      <c r="N44" s="12"/>
      <c r="O44" s="12">
        <f t="shared" si="1"/>
        <v>0</v>
      </c>
      <c r="P44" s="12">
        <f t="shared" ref="P44:Q44" si="45">O44</f>
        <v>0</v>
      </c>
      <c r="Q44" s="12">
        <f t="shared" si="45"/>
        <v>0</v>
      </c>
      <c r="S44" s="12" t="str">
        <f t="shared" si="40"/>
        <v/>
      </c>
      <c r="T44" s="21">
        <f t="shared" si="23"/>
        <v>0</v>
      </c>
      <c r="U44" s="21">
        <f t="shared" si="24"/>
        <v>0</v>
      </c>
      <c r="V44" s="21">
        <f t="shared" si="41"/>
        <v>0</v>
      </c>
      <c r="W44" s="21">
        <f t="shared" si="41"/>
        <v>0</v>
      </c>
      <c r="X44" s="21">
        <f t="shared" si="41"/>
        <v>0</v>
      </c>
      <c r="Y44" s="24">
        <f t="shared" si="42"/>
        <v>0</v>
      </c>
    </row>
    <row r="45" spans="1:25" x14ac:dyDescent="0.2">
      <c r="A45" s="14" t="s">
        <v>380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38" t="str">
        <f t="array" ref="I45">IFERROR(INDEX(H$8:H$200,SMALL(IF(LEN(H$8:H$200),ROW(H$8:H$200)),ROW(AI38))-ROW(H$8:H$200)+1,1),"")</f>
        <v/>
      </c>
      <c r="J45" s="14"/>
      <c r="K45" s="14"/>
      <c r="L45" s="14"/>
      <c r="M45" s="14"/>
      <c r="N45" s="12"/>
      <c r="O45" s="12">
        <f t="shared" si="1"/>
        <v>0</v>
      </c>
      <c r="P45" s="12">
        <f t="shared" ref="P45:Q45" si="46">O45</f>
        <v>0</v>
      </c>
      <c r="Q45" s="12">
        <f t="shared" si="46"/>
        <v>0</v>
      </c>
      <c r="S45" s="12" t="str">
        <f t="shared" si="40"/>
        <v/>
      </c>
      <c r="T45" s="21">
        <f t="shared" si="23"/>
        <v>0</v>
      </c>
      <c r="U45" s="21">
        <f t="shared" si="24"/>
        <v>0</v>
      </c>
      <c r="V45" s="21">
        <f t="shared" si="41"/>
        <v>0</v>
      </c>
      <c r="W45" s="21">
        <f t="shared" si="41"/>
        <v>0</v>
      </c>
      <c r="X45" s="21">
        <f t="shared" si="41"/>
        <v>0</v>
      </c>
      <c r="Y45" s="24">
        <f t="shared" si="42"/>
        <v>0</v>
      </c>
    </row>
    <row r="46" spans="1:25" x14ac:dyDescent="0.2">
      <c r="A46" s="14" t="s">
        <v>381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38" t="str">
        <f t="array" ref="I46">IFERROR(INDEX(H$8:H$200,SMALL(IF(LEN(H$8:H$200),ROW(H$8:H$200)),ROW(AI39))-ROW(H$8:H$200)+1,1),"")</f>
        <v/>
      </c>
      <c r="J46" s="14"/>
      <c r="K46" s="14"/>
      <c r="L46" s="14"/>
      <c r="M46" s="14"/>
      <c r="N46" s="12"/>
      <c r="O46" s="12">
        <f t="shared" si="1"/>
        <v>0</v>
      </c>
      <c r="P46" s="12">
        <f t="shared" ref="P46:Q46" si="47">O46</f>
        <v>0</v>
      </c>
      <c r="Q46" s="12">
        <f t="shared" si="47"/>
        <v>0</v>
      </c>
      <c r="S46" s="12" t="str">
        <f t="shared" si="40"/>
        <v/>
      </c>
      <c r="T46" s="21">
        <f t="shared" si="23"/>
        <v>0</v>
      </c>
      <c r="U46" s="21">
        <f t="shared" si="24"/>
        <v>0</v>
      </c>
      <c r="V46" s="21">
        <f t="shared" si="41"/>
        <v>0</v>
      </c>
      <c r="W46" s="21">
        <f t="shared" si="41"/>
        <v>0</v>
      </c>
      <c r="X46" s="21">
        <f t="shared" si="41"/>
        <v>0</v>
      </c>
      <c r="Y46" s="24">
        <f t="shared" si="42"/>
        <v>0</v>
      </c>
    </row>
    <row r="47" spans="1:25" x14ac:dyDescent="0.2">
      <c r="A47" s="14" t="s">
        <v>382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38" t="str">
        <f t="array" ref="I47">IFERROR(INDEX(H$8:H$200,SMALL(IF(LEN(H$8:H$200),ROW(H$8:H$200)),ROW(AI40))-ROW(H$8:H$200)+1,1),"")</f>
        <v/>
      </c>
      <c r="J47" s="14"/>
      <c r="K47" s="14"/>
      <c r="L47" s="14"/>
      <c r="M47" s="14"/>
      <c r="N47" s="12"/>
      <c r="O47" s="12">
        <f t="shared" si="1"/>
        <v>0</v>
      </c>
      <c r="P47" s="12">
        <f t="shared" ref="P47:Q47" si="48">O47</f>
        <v>0</v>
      </c>
      <c r="Q47" s="12">
        <f t="shared" si="48"/>
        <v>0</v>
      </c>
      <c r="S47" s="12" t="str">
        <f t="shared" si="40"/>
        <v/>
      </c>
      <c r="T47" s="21">
        <f t="shared" si="23"/>
        <v>0</v>
      </c>
      <c r="U47" s="21">
        <f t="shared" si="24"/>
        <v>0</v>
      </c>
      <c r="V47" s="21">
        <f t="shared" si="41"/>
        <v>0</v>
      </c>
      <c r="W47" s="21">
        <f t="shared" si="41"/>
        <v>0</v>
      </c>
      <c r="X47" s="21">
        <f t="shared" si="41"/>
        <v>0</v>
      </c>
      <c r="Y47" s="24">
        <f t="shared" si="42"/>
        <v>0</v>
      </c>
    </row>
    <row r="48" spans="1:25" x14ac:dyDescent="0.2">
      <c r="A48" s="14" t="s">
        <v>383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38" t="str">
        <f t="array" ref="I48">IFERROR(INDEX(H$8:H$200,SMALL(IF(LEN(H$8:H$200),ROW(H$8:H$200)),ROW(AI41))-ROW(H$8:H$200)+1,1),"")</f>
        <v/>
      </c>
      <c r="J48" s="14"/>
      <c r="K48" s="14"/>
      <c r="L48" s="14"/>
      <c r="M48" s="14"/>
      <c r="N48" s="12"/>
      <c r="O48" s="12">
        <f t="shared" si="1"/>
        <v>0</v>
      </c>
      <c r="P48" s="12">
        <f t="shared" ref="P48:Q48" si="49">O48</f>
        <v>0</v>
      </c>
      <c r="Q48" s="12">
        <f t="shared" si="49"/>
        <v>0</v>
      </c>
      <c r="S48" s="12" t="str">
        <f t="shared" si="40"/>
        <v/>
      </c>
      <c r="T48" s="21">
        <f t="shared" si="23"/>
        <v>0</v>
      </c>
      <c r="U48" s="21">
        <f t="shared" si="24"/>
        <v>0</v>
      </c>
      <c r="V48" s="21">
        <f t="shared" si="41"/>
        <v>0</v>
      </c>
      <c r="W48" s="21">
        <f t="shared" si="41"/>
        <v>0</v>
      </c>
      <c r="X48" s="21">
        <f t="shared" si="41"/>
        <v>0</v>
      </c>
      <c r="Y48" s="24">
        <f t="shared" si="42"/>
        <v>0</v>
      </c>
    </row>
    <row r="49" spans="1:25" x14ac:dyDescent="0.2">
      <c r="A49" s="14" t="s">
        <v>384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38" t="str">
        <f t="array" ref="I49">IFERROR(INDEX(H$8:H$200,SMALL(IF(LEN(H$8:H$200),ROW(H$8:H$200)),ROW(AI42))-ROW(H$8:H$200)+1,1),"")</f>
        <v/>
      </c>
      <c r="J49" s="14"/>
      <c r="K49" s="14"/>
      <c r="L49" s="14"/>
      <c r="M49" s="14"/>
      <c r="N49" s="12"/>
      <c r="O49" s="12">
        <f t="shared" si="1"/>
        <v>0</v>
      </c>
      <c r="P49" s="12">
        <f t="shared" ref="P49:Q49" si="50">O49</f>
        <v>0</v>
      </c>
      <c r="Q49" s="12">
        <f t="shared" si="50"/>
        <v>0</v>
      </c>
      <c r="S49" s="12" t="str">
        <f t="shared" si="40"/>
        <v/>
      </c>
      <c r="T49" s="21">
        <f t="shared" si="23"/>
        <v>0</v>
      </c>
      <c r="U49" s="21">
        <f t="shared" si="24"/>
        <v>0</v>
      </c>
      <c r="V49" s="21">
        <f t="shared" si="41"/>
        <v>0</v>
      </c>
      <c r="W49" s="21">
        <f t="shared" si="41"/>
        <v>0</v>
      </c>
      <c r="X49" s="21">
        <f t="shared" si="41"/>
        <v>0</v>
      </c>
      <c r="Y49" s="24">
        <f t="shared" si="42"/>
        <v>0</v>
      </c>
    </row>
    <row r="50" spans="1:25" x14ac:dyDescent="0.2">
      <c r="A50" s="14" t="s">
        <v>385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38" t="str">
        <f t="array" ref="I50">IFERROR(INDEX(H$8:H$200,SMALL(IF(LEN(H$8:H$200),ROW(H$8:H$200)),ROW(AI43))-ROW(H$8:H$200)+1,1),"")</f>
        <v/>
      </c>
      <c r="J50" s="14"/>
      <c r="K50" s="14"/>
      <c r="L50" s="14"/>
      <c r="M50" s="14"/>
      <c r="N50" s="12"/>
      <c r="O50" s="12">
        <f t="shared" si="1"/>
        <v>0</v>
      </c>
      <c r="P50" s="12">
        <f t="shared" ref="P50:Q50" si="51">O50</f>
        <v>0</v>
      </c>
      <c r="Q50" s="12">
        <f t="shared" si="51"/>
        <v>0</v>
      </c>
    </row>
    <row r="51" spans="1:25" x14ac:dyDescent="0.2">
      <c r="A51" s="14" t="s">
        <v>386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38" t="str">
        <f t="array" ref="I51">IFERROR(INDEX(H$8:H$200,SMALL(IF(LEN(H$8:H$200),ROW(H$8:H$200)),ROW(AI44))-ROW(H$8:H$200)+1,1),"")</f>
        <v/>
      </c>
      <c r="J51" s="14"/>
      <c r="K51" s="14"/>
      <c r="L51" s="14"/>
      <c r="M51" s="14"/>
      <c r="N51" s="12"/>
      <c r="O51" s="12">
        <f t="shared" si="1"/>
        <v>0</v>
      </c>
      <c r="P51" s="12">
        <f t="shared" ref="P51:Q51" si="52">O51</f>
        <v>0</v>
      </c>
      <c r="Q51" s="12">
        <f t="shared" si="52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387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38" t="str">
        <f t="array" ref="I52">IFERROR(INDEX(H$8:H$200,SMALL(IF(LEN(H$8:H$200),ROW(H$8:H$200)),ROW(AI45))-ROW(H$8:H$200)+1,1),"")</f>
        <v/>
      </c>
      <c r="J52" s="14"/>
      <c r="K52" s="14"/>
      <c r="L52" s="14"/>
      <c r="M52" s="14"/>
      <c r="N52" s="12"/>
      <c r="O52" s="12">
        <f t="shared" si="1"/>
        <v>0</v>
      </c>
      <c r="P52" s="12">
        <f t="shared" ref="P52:Q52" si="53">O52</f>
        <v>0</v>
      </c>
      <c r="Q52" s="12">
        <f t="shared" si="53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388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38" t="str">
        <f t="array" ref="I53">IFERROR(INDEX(H$8:H$200,SMALL(IF(LEN(H$8:H$200),ROW(H$8:H$200)),ROW(AI46))-ROW(H$8:H$200)+1,1),"")</f>
        <v/>
      </c>
      <c r="J53" s="14"/>
      <c r="K53" s="14"/>
      <c r="L53" s="14"/>
      <c r="M53" s="14"/>
      <c r="N53" s="12"/>
      <c r="O53" s="12">
        <f t="shared" si="1"/>
        <v>0</v>
      </c>
      <c r="P53" s="12">
        <f t="shared" ref="P53:Q53" si="54">O53</f>
        <v>0</v>
      </c>
      <c r="Q53" s="12">
        <f t="shared" si="54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389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38" t="str">
        <f t="array" ref="I54">IFERROR(INDEX(H$8:H$200,SMALL(IF(LEN(H$8:H$200),ROW(H$8:H$200)),ROW(AI47))-ROW(H$8:H$200)+1,1),"")</f>
        <v/>
      </c>
      <c r="J54" s="14"/>
      <c r="K54" s="14"/>
      <c r="L54" s="14"/>
      <c r="M54" s="14"/>
      <c r="N54" s="12"/>
      <c r="O54" s="12">
        <f t="shared" si="1"/>
        <v>0</v>
      </c>
      <c r="P54" s="12">
        <f t="shared" ref="P54:Q54" si="55">O54</f>
        <v>0</v>
      </c>
      <c r="Q54" s="12">
        <f t="shared" si="55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390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38" t="str">
        <f t="array" ref="I55">IFERROR(INDEX(H$8:H$200,SMALL(IF(LEN(H$8:H$200),ROW(H$8:H$200)),ROW(AI48))-ROW(H$8:H$200)+1,1),"")</f>
        <v/>
      </c>
      <c r="J55" s="14"/>
      <c r="K55" s="14"/>
      <c r="L55" s="14"/>
      <c r="M55" s="14"/>
      <c r="N55" s="12"/>
      <c r="O55" s="12">
        <f t="shared" si="1"/>
        <v>0</v>
      </c>
      <c r="P55" s="12">
        <f t="shared" ref="P55:Q55" si="56">O55</f>
        <v>0</v>
      </c>
      <c r="Q55" s="12">
        <f t="shared" si="56"/>
        <v>0</v>
      </c>
      <c r="S55" s="14" t="s">
        <v>15</v>
      </c>
      <c r="T55" s="21">
        <f>SUMIFS($K$8:$K$200,$E$8:$E$200,$S55)</f>
        <v>0</v>
      </c>
      <c r="U55" s="21">
        <f>SUMIFS($L$8:$L$200,$E$8:$E$200,$S55)</f>
        <v>0</v>
      </c>
    </row>
    <row r="56" spans="1:25" x14ac:dyDescent="0.2">
      <c r="A56" s="14" t="s">
        <v>391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38" t="str">
        <f t="array" ref="I56">IFERROR(INDEX(H$8:H$200,SMALL(IF(LEN(H$8:H$200),ROW(H$8:H$200)),ROW(AI49))-ROW(H$8:H$200)+1,1),"")</f>
        <v/>
      </c>
      <c r="J56" s="14"/>
      <c r="K56" s="14"/>
      <c r="L56" s="14"/>
      <c r="M56" s="14"/>
      <c r="N56" s="12"/>
      <c r="O56" s="12">
        <f t="shared" si="1"/>
        <v>0</v>
      </c>
      <c r="P56" s="12">
        <f t="shared" ref="P56:Q56" si="57">O56</f>
        <v>0</v>
      </c>
      <c r="Q56" s="12">
        <f t="shared" si="57"/>
        <v>0</v>
      </c>
    </row>
    <row r="57" spans="1:25" x14ac:dyDescent="0.2">
      <c r="A57" s="14" t="s">
        <v>392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38" t="str">
        <f t="array" ref="I57">IFERROR(INDEX(H$8:H$200,SMALL(IF(LEN(H$8:H$200),ROW(H$8:H$200)),ROW(AI50))-ROW(H$8:H$200)+1,1),"")</f>
        <v/>
      </c>
      <c r="J57" s="14"/>
      <c r="K57" s="14"/>
      <c r="L57" s="14"/>
      <c r="M57" s="14"/>
      <c r="N57" s="12"/>
      <c r="O57" s="12">
        <f t="shared" si="1"/>
        <v>0</v>
      </c>
      <c r="P57" s="12">
        <f t="shared" ref="P57:Q57" si="58">O57</f>
        <v>0</v>
      </c>
      <c r="Q57" s="12">
        <f t="shared" si="58"/>
        <v>0</v>
      </c>
    </row>
    <row r="58" spans="1:25" x14ac:dyDescent="0.2">
      <c r="A58" s="14" t="s">
        <v>393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38" t="str">
        <f t="array" ref="I58">IFERROR(INDEX(H$8:H$200,SMALL(IF(LEN(H$8:H$200),ROW(H$8:H$200)),ROW(AI51))-ROW(H$8:H$200)+1,1),"")</f>
        <v/>
      </c>
      <c r="J58" s="14"/>
      <c r="K58" s="14"/>
      <c r="L58" s="14"/>
      <c r="M58" s="14"/>
      <c r="N58" s="12"/>
      <c r="O58" s="12">
        <f t="shared" si="1"/>
        <v>0</v>
      </c>
      <c r="P58" s="12">
        <f t="shared" ref="P58:Q58" si="59">O58</f>
        <v>0</v>
      </c>
      <c r="Q58" s="12">
        <f t="shared" si="59"/>
        <v>0</v>
      </c>
    </row>
    <row r="59" spans="1:25" x14ac:dyDescent="0.2">
      <c r="A59" s="14" t="s">
        <v>394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38" t="str">
        <f t="array" ref="I59">IFERROR(INDEX(H$8:H$200,SMALL(IF(LEN(H$8:H$200),ROW(H$8:H$200)),ROW(AI52))-ROW(H$8:H$200)+1,1),"")</f>
        <v/>
      </c>
      <c r="J59" s="14"/>
      <c r="K59" s="14"/>
      <c r="L59" s="14"/>
      <c r="M59" s="14"/>
      <c r="N59" s="12"/>
      <c r="O59" s="12">
        <f t="shared" si="1"/>
        <v>0</v>
      </c>
      <c r="P59" s="12">
        <f t="shared" ref="P59:Q59" si="60">O59</f>
        <v>0</v>
      </c>
      <c r="Q59" s="12">
        <f t="shared" si="60"/>
        <v>0</v>
      </c>
    </row>
    <row r="60" spans="1:25" x14ac:dyDescent="0.2">
      <c r="A60" s="14" t="s">
        <v>395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38" t="str">
        <f t="array" ref="I60">IFERROR(INDEX(H$8:H$200,SMALL(IF(LEN(H$8:H$200),ROW(H$8:H$200)),ROW(AI53))-ROW(H$8:H$200)+1,1),"")</f>
        <v/>
      </c>
      <c r="J60" s="14"/>
      <c r="K60" s="14"/>
      <c r="L60" s="14"/>
      <c r="M60" s="14"/>
      <c r="N60" s="12"/>
      <c r="O60" s="12">
        <f t="shared" si="1"/>
        <v>0</v>
      </c>
      <c r="P60" s="12">
        <f t="shared" ref="P60:Q60" si="61">O60</f>
        <v>0</v>
      </c>
      <c r="Q60" s="12">
        <f t="shared" si="61"/>
        <v>0</v>
      </c>
    </row>
    <row r="61" spans="1:25" x14ac:dyDescent="0.2">
      <c r="A61" s="14" t="s">
        <v>396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38" t="str">
        <f t="array" ref="I61">IFERROR(INDEX(H$8:H$200,SMALL(IF(LEN(H$8:H$200),ROW(H$8:H$200)),ROW(AI54))-ROW(H$8:H$200)+1,1),"")</f>
        <v/>
      </c>
      <c r="J61" s="14"/>
      <c r="K61" s="14"/>
      <c r="L61" s="14"/>
      <c r="M61" s="14"/>
      <c r="N61" s="12"/>
      <c r="O61" s="12">
        <f t="shared" si="1"/>
        <v>0</v>
      </c>
      <c r="P61" s="12">
        <f t="shared" ref="P61:Q61" si="62">O61</f>
        <v>0</v>
      </c>
      <c r="Q61" s="12">
        <f t="shared" si="62"/>
        <v>0</v>
      </c>
    </row>
    <row r="62" spans="1:25" x14ac:dyDescent="0.2">
      <c r="A62" s="14" t="s">
        <v>397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38" t="str">
        <f t="array" ref="I62">IFERROR(INDEX(H$8:H$200,SMALL(IF(LEN(H$8:H$200),ROW(H$8:H$200)),ROW(AI55))-ROW(H$8:H$200)+1,1),"")</f>
        <v/>
      </c>
      <c r="J62" s="14"/>
      <c r="K62" s="14"/>
      <c r="L62" s="14"/>
      <c r="M62" s="14"/>
      <c r="N62" s="12"/>
      <c r="O62" s="12">
        <f t="shared" si="1"/>
        <v>0</v>
      </c>
      <c r="P62" s="12">
        <f t="shared" ref="P62:Q62" si="63">O62</f>
        <v>0</v>
      </c>
      <c r="Q62" s="12">
        <f t="shared" si="63"/>
        <v>0</v>
      </c>
    </row>
    <row r="63" spans="1:25" x14ac:dyDescent="0.2">
      <c r="A63" s="14" t="s">
        <v>398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38" t="str">
        <f t="array" ref="I63">IFERROR(INDEX(H$8:H$200,SMALL(IF(LEN(H$8:H$200),ROW(H$8:H$200)),ROW(AI56))-ROW(H$8:H$200)+1,1),"")</f>
        <v/>
      </c>
      <c r="J63" s="14"/>
      <c r="K63" s="14"/>
      <c r="L63" s="14"/>
      <c r="M63" s="14"/>
      <c r="N63" s="12"/>
      <c r="O63" s="12">
        <f t="shared" si="1"/>
        <v>0</v>
      </c>
      <c r="P63" s="12">
        <f t="shared" ref="P63:Q63" si="64">O63</f>
        <v>0</v>
      </c>
      <c r="Q63" s="12">
        <f t="shared" si="64"/>
        <v>0</v>
      </c>
    </row>
    <row r="64" spans="1:25" x14ac:dyDescent="0.2">
      <c r="A64" s="14" t="s">
        <v>399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38" t="str">
        <f t="array" ref="I64">IFERROR(INDEX(H$8:H$200,SMALL(IF(LEN(H$8:H$200),ROW(H$8:H$200)),ROW(AI57))-ROW(H$8:H$200)+1,1),"")</f>
        <v/>
      </c>
      <c r="J64" s="14"/>
      <c r="K64" s="14"/>
      <c r="L64" s="14"/>
      <c r="M64" s="14"/>
      <c r="N64" s="12"/>
      <c r="O64" s="12">
        <f t="shared" si="1"/>
        <v>0</v>
      </c>
      <c r="P64" s="12">
        <f t="shared" ref="P64:Q64" si="65">O64</f>
        <v>0</v>
      </c>
      <c r="Q64" s="12">
        <f t="shared" si="65"/>
        <v>0</v>
      </c>
    </row>
    <row r="65" spans="1:17" x14ac:dyDescent="0.2">
      <c r="A65" s="14" t="s">
        <v>400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38" t="str">
        <f t="array" ref="I65">IFERROR(INDEX(H$8:H$200,SMALL(IF(LEN(H$8:H$200),ROW(H$8:H$200)),ROW(AI58))-ROW(H$8:H$200)+1,1),"")</f>
        <v/>
      </c>
      <c r="J65" s="14"/>
      <c r="K65" s="14"/>
      <c r="L65" s="14"/>
      <c r="M65" s="14"/>
      <c r="N65" s="12"/>
      <c r="O65" s="12">
        <f t="shared" si="1"/>
        <v>0</v>
      </c>
      <c r="P65" s="12">
        <f t="shared" ref="P65:Q65" si="66">O65</f>
        <v>0</v>
      </c>
      <c r="Q65" s="12">
        <f t="shared" si="66"/>
        <v>0</v>
      </c>
    </row>
    <row r="66" spans="1:17" x14ac:dyDescent="0.2">
      <c r="A66" s="14" t="s">
        <v>401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38" t="str">
        <f t="array" ref="I66">IFERROR(INDEX(H$8:H$200,SMALL(IF(LEN(H$8:H$200),ROW(H$8:H$200)),ROW(AI59))-ROW(H$8:H$200)+1,1),"")</f>
        <v/>
      </c>
      <c r="J66" s="14"/>
      <c r="K66" s="14"/>
      <c r="L66" s="14"/>
      <c r="M66" s="14"/>
      <c r="N66" s="12"/>
      <c r="O66" s="12">
        <f t="shared" si="1"/>
        <v>0</v>
      </c>
      <c r="P66" s="12">
        <f t="shared" ref="P66:Q66" si="67">O66</f>
        <v>0</v>
      </c>
      <c r="Q66" s="12">
        <f t="shared" si="67"/>
        <v>0</v>
      </c>
    </row>
    <row r="67" spans="1:17" x14ac:dyDescent="0.2">
      <c r="A67" s="14" t="s">
        <v>402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38" t="str">
        <f t="array" ref="I67">IFERROR(INDEX(H$8:H$200,SMALL(IF(LEN(H$8:H$200),ROW(H$8:H$200)),ROW(AI60))-ROW(H$8:H$200)+1,1),"")</f>
        <v/>
      </c>
      <c r="J67" s="14"/>
      <c r="K67" s="14"/>
      <c r="L67" s="14"/>
      <c r="M67" s="14"/>
      <c r="N67" s="12"/>
      <c r="O67" s="12">
        <f t="shared" si="1"/>
        <v>0</v>
      </c>
      <c r="P67" s="12">
        <f t="shared" ref="P67:Q67" si="68">O67</f>
        <v>0</v>
      </c>
      <c r="Q67" s="12">
        <f t="shared" si="68"/>
        <v>0</v>
      </c>
    </row>
    <row r="68" spans="1:17" x14ac:dyDescent="0.2">
      <c r="A68" s="14" t="s">
        <v>403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38" t="str">
        <f t="array" ref="I68">IFERROR(INDEX(H$8:H$200,SMALL(IF(LEN(H$8:H$200),ROW(H$8:H$200)),ROW(AI61))-ROW(H$8:H$200)+1,1),"")</f>
        <v/>
      </c>
      <c r="J68" s="14"/>
      <c r="K68" s="14"/>
      <c r="L68" s="14"/>
      <c r="M68" s="14"/>
      <c r="N68" s="12"/>
      <c r="O68" s="12">
        <f t="shared" si="1"/>
        <v>0</v>
      </c>
      <c r="P68" s="12">
        <f t="shared" ref="P68:Q68" si="69">O68</f>
        <v>0</v>
      </c>
      <c r="Q68" s="12">
        <f t="shared" si="69"/>
        <v>0</v>
      </c>
    </row>
    <row r="69" spans="1:17" x14ac:dyDescent="0.2">
      <c r="A69" s="14" t="s">
        <v>404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38" t="str">
        <f t="array" ref="I69">IFERROR(INDEX(H$8:H$200,SMALL(IF(LEN(H$8:H$200),ROW(H$8:H$200)),ROW(AI62))-ROW(H$8:H$200)+1,1),"")</f>
        <v/>
      </c>
      <c r="J69" s="14"/>
      <c r="K69" s="14"/>
      <c r="L69" s="14"/>
      <c r="M69" s="14"/>
      <c r="N69" s="12"/>
      <c r="O69" s="12">
        <f t="shared" si="1"/>
        <v>0</v>
      </c>
      <c r="P69" s="12">
        <f t="shared" ref="P69:Q69" si="70">O69</f>
        <v>0</v>
      </c>
      <c r="Q69" s="12">
        <f t="shared" si="70"/>
        <v>0</v>
      </c>
    </row>
    <row r="70" spans="1:17" x14ac:dyDescent="0.2">
      <c r="A70" s="14" t="s">
        <v>405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38" t="str">
        <f t="array" ref="I70">IFERROR(INDEX(H$8:H$200,SMALL(IF(LEN(H$8:H$200),ROW(H$8:H$200)),ROW(AI63))-ROW(H$8:H$200)+1,1),"")</f>
        <v/>
      </c>
      <c r="J70" s="14"/>
      <c r="K70" s="14"/>
      <c r="L70" s="14"/>
      <c r="M70" s="14"/>
      <c r="N70" s="12"/>
      <c r="O70" s="12">
        <f t="shared" si="1"/>
        <v>0</v>
      </c>
      <c r="P70" s="12">
        <f t="shared" ref="P70:Q70" si="71">O70</f>
        <v>0</v>
      </c>
      <c r="Q70" s="12">
        <f t="shared" si="71"/>
        <v>0</v>
      </c>
    </row>
    <row r="71" spans="1:17" x14ac:dyDescent="0.2">
      <c r="A71" s="14" t="s">
        <v>406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38" t="str">
        <f t="array" ref="I71">IFERROR(INDEX(H$8:H$200,SMALL(IF(LEN(H$8:H$200),ROW(H$8:H$200)),ROW(AI64))-ROW(H$8:H$200)+1,1),"")</f>
        <v/>
      </c>
      <c r="J71" s="14"/>
      <c r="K71" s="14"/>
      <c r="L71" s="14"/>
      <c r="M71" s="14"/>
      <c r="N71" s="12"/>
      <c r="O71" s="12">
        <f t="shared" si="1"/>
        <v>0</v>
      </c>
      <c r="P71" s="12">
        <f t="shared" ref="P71:Q71" si="72">O71</f>
        <v>0</v>
      </c>
      <c r="Q71" s="12">
        <f t="shared" si="72"/>
        <v>0</v>
      </c>
    </row>
    <row r="72" spans="1:17" x14ac:dyDescent="0.2">
      <c r="A72" s="14" t="s">
        <v>407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38" t="str">
        <f t="array" ref="I72">IFERROR(INDEX(H$8:H$200,SMALL(IF(LEN(H$8:H$200),ROW(H$8:H$200)),ROW(AI65))-ROW(H$8:H$200)+1,1),"")</f>
        <v/>
      </c>
      <c r="J72" s="14"/>
      <c r="K72" s="14"/>
      <c r="L72" s="14"/>
      <c r="M72" s="14"/>
      <c r="N72" s="12"/>
      <c r="O72" s="12">
        <f t="shared" si="1"/>
        <v>0</v>
      </c>
      <c r="P72" s="12">
        <f t="shared" ref="P72:Q72" si="73">O72</f>
        <v>0</v>
      </c>
      <c r="Q72" s="12">
        <f t="shared" si="73"/>
        <v>0</v>
      </c>
    </row>
    <row r="73" spans="1:17" x14ac:dyDescent="0.2">
      <c r="A73" s="14" t="s">
        <v>408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38" t="str">
        <f t="array" ref="I73">IFERROR(INDEX(H$8:H$200,SMALL(IF(LEN(H$8:H$200),ROW(H$8:H$200)),ROW(AI66))-ROW(H$8:H$200)+1,1),"")</f>
        <v/>
      </c>
      <c r="J73" s="14"/>
      <c r="K73" s="14"/>
      <c r="L73" s="14"/>
      <c r="M73" s="14"/>
      <c r="N73" s="12"/>
      <c r="O73" s="12">
        <f t="shared" ref="O73:O136" si="74">L73</f>
        <v>0</v>
      </c>
      <c r="P73" s="12">
        <f t="shared" ref="P73:Q73" si="75">O73</f>
        <v>0</v>
      </c>
      <c r="Q73" s="12">
        <f t="shared" si="75"/>
        <v>0</v>
      </c>
    </row>
    <row r="74" spans="1:17" x14ac:dyDescent="0.2">
      <c r="A74" s="14" t="s">
        <v>409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38" t="str">
        <f t="array" ref="I74">IFERROR(INDEX(H$8:H$200,SMALL(IF(LEN(H$8:H$200),ROW(H$8:H$200)),ROW(AI67))-ROW(H$8:H$200)+1,1),"")</f>
        <v/>
      </c>
      <c r="J74" s="14"/>
      <c r="K74" s="14"/>
      <c r="L74" s="14"/>
      <c r="M74" s="14"/>
      <c r="N74" s="12"/>
      <c r="O74" s="12">
        <f t="shared" si="74"/>
        <v>0</v>
      </c>
      <c r="P74" s="12">
        <f t="shared" ref="P74:Q74" si="76">O74</f>
        <v>0</v>
      </c>
      <c r="Q74" s="12">
        <f t="shared" si="76"/>
        <v>0</v>
      </c>
    </row>
    <row r="75" spans="1:17" x14ac:dyDescent="0.2">
      <c r="A75" s="14" t="s">
        <v>410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38" t="str">
        <f t="array" ref="I75">IFERROR(INDEX(H$8:H$200,SMALL(IF(LEN(H$8:H$200),ROW(H$8:H$200)),ROW(AI68))-ROW(H$8:H$200)+1,1),"")</f>
        <v/>
      </c>
      <c r="J75" s="14"/>
      <c r="K75" s="14"/>
      <c r="L75" s="14"/>
      <c r="M75" s="14"/>
      <c r="N75" s="12"/>
      <c r="O75" s="12">
        <f t="shared" si="74"/>
        <v>0</v>
      </c>
      <c r="P75" s="12">
        <f t="shared" ref="P75:Q75" si="77">O75</f>
        <v>0</v>
      </c>
      <c r="Q75" s="12">
        <f t="shared" si="77"/>
        <v>0</v>
      </c>
    </row>
    <row r="76" spans="1:17" x14ac:dyDescent="0.2">
      <c r="A76" s="14" t="s">
        <v>411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38" t="str">
        <f t="array" ref="I76">IFERROR(INDEX(H$8:H$200,SMALL(IF(LEN(H$8:H$200),ROW(H$8:H$200)),ROW(AI69))-ROW(H$8:H$200)+1,1),"")</f>
        <v/>
      </c>
      <c r="J76" s="14"/>
      <c r="K76" s="14"/>
      <c r="L76" s="14"/>
      <c r="M76" s="14"/>
      <c r="N76" s="12"/>
      <c r="O76" s="12">
        <f t="shared" si="74"/>
        <v>0</v>
      </c>
      <c r="P76" s="12">
        <f t="shared" ref="P76:Q76" si="78">O76</f>
        <v>0</v>
      </c>
      <c r="Q76" s="12">
        <f t="shared" si="78"/>
        <v>0</v>
      </c>
    </row>
    <row r="77" spans="1:17" x14ac:dyDescent="0.2">
      <c r="A77" s="14" t="s">
        <v>412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38" t="str">
        <f t="array" ref="I77">IFERROR(INDEX(H$8:H$200,SMALL(IF(LEN(H$8:H$200),ROW(H$8:H$200)),ROW(AI70))-ROW(H$8:H$200)+1,1),"")</f>
        <v/>
      </c>
      <c r="J77" s="14"/>
      <c r="K77" s="14"/>
      <c r="L77" s="14"/>
      <c r="M77" s="14"/>
      <c r="N77" s="12"/>
      <c r="O77" s="12">
        <f t="shared" si="74"/>
        <v>0</v>
      </c>
      <c r="P77" s="12">
        <f t="shared" ref="P77:Q77" si="79">O77</f>
        <v>0</v>
      </c>
      <c r="Q77" s="12">
        <f t="shared" si="79"/>
        <v>0</v>
      </c>
    </row>
    <row r="78" spans="1:17" x14ac:dyDescent="0.2">
      <c r="A78" s="14" t="s">
        <v>413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38" t="str">
        <f t="array" ref="I78">IFERROR(INDEX(H$8:H$200,SMALL(IF(LEN(H$8:H$200),ROW(H$8:H$200)),ROW(AI71))-ROW(H$8:H$200)+1,1),"")</f>
        <v/>
      </c>
      <c r="J78" s="14"/>
      <c r="K78" s="14"/>
      <c r="L78" s="14"/>
      <c r="M78" s="14"/>
      <c r="N78" s="12"/>
      <c r="O78" s="12">
        <f t="shared" si="74"/>
        <v>0</v>
      </c>
      <c r="P78" s="12">
        <f t="shared" ref="P78:Q78" si="80">O78</f>
        <v>0</v>
      </c>
      <c r="Q78" s="12">
        <f t="shared" si="80"/>
        <v>0</v>
      </c>
    </row>
    <row r="79" spans="1:17" x14ac:dyDescent="0.2">
      <c r="A79" s="14" t="s">
        <v>414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38" t="str">
        <f t="array" ref="I79">IFERROR(INDEX(H$8:H$200,SMALL(IF(LEN(H$8:H$200),ROW(H$8:H$200)),ROW(AI72))-ROW(H$8:H$200)+1,1),"")</f>
        <v/>
      </c>
      <c r="J79" s="14"/>
      <c r="K79" s="14"/>
      <c r="L79" s="14"/>
      <c r="M79" s="14"/>
      <c r="N79" s="12"/>
      <c r="O79" s="12">
        <f t="shared" si="74"/>
        <v>0</v>
      </c>
      <c r="P79" s="12">
        <f t="shared" ref="P79:Q79" si="81">O79</f>
        <v>0</v>
      </c>
      <c r="Q79" s="12">
        <f t="shared" si="81"/>
        <v>0</v>
      </c>
    </row>
    <row r="80" spans="1:17" x14ac:dyDescent="0.2">
      <c r="A80" s="14" t="s">
        <v>415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38" t="str">
        <f t="array" ref="I80">IFERROR(INDEX(H$8:H$200,SMALL(IF(LEN(H$8:H$200),ROW(H$8:H$200)),ROW(AI73))-ROW(H$8:H$200)+1,1),"")</f>
        <v/>
      </c>
      <c r="J80" s="14"/>
      <c r="K80" s="14"/>
      <c r="L80" s="14"/>
      <c r="M80" s="14"/>
      <c r="N80" s="12"/>
      <c r="O80" s="12">
        <f t="shared" si="74"/>
        <v>0</v>
      </c>
      <c r="P80" s="12">
        <f t="shared" ref="P80:Q80" si="82">O80</f>
        <v>0</v>
      </c>
      <c r="Q80" s="12">
        <f t="shared" si="82"/>
        <v>0</v>
      </c>
    </row>
    <row r="81" spans="1:17" x14ac:dyDescent="0.2">
      <c r="A81" s="14" t="s">
        <v>416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38" t="str">
        <f t="array" ref="I81">IFERROR(INDEX(H$8:H$200,SMALL(IF(LEN(H$8:H$200),ROW(H$8:H$200)),ROW(AI74))-ROW(H$8:H$200)+1,1),"")</f>
        <v/>
      </c>
      <c r="J81" s="14"/>
      <c r="K81" s="14"/>
      <c r="L81" s="14"/>
      <c r="M81" s="14"/>
      <c r="N81" s="12"/>
      <c r="O81" s="12">
        <f t="shared" si="74"/>
        <v>0</v>
      </c>
      <c r="P81" s="12">
        <f t="shared" ref="P81:Q81" si="83">O81</f>
        <v>0</v>
      </c>
      <c r="Q81" s="12">
        <f t="shared" si="83"/>
        <v>0</v>
      </c>
    </row>
    <row r="82" spans="1:17" x14ac:dyDescent="0.2">
      <c r="A82" s="14" t="s">
        <v>417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38" t="str">
        <f t="array" ref="I82">IFERROR(INDEX(H$8:H$200,SMALL(IF(LEN(H$8:H$200),ROW(H$8:H$200)),ROW(AI75))-ROW(H$8:H$200)+1,1),"")</f>
        <v/>
      </c>
      <c r="J82" s="14"/>
      <c r="K82" s="14"/>
      <c r="L82" s="14"/>
      <c r="M82" s="14"/>
      <c r="N82" s="12"/>
      <c r="O82" s="12">
        <f t="shared" si="74"/>
        <v>0</v>
      </c>
      <c r="P82" s="12">
        <f t="shared" ref="P82:Q82" si="84">O82</f>
        <v>0</v>
      </c>
      <c r="Q82" s="12">
        <f t="shared" si="84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38" t="str">
        <f t="array" ref="I83">IFERROR(INDEX(H$8:H$200,SMALL(IF(LEN(H$8:H$200),ROW(H$8:H$200)),ROW(AI76))-ROW(H$8:H$200)+1,1),"")</f>
        <v/>
      </c>
      <c r="J83" s="14"/>
      <c r="K83" s="14"/>
      <c r="L83" s="14"/>
      <c r="M83" s="14"/>
      <c r="N83" s="12"/>
      <c r="O83" s="12">
        <f t="shared" si="74"/>
        <v>0</v>
      </c>
      <c r="P83" s="12">
        <f t="shared" ref="P83:Q83" si="85">O83</f>
        <v>0</v>
      </c>
      <c r="Q83" s="12">
        <f t="shared" si="85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38" t="str">
        <f t="array" ref="I84">IFERROR(INDEX(H$8:H$200,SMALL(IF(LEN(H$8:H$200),ROW(H$8:H$200)),ROW(AI77))-ROW(H$8:H$200)+1,1),"")</f>
        <v/>
      </c>
      <c r="J84" s="14"/>
      <c r="K84" s="14"/>
      <c r="L84" s="14"/>
      <c r="M84" s="14"/>
      <c r="N84" s="12"/>
      <c r="O84" s="12">
        <f t="shared" si="74"/>
        <v>0</v>
      </c>
      <c r="P84" s="12">
        <f t="shared" ref="P84:Q84" si="86">O84</f>
        <v>0</v>
      </c>
      <c r="Q84" s="12">
        <f t="shared" si="86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38" t="str">
        <f t="array" ref="I85">IFERROR(INDEX(H$8:H$200,SMALL(IF(LEN(H$8:H$200),ROW(H$8:H$200)),ROW(AI78))-ROW(H$8:H$200)+1,1),"")</f>
        <v/>
      </c>
      <c r="J85" s="14"/>
      <c r="K85" s="14"/>
      <c r="L85" s="14"/>
      <c r="M85" s="14"/>
      <c r="N85" s="12"/>
      <c r="O85" s="12">
        <f t="shared" si="74"/>
        <v>0</v>
      </c>
      <c r="P85" s="12">
        <f t="shared" ref="P85:Q85" si="87">O85</f>
        <v>0</v>
      </c>
      <c r="Q85" s="12">
        <f t="shared" si="87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38" t="str">
        <f t="array" ref="I86">IFERROR(INDEX(H$8:H$200,SMALL(IF(LEN(H$8:H$200),ROW(H$8:H$200)),ROW(AI79))-ROW(H$8:H$200)+1,1),"")</f>
        <v/>
      </c>
      <c r="J86" s="14"/>
      <c r="K86" s="14"/>
      <c r="L86" s="14"/>
      <c r="M86" s="14"/>
      <c r="N86" s="12"/>
      <c r="O86" s="12">
        <f t="shared" si="74"/>
        <v>0</v>
      </c>
      <c r="P86" s="12">
        <f t="shared" ref="P86:Q86" si="88">O86</f>
        <v>0</v>
      </c>
      <c r="Q86" s="12">
        <f t="shared" si="88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38" t="str">
        <f t="array" ref="I87">IFERROR(INDEX(H$8:H$200,SMALL(IF(LEN(H$8:H$200),ROW(H$8:H$200)),ROW(AI80))-ROW(H$8:H$200)+1,1),"")</f>
        <v/>
      </c>
      <c r="J87" s="14"/>
      <c r="K87" s="14"/>
      <c r="L87" s="14"/>
      <c r="M87" s="14"/>
      <c r="N87" s="12"/>
      <c r="O87" s="12">
        <f t="shared" si="74"/>
        <v>0</v>
      </c>
      <c r="P87" s="12">
        <f t="shared" ref="P87:Q87" si="89">O87</f>
        <v>0</v>
      </c>
      <c r="Q87" s="12">
        <f t="shared" si="89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38" t="str">
        <f t="array" ref="I88">IFERROR(INDEX(H$8:H$200,SMALL(IF(LEN(H$8:H$200),ROW(H$8:H$200)),ROW(AI81))-ROW(H$8:H$200)+1,1),"")</f>
        <v/>
      </c>
      <c r="J88" s="14"/>
      <c r="K88" s="14"/>
      <c r="L88" s="14"/>
      <c r="M88" s="14"/>
      <c r="N88" s="12"/>
      <c r="O88" s="12">
        <f t="shared" si="74"/>
        <v>0</v>
      </c>
      <c r="P88" s="12">
        <f t="shared" ref="P88:Q88" si="90">O88</f>
        <v>0</v>
      </c>
      <c r="Q88" s="12">
        <f t="shared" si="90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38" t="str">
        <f t="array" ref="I89">IFERROR(INDEX(H$8:H$200,SMALL(IF(LEN(H$8:H$200),ROW(H$8:H$200)),ROW(AI82))-ROW(H$8:H$200)+1,1),"")</f>
        <v/>
      </c>
      <c r="J89" s="14"/>
      <c r="K89" s="14"/>
      <c r="L89" s="14"/>
      <c r="M89" s="14"/>
      <c r="N89" s="12"/>
      <c r="O89" s="12">
        <f t="shared" si="74"/>
        <v>0</v>
      </c>
      <c r="P89" s="12">
        <f t="shared" ref="P89:Q89" si="91">O89</f>
        <v>0</v>
      </c>
      <c r="Q89" s="12">
        <f t="shared" si="91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38" t="str">
        <f t="array" ref="I90">IFERROR(INDEX(H$8:H$200,SMALL(IF(LEN(H$8:H$200),ROW(H$8:H$200)),ROW(AI83))-ROW(H$8:H$200)+1,1),"")</f>
        <v/>
      </c>
      <c r="J90" s="14"/>
      <c r="K90" s="14"/>
      <c r="L90" s="14"/>
      <c r="M90" s="14"/>
      <c r="N90" s="12"/>
      <c r="O90" s="12">
        <f t="shared" si="74"/>
        <v>0</v>
      </c>
      <c r="P90" s="12">
        <f t="shared" ref="P90:Q90" si="92">O90</f>
        <v>0</v>
      </c>
      <c r="Q90" s="12">
        <f t="shared" si="92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38" t="str">
        <f t="array" ref="I91">IFERROR(INDEX(H$8:H$200,SMALL(IF(LEN(H$8:H$200),ROW(H$8:H$200)),ROW(AI84))-ROW(H$8:H$200)+1,1),"")</f>
        <v/>
      </c>
      <c r="J91" s="14"/>
      <c r="K91" s="14"/>
      <c r="L91" s="14"/>
      <c r="M91" s="14"/>
      <c r="N91" s="12"/>
      <c r="O91" s="12">
        <f t="shared" si="74"/>
        <v>0</v>
      </c>
      <c r="P91" s="12">
        <f t="shared" ref="P91:Q91" si="93">O91</f>
        <v>0</v>
      </c>
      <c r="Q91" s="12">
        <f t="shared" si="93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38" t="str">
        <f t="array" ref="I92">IFERROR(INDEX(H$8:H$200,SMALL(IF(LEN(H$8:H$200),ROW(H$8:H$200)),ROW(AI85))-ROW(H$8:H$200)+1,1),"")</f>
        <v/>
      </c>
      <c r="J92" s="14"/>
      <c r="K92" s="14"/>
      <c r="L92" s="14"/>
      <c r="M92" s="14"/>
      <c r="N92" s="12"/>
      <c r="O92" s="12">
        <f t="shared" si="74"/>
        <v>0</v>
      </c>
      <c r="P92" s="12">
        <f t="shared" ref="P92:Q92" si="94">O92</f>
        <v>0</v>
      </c>
      <c r="Q92" s="12">
        <f t="shared" si="94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38" t="str">
        <f t="array" ref="I93">IFERROR(INDEX(H$8:H$200,SMALL(IF(LEN(H$8:H$200),ROW(H$8:H$200)),ROW(AI86))-ROW(H$8:H$200)+1,1),"")</f>
        <v/>
      </c>
      <c r="J93" s="14"/>
      <c r="K93" s="14"/>
      <c r="L93" s="14"/>
      <c r="M93" s="14"/>
      <c r="N93" s="12"/>
      <c r="O93" s="12">
        <f t="shared" si="74"/>
        <v>0</v>
      </c>
      <c r="P93" s="12">
        <f t="shared" ref="P93:Q93" si="95">O93</f>
        <v>0</v>
      </c>
      <c r="Q93" s="12">
        <f t="shared" si="95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38" t="str">
        <f t="array" ref="I94">IFERROR(INDEX(H$8:H$200,SMALL(IF(LEN(H$8:H$200),ROW(H$8:H$200)),ROW(AI87))-ROW(H$8:H$200)+1,1),"")</f>
        <v/>
      </c>
      <c r="J94" s="14"/>
      <c r="K94" s="14"/>
      <c r="L94" s="14"/>
      <c r="M94" s="14"/>
      <c r="N94" s="12"/>
      <c r="O94" s="12">
        <f t="shared" si="74"/>
        <v>0</v>
      </c>
      <c r="P94" s="12">
        <f t="shared" ref="P94:Q94" si="96">O94</f>
        <v>0</v>
      </c>
      <c r="Q94" s="12">
        <f t="shared" si="96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38" t="str">
        <f t="array" ref="I95">IFERROR(INDEX(H$8:H$200,SMALL(IF(LEN(H$8:H$200),ROW(H$8:H$200)),ROW(AI88))-ROW(H$8:H$200)+1,1),"")</f>
        <v/>
      </c>
      <c r="J95" s="14"/>
      <c r="K95" s="14"/>
      <c r="L95" s="14"/>
      <c r="M95" s="14"/>
      <c r="N95" s="12"/>
      <c r="O95" s="12">
        <f t="shared" si="74"/>
        <v>0</v>
      </c>
      <c r="P95" s="12">
        <f t="shared" ref="P95:Q95" si="97">O95</f>
        <v>0</v>
      </c>
      <c r="Q95" s="12">
        <f t="shared" si="97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38" t="str">
        <f t="array" ref="I96">IFERROR(INDEX(H$8:H$200,SMALL(IF(LEN(H$8:H$200),ROW(H$8:H$200)),ROW(AI89))-ROW(H$8:H$200)+1,1),"")</f>
        <v/>
      </c>
      <c r="J96" s="14"/>
      <c r="K96" s="14"/>
      <c r="L96" s="14"/>
      <c r="M96" s="14"/>
      <c r="N96" s="12"/>
      <c r="O96" s="12">
        <f t="shared" si="74"/>
        <v>0</v>
      </c>
      <c r="P96" s="12">
        <f t="shared" ref="P96:Q96" si="98">O96</f>
        <v>0</v>
      </c>
      <c r="Q96" s="12">
        <f t="shared" si="98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38" t="str">
        <f t="array" ref="I97">IFERROR(INDEX(H$8:H$200,SMALL(IF(LEN(H$8:H$200),ROW(H$8:H$200)),ROW(AI90))-ROW(H$8:H$200)+1,1),"")</f>
        <v/>
      </c>
      <c r="J97" s="14"/>
      <c r="K97" s="14"/>
      <c r="L97" s="14"/>
      <c r="M97" s="14"/>
      <c r="N97" s="12"/>
      <c r="O97" s="12">
        <f t="shared" si="74"/>
        <v>0</v>
      </c>
      <c r="P97" s="12">
        <f t="shared" ref="P97:Q97" si="99">O97</f>
        <v>0</v>
      </c>
      <c r="Q97" s="12">
        <f t="shared" si="99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38" t="str">
        <f t="array" ref="I98">IFERROR(INDEX(H$8:H$200,SMALL(IF(LEN(H$8:H$200),ROW(H$8:H$200)),ROW(AI91))-ROW(H$8:H$200)+1,1),"")</f>
        <v/>
      </c>
      <c r="J98" s="14"/>
      <c r="K98" s="14"/>
      <c r="L98" s="14"/>
      <c r="M98" s="14"/>
      <c r="N98" s="12"/>
      <c r="O98" s="12">
        <f t="shared" si="74"/>
        <v>0</v>
      </c>
      <c r="P98" s="12">
        <f t="shared" ref="P98:Q98" si="100">O98</f>
        <v>0</v>
      </c>
      <c r="Q98" s="12">
        <f t="shared" si="100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38" t="str">
        <f t="array" ref="I99">IFERROR(INDEX(H$8:H$200,SMALL(IF(LEN(H$8:H$200),ROW(H$8:H$200)),ROW(AI92))-ROW(H$8:H$200)+1,1),"")</f>
        <v/>
      </c>
      <c r="J99" s="14"/>
      <c r="K99" s="14"/>
      <c r="L99" s="14"/>
      <c r="M99" s="14"/>
      <c r="N99" s="12"/>
      <c r="O99" s="12">
        <f t="shared" si="74"/>
        <v>0</v>
      </c>
      <c r="P99" s="12">
        <f t="shared" ref="P99:Q99" si="101">O99</f>
        <v>0</v>
      </c>
      <c r="Q99" s="12">
        <f t="shared" si="101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38" t="str">
        <f t="array" ref="I100">IFERROR(INDEX(H$8:H$200,SMALL(IF(LEN(H$8:H$200),ROW(H$8:H$200)),ROW(AI93))-ROW(H$8:H$200)+1,1),"")</f>
        <v/>
      </c>
      <c r="J100" s="14"/>
      <c r="K100" s="14"/>
      <c r="L100" s="14"/>
      <c r="M100" s="14"/>
      <c r="N100" s="12"/>
      <c r="O100" s="12">
        <f t="shared" si="74"/>
        <v>0</v>
      </c>
      <c r="P100" s="12">
        <f t="shared" ref="P100:Q100" si="102">O100</f>
        <v>0</v>
      </c>
      <c r="Q100" s="12">
        <f t="shared" si="102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38" t="str">
        <f t="array" ref="I101">IFERROR(INDEX(H$8:H$200,SMALL(IF(LEN(H$8:H$200),ROW(H$8:H$200)),ROW(AI94))-ROW(H$8:H$200)+1,1),"")</f>
        <v/>
      </c>
      <c r="J101" s="14"/>
      <c r="K101" s="14"/>
      <c r="L101" s="14"/>
      <c r="M101" s="14"/>
      <c r="N101" s="12"/>
      <c r="O101" s="12">
        <f t="shared" si="74"/>
        <v>0</v>
      </c>
      <c r="P101" s="12">
        <f t="shared" ref="P101:Q101" si="103">O101</f>
        <v>0</v>
      </c>
      <c r="Q101" s="12">
        <f t="shared" si="103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38" t="str">
        <f t="array" ref="I102">IFERROR(INDEX(H$8:H$200,SMALL(IF(LEN(H$8:H$200),ROW(H$8:H$200)),ROW(AI95))-ROW(H$8:H$200)+1,1),"")</f>
        <v/>
      </c>
      <c r="J102" s="14"/>
      <c r="K102" s="14"/>
      <c r="L102" s="14"/>
      <c r="M102" s="14"/>
      <c r="N102" s="12"/>
      <c r="O102" s="12">
        <f t="shared" si="74"/>
        <v>0</v>
      </c>
      <c r="P102" s="12">
        <f t="shared" ref="P102:Q102" si="104">O102</f>
        <v>0</v>
      </c>
      <c r="Q102" s="12">
        <f t="shared" si="104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38" t="str">
        <f t="array" ref="I103">IFERROR(INDEX(H$8:H$200,SMALL(IF(LEN(H$8:H$200),ROW(H$8:H$200)),ROW(AI96))-ROW(H$8:H$200)+1,1),"")</f>
        <v/>
      </c>
      <c r="J103" s="14"/>
      <c r="K103" s="14"/>
      <c r="L103" s="14"/>
      <c r="M103" s="14"/>
      <c r="N103" s="12"/>
      <c r="O103" s="12">
        <f t="shared" si="74"/>
        <v>0</v>
      </c>
      <c r="P103" s="12">
        <f t="shared" ref="P103:Q103" si="105">O103</f>
        <v>0</v>
      </c>
      <c r="Q103" s="12">
        <f t="shared" si="105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38" t="str">
        <f t="array" ref="I104">IFERROR(INDEX(H$8:H$200,SMALL(IF(LEN(H$8:H$200),ROW(H$8:H$200)),ROW(AI97))-ROW(H$8:H$200)+1,1),"")</f>
        <v/>
      </c>
      <c r="J104" s="14"/>
      <c r="K104" s="14"/>
      <c r="L104" s="14"/>
      <c r="M104" s="14"/>
      <c r="N104" s="12"/>
      <c r="O104" s="12">
        <f t="shared" si="74"/>
        <v>0</v>
      </c>
      <c r="P104" s="12">
        <f t="shared" ref="P104:Q104" si="106">O104</f>
        <v>0</v>
      </c>
      <c r="Q104" s="12">
        <f t="shared" si="106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38" t="str">
        <f t="array" ref="I105">IFERROR(INDEX(H$8:H$200,SMALL(IF(LEN(H$8:H$200),ROW(H$8:H$200)),ROW(AI98))-ROW(H$8:H$200)+1,1),"")</f>
        <v/>
      </c>
      <c r="J105" s="14"/>
      <c r="K105" s="14"/>
      <c r="L105" s="14"/>
      <c r="M105" s="14"/>
      <c r="N105" s="12"/>
      <c r="O105" s="12">
        <f t="shared" si="74"/>
        <v>0</v>
      </c>
      <c r="P105" s="12">
        <f t="shared" ref="P105:Q105" si="107">O105</f>
        <v>0</v>
      </c>
      <c r="Q105" s="12">
        <f t="shared" si="107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38" t="str">
        <f t="array" ref="I106">IFERROR(INDEX(H$8:H$200,SMALL(IF(LEN(H$8:H$200),ROW(H$8:H$200)),ROW(AI99))-ROW(H$8:H$200)+1,1),"")</f>
        <v/>
      </c>
      <c r="J106" s="14"/>
      <c r="K106" s="14"/>
      <c r="L106" s="14"/>
      <c r="M106" s="14"/>
      <c r="N106" s="12"/>
      <c r="O106" s="12">
        <f t="shared" si="74"/>
        <v>0</v>
      </c>
      <c r="P106" s="12">
        <f t="shared" ref="P106:Q106" si="108">O106</f>
        <v>0</v>
      </c>
      <c r="Q106" s="12">
        <f t="shared" si="108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38" t="str">
        <f t="array" ref="I107">IFERROR(INDEX(H$8:H$200,SMALL(IF(LEN(H$8:H$200),ROW(H$8:H$200)),ROW(AI100))-ROW(H$8:H$200)+1,1),"")</f>
        <v/>
      </c>
      <c r="J107" s="14"/>
      <c r="K107" s="14"/>
      <c r="L107" s="14"/>
      <c r="M107" s="14"/>
      <c r="N107" s="12"/>
      <c r="O107" s="12">
        <f t="shared" si="74"/>
        <v>0</v>
      </c>
      <c r="P107" s="12">
        <f t="shared" ref="P107:Q107" si="109">O107</f>
        <v>0</v>
      </c>
      <c r="Q107" s="12">
        <f t="shared" si="109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38" t="str">
        <f t="array" ref="I108">IFERROR(INDEX(H$8:H$200,SMALL(IF(LEN(H$8:H$200),ROW(H$8:H$200)),ROW(AI101))-ROW(H$8:H$200)+1,1),"")</f>
        <v/>
      </c>
      <c r="J108" s="14"/>
      <c r="K108" s="14"/>
      <c r="L108" s="14"/>
      <c r="M108" s="14"/>
      <c r="N108" s="12"/>
      <c r="O108" s="12">
        <f t="shared" si="74"/>
        <v>0</v>
      </c>
      <c r="P108" s="12">
        <f t="shared" ref="P108:Q108" si="110">O108</f>
        <v>0</v>
      </c>
      <c r="Q108" s="12">
        <f t="shared" si="110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38" t="str">
        <f t="array" ref="I109">IFERROR(INDEX(H$8:H$200,SMALL(IF(LEN(H$8:H$200),ROW(H$8:H$200)),ROW(AI102))-ROW(H$8:H$200)+1,1),"")</f>
        <v/>
      </c>
      <c r="J109" s="14"/>
      <c r="K109" s="14"/>
      <c r="L109" s="14"/>
      <c r="M109" s="14"/>
      <c r="N109" s="12"/>
      <c r="O109" s="12">
        <f t="shared" si="74"/>
        <v>0</v>
      </c>
      <c r="P109" s="12">
        <f t="shared" ref="P109:Q109" si="111">O109</f>
        <v>0</v>
      </c>
      <c r="Q109" s="12">
        <f t="shared" si="111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38" t="str">
        <f t="array" ref="I110">IFERROR(INDEX(H$8:H$200,SMALL(IF(LEN(H$8:H$200),ROW(H$8:H$200)),ROW(AI103))-ROW(H$8:H$200)+1,1),"")</f>
        <v/>
      </c>
      <c r="J110" s="14"/>
      <c r="K110" s="14"/>
      <c r="L110" s="14"/>
      <c r="M110" s="14"/>
      <c r="N110" s="12"/>
      <c r="O110" s="12">
        <f t="shared" si="74"/>
        <v>0</v>
      </c>
      <c r="P110" s="12">
        <f t="shared" ref="P110:Q110" si="112">O110</f>
        <v>0</v>
      </c>
      <c r="Q110" s="12">
        <f t="shared" si="112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38" t="str">
        <f t="array" ref="I111">IFERROR(INDEX(H$8:H$200,SMALL(IF(LEN(H$8:H$200),ROW(H$8:H$200)),ROW(AI104))-ROW(H$8:H$200)+1,1),"")</f>
        <v/>
      </c>
      <c r="J111" s="14"/>
      <c r="K111" s="14"/>
      <c r="L111" s="14"/>
      <c r="M111" s="14"/>
      <c r="N111" s="12"/>
      <c r="O111" s="12">
        <f t="shared" si="74"/>
        <v>0</v>
      </c>
      <c r="P111" s="12">
        <f t="shared" ref="P111:Q111" si="113">O111</f>
        <v>0</v>
      </c>
      <c r="Q111" s="12">
        <f t="shared" si="113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38" t="str">
        <f t="array" ref="I112">IFERROR(INDEX(H$8:H$200,SMALL(IF(LEN(H$8:H$200),ROW(H$8:H$200)),ROW(AI105))-ROW(H$8:H$200)+1,1),"")</f>
        <v/>
      </c>
      <c r="J112" s="14"/>
      <c r="K112" s="14"/>
      <c r="L112" s="14"/>
      <c r="M112" s="14"/>
      <c r="N112" s="12"/>
      <c r="O112" s="12">
        <f t="shared" si="74"/>
        <v>0</v>
      </c>
      <c r="P112" s="12">
        <f t="shared" ref="P112:Q112" si="114">O112</f>
        <v>0</v>
      </c>
      <c r="Q112" s="12">
        <f t="shared" si="114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38" t="str">
        <f t="array" ref="I113">IFERROR(INDEX(H$8:H$200,SMALL(IF(LEN(H$8:H$200),ROW(H$8:H$200)),ROW(AI106))-ROW(H$8:H$200)+1,1),"")</f>
        <v/>
      </c>
      <c r="J113" s="14"/>
      <c r="K113" s="14"/>
      <c r="L113" s="14"/>
      <c r="M113" s="14"/>
      <c r="N113" s="12"/>
      <c r="O113" s="12">
        <f t="shared" si="74"/>
        <v>0</v>
      </c>
      <c r="P113" s="12">
        <f t="shared" ref="P113:Q113" si="115">O113</f>
        <v>0</v>
      </c>
      <c r="Q113" s="12">
        <f t="shared" si="115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38" t="str">
        <f t="array" ref="I114">IFERROR(INDEX(H$8:H$200,SMALL(IF(LEN(H$8:H$200),ROW(H$8:H$200)),ROW(AI107))-ROW(H$8:H$200)+1,1),"")</f>
        <v/>
      </c>
      <c r="J114" s="14"/>
      <c r="K114" s="14"/>
      <c r="L114" s="14"/>
      <c r="M114" s="14"/>
      <c r="N114" s="12"/>
      <c r="O114" s="12">
        <f t="shared" si="74"/>
        <v>0</v>
      </c>
      <c r="P114" s="12">
        <f t="shared" ref="P114:Q114" si="116">O114</f>
        <v>0</v>
      </c>
      <c r="Q114" s="12">
        <f t="shared" si="116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38" t="str">
        <f t="array" ref="I115">IFERROR(INDEX(H$8:H$200,SMALL(IF(LEN(H$8:H$200),ROW(H$8:H$200)),ROW(AI108))-ROW(H$8:H$200)+1,1),"")</f>
        <v/>
      </c>
      <c r="J115" s="14"/>
      <c r="K115" s="14"/>
      <c r="L115" s="14"/>
      <c r="M115" s="14"/>
      <c r="N115" s="12"/>
      <c r="O115" s="12">
        <f t="shared" si="74"/>
        <v>0</v>
      </c>
      <c r="P115" s="12">
        <f t="shared" ref="P115:Q115" si="117">O115</f>
        <v>0</v>
      </c>
      <c r="Q115" s="12">
        <f t="shared" si="117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38" t="str">
        <f t="array" ref="I116">IFERROR(INDEX(H$8:H$200,SMALL(IF(LEN(H$8:H$200),ROW(H$8:H$200)),ROW(AI109))-ROW(H$8:H$200)+1,1),"")</f>
        <v/>
      </c>
      <c r="J116" s="14"/>
      <c r="K116" s="14"/>
      <c r="L116" s="14"/>
      <c r="M116" s="14"/>
      <c r="N116" s="12"/>
      <c r="O116" s="12">
        <f t="shared" si="74"/>
        <v>0</v>
      </c>
      <c r="P116" s="12">
        <f t="shared" ref="P116:Q116" si="118">O116</f>
        <v>0</v>
      </c>
      <c r="Q116" s="12">
        <f t="shared" si="118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38" t="str">
        <f t="array" ref="I117">IFERROR(INDEX(H$8:H$200,SMALL(IF(LEN(H$8:H$200),ROW(H$8:H$200)),ROW(AI110))-ROW(H$8:H$200)+1,1),"")</f>
        <v/>
      </c>
      <c r="J117" s="14"/>
      <c r="K117" s="14"/>
      <c r="L117" s="14"/>
      <c r="M117" s="14"/>
      <c r="N117" s="12"/>
      <c r="O117" s="12">
        <f t="shared" si="74"/>
        <v>0</v>
      </c>
      <c r="P117" s="12">
        <f t="shared" ref="P117:Q117" si="119">O117</f>
        <v>0</v>
      </c>
      <c r="Q117" s="12">
        <f t="shared" si="119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38" t="str">
        <f t="array" ref="I118">IFERROR(INDEX(H$8:H$200,SMALL(IF(LEN(H$8:H$200),ROW(H$8:H$200)),ROW(AI111))-ROW(H$8:H$200)+1,1),"")</f>
        <v/>
      </c>
      <c r="J118" s="14"/>
      <c r="K118" s="14"/>
      <c r="L118" s="14"/>
      <c r="M118" s="14"/>
      <c r="N118" s="12"/>
      <c r="O118" s="12">
        <f t="shared" si="74"/>
        <v>0</v>
      </c>
      <c r="P118" s="12">
        <f t="shared" ref="P118:Q118" si="120">O118</f>
        <v>0</v>
      </c>
      <c r="Q118" s="12">
        <f t="shared" si="120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38" t="str">
        <f t="array" ref="I119">IFERROR(INDEX(H$8:H$200,SMALL(IF(LEN(H$8:H$200),ROW(H$8:H$200)),ROW(AI112))-ROW(H$8:H$200)+1,1),"")</f>
        <v/>
      </c>
      <c r="J119" s="14"/>
      <c r="K119" s="14"/>
      <c r="L119" s="14"/>
      <c r="M119" s="14"/>
      <c r="N119" s="12"/>
      <c r="O119" s="12">
        <f t="shared" si="74"/>
        <v>0</v>
      </c>
      <c r="P119" s="12">
        <f t="shared" ref="P119:Q119" si="121">O119</f>
        <v>0</v>
      </c>
      <c r="Q119" s="12">
        <f t="shared" si="121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38" t="str">
        <f t="array" ref="I120">IFERROR(INDEX(H$8:H$200,SMALL(IF(LEN(H$8:H$200),ROW(H$8:H$200)),ROW(AI113))-ROW(H$8:H$200)+1,1),"")</f>
        <v/>
      </c>
      <c r="J120" s="14"/>
      <c r="K120" s="14"/>
      <c r="L120" s="14"/>
      <c r="M120" s="14"/>
      <c r="N120" s="12"/>
      <c r="O120" s="12">
        <f t="shared" si="74"/>
        <v>0</v>
      </c>
      <c r="P120" s="12">
        <f t="shared" ref="P120:Q120" si="122">O120</f>
        <v>0</v>
      </c>
      <c r="Q120" s="12">
        <f t="shared" si="122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38" t="str">
        <f t="array" ref="I121">IFERROR(INDEX(H$8:H$200,SMALL(IF(LEN(H$8:H$200),ROW(H$8:H$200)),ROW(AI114))-ROW(H$8:H$200)+1,1),"")</f>
        <v/>
      </c>
      <c r="J121" s="14"/>
      <c r="K121" s="14"/>
      <c r="L121" s="14"/>
      <c r="M121" s="14"/>
      <c r="N121" s="12"/>
      <c r="O121" s="12">
        <f t="shared" si="74"/>
        <v>0</v>
      </c>
      <c r="P121" s="12">
        <f t="shared" ref="P121:Q121" si="123">O121</f>
        <v>0</v>
      </c>
      <c r="Q121" s="12">
        <f t="shared" si="123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38" t="str">
        <f t="array" ref="I122">IFERROR(INDEX(H$8:H$200,SMALL(IF(LEN(H$8:H$200),ROW(H$8:H$200)),ROW(AI115))-ROW(H$8:H$200)+1,1),"")</f>
        <v/>
      </c>
      <c r="J122" s="14"/>
      <c r="K122" s="14"/>
      <c r="L122" s="14"/>
      <c r="M122" s="14"/>
      <c r="N122" s="12"/>
      <c r="O122" s="12">
        <f t="shared" si="74"/>
        <v>0</v>
      </c>
      <c r="P122" s="12">
        <f t="shared" ref="P122:Q122" si="124">O122</f>
        <v>0</v>
      </c>
      <c r="Q122" s="12">
        <f t="shared" si="124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38" t="str">
        <f t="array" ref="I123">IFERROR(INDEX(H$8:H$200,SMALL(IF(LEN(H$8:H$200),ROW(H$8:H$200)),ROW(AI116))-ROW(H$8:H$200)+1,1),"")</f>
        <v/>
      </c>
      <c r="J123" s="14"/>
      <c r="K123" s="14"/>
      <c r="L123" s="14"/>
      <c r="M123" s="14"/>
      <c r="N123" s="12"/>
      <c r="O123" s="12">
        <f t="shared" si="74"/>
        <v>0</v>
      </c>
      <c r="P123" s="12">
        <f t="shared" ref="P123:Q123" si="125">O123</f>
        <v>0</v>
      </c>
      <c r="Q123" s="12">
        <f t="shared" si="125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38" t="str">
        <f t="array" ref="I124">IFERROR(INDEX(H$8:H$200,SMALL(IF(LEN(H$8:H$200),ROW(H$8:H$200)),ROW(AI117))-ROW(H$8:H$200)+1,1),"")</f>
        <v/>
      </c>
      <c r="J124" s="14"/>
      <c r="K124" s="14"/>
      <c r="L124" s="14"/>
      <c r="M124" s="14"/>
      <c r="N124" s="12"/>
      <c r="O124" s="12">
        <f t="shared" si="74"/>
        <v>0</v>
      </c>
      <c r="P124" s="12">
        <f t="shared" ref="P124:Q124" si="126">O124</f>
        <v>0</v>
      </c>
      <c r="Q124" s="12">
        <f t="shared" si="126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38" t="str">
        <f t="array" ref="I125">IFERROR(INDEX(H$8:H$200,SMALL(IF(LEN(H$8:H$200),ROW(H$8:H$200)),ROW(AI118))-ROW(H$8:H$200)+1,1),"")</f>
        <v/>
      </c>
      <c r="J125" s="14"/>
      <c r="K125" s="14"/>
      <c r="L125" s="14"/>
      <c r="M125" s="14"/>
      <c r="N125" s="12"/>
      <c r="O125" s="12">
        <f t="shared" si="74"/>
        <v>0</v>
      </c>
      <c r="P125" s="12">
        <f t="shared" ref="P125:Q125" si="127">O125</f>
        <v>0</v>
      </c>
      <c r="Q125" s="12">
        <f t="shared" si="127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38" t="str">
        <f t="array" ref="I126">IFERROR(INDEX(H$8:H$200,SMALL(IF(LEN(H$8:H$200),ROW(H$8:H$200)),ROW(AI119))-ROW(H$8:H$200)+1,1),"")</f>
        <v/>
      </c>
      <c r="J126" s="14"/>
      <c r="K126" s="14"/>
      <c r="L126" s="14"/>
      <c r="M126" s="14"/>
      <c r="N126" s="12"/>
      <c r="O126" s="12">
        <f t="shared" si="74"/>
        <v>0</v>
      </c>
      <c r="P126" s="12">
        <f t="shared" ref="P126:Q126" si="128">O126</f>
        <v>0</v>
      </c>
      <c r="Q126" s="12">
        <f t="shared" si="128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38" t="str">
        <f t="array" ref="I127">IFERROR(INDEX(H$8:H$200,SMALL(IF(LEN(H$8:H$200),ROW(H$8:H$200)),ROW(AI120))-ROW(H$8:H$200)+1,1),"")</f>
        <v/>
      </c>
      <c r="J127" s="14"/>
      <c r="K127" s="14"/>
      <c r="L127" s="14"/>
      <c r="M127" s="14"/>
      <c r="N127" s="12"/>
      <c r="O127" s="12">
        <f t="shared" si="74"/>
        <v>0</v>
      </c>
      <c r="P127" s="12">
        <f t="shared" ref="P127:Q127" si="129">O127</f>
        <v>0</v>
      </c>
      <c r="Q127" s="12">
        <f t="shared" si="129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38" t="str">
        <f t="array" ref="I128">IFERROR(INDEX(H$8:H$200,SMALL(IF(LEN(H$8:H$200),ROW(H$8:H$200)),ROW(AI121))-ROW(H$8:H$200)+1,1),"")</f>
        <v/>
      </c>
      <c r="J128" s="14"/>
      <c r="K128" s="14"/>
      <c r="L128" s="14"/>
      <c r="M128" s="14"/>
      <c r="N128" s="12"/>
      <c r="O128" s="12">
        <f t="shared" si="74"/>
        <v>0</v>
      </c>
      <c r="P128" s="12">
        <f t="shared" ref="P128:Q128" si="130">O128</f>
        <v>0</v>
      </c>
      <c r="Q128" s="12">
        <f t="shared" si="130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38" t="str">
        <f t="array" ref="I129">IFERROR(INDEX(H$8:H$200,SMALL(IF(LEN(H$8:H$200),ROW(H$8:H$200)),ROW(AI122))-ROW(H$8:H$200)+1,1),"")</f>
        <v/>
      </c>
      <c r="J129" s="14"/>
      <c r="K129" s="14"/>
      <c r="L129" s="14"/>
      <c r="M129" s="14"/>
      <c r="N129" s="12"/>
      <c r="O129" s="12">
        <f t="shared" si="74"/>
        <v>0</v>
      </c>
      <c r="P129" s="12">
        <f t="shared" ref="P129:Q129" si="131">O129</f>
        <v>0</v>
      </c>
      <c r="Q129" s="12">
        <f t="shared" si="131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38" t="str">
        <f t="array" ref="I130">IFERROR(INDEX(H$8:H$200,SMALL(IF(LEN(H$8:H$200),ROW(H$8:H$200)),ROW(AI123))-ROW(H$8:H$200)+1,1),"")</f>
        <v/>
      </c>
      <c r="J130" s="14"/>
      <c r="K130" s="14"/>
      <c r="L130" s="14"/>
      <c r="M130" s="14"/>
      <c r="N130" s="12"/>
      <c r="O130" s="12">
        <f t="shared" si="74"/>
        <v>0</v>
      </c>
      <c r="P130" s="12">
        <f t="shared" ref="P130:Q130" si="132">O130</f>
        <v>0</v>
      </c>
      <c r="Q130" s="12">
        <f t="shared" si="132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38" t="str">
        <f t="array" ref="I131">IFERROR(INDEX(H$8:H$200,SMALL(IF(LEN(H$8:H$200),ROW(H$8:H$200)),ROW(AI124))-ROW(H$8:H$200)+1,1),"")</f>
        <v/>
      </c>
      <c r="J131" s="14"/>
      <c r="K131" s="14"/>
      <c r="L131" s="14"/>
      <c r="M131" s="14"/>
      <c r="N131" s="12"/>
      <c r="O131" s="12">
        <f t="shared" si="74"/>
        <v>0</v>
      </c>
      <c r="P131" s="12">
        <f t="shared" ref="P131:Q131" si="133">O131</f>
        <v>0</v>
      </c>
      <c r="Q131" s="12">
        <f t="shared" si="133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38" t="str">
        <f t="array" ref="I132">IFERROR(INDEX(H$8:H$200,SMALL(IF(LEN(H$8:H$200),ROW(H$8:H$200)),ROW(AI125))-ROW(H$8:H$200)+1,1),"")</f>
        <v/>
      </c>
      <c r="J132" s="14"/>
      <c r="K132" s="14"/>
      <c r="L132" s="14"/>
      <c r="M132" s="14"/>
      <c r="N132" s="12"/>
      <c r="O132" s="12">
        <f t="shared" si="74"/>
        <v>0</v>
      </c>
      <c r="P132" s="12">
        <f t="shared" ref="P132:Q132" si="134">O132</f>
        <v>0</v>
      </c>
      <c r="Q132" s="12">
        <f t="shared" si="134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38" t="str">
        <f t="array" ref="I133">IFERROR(INDEX(H$8:H$200,SMALL(IF(LEN(H$8:H$200),ROW(H$8:H$200)),ROW(AI126))-ROW(H$8:H$200)+1,1),"")</f>
        <v/>
      </c>
      <c r="J133" s="14"/>
      <c r="K133" s="14"/>
      <c r="L133" s="14"/>
      <c r="M133" s="14"/>
      <c r="N133" s="12"/>
      <c r="O133" s="12">
        <f t="shared" si="74"/>
        <v>0</v>
      </c>
      <c r="P133" s="12">
        <f t="shared" ref="P133:Q133" si="135">O133</f>
        <v>0</v>
      </c>
      <c r="Q133" s="12">
        <f t="shared" si="135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38" t="str">
        <f t="array" ref="I134">IFERROR(INDEX(H$8:H$200,SMALL(IF(LEN(H$8:H$200),ROW(H$8:H$200)),ROW(AI127))-ROW(H$8:H$200)+1,1),"")</f>
        <v/>
      </c>
      <c r="J134" s="14"/>
      <c r="K134" s="14"/>
      <c r="L134" s="14"/>
      <c r="M134" s="14"/>
      <c r="N134" s="12"/>
      <c r="O134" s="12">
        <f t="shared" si="74"/>
        <v>0</v>
      </c>
      <c r="P134" s="12">
        <f t="shared" ref="P134:Q134" si="136">O134</f>
        <v>0</v>
      </c>
      <c r="Q134" s="12">
        <f t="shared" si="136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38" t="str">
        <f t="array" ref="I135">IFERROR(INDEX(H$8:H$200,SMALL(IF(LEN(H$8:H$200),ROW(H$8:H$200)),ROW(AI128))-ROW(H$8:H$200)+1,1),"")</f>
        <v/>
      </c>
      <c r="J135" s="14"/>
      <c r="K135" s="14"/>
      <c r="L135" s="14"/>
      <c r="M135" s="14"/>
      <c r="N135" s="12"/>
      <c r="O135" s="12">
        <f t="shared" si="74"/>
        <v>0</v>
      </c>
      <c r="P135" s="12">
        <f t="shared" ref="P135:Q135" si="137">O135</f>
        <v>0</v>
      </c>
      <c r="Q135" s="12">
        <f t="shared" si="137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38" t="str">
        <f t="array" ref="I136">IFERROR(INDEX(H$8:H$200,SMALL(IF(LEN(H$8:H$200),ROW(H$8:H$200)),ROW(AI129))-ROW(H$8:H$200)+1,1),"")</f>
        <v/>
      </c>
      <c r="J136" s="14"/>
      <c r="K136" s="14"/>
      <c r="L136" s="14"/>
      <c r="M136" s="14"/>
      <c r="N136" s="12"/>
      <c r="O136" s="12">
        <f t="shared" si="74"/>
        <v>0</v>
      </c>
      <c r="P136" s="12">
        <f t="shared" ref="P136:Q136" si="138">O136</f>
        <v>0</v>
      </c>
      <c r="Q136" s="12">
        <f t="shared" si="138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38" t="str">
        <f t="array" ref="I137">IFERROR(INDEX(H$8:H$200,SMALL(IF(LEN(H$8:H$200),ROW(H$8:H$200)),ROW(AI130))-ROW(H$8:H$200)+1,1),"")</f>
        <v/>
      </c>
      <c r="J137" s="14"/>
      <c r="K137" s="14"/>
      <c r="L137" s="14"/>
      <c r="M137" s="14"/>
      <c r="N137" s="12"/>
      <c r="O137" s="12">
        <f t="shared" ref="O137:O200" si="139">L137</f>
        <v>0</v>
      </c>
      <c r="P137" s="12">
        <f t="shared" ref="P137:Q137" si="140">O137</f>
        <v>0</v>
      </c>
      <c r="Q137" s="12">
        <f t="shared" si="140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38" t="str">
        <f t="array" ref="I138">IFERROR(INDEX(H$8:H$200,SMALL(IF(LEN(H$8:H$200),ROW(H$8:H$200)),ROW(AI131))-ROW(H$8:H$200)+1,1),"")</f>
        <v/>
      </c>
      <c r="J138" s="14"/>
      <c r="K138" s="14"/>
      <c r="L138" s="14"/>
      <c r="M138" s="14"/>
      <c r="N138" s="12"/>
      <c r="O138" s="12">
        <f t="shared" si="139"/>
        <v>0</v>
      </c>
      <c r="P138" s="12">
        <f t="shared" ref="P138:Q138" si="141">O138</f>
        <v>0</v>
      </c>
      <c r="Q138" s="12">
        <f t="shared" si="141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38" t="str">
        <f t="array" ref="I139">IFERROR(INDEX(H$8:H$200,SMALL(IF(LEN(H$8:H$200),ROW(H$8:H$200)),ROW(AI132))-ROW(H$8:H$200)+1,1),"")</f>
        <v/>
      </c>
      <c r="J139" s="14"/>
      <c r="K139" s="14"/>
      <c r="L139" s="14"/>
      <c r="M139" s="14"/>
      <c r="N139" s="12"/>
      <c r="O139" s="12">
        <f t="shared" si="139"/>
        <v>0</v>
      </c>
      <c r="P139" s="12">
        <f t="shared" ref="P139:Q139" si="142">O139</f>
        <v>0</v>
      </c>
      <c r="Q139" s="12">
        <f t="shared" si="142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38" t="str">
        <f t="array" ref="I140">IFERROR(INDEX(H$8:H$200,SMALL(IF(LEN(H$8:H$200),ROW(H$8:H$200)),ROW(AI133))-ROW(H$8:H$200)+1,1),"")</f>
        <v/>
      </c>
      <c r="J140" s="14"/>
      <c r="K140" s="14"/>
      <c r="L140" s="14"/>
      <c r="M140" s="14"/>
      <c r="N140" s="12"/>
      <c r="O140" s="12">
        <f t="shared" si="139"/>
        <v>0</v>
      </c>
      <c r="P140" s="12">
        <f t="shared" ref="P140:Q140" si="143">O140</f>
        <v>0</v>
      </c>
      <c r="Q140" s="12">
        <f t="shared" si="143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38" t="str">
        <f t="array" ref="I141">IFERROR(INDEX(H$8:H$200,SMALL(IF(LEN(H$8:H$200),ROW(H$8:H$200)),ROW(AI134))-ROW(H$8:H$200)+1,1),"")</f>
        <v/>
      </c>
      <c r="J141" s="14"/>
      <c r="K141" s="14"/>
      <c r="L141" s="14"/>
      <c r="M141" s="14"/>
      <c r="N141" s="12"/>
      <c r="O141" s="12">
        <f t="shared" si="139"/>
        <v>0</v>
      </c>
      <c r="P141" s="12">
        <f t="shared" ref="P141:Q141" si="144">O141</f>
        <v>0</v>
      </c>
      <c r="Q141" s="12">
        <f t="shared" si="144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38" t="str">
        <f t="array" ref="I142">IFERROR(INDEX(H$8:H$200,SMALL(IF(LEN(H$8:H$200),ROW(H$8:H$200)),ROW(AI135))-ROW(H$8:H$200)+1,1),"")</f>
        <v/>
      </c>
      <c r="J142" s="14"/>
      <c r="K142" s="14"/>
      <c r="L142" s="14"/>
      <c r="M142" s="14"/>
      <c r="N142" s="12"/>
      <c r="O142" s="12">
        <f t="shared" si="139"/>
        <v>0</v>
      </c>
      <c r="P142" s="12">
        <f t="shared" ref="P142:Q142" si="145">O142</f>
        <v>0</v>
      </c>
      <c r="Q142" s="12">
        <f t="shared" si="145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38" t="str">
        <f t="array" ref="I143">IFERROR(INDEX(H$8:H$200,SMALL(IF(LEN(H$8:H$200),ROW(H$8:H$200)),ROW(AI136))-ROW(H$8:H$200)+1,1),"")</f>
        <v/>
      </c>
      <c r="J143" s="14"/>
      <c r="K143" s="14"/>
      <c r="L143" s="14"/>
      <c r="M143" s="14"/>
      <c r="N143" s="12"/>
      <c r="O143" s="12">
        <f t="shared" si="139"/>
        <v>0</v>
      </c>
      <c r="P143" s="12">
        <f t="shared" ref="P143:Q143" si="146">O143</f>
        <v>0</v>
      </c>
      <c r="Q143" s="12">
        <f t="shared" si="146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38" t="str">
        <f t="array" ref="I144">IFERROR(INDEX(H$8:H$200,SMALL(IF(LEN(H$8:H$200),ROW(H$8:H$200)),ROW(AI137))-ROW(H$8:H$200)+1,1),"")</f>
        <v/>
      </c>
      <c r="J144" s="14"/>
      <c r="K144" s="14"/>
      <c r="L144" s="14"/>
      <c r="M144" s="14"/>
      <c r="N144" s="12"/>
      <c r="O144" s="12">
        <f t="shared" si="139"/>
        <v>0</v>
      </c>
      <c r="P144" s="12">
        <f t="shared" ref="P144:Q144" si="147">O144</f>
        <v>0</v>
      </c>
      <c r="Q144" s="12">
        <f t="shared" si="147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38" t="str">
        <f t="array" ref="I145">IFERROR(INDEX(H$8:H$200,SMALL(IF(LEN(H$8:H$200),ROW(H$8:H$200)),ROW(AI138))-ROW(H$8:H$200)+1,1),"")</f>
        <v/>
      </c>
      <c r="J145" s="14"/>
      <c r="K145" s="14"/>
      <c r="L145" s="14"/>
      <c r="M145" s="14"/>
      <c r="N145" s="12"/>
      <c r="O145" s="12">
        <f t="shared" si="139"/>
        <v>0</v>
      </c>
      <c r="P145" s="12">
        <f t="shared" ref="P145:Q145" si="148">O145</f>
        <v>0</v>
      </c>
      <c r="Q145" s="12">
        <f t="shared" si="148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38" t="str">
        <f t="array" ref="I146">IFERROR(INDEX(H$8:H$200,SMALL(IF(LEN(H$8:H$200),ROW(H$8:H$200)),ROW(AI139))-ROW(H$8:H$200)+1,1),"")</f>
        <v/>
      </c>
      <c r="J146" s="14"/>
      <c r="K146" s="14"/>
      <c r="L146" s="14"/>
      <c r="M146" s="14"/>
      <c r="N146" s="12"/>
      <c r="O146" s="12">
        <f t="shared" si="139"/>
        <v>0</v>
      </c>
      <c r="P146" s="12">
        <f t="shared" ref="P146:Q146" si="149">O146</f>
        <v>0</v>
      </c>
      <c r="Q146" s="12">
        <f t="shared" si="149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38" t="str">
        <f t="array" ref="I147">IFERROR(INDEX(H$8:H$200,SMALL(IF(LEN(H$8:H$200),ROW(H$8:H$200)),ROW(AI140))-ROW(H$8:H$200)+1,1),"")</f>
        <v/>
      </c>
      <c r="J147" s="14"/>
      <c r="K147" s="14"/>
      <c r="L147" s="14"/>
      <c r="M147" s="14"/>
      <c r="N147" s="12"/>
      <c r="O147" s="12">
        <f t="shared" si="139"/>
        <v>0</v>
      </c>
      <c r="P147" s="12">
        <f t="shared" ref="P147:Q147" si="150">O147</f>
        <v>0</v>
      </c>
      <c r="Q147" s="12">
        <f t="shared" si="150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38" t="str">
        <f t="array" ref="I148">IFERROR(INDEX(H$8:H$200,SMALL(IF(LEN(H$8:H$200),ROW(H$8:H$200)),ROW(AI141))-ROW(H$8:H$200)+1,1),"")</f>
        <v/>
      </c>
      <c r="J148" s="14"/>
      <c r="K148" s="14"/>
      <c r="L148" s="14"/>
      <c r="M148" s="14"/>
      <c r="N148" s="12"/>
      <c r="O148" s="12">
        <f t="shared" si="139"/>
        <v>0</v>
      </c>
      <c r="P148" s="12">
        <f t="shared" ref="P148:Q148" si="151">O148</f>
        <v>0</v>
      </c>
      <c r="Q148" s="12">
        <f t="shared" si="151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38" t="str">
        <f t="array" ref="I149">IFERROR(INDEX(H$8:H$200,SMALL(IF(LEN(H$8:H$200),ROW(H$8:H$200)),ROW(AI142))-ROW(H$8:H$200)+1,1),"")</f>
        <v/>
      </c>
      <c r="J149" s="14"/>
      <c r="K149" s="14"/>
      <c r="L149" s="14"/>
      <c r="M149" s="14"/>
      <c r="N149" s="12"/>
      <c r="O149" s="12">
        <f t="shared" si="139"/>
        <v>0</v>
      </c>
      <c r="P149" s="12">
        <f t="shared" ref="P149:Q149" si="152">O149</f>
        <v>0</v>
      </c>
      <c r="Q149" s="12">
        <f t="shared" si="152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38" t="str">
        <f t="array" ref="I150">IFERROR(INDEX(H$8:H$200,SMALL(IF(LEN(H$8:H$200),ROW(H$8:H$200)),ROW(AI143))-ROW(H$8:H$200)+1,1),"")</f>
        <v/>
      </c>
      <c r="J150" s="14"/>
      <c r="K150" s="14"/>
      <c r="L150" s="14"/>
      <c r="M150" s="14"/>
      <c r="N150" s="12"/>
      <c r="O150" s="12">
        <f t="shared" si="139"/>
        <v>0</v>
      </c>
      <c r="P150" s="12">
        <f t="shared" ref="P150:Q150" si="153">O150</f>
        <v>0</v>
      </c>
      <c r="Q150" s="12">
        <f t="shared" si="153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38" t="str">
        <f t="array" ref="I151">IFERROR(INDEX(H$8:H$200,SMALL(IF(LEN(H$8:H$200),ROW(H$8:H$200)),ROW(AI144))-ROW(H$8:H$200)+1,1),"")</f>
        <v/>
      </c>
      <c r="J151" s="14"/>
      <c r="K151" s="14"/>
      <c r="L151" s="14"/>
      <c r="M151" s="14"/>
      <c r="N151" s="12"/>
      <c r="O151" s="12">
        <f t="shared" si="139"/>
        <v>0</v>
      </c>
      <c r="P151" s="12">
        <f t="shared" ref="P151:Q151" si="154">O151</f>
        <v>0</v>
      </c>
      <c r="Q151" s="12">
        <f t="shared" si="154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38" t="str">
        <f t="array" ref="I152">IFERROR(INDEX(H$8:H$200,SMALL(IF(LEN(H$8:H$200),ROW(H$8:H$200)),ROW(AI145))-ROW(H$8:H$200)+1,1),"")</f>
        <v/>
      </c>
      <c r="J152" s="14"/>
      <c r="K152" s="14"/>
      <c r="L152" s="14"/>
      <c r="M152" s="14"/>
      <c r="N152" s="12"/>
      <c r="O152" s="12">
        <f t="shared" si="139"/>
        <v>0</v>
      </c>
      <c r="P152" s="12">
        <f t="shared" ref="P152:Q152" si="155">O152</f>
        <v>0</v>
      </c>
      <c r="Q152" s="12">
        <f t="shared" si="155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38" t="str">
        <f t="array" ref="I153">IFERROR(INDEX(H$8:H$200,SMALL(IF(LEN(H$8:H$200),ROW(H$8:H$200)),ROW(AI146))-ROW(H$8:H$200)+1,1),"")</f>
        <v/>
      </c>
      <c r="J153" s="14"/>
      <c r="K153" s="14"/>
      <c r="L153" s="14"/>
      <c r="M153" s="14"/>
      <c r="N153" s="12"/>
      <c r="O153" s="12">
        <f t="shared" si="139"/>
        <v>0</v>
      </c>
      <c r="P153" s="12">
        <f t="shared" ref="P153:Q153" si="156">O153</f>
        <v>0</v>
      </c>
      <c r="Q153" s="12">
        <f t="shared" si="156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38" t="str">
        <f t="array" ref="I154">IFERROR(INDEX(H$8:H$200,SMALL(IF(LEN(H$8:H$200),ROW(H$8:H$200)),ROW(AI147))-ROW(H$8:H$200)+1,1),"")</f>
        <v/>
      </c>
      <c r="J154" s="14"/>
      <c r="K154" s="14"/>
      <c r="L154" s="14"/>
      <c r="M154" s="14"/>
      <c r="N154" s="12"/>
      <c r="O154" s="12">
        <f t="shared" si="139"/>
        <v>0</v>
      </c>
      <c r="P154" s="12">
        <f t="shared" ref="P154:Q154" si="157">O154</f>
        <v>0</v>
      </c>
      <c r="Q154" s="12">
        <f t="shared" si="157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38" t="str">
        <f t="array" ref="I155">IFERROR(INDEX(H$8:H$200,SMALL(IF(LEN(H$8:H$200),ROW(H$8:H$200)),ROW(AI148))-ROW(H$8:H$200)+1,1),"")</f>
        <v/>
      </c>
      <c r="J155" s="14"/>
      <c r="K155" s="14"/>
      <c r="L155" s="14"/>
      <c r="M155" s="14"/>
      <c r="N155" s="12"/>
      <c r="O155" s="12">
        <f t="shared" si="139"/>
        <v>0</v>
      </c>
      <c r="P155" s="12">
        <f t="shared" ref="P155:Q155" si="158">O155</f>
        <v>0</v>
      </c>
      <c r="Q155" s="12">
        <f t="shared" si="158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38" t="str">
        <f t="array" ref="I156">IFERROR(INDEX(H$8:H$200,SMALL(IF(LEN(H$8:H$200),ROW(H$8:H$200)),ROW(AI149))-ROW(H$8:H$200)+1,1),"")</f>
        <v/>
      </c>
      <c r="J156" s="14"/>
      <c r="K156" s="14"/>
      <c r="L156" s="14"/>
      <c r="M156" s="14"/>
      <c r="N156" s="12"/>
      <c r="O156" s="12">
        <f t="shared" si="139"/>
        <v>0</v>
      </c>
      <c r="P156" s="12">
        <f t="shared" ref="P156:Q156" si="159">O156</f>
        <v>0</v>
      </c>
      <c r="Q156" s="12">
        <f t="shared" si="159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38" t="str">
        <f t="array" ref="I157">IFERROR(INDEX(H$8:H$200,SMALL(IF(LEN(H$8:H$200),ROW(H$8:H$200)),ROW(AI150))-ROW(H$8:H$200)+1,1),"")</f>
        <v/>
      </c>
      <c r="J157" s="14"/>
      <c r="K157" s="14"/>
      <c r="L157" s="14"/>
      <c r="M157" s="14"/>
      <c r="N157" s="12"/>
      <c r="O157" s="12">
        <f t="shared" si="139"/>
        <v>0</v>
      </c>
      <c r="P157" s="12">
        <f t="shared" ref="P157:Q157" si="160">O157</f>
        <v>0</v>
      </c>
      <c r="Q157" s="12">
        <f t="shared" si="160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38" t="str">
        <f t="array" ref="I158">IFERROR(INDEX(H$8:H$200,SMALL(IF(LEN(H$8:H$200),ROW(H$8:H$200)),ROW(AI151))-ROW(H$8:H$200)+1,1),"")</f>
        <v/>
      </c>
      <c r="J158" s="14"/>
      <c r="K158" s="14"/>
      <c r="L158" s="14"/>
      <c r="M158" s="14"/>
      <c r="N158" s="12"/>
      <c r="O158" s="12">
        <f t="shared" si="139"/>
        <v>0</v>
      </c>
      <c r="P158" s="12">
        <f t="shared" ref="P158:Q158" si="161">O158</f>
        <v>0</v>
      </c>
      <c r="Q158" s="12">
        <f t="shared" si="161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38" t="str">
        <f t="array" ref="I159">IFERROR(INDEX(H$8:H$200,SMALL(IF(LEN(H$8:H$200),ROW(H$8:H$200)),ROW(AI152))-ROW(H$8:H$200)+1,1),"")</f>
        <v/>
      </c>
      <c r="J159" s="14"/>
      <c r="K159" s="14"/>
      <c r="L159" s="14"/>
      <c r="M159" s="14"/>
      <c r="N159" s="12"/>
      <c r="O159" s="12">
        <f t="shared" si="139"/>
        <v>0</v>
      </c>
      <c r="P159" s="12">
        <f t="shared" ref="P159:Q159" si="162">O159</f>
        <v>0</v>
      </c>
      <c r="Q159" s="12">
        <f t="shared" si="162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38" t="str">
        <f t="array" ref="I160">IFERROR(INDEX(H$8:H$200,SMALL(IF(LEN(H$8:H$200),ROW(H$8:H$200)),ROW(AI153))-ROW(H$8:H$200)+1,1),"")</f>
        <v/>
      </c>
      <c r="J160" s="14"/>
      <c r="K160" s="14"/>
      <c r="L160" s="14"/>
      <c r="M160" s="14"/>
      <c r="N160" s="12"/>
      <c r="O160" s="12">
        <f t="shared" si="139"/>
        <v>0</v>
      </c>
      <c r="P160" s="12">
        <f t="shared" ref="P160:Q160" si="163">O160</f>
        <v>0</v>
      </c>
      <c r="Q160" s="12">
        <f t="shared" si="163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38" t="str">
        <f t="array" ref="I161">IFERROR(INDEX(H$8:H$200,SMALL(IF(LEN(H$8:H$200),ROW(H$8:H$200)),ROW(AI154))-ROW(H$8:H$200)+1,1),"")</f>
        <v/>
      </c>
      <c r="J161" s="14"/>
      <c r="K161" s="14"/>
      <c r="L161" s="14"/>
      <c r="M161" s="14"/>
      <c r="N161" s="12"/>
      <c r="O161" s="12">
        <f t="shared" si="139"/>
        <v>0</v>
      </c>
      <c r="P161" s="12">
        <f t="shared" ref="P161:Q161" si="164">O161</f>
        <v>0</v>
      </c>
      <c r="Q161" s="12">
        <f t="shared" si="164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38" t="str">
        <f t="array" ref="I162">IFERROR(INDEX(H$8:H$200,SMALL(IF(LEN(H$8:H$200),ROW(H$8:H$200)),ROW(AI155))-ROW(H$8:H$200)+1,1),"")</f>
        <v/>
      </c>
      <c r="J162" s="14"/>
      <c r="K162" s="14"/>
      <c r="L162" s="14"/>
      <c r="M162" s="14"/>
      <c r="N162" s="12"/>
      <c r="O162" s="12">
        <f t="shared" si="139"/>
        <v>0</v>
      </c>
      <c r="P162" s="12">
        <f t="shared" ref="P162:Q162" si="165">O162</f>
        <v>0</v>
      </c>
      <c r="Q162" s="12">
        <f t="shared" si="165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38" t="str">
        <f t="array" ref="I163">IFERROR(INDEX(H$8:H$200,SMALL(IF(LEN(H$8:H$200),ROW(H$8:H$200)),ROW(AI156))-ROW(H$8:H$200)+1,1),"")</f>
        <v/>
      </c>
      <c r="J163" s="14"/>
      <c r="K163" s="14"/>
      <c r="L163" s="14"/>
      <c r="M163" s="14"/>
      <c r="N163" s="12"/>
      <c r="O163" s="12">
        <f t="shared" si="139"/>
        <v>0</v>
      </c>
      <c r="P163" s="12">
        <f t="shared" ref="P163:Q163" si="166">O163</f>
        <v>0</v>
      </c>
      <c r="Q163" s="12">
        <f t="shared" si="166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38" t="str">
        <f t="array" ref="I164">IFERROR(INDEX(H$8:H$200,SMALL(IF(LEN(H$8:H$200),ROW(H$8:H$200)),ROW(AI157))-ROW(H$8:H$200)+1,1),"")</f>
        <v/>
      </c>
      <c r="J164" s="14"/>
      <c r="K164" s="14"/>
      <c r="L164" s="14"/>
      <c r="M164" s="14"/>
      <c r="N164" s="12"/>
      <c r="O164" s="12">
        <f t="shared" si="139"/>
        <v>0</v>
      </c>
      <c r="P164" s="12">
        <f t="shared" ref="P164:Q164" si="167">O164</f>
        <v>0</v>
      </c>
      <c r="Q164" s="12">
        <f t="shared" si="167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38" t="str">
        <f t="array" ref="I165">IFERROR(INDEX(H$8:H$200,SMALL(IF(LEN(H$8:H$200),ROW(H$8:H$200)),ROW(AI158))-ROW(H$8:H$200)+1,1),"")</f>
        <v/>
      </c>
      <c r="J165" s="14"/>
      <c r="K165" s="14"/>
      <c r="L165" s="14"/>
      <c r="M165" s="14"/>
      <c r="N165" s="12"/>
      <c r="O165" s="12">
        <f t="shared" si="139"/>
        <v>0</v>
      </c>
      <c r="P165" s="12">
        <f t="shared" ref="P165:Q165" si="168">O165</f>
        <v>0</v>
      </c>
      <c r="Q165" s="12">
        <f t="shared" si="168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38" t="str">
        <f t="array" ref="I166">IFERROR(INDEX(H$8:H$200,SMALL(IF(LEN(H$8:H$200),ROW(H$8:H$200)),ROW(AI159))-ROW(H$8:H$200)+1,1),"")</f>
        <v/>
      </c>
      <c r="J166" s="14"/>
      <c r="K166" s="14"/>
      <c r="L166" s="14"/>
      <c r="M166" s="14"/>
      <c r="N166" s="12"/>
      <c r="O166" s="12">
        <f t="shared" si="139"/>
        <v>0</v>
      </c>
      <c r="P166" s="12">
        <f t="shared" ref="P166:Q166" si="169">O166</f>
        <v>0</v>
      </c>
      <c r="Q166" s="12">
        <f t="shared" si="169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38" t="str">
        <f t="array" ref="I167">IFERROR(INDEX(H$8:H$200,SMALL(IF(LEN(H$8:H$200),ROW(H$8:H$200)),ROW(AI160))-ROW(H$8:H$200)+1,1),"")</f>
        <v/>
      </c>
      <c r="J167" s="14"/>
      <c r="K167" s="14"/>
      <c r="L167" s="14"/>
      <c r="M167" s="14"/>
      <c r="N167" s="12"/>
      <c r="O167" s="12">
        <f t="shared" si="139"/>
        <v>0</v>
      </c>
      <c r="P167" s="12">
        <f t="shared" ref="P167:Q167" si="170">O167</f>
        <v>0</v>
      </c>
      <c r="Q167" s="12">
        <f t="shared" si="170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38" t="str">
        <f t="array" ref="I168">IFERROR(INDEX(H$8:H$200,SMALL(IF(LEN(H$8:H$200),ROW(H$8:H$200)),ROW(AI161))-ROW(H$8:H$200)+1,1),"")</f>
        <v/>
      </c>
      <c r="J168" s="14"/>
      <c r="K168" s="14"/>
      <c r="L168" s="14"/>
      <c r="M168" s="14"/>
      <c r="N168" s="12"/>
      <c r="O168" s="12">
        <f t="shared" si="139"/>
        <v>0</v>
      </c>
      <c r="P168" s="12">
        <f t="shared" ref="P168:Q168" si="171">O168</f>
        <v>0</v>
      </c>
      <c r="Q168" s="12">
        <f t="shared" si="171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38" t="str">
        <f t="array" ref="I169">IFERROR(INDEX(H$8:H$200,SMALL(IF(LEN(H$8:H$200),ROW(H$8:H$200)),ROW(AI162))-ROW(H$8:H$200)+1,1),"")</f>
        <v/>
      </c>
      <c r="J169" s="14"/>
      <c r="K169" s="14"/>
      <c r="L169" s="14"/>
      <c r="M169" s="14"/>
      <c r="N169" s="12"/>
      <c r="O169" s="12">
        <f t="shared" si="139"/>
        <v>0</v>
      </c>
      <c r="P169" s="12">
        <f t="shared" ref="P169:Q169" si="172">O169</f>
        <v>0</v>
      </c>
      <c r="Q169" s="12">
        <f t="shared" si="172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38" t="str">
        <f t="array" ref="I170">IFERROR(INDEX(H$8:H$200,SMALL(IF(LEN(H$8:H$200),ROW(H$8:H$200)),ROW(AI163))-ROW(H$8:H$200)+1,1),"")</f>
        <v/>
      </c>
      <c r="J170" s="14"/>
      <c r="K170" s="14"/>
      <c r="L170" s="14"/>
      <c r="M170" s="14"/>
      <c r="N170" s="12"/>
      <c r="O170" s="12">
        <f t="shared" si="139"/>
        <v>0</v>
      </c>
      <c r="P170" s="12">
        <f t="shared" ref="P170:Q170" si="173">O170</f>
        <v>0</v>
      </c>
      <c r="Q170" s="12">
        <f t="shared" si="173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38" t="str">
        <f t="array" ref="I171">IFERROR(INDEX(H$8:H$200,SMALL(IF(LEN(H$8:H$200),ROW(H$8:H$200)),ROW(AI164))-ROW(H$8:H$200)+1,1),"")</f>
        <v/>
      </c>
      <c r="J171" s="14"/>
      <c r="K171" s="14"/>
      <c r="L171" s="14"/>
      <c r="M171" s="14"/>
      <c r="N171" s="12"/>
      <c r="O171" s="12">
        <f t="shared" si="139"/>
        <v>0</v>
      </c>
      <c r="P171" s="12">
        <f t="shared" ref="P171:Q171" si="174">O171</f>
        <v>0</v>
      </c>
      <c r="Q171" s="12">
        <f t="shared" si="174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38" t="str">
        <f t="array" ref="I172">IFERROR(INDEX(H$8:H$200,SMALL(IF(LEN(H$8:H$200),ROW(H$8:H$200)),ROW(AI165))-ROW(H$8:H$200)+1,1),"")</f>
        <v/>
      </c>
      <c r="J172" s="14"/>
      <c r="K172" s="14"/>
      <c r="L172" s="14"/>
      <c r="M172" s="14"/>
      <c r="N172" s="12"/>
      <c r="O172" s="12">
        <f t="shared" si="139"/>
        <v>0</v>
      </c>
      <c r="P172" s="12">
        <f t="shared" ref="P172:Q172" si="175">O172</f>
        <v>0</v>
      </c>
      <c r="Q172" s="12">
        <f t="shared" si="175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38" t="str">
        <f t="array" ref="I173">IFERROR(INDEX(H$8:H$200,SMALL(IF(LEN(H$8:H$200),ROW(H$8:H$200)),ROW(AI166))-ROW(H$8:H$200)+1,1),"")</f>
        <v/>
      </c>
      <c r="J173" s="14"/>
      <c r="K173" s="14"/>
      <c r="L173" s="14"/>
      <c r="M173" s="14"/>
      <c r="N173" s="12"/>
      <c r="O173" s="12">
        <f t="shared" si="139"/>
        <v>0</v>
      </c>
      <c r="P173" s="12">
        <f t="shared" ref="P173:Q173" si="176">O173</f>
        <v>0</v>
      </c>
      <c r="Q173" s="12">
        <f t="shared" si="176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38" t="str">
        <f t="array" ref="I174">IFERROR(INDEX(H$8:H$200,SMALL(IF(LEN(H$8:H$200),ROW(H$8:H$200)),ROW(AI167))-ROW(H$8:H$200)+1,1),"")</f>
        <v/>
      </c>
      <c r="J174" s="14"/>
      <c r="K174" s="14"/>
      <c r="L174" s="14"/>
      <c r="M174" s="14"/>
      <c r="N174" s="12"/>
      <c r="O174" s="12">
        <f t="shared" si="139"/>
        <v>0</v>
      </c>
      <c r="P174" s="12">
        <f t="shared" ref="P174:Q174" si="177">O174</f>
        <v>0</v>
      </c>
      <c r="Q174" s="12">
        <f t="shared" si="177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38" t="str">
        <f t="array" ref="I175">IFERROR(INDEX(H$8:H$200,SMALL(IF(LEN(H$8:H$200),ROW(H$8:H$200)),ROW(AI168))-ROW(H$8:H$200)+1,1),"")</f>
        <v/>
      </c>
      <c r="J175" s="14"/>
      <c r="K175" s="14"/>
      <c r="L175" s="14"/>
      <c r="M175" s="14"/>
      <c r="N175" s="12"/>
      <c r="O175" s="12">
        <f t="shared" si="139"/>
        <v>0</v>
      </c>
      <c r="P175" s="12">
        <f t="shared" ref="P175:Q175" si="178">O175</f>
        <v>0</v>
      </c>
      <c r="Q175" s="12">
        <f t="shared" si="178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38" t="str">
        <f t="array" ref="I176">IFERROR(INDEX(H$8:H$200,SMALL(IF(LEN(H$8:H$200),ROW(H$8:H$200)),ROW(AI169))-ROW(H$8:H$200)+1,1),"")</f>
        <v/>
      </c>
      <c r="J176" s="14"/>
      <c r="K176" s="14"/>
      <c r="L176" s="14"/>
      <c r="M176" s="14"/>
      <c r="N176" s="12"/>
      <c r="O176" s="12">
        <f t="shared" si="139"/>
        <v>0</v>
      </c>
      <c r="P176" s="12">
        <f t="shared" ref="P176:Q176" si="179">O176</f>
        <v>0</v>
      </c>
      <c r="Q176" s="12">
        <f t="shared" si="179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38" t="str">
        <f t="array" ref="I177">IFERROR(INDEX(H$8:H$200,SMALL(IF(LEN(H$8:H$200),ROW(H$8:H$200)),ROW(AI170))-ROW(H$8:H$200)+1,1),"")</f>
        <v/>
      </c>
      <c r="J177" s="14"/>
      <c r="K177" s="14"/>
      <c r="L177" s="14"/>
      <c r="M177" s="14"/>
      <c r="N177" s="12"/>
      <c r="O177" s="12">
        <f t="shared" si="139"/>
        <v>0</v>
      </c>
      <c r="P177" s="12">
        <f t="shared" ref="P177:Q177" si="180">O177</f>
        <v>0</v>
      </c>
      <c r="Q177" s="12">
        <f t="shared" si="180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38" t="str">
        <f t="array" ref="I178">IFERROR(INDEX(H$8:H$200,SMALL(IF(LEN(H$8:H$200),ROW(H$8:H$200)),ROW(AI171))-ROW(H$8:H$200)+1,1),"")</f>
        <v/>
      </c>
      <c r="J178" s="14"/>
      <c r="K178" s="14"/>
      <c r="L178" s="14"/>
      <c r="M178" s="14"/>
      <c r="N178" s="12"/>
      <c r="O178" s="12">
        <f t="shared" si="139"/>
        <v>0</v>
      </c>
      <c r="P178" s="12">
        <f t="shared" ref="P178:Q178" si="181">O178</f>
        <v>0</v>
      </c>
      <c r="Q178" s="12">
        <f t="shared" si="181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38" t="str">
        <f t="array" ref="I179">IFERROR(INDEX(H$8:H$200,SMALL(IF(LEN(H$8:H$200),ROW(H$8:H$200)),ROW(AI172))-ROW(H$8:H$200)+1,1),"")</f>
        <v/>
      </c>
      <c r="J179" s="14"/>
      <c r="K179" s="14"/>
      <c r="L179" s="14"/>
      <c r="M179" s="14"/>
      <c r="N179" s="12"/>
      <c r="O179" s="12">
        <f t="shared" si="139"/>
        <v>0</v>
      </c>
      <c r="P179" s="12">
        <f t="shared" ref="P179:Q179" si="182">O179</f>
        <v>0</v>
      </c>
      <c r="Q179" s="12">
        <f t="shared" si="182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38" t="str">
        <f t="array" ref="I180">IFERROR(INDEX(H$8:H$200,SMALL(IF(LEN(H$8:H$200),ROW(H$8:H$200)),ROW(AI173))-ROW(H$8:H$200)+1,1),"")</f>
        <v/>
      </c>
      <c r="J180" s="14"/>
      <c r="K180" s="14"/>
      <c r="L180" s="14"/>
      <c r="M180" s="14"/>
      <c r="N180" s="12"/>
      <c r="O180" s="12">
        <f t="shared" si="139"/>
        <v>0</v>
      </c>
      <c r="P180" s="12">
        <f t="shared" ref="P180:Q180" si="183">O180</f>
        <v>0</v>
      </c>
      <c r="Q180" s="12">
        <f t="shared" si="183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38" t="str">
        <f t="array" ref="I181">IFERROR(INDEX(H$8:H$200,SMALL(IF(LEN(H$8:H$200),ROW(H$8:H$200)),ROW(AI174))-ROW(H$8:H$200)+1,1),"")</f>
        <v/>
      </c>
      <c r="J181" s="14"/>
      <c r="K181" s="14"/>
      <c r="L181" s="14"/>
      <c r="M181" s="14"/>
      <c r="N181" s="12"/>
      <c r="O181" s="12">
        <f t="shared" si="139"/>
        <v>0</v>
      </c>
      <c r="P181" s="12">
        <f t="shared" ref="P181:Q181" si="184">O181</f>
        <v>0</v>
      </c>
      <c r="Q181" s="12">
        <f t="shared" si="184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38" t="str">
        <f t="array" ref="I182">IFERROR(INDEX(H$8:H$200,SMALL(IF(LEN(H$8:H$200),ROW(H$8:H$200)),ROW(AI175))-ROW(H$8:H$200)+1,1),"")</f>
        <v/>
      </c>
      <c r="J182" s="14"/>
      <c r="K182" s="14"/>
      <c r="L182" s="14"/>
      <c r="M182" s="14"/>
      <c r="N182" s="12"/>
      <c r="O182" s="12">
        <f t="shared" si="139"/>
        <v>0</v>
      </c>
      <c r="P182" s="12">
        <f t="shared" ref="P182:Q182" si="185">O182</f>
        <v>0</v>
      </c>
      <c r="Q182" s="12">
        <f t="shared" si="185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38" t="str">
        <f t="array" ref="I183">IFERROR(INDEX(H$8:H$200,SMALL(IF(LEN(H$8:H$200),ROW(H$8:H$200)),ROW(AI176))-ROW(H$8:H$200)+1,1),"")</f>
        <v/>
      </c>
      <c r="J183" s="14"/>
      <c r="K183" s="14"/>
      <c r="L183" s="14"/>
      <c r="M183" s="14"/>
      <c r="N183" s="12"/>
      <c r="O183" s="12">
        <f t="shared" si="139"/>
        <v>0</v>
      </c>
      <c r="P183" s="12">
        <f t="shared" ref="P183:Q183" si="186">O183</f>
        <v>0</v>
      </c>
      <c r="Q183" s="12">
        <f t="shared" si="186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38" t="str">
        <f t="array" ref="I184">IFERROR(INDEX(H$8:H$200,SMALL(IF(LEN(H$8:H$200),ROW(H$8:H$200)),ROW(AI177))-ROW(H$8:H$200)+1,1),"")</f>
        <v/>
      </c>
      <c r="J184" s="14"/>
      <c r="K184" s="14"/>
      <c r="L184" s="14"/>
      <c r="M184" s="14"/>
      <c r="N184" s="12"/>
      <c r="O184" s="12">
        <f t="shared" si="139"/>
        <v>0</v>
      </c>
      <c r="P184" s="12">
        <f t="shared" ref="P184:Q184" si="187">O184</f>
        <v>0</v>
      </c>
      <c r="Q184" s="12">
        <f t="shared" si="187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38" t="str">
        <f t="array" ref="I185">IFERROR(INDEX(H$8:H$200,SMALL(IF(LEN(H$8:H$200),ROW(H$8:H$200)),ROW(AI178))-ROW(H$8:H$200)+1,1),"")</f>
        <v/>
      </c>
      <c r="J185" s="14"/>
      <c r="K185" s="14"/>
      <c r="L185" s="14"/>
      <c r="M185" s="14"/>
      <c r="N185" s="12"/>
      <c r="O185" s="12">
        <f t="shared" si="139"/>
        <v>0</v>
      </c>
      <c r="P185" s="12">
        <f t="shared" ref="P185:Q185" si="188">O185</f>
        <v>0</v>
      </c>
      <c r="Q185" s="12">
        <f t="shared" si="188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38" t="str">
        <f t="array" ref="I186">IFERROR(INDEX(H$8:H$200,SMALL(IF(LEN(H$8:H$200),ROW(H$8:H$200)),ROW(AI179))-ROW(H$8:H$200)+1,1),"")</f>
        <v/>
      </c>
      <c r="J186" s="14"/>
      <c r="K186" s="14"/>
      <c r="L186" s="14"/>
      <c r="M186" s="14"/>
      <c r="N186" s="12"/>
      <c r="O186" s="12">
        <f t="shared" si="139"/>
        <v>0</v>
      </c>
      <c r="P186" s="12">
        <f t="shared" ref="P186:Q186" si="189">O186</f>
        <v>0</v>
      </c>
      <c r="Q186" s="12">
        <f t="shared" si="189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38" t="str">
        <f t="array" ref="I187">IFERROR(INDEX(H$8:H$200,SMALL(IF(LEN(H$8:H$200),ROW(H$8:H$200)),ROW(AI180))-ROW(H$8:H$200)+1,1),"")</f>
        <v/>
      </c>
      <c r="J187" s="14"/>
      <c r="K187" s="14"/>
      <c r="L187" s="14"/>
      <c r="M187" s="14"/>
      <c r="N187" s="12"/>
      <c r="O187" s="12">
        <f t="shared" si="139"/>
        <v>0</v>
      </c>
      <c r="P187" s="12">
        <f t="shared" ref="P187:Q187" si="190">O187</f>
        <v>0</v>
      </c>
      <c r="Q187" s="12">
        <f t="shared" si="190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38" t="str">
        <f t="array" ref="I188">IFERROR(INDEX(H$8:H$200,SMALL(IF(LEN(H$8:H$200),ROW(H$8:H$200)),ROW(AI181))-ROW(H$8:H$200)+1,1),"")</f>
        <v/>
      </c>
      <c r="J188" s="14"/>
      <c r="K188" s="14"/>
      <c r="L188" s="14"/>
      <c r="M188" s="14"/>
      <c r="N188" s="12"/>
      <c r="O188" s="12">
        <f t="shared" si="139"/>
        <v>0</v>
      </c>
      <c r="P188" s="12">
        <f t="shared" ref="P188:Q188" si="191">O188</f>
        <v>0</v>
      </c>
      <c r="Q188" s="12">
        <f t="shared" si="191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38" t="str">
        <f t="array" ref="I189">IFERROR(INDEX(H$8:H$200,SMALL(IF(LEN(H$8:H$200),ROW(H$8:H$200)),ROW(AI182))-ROW(H$8:H$200)+1,1),"")</f>
        <v/>
      </c>
      <c r="J189" s="14"/>
      <c r="K189" s="14"/>
      <c r="L189" s="14"/>
      <c r="M189" s="14"/>
      <c r="N189" s="12"/>
      <c r="O189" s="12">
        <f t="shared" si="139"/>
        <v>0</v>
      </c>
      <c r="P189" s="12">
        <f t="shared" ref="P189:Q189" si="192">O189</f>
        <v>0</v>
      </c>
      <c r="Q189" s="12">
        <f t="shared" si="192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38" t="str">
        <f t="array" ref="I190">IFERROR(INDEX(H$8:H$200,SMALL(IF(LEN(H$8:H$200),ROW(H$8:H$200)),ROW(AI183))-ROW(H$8:H$200)+1,1),"")</f>
        <v/>
      </c>
      <c r="J190" s="14"/>
      <c r="K190" s="14"/>
      <c r="L190" s="14"/>
      <c r="M190" s="14"/>
      <c r="N190" s="12"/>
      <c r="O190" s="12">
        <f t="shared" si="139"/>
        <v>0</v>
      </c>
      <c r="P190" s="12">
        <f t="shared" ref="P190:Q190" si="193">O190</f>
        <v>0</v>
      </c>
      <c r="Q190" s="12">
        <f t="shared" si="193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38" t="str">
        <f t="array" ref="I191">IFERROR(INDEX(H$8:H$200,SMALL(IF(LEN(H$8:H$200),ROW(H$8:H$200)),ROW(AI184))-ROW(H$8:H$200)+1,1),"")</f>
        <v/>
      </c>
      <c r="J191" s="14"/>
      <c r="K191" s="14"/>
      <c r="L191" s="14"/>
      <c r="M191" s="14"/>
      <c r="N191" s="12"/>
      <c r="O191" s="12">
        <f t="shared" si="139"/>
        <v>0</v>
      </c>
      <c r="P191" s="12">
        <f t="shared" ref="P191:Q191" si="194">O191</f>
        <v>0</v>
      </c>
      <c r="Q191" s="12">
        <f t="shared" si="194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38" t="str">
        <f t="array" ref="I192">IFERROR(INDEX(H$8:H$200,SMALL(IF(LEN(H$8:H$200),ROW(H$8:H$200)),ROW(AI185))-ROW(H$8:H$200)+1,1),"")</f>
        <v/>
      </c>
      <c r="J192" s="14"/>
      <c r="K192" s="14"/>
      <c r="L192" s="14"/>
      <c r="M192" s="14"/>
      <c r="N192" s="12"/>
      <c r="O192" s="12">
        <f t="shared" si="139"/>
        <v>0</v>
      </c>
      <c r="P192" s="12">
        <f t="shared" ref="P192:Q192" si="195">O192</f>
        <v>0</v>
      </c>
      <c r="Q192" s="12">
        <f t="shared" si="195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38" t="str">
        <f t="array" ref="I193">IFERROR(INDEX(H$8:H$200,SMALL(IF(LEN(H$8:H$200),ROW(H$8:H$200)),ROW(AI186))-ROW(H$8:H$200)+1,1),"")</f>
        <v/>
      </c>
      <c r="J193" s="14"/>
      <c r="K193" s="14"/>
      <c r="L193" s="14"/>
      <c r="M193" s="14"/>
      <c r="N193" s="12"/>
      <c r="O193" s="12">
        <f t="shared" si="139"/>
        <v>0</v>
      </c>
      <c r="P193" s="12">
        <f t="shared" ref="P193:Q193" si="196">O193</f>
        <v>0</v>
      </c>
      <c r="Q193" s="12">
        <f t="shared" si="196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38" t="str">
        <f t="array" ref="I194">IFERROR(INDEX(H$8:H$200,SMALL(IF(LEN(H$8:H$200),ROW(H$8:H$200)),ROW(AI187))-ROW(H$8:H$200)+1,1),"")</f>
        <v/>
      </c>
      <c r="J194" s="14"/>
      <c r="K194" s="14"/>
      <c r="L194" s="14"/>
      <c r="M194" s="14"/>
      <c r="N194" s="12"/>
      <c r="O194" s="12">
        <f t="shared" si="139"/>
        <v>0</v>
      </c>
      <c r="P194" s="12">
        <f t="shared" ref="P194:Q194" si="197">O194</f>
        <v>0</v>
      </c>
      <c r="Q194" s="12">
        <f t="shared" si="197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38" t="str">
        <f t="array" ref="I195">IFERROR(INDEX(H$8:H$200,SMALL(IF(LEN(H$8:H$200),ROW(H$8:H$200)),ROW(AI188))-ROW(H$8:H$200)+1,1),"")</f>
        <v/>
      </c>
      <c r="J195" s="14"/>
      <c r="K195" s="14"/>
      <c r="L195" s="14"/>
      <c r="M195" s="14"/>
      <c r="N195" s="12"/>
      <c r="O195" s="12">
        <f t="shared" si="139"/>
        <v>0</v>
      </c>
      <c r="P195" s="12">
        <f t="shared" ref="P195:Q195" si="198">O195</f>
        <v>0</v>
      </c>
      <c r="Q195" s="12">
        <f t="shared" si="198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38" t="str">
        <f t="array" ref="I196">IFERROR(INDEX(H$8:H$200,SMALL(IF(LEN(H$8:H$200),ROW(H$8:H$200)),ROW(AI189))-ROW(H$8:H$200)+1,1),"")</f>
        <v/>
      </c>
      <c r="J196" s="14"/>
      <c r="K196" s="14"/>
      <c r="L196" s="14"/>
      <c r="M196" s="14"/>
      <c r="N196" s="12"/>
      <c r="O196" s="12">
        <f t="shared" si="139"/>
        <v>0</v>
      </c>
      <c r="P196" s="12">
        <f t="shared" ref="P196:Q196" si="199">O196</f>
        <v>0</v>
      </c>
      <c r="Q196" s="12">
        <f t="shared" si="199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38" t="str">
        <f t="array" ref="I197">IFERROR(INDEX(H$8:H$200,SMALL(IF(LEN(H$8:H$200),ROW(H$8:H$200)),ROW(AI190))-ROW(H$8:H$200)+1,1),"")</f>
        <v/>
      </c>
      <c r="J197" s="14"/>
      <c r="K197" s="14"/>
      <c r="L197" s="14"/>
      <c r="M197" s="14"/>
      <c r="N197" s="12"/>
      <c r="O197" s="12">
        <f t="shared" si="139"/>
        <v>0</v>
      </c>
      <c r="P197" s="12">
        <f t="shared" ref="P197:Q197" si="200">O197</f>
        <v>0</v>
      </c>
      <c r="Q197" s="12">
        <f t="shared" si="200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38" t="str">
        <f t="array" ref="I198">IFERROR(INDEX(H$8:H$200,SMALL(IF(LEN(H$8:H$200),ROW(H$8:H$200)),ROW(AI191))-ROW(H$8:H$200)+1,1),"")</f>
        <v/>
      </c>
      <c r="J198" s="14"/>
      <c r="K198" s="14"/>
      <c r="L198" s="14"/>
      <c r="M198" s="14"/>
      <c r="N198" s="12"/>
      <c r="O198" s="12">
        <f t="shared" si="139"/>
        <v>0</v>
      </c>
      <c r="P198" s="12">
        <f t="shared" ref="P198:Q198" si="201">O198</f>
        <v>0</v>
      </c>
      <c r="Q198" s="12">
        <f t="shared" si="201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38" t="str">
        <f t="array" ref="I199">IFERROR(INDEX(H$8:H$200,SMALL(IF(LEN(H$8:H$200),ROW(H$8:H$200)),ROW(AI192))-ROW(H$8:H$200)+1,1),"")</f>
        <v/>
      </c>
      <c r="J199" s="14"/>
      <c r="K199" s="14"/>
      <c r="L199" s="14"/>
      <c r="M199" s="14"/>
      <c r="N199" s="12"/>
      <c r="O199" s="12">
        <f t="shared" si="139"/>
        <v>0</v>
      </c>
      <c r="P199" s="12">
        <f t="shared" ref="P199:Q199" si="202">O199</f>
        <v>0</v>
      </c>
      <c r="Q199" s="12">
        <f t="shared" si="202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38" t="str">
        <f t="array" ref="I200">IFERROR(INDEX(H$8:H$200,SMALL(IF(LEN(H$8:H$200),ROW(H$8:H$200)),ROW(AI193))-ROW(H$8:H$200)+1,1),"")</f>
        <v/>
      </c>
      <c r="J200" s="14"/>
      <c r="K200" s="14"/>
      <c r="L200" s="14"/>
      <c r="M200" s="14"/>
      <c r="N200" s="12"/>
      <c r="O200" s="12">
        <f t="shared" si="139"/>
        <v>0</v>
      </c>
      <c r="P200" s="12">
        <f t="shared" ref="P200:Q200" si="203">O200</f>
        <v>0</v>
      </c>
      <c r="Q200" s="12">
        <f t="shared" si="203"/>
        <v>0</v>
      </c>
    </row>
    <row r="201" spans="1:17" x14ac:dyDescent="0.2">
      <c r="J201" s="1"/>
      <c r="K201" s="1"/>
      <c r="L201" s="1"/>
      <c r="M201" s="1"/>
    </row>
    <row r="202" spans="1:17" x14ac:dyDescent="0.2">
      <c r="J202" s="1"/>
      <c r="K202" s="1"/>
      <c r="L202" s="1"/>
      <c r="M202" s="1"/>
    </row>
    <row r="203" spans="1:17" x14ac:dyDescent="0.2">
      <c r="J203" s="1"/>
      <c r="K203" s="1"/>
      <c r="L203" s="1"/>
      <c r="M203" s="1"/>
    </row>
    <row r="204" spans="1:17" x14ac:dyDescent="0.2">
      <c r="J204" s="1"/>
      <c r="K204" s="1"/>
      <c r="L204" s="1"/>
      <c r="M204" s="1"/>
    </row>
    <row r="205" spans="1:17" x14ac:dyDescent="0.2">
      <c r="J205" s="1"/>
      <c r="K205" s="1"/>
      <c r="L205" s="1"/>
      <c r="M205" s="1"/>
    </row>
    <row r="206" spans="1:17" x14ac:dyDescent="0.2">
      <c r="J206" s="1"/>
      <c r="K206" s="1"/>
      <c r="L206" s="1"/>
      <c r="M206" s="1"/>
    </row>
    <row r="207" spans="1:17" x14ac:dyDescent="0.2">
      <c r="J207" s="1"/>
      <c r="K207" s="1"/>
      <c r="L207" s="1"/>
      <c r="M207" s="1"/>
    </row>
    <row r="208" spans="1:17" x14ac:dyDescent="0.2">
      <c r="J208" s="1"/>
      <c r="K208" s="1"/>
      <c r="L208" s="1"/>
      <c r="M208" s="1"/>
    </row>
    <row r="209" spans="10:13" x14ac:dyDescent="0.2">
      <c r="J209" s="1"/>
      <c r="K209" s="1"/>
      <c r="L209" s="1"/>
      <c r="M209" s="1"/>
    </row>
    <row r="210" spans="10:13" x14ac:dyDescent="0.2">
      <c r="J210" s="1"/>
      <c r="K210" s="1"/>
      <c r="L210" s="1"/>
      <c r="M210" s="1"/>
    </row>
    <row r="211" spans="10:13" x14ac:dyDescent="0.2">
      <c r="J211" s="1"/>
      <c r="K211" s="1"/>
      <c r="L211" s="1"/>
      <c r="M211" s="1"/>
    </row>
    <row r="212" spans="10:13" x14ac:dyDescent="0.2">
      <c r="J212" s="1"/>
      <c r="K212" s="1"/>
      <c r="L212" s="1"/>
      <c r="M212" s="1"/>
    </row>
    <row r="213" spans="10:13" x14ac:dyDescent="0.2">
      <c r="J213" s="1"/>
      <c r="K213" s="1"/>
      <c r="L213" s="1"/>
      <c r="M213" s="1"/>
    </row>
    <row r="214" spans="10:13" x14ac:dyDescent="0.2">
      <c r="J214" s="1"/>
      <c r="K214" s="1"/>
      <c r="L214" s="1"/>
      <c r="M214" s="1"/>
    </row>
    <row r="215" spans="10:13" x14ac:dyDescent="0.2">
      <c r="J215" s="1"/>
      <c r="K215" s="1"/>
      <c r="L215" s="1"/>
      <c r="M215" s="1"/>
    </row>
  </sheetData>
  <autoFilter ref="A7:Q7"/>
  <mergeCells count="6">
    <mergeCell ref="A6:J6"/>
    <mergeCell ref="A1:Q1"/>
    <mergeCell ref="A2:F2"/>
    <mergeCell ref="A3:F3"/>
    <mergeCell ref="A4:F4"/>
    <mergeCell ref="A5:F5"/>
  </mergeCells>
  <conditionalFormatting sqref="J8:M8 J27:M215 J11:M24 K9:M10">
    <cfRule type="containsText" dxfId="1227" priority="14" stopIfTrue="1" operator="containsText" text="Removed">
      <formula>NOT(ISERROR(SEARCH("Removed",J8)))</formula>
    </cfRule>
    <cfRule type="containsText" dxfId="1226" priority="15" stopIfTrue="1" operator="containsText" text="Done">
      <formula>NOT(ISERROR(SEARCH("Done",J8)))</formula>
    </cfRule>
    <cfRule type="containsText" dxfId="1225" priority="16" stopIfTrue="1" operator="containsText" text="In Progress">
      <formula>NOT(ISERROR(SEARCH("In Progress",J8)))</formula>
    </cfRule>
    <cfRule type="containsText" dxfId="1224" priority="17" stopIfTrue="1" operator="containsText" text="Not Started">
      <formula>NOT(ISERROR(SEARCH("Not Started",J8)))</formula>
    </cfRule>
  </conditionalFormatting>
  <conditionalFormatting sqref="K5:M5">
    <cfRule type="cellIs" dxfId="1223" priority="13" operator="greaterThan">
      <formula>1</formula>
    </cfRule>
  </conditionalFormatting>
  <conditionalFormatting sqref="J25:M26">
    <cfRule type="containsText" dxfId="1222" priority="9" stopIfTrue="1" operator="containsText" text="Removed">
      <formula>NOT(ISERROR(SEARCH("Removed",J25)))</formula>
    </cfRule>
    <cfRule type="containsText" dxfId="1221" priority="10" stopIfTrue="1" operator="containsText" text="Done">
      <formula>NOT(ISERROR(SEARCH("Done",J25)))</formula>
    </cfRule>
    <cfRule type="containsText" dxfId="1220" priority="11" stopIfTrue="1" operator="containsText" text="In Progress">
      <formula>NOT(ISERROR(SEARCH("In Progress",J25)))</formula>
    </cfRule>
    <cfRule type="containsText" dxfId="1219" priority="12" stopIfTrue="1" operator="containsText" text="Not Started">
      <formula>NOT(ISERROR(SEARCH("Not Started",J25)))</formula>
    </cfRule>
  </conditionalFormatting>
  <conditionalFormatting sqref="J9">
    <cfRule type="containsText" dxfId="1218" priority="5" stopIfTrue="1" operator="containsText" text="Removed">
      <formula>NOT(ISERROR(SEARCH("Removed",J9)))</formula>
    </cfRule>
    <cfRule type="containsText" dxfId="1217" priority="6" stopIfTrue="1" operator="containsText" text="Done">
      <formula>NOT(ISERROR(SEARCH("Done",J9)))</formula>
    </cfRule>
    <cfRule type="containsText" dxfId="1216" priority="7" stopIfTrue="1" operator="containsText" text="In Progress">
      <formula>NOT(ISERROR(SEARCH("In Progress",J9)))</formula>
    </cfRule>
    <cfRule type="containsText" dxfId="1215" priority="8" stopIfTrue="1" operator="containsText" text="Not Started">
      <formula>NOT(ISERROR(SEARCH("Not Started",J9)))</formula>
    </cfRule>
  </conditionalFormatting>
  <conditionalFormatting sqref="J10">
    <cfRule type="containsText" dxfId="1214" priority="1" stopIfTrue="1" operator="containsText" text="Removed">
      <formula>NOT(ISERROR(SEARCH("Removed",J10)))</formula>
    </cfRule>
    <cfRule type="containsText" dxfId="1213" priority="2" stopIfTrue="1" operator="containsText" text="Done">
      <formula>NOT(ISERROR(SEARCH("Done",J10)))</formula>
    </cfRule>
    <cfRule type="containsText" dxfId="1212" priority="3" stopIfTrue="1" operator="containsText" text="In Progress">
      <formula>NOT(ISERROR(SEARCH("In Progress",J10)))</formula>
    </cfRule>
    <cfRule type="containsText" dxfId="1211" priority="4" stopIfTrue="1" operator="containsText" text="Not Started">
      <formula>NOT(ISERROR(SEARCH("Not Started",J10)))</formula>
    </cfRule>
  </conditionalFormatting>
  <pageMargins left="0.75" right="0.75" top="1" bottom="1" header="0.5" footer="0.5"/>
  <pageSetup orientation="portrait" r:id="rId1"/>
  <headerFooter alignWithMargins="0">
    <oddFooter>&amp;C© TeleCommunication Systems, Inc. (TCS) Proprietary Level 2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Team" prompt="Select the team that owns the task">
          <x14:formula1>
            <xm:f>'Lists Data'!$A$4:$A$30</xm:f>
          </x14:formula1>
          <xm:sqref>E211:E215</xm:sqref>
        </x14:dataValidation>
        <x14:dataValidation type="list" allowBlank="1" showInputMessage="1" showErrorMessage="1">
          <x14:formula1>
            <xm:f>'Lists Data'!$C$4:$C$6</xm:f>
          </x14:formula1>
          <xm:sqref>F8</xm:sqref>
        </x14:dataValidation>
        <x14:dataValidation type="list" allowBlank="1" showInputMessage="1" showErrorMessage="1">
          <x14:formula1>
            <xm:f>'Lists Data'!$E$4:$E$7</xm:f>
          </x14:formula1>
          <xm:sqref>J8:J215</xm:sqref>
        </x14:dataValidation>
        <x14:dataValidation type="list" allowBlank="1" showErrorMessage="1">
          <x14:formula1>
            <xm:f>'Lists Data'!$A$4:$A$40</xm:f>
          </x14:formula1>
          <xm:sqref>E8:E210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Y215"/>
  <sheetViews>
    <sheetView zoomScale="80" zoomScaleNormal="80" workbookViewId="0">
      <selection activeCell="C8" sqref="C8:J8"/>
    </sheetView>
  </sheetViews>
  <sheetFormatPr defaultRowHeight="12.75" outlineLevelRow="1" x14ac:dyDescent="0.2"/>
  <cols>
    <col min="3" max="3" width="50" style="2" customWidth="1"/>
    <col min="4" max="4" width="27.5703125" bestFit="1" customWidth="1"/>
    <col min="5" max="5" width="27.5703125" customWidth="1"/>
    <col min="6" max="6" width="9.7109375" style="3" customWidth="1"/>
    <col min="7" max="7" width="12.85546875" customWidth="1"/>
    <col min="8" max="9" width="12.85546875" hidden="1" customWidth="1"/>
    <col min="10" max="10" width="17.5703125" customWidth="1"/>
    <col min="11" max="13" width="8.42578125" customWidth="1"/>
    <col min="14" max="14" width="8.28515625" customWidth="1"/>
    <col min="15" max="17" width="8.140625" customWidth="1"/>
    <col min="19" max="19" width="12.140625" bestFit="1" customWidth="1"/>
    <col min="25" max="25" width="10.7109375" bestFit="1" customWidth="1"/>
  </cols>
  <sheetData>
    <row r="1" spans="1:17" s="2" customFormat="1" x14ac:dyDescent="0.2">
      <c r="A1" s="74" t="s">
        <v>28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s="2" customFormat="1" hidden="1" outlineLevel="1" x14ac:dyDescent="0.2">
      <c r="A2" s="75"/>
      <c r="B2" s="75"/>
      <c r="C2" s="75"/>
      <c r="D2" s="75"/>
      <c r="E2" s="75"/>
      <c r="F2" s="75"/>
      <c r="G2" s="10" t="s">
        <v>9</v>
      </c>
      <c r="H2" s="10"/>
      <c r="I2" s="10"/>
      <c r="J2" s="11">
        <f>COUNTIF(J9:J212,"Not Started")</f>
        <v>0</v>
      </c>
      <c r="K2" s="8"/>
      <c r="L2" s="8"/>
      <c r="M2" s="8"/>
      <c r="N2" s="8"/>
      <c r="O2" s="8"/>
      <c r="P2" s="8"/>
      <c r="Q2" s="8"/>
    </row>
    <row r="3" spans="1:17" s="2" customFormat="1" hidden="1" outlineLevel="1" x14ac:dyDescent="0.2">
      <c r="A3" s="77" t="s">
        <v>25</v>
      </c>
      <c r="B3" s="77"/>
      <c r="C3" s="77"/>
      <c r="D3" s="77"/>
      <c r="E3" s="77"/>
      <c r="F3" s="77"/>
      <c r="G3" s="10" t="s">
        <v>17</v>
      </c>
      <c r="H3" s="10"/>
      <c r="I3" s="10"/>
      <c r="J3" s="11">
        <f>COUNTIF(J8:J211,"In Progress")</f>
        <v>0</v>
      </c>
      <c r="K3" s="8"/>
      <c r="L3" s="8"/>
      <c r="M3" s="8"/>
      <c r="N3" s="8"/>
      <c r="O3" s="8">
        <f>L6-O6</f>
        <v>0</v>
      </c>
      <c r="P3" s="8">
        <f>O6-P6</f>
        <v>0</v>
      </c>
      <c r="Q3" s="8">
        <f>P6-Q6</f>
        <v>0</v>
      </c>
    </row>
    <row r="4" spans="1:17" s="2" customFormat="1" hidden="1" outlineLevel="1" x14ac:dyDescent="0.2">
      <c r="A4" s="76" t="s">
        <v>26</v>
      </c>
      <c r="B4" s="76"/>
      <c r="C4" s="76"/>
      <c r="D4" s="76"/>
      <c r="E4" s="76"/>
      <c r="F4" s="76"/>
      <c r="G4" s="10" t="s">
        <v>8</v>
      </c>
      <c r="H4" s="10"/>
      <c r="I4" s="10"/>
      <c r="J4" s="11">
        <f>COUNTIF(J8:J211,"Done")</f>
        <v>0</v>
      </c>
      <c r="K4" s="8"/>
      <c r="L4" s="8"/>
      <c r="M4" s="8"/>
      <c r="N4" s="8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hidden="1" outlineLevel="1" x14ac:dyDescent="0.2">
      <c r="A5" s="76" t="s">
        <v>27</v>
      </c>
      <c r="B5" s="76"/>
      <c r="C5" s="76"/>
      <c r="D5" s="76"/>
      <c r="E5" s="76"/>
      <c r="F5" s="76"/>
      <c r="G5" s="10" t="s">
        <v>18</v>
      </c>
      <c r="H5" s="10"/>
      <c r="I5" s="10"/>
      <c r="J5" s="11">
        <f>COUNTIF(J8:J211,"Removed")</f>
        <v>0</v>
      </c>
      <c r="K5" s="8" t="e">
        <f>K6/N6</f>
        <v>#DIV/0!</v>
      </c>
      <c r="L5" s="8"/>
      <c r="M5" s="8"/>
      <c r="N5" s="8"/>
      <c r="O5" s="9"/>
      <c r="P5" s="9"/>
      <c r="Q5" s="9"/>
    </row>
    <row r="6" spans="1:17" s="2" customFormat="1" ht="18" collapsed="1" x14ac:dyDescent="0.25">
      <c r="A6" s="73" t="s">
        <v>5</v>
      </c>
      <c r="B6" s="73"/>
      <c r="C6" s="73"/>
      <c r="D6" s="73"/>
      <c r="E6" s="73"/>
      <c r="F6" s="73"/>
      <c r="G6" s="73"/>
      <c r="H6" s="73"/>
      <c r="I6" s="73"/>
      <c r="J6" s="73"/>
      <c r="K6" s="20">
        <f t="shared" ref="K6:Q6" si="0">SUM(K$8:K$200)</f>
        <v>0</v>
      </c>
      <c r="L6" s="20">
        <f t="shared" si="0"/>
        <v>0</v>
      </c>
      <c r="M6" s="20">
        <f t="shared" si="0"/>
        <v>0</v>
      </c>
      <c r="N6" s="20">
        <f t="shared" si="0"/>
        <v>0</v>
      </c>
      <c r="O6" s="20">
        <f t="shared" si="0"/>
        <v>0</v>
      </c>
      <c r="P6" s="20">
        <f t="shared" si="0"/>
        <v>0</v>
      </c>
      <c r="Q6" s="20">
        <f t="shared" si="0"/>
        <v>0</v>
      </c>
    </row>
    <row r="7" spans="1:17" s="2" customFormat="1" ht="63.75" x14ac:dyDescent="0.2">
      <c r="A7" s="5" t="s">
        <v>40</v>
      </c>
      <c r="B7" s="5" t="s">
        <v>116</v>
      </c>
      <c r="C7" s="32" t="s">
        <v>0</v>
      </c>
      <c r="D7" s="32" t="s">
        <v>6</v>
      </c>
      <c r="E7" s="32" t="s">
        <v>10</v>
      </c>
      <c r="F7" s="33" t="s">
        <v>3</v>
      </c>
      <c r="G7" s="32" t="s">
        <v>2</v>
      </c>
      <c r="H7" s="39" t="s">
        <v>568</v>
      </c>
      <c r="I7" s="39" t="s">
        <v>569</v>
      </c>
      <c r="J7" s="34" t="s">
        <v>1</v>
      </c>
      <c r="K7" s="34" t="s">
        <v>21</v>
      </c>
      <c r="L7" s="34" t="s">
        <v>29</v>
      </c>
      <c r="M7" s="32" t="s">
        <v>30</v>
      </c>
      <c r="N7" s="32" t="s">
        <v>31</v>
      </c>
      <c r="O7" s="32" t="s">
        <v>22</v>
      </c>
      <c r="P7" s="32" t="s">
        <v>23</v>
      </c>
      <c r="Q7" s="32" t="s">
        <v>24</v>
      </c>
    </row>
    <row r="8" spans="1:17" x14ac:dyDescent="0.2">
      <c r="A8" s="14" t="s">
        <v>268</v>
      </c>
      <c r="B8" s="14"/>
      <c r="C8" s="19"/>
      <c r="D8" s="12"/>
      <c r="E8" s="12"/>
      <c r="F8" s="16"/>
      <c r="G8" s="12"/>
      <c r="H8" s="12"/>
      <c r="I8" s="38"/>
      <c r="J8" s="15"/>
      <c r="K8" s="15">
        <v>0</v>
      </c>
      <c r="L8" s="15">
        <v>0</v>
      </c>
      <c r="M8" s="15">
        <v>0</v>
      </c>
      <c r="N8" s="12">
        <v>0</v>
      </c>
      <c r="O8" s="12">
        <f>L8</f>
        <v>0</v>
      </c>
      <c r="P8" s="12">
        <f>O8</f>
        <v>0</v>
      </c>
      <c r="Q8" s="12">
        <f>P8</f>
        <v>0</v>
      </c>
    </row>
    <row r="9" spans="1:17" x14ac:dyDescent="0.2">
      <c r="A9" s="14" t="s">
        <v>269</v>
      </c>
      <c r="B9" s="14"/>
      <c r="C9" s="17"/>
      <c r="D9" s="12"/>
      <c r="E9" s="12"/>
      <c r="F9" s="16"/>
      <c r="G9" s="12"/>
      <c r="H9" s="12" t="str">
        <f>IF(COUNTIF($G$8:G9,G9)=1,G9,"")</f>
        <v/>
      </c>
      <c r="I9" s="38" t="str">
        <f t="array" ref="I9">IFERROR(INDEX(H$8:H$200,SMALL(IF(LEN(H$8:H$200),ROW(H$8:H$200)),ROW(AI2))-ROW(H$8:H$200)+1,1),"")</f>
        <v/>
      </c>
      <c r="J9" s="14"/>
      <c r="K9" s="15">
        <v>0</v>
      </c>
      <c r="L9" s="15">
        <v>0</v>
      </c>
      <c r="M9" s="15">
        <v>0</v>
      </c>
      <c r="N9" s="12">
        <v>0</v>
      </c>
      <c r="O9" s="12">
        <f t="shared" ref="O9:O72" si="1">L9</f>
        <v>0</v>
      </c>
      <c r="P9" s="12">
        <f t="shared" ref="P9:Q9" si="2">O9</f>
        <v>0</v>
      </c>
      <c r="Q9" s="12">
        <f t="shared" si="2"/>
        <v>0</v>
      </c>
    </row>
    <row r="10" spans="1:17" x14ac:dyDescent="0.2">
      <c r="A10" s="14" t="s">
        <v>270</v>
      </c>
      <c r="B10" s="14"/>
      <c r="C10" s="17"/>
      <c r="D10" s="12"/>
      <c r="E10" s="12"/>
      <c r="F10" s="16"/>
      <c r="G10" s="12"/>
      <c r="H10" s="12" t="str">
        <f>IF(COUNTIF($G$8:G10,G10)=1,G10,"")</f>
        <v/>
      </c>
      <c r="I10" s="38" t="str">
        <f t="array" ref="I10">IFERROR(INDEX(H$8:H$200,SMALL(IF(LEN(H$8:H$200),ROW(H$8:H$200)),ROW(AI3))-ROW(H$8:H$200)+1,1),"")</f>
        <v/>
      </c>
      <c r="J10" s="14"/>
      <c r="K10" s="15">
        <v>0</v>
      </c>
      <c r="L10" s="15">
        <v>0</v>
      </c>
      <c r="M10" s="15">
        <v>0</v>
      </c>
      <c r="N10" s="12">
        <v>0</v>
      </c>
      <c r="O10" s="12">
        <f t="shared" si="1"/>
        <v>0</v>
      </c>
      <c r="P10" s="12">
        <f t="shared" ref="P10:Q10" si="3">O10</f>
        <v>0</v>
      </c>
      <c r="Q10" s="12">
        <f t="shared" si="3"/>
        <v>0</v>
      </c>
    </row>
    <row r="11" spans="1:17" x14ac:dyDescent="0.2">
      <c r="A11" s="14" t="s">
        <v>271</v>
      </c>
      <c r="B11" s="14"/>
      <c r="C11" s="17"/>
      <c r="D11" s="12"/>
      <c r="E11" s="12"/>
      <c r="F11" s="13"/>
      <c r="G11" s="14"/>
      <c r="H11" s="12" t="str">
        <f>IF(COUNTIF($G$8:G11,G11)=1,G11,"")</f>
        <v/>
      </c>
      <c r="I11" s="38" t="str">
        <f t="array" ref="I11">IFERROR(INDEX(H$8:H$200,SMALL(IF(LEN(H$8:H$200),ROW(H$8:H$200)),ROW(AI4))-ROW(H$8:H$200)+1,1),"")</f>
        <v/>
      </c>
      <c r="J11" s="14"/>
      <c r="K11" s="14">
        <v>0</v>
      </c>
      <c r="L11" s="14"/>
      <c r="M11" s="14"/>
      <c r="N11" s="12">
        <v>0</v>
      </c>
      <c r="O11" s="12">
        <f t="shared" si="1"/>
        <v>0</v>
      </c>
      <c r="P11" s="12">
        <f t="shared" ref="P11:Q11" si="4">O11</f>
        <v>0</v>
      </c>
      <c r="Q11" s="12">
        <f t="shared" si="4"/>
        <v>0</v>
      </c>
    </row>
    <row r="12" spans="1:17" x14ac:dyDescent="0.2">
      <c r="A12" s="14" t="s">
        <v>272</v>
      </c>
      <c r="B12" s="14"/>
      <c r="C12" s="18"/>
      <c r="D12" s="12"/>
      <c r="E12" s="12"/>
      <c r="F12" s="16"/>
      <c r="G12" s="14"/>
      <c r="H12" s="12" t="str">
        <f>IF(COUNTIF($G$8:G12,G12)=1,G12,"")</f>
        <v/>
      </c>
      <c r="I12" s="38" t="str">
        <f t="array" ref="I12">IFERROR(INDEX(H$8:H$200,SMALL(IF(LEN(H$8:H$200),ROW(H$8:H$200)),ROW(AI5))-ROW(H$8:H$200)+1,1),"")</f>
        <v/>
      </c>
      <c r="J12" s="15"/>
      <c r="K12" s="15">
        <v>0</v>
      </c>
      <c r="L12" s="15"/>
      <c r="M12" s="15"/>
      <c r="N12" s="12">
        <v>0</v>
      </c>
      <c r="O12" s="12">
        <f t="shared" si="1"/>
        <v>0</v>
      </c>
      <c r="P12" s="12">
        <f t="shared" ref="P12:Q12" si="5">O12</f>
        <v>0</v>
      </c>
      <c r="Q12" s="12">
        <f t="shared" si="5"/>
        <v>0</v>
      </c>
    </row>
    <row r="13" spans="1:17" x14ac:dyDescent="0.2">
      <c r="A13" s="14" t="s">
        <v>273</v>
      </c>
      <c r="B13" s="14"/>
      <c r="C13" s="18"/>
      <c r="D13" s="12"/>
      <c r="E13" s="12"/>
      <c r="F13" s="13"/>
      <c r="G13" s="14"/>
      <c r="H13" s="12" t="str">
        <f>IF(COUNTIF($G$8:G13,G13)=1,G13,"")</f>
        <v/>
      </c>
      <c r="I13" s="38" t="str">
        <f t="array" ref="I13">IFERROR(INDEX(H$8:H$200,SMALL(IF(LEN(H$8:H$200),ROW(H$8:H$200)),ROW(AI6))-ROW(H$8:H$200)+1,1),"")</f>
        <v/>
      </c>
      <c r="J13" s="15"/>
      <c r="K13" s="15">
        <v>0</v>
      </c>
      <c r="L13" s="15"/>
      <c r="M13" s="15"/>
      <c r="N13" s="12">
        <v>0</v>
      </c>
      <c r="O13" s="12">
        <f t="shared" si="1"/>
        <v>0</v>
      </c>
      <c r="P13" s="12">
        <f t="shared" ref="P13:Q13" si="6">O13</f>
        <v>0</v>
      </c>
      <c r="Q13" s="12">
        <f t="shared" si="6"/>
        <v>0</v>
      </c>
    </row>
    <row r="14" spans="1:17" x14ac:dyDescent="0.2">
      <c r="A14" s="14" t="s">
        <v>274</v>
      </c>
      <c r="B14" s="14"/>
      <c r="C14" s="18"/>
      <c r="D14" s="12"/>
      <c r="E14" s="12"/>
      <c r="F14" s="13"/>
      <c r="G14" s="14"/>
      <c r="H14" s="12" t="str">
        <f>IF(COUNTIF($G$8:G14,G14)=1,G14,"")</f>
        <v/>
      </c>
      <c r="I14" s="38" t="str">
        <f t="array" ref="I14">IFERROR(INDEX(H$8:H$200,SMALL(IF(LEN(H$8:H$200),ROW(H$8:H$200)),ROW(AI7))-ROW(H$8:H$200)+1,1),"")</f>
        <v/>
      </c>
      <c r="J14" s="15"/>
      <c r="K14" s="15">
        <v>0</v>
      </c>
      <c r="L14" s="15"/>
      <c r="M14" s="15"/>
      <c r="N14" s="12">
        <v>0</v>
      </c>
      <c r="O14" s="12">
        <f t="shared" si="1"/>
        <v>0</v>
      </c>
      <c r="P14" s="12">
        <f t="shared" ref="P14:Q14" si="7">O14</f>
        <v>0</v>
      </c>
      <c r="Q14" s="12">
        <f t="shared" si="7"/>
        <v>0</v>
      </c>
    </row>
    <row r="15" spans="1:17" x14ac:dyDescent="0.2">
      <c r="A15" s="14" t="s">
        <v>275</v>
      </c>
      <c r="B15" s="14"/>
      <c r="C15" s="17"/>
      <c r="D15" s="12"/>
      <c r="E15" s="12"/>
      <c r="F15" s="16"/>
      <c r="G15" s="12"/>
      <c r="H15" s="12" t="str">
        <f>IF(COUNTIF($G$8:G15,G15)=1,G15,"")</f>
        <v/>
      </c>
      <c r="I15" s="38" t="str">
        <f t="array" ref="I15">IFERROR(INDEX(H$8:H$200,SMALL(IF(LEN(H$8:H$200),ROW(H$8:H$200)),ROW(AI8))-ROW(H$8:H$200)+1,1),"")</f>
        <v/>
      </c>
      <c r="J15" s="15"/>
      <c r="K15" s="15">
        <v>0</v>
      </c>
      <c r="L15" s="15"/>
      <c r="M15" s="15"/>
      <c r="N15" s="12">
        <v>0</v>
      </c>
      <c r="O15" s="12">
        <f t="shared" si="1"/>
        <v>0</v>
      </c>
      <c r="P15" s="12">
        <f t="shared" ref="P15:Q15" si="8">O15</f>
        <v>0</v>
      </c>
      <c r="Q15" s="12">
        <f t="shared" si="8"/>
        <v>0</v>
      </c>
    </row>
    <row r="16" spans="1:17" x14ac:dyDescent="0.2">
      <c r="A16" s="14" t="s">
        <v>276</v>
      </c>
      <c r="B16" s="14"/>
      <c r="C16" s="18"/>
      <c r="D16" s="12"/>
      <c r="E16" s="12"/>
      <c r="F16" s="13"/>
      <c r="G16" s="14"/>
      <c r="H16" s="12" t="str">
        <f>IF(COUNTIF($G$8:G16,G16)=1,G16,"")</f>
        <v/>
      </c>
      <c r="I16" s="38" t="str">
        <f t="array" ref="I16">IFERROR(INDEX(H$8:H$200,SMALL(IF(LEN(H$8:H$200),ROW(H$8:H$200)),ROW(AI9))-ROW(H$8:H$200)+1,1),"")</f>
        <v/>
      </c>
      <c r="J16" s="15"/>
      <c r="K16" s="15">
        <v>0</v>
      </c>
      <c r="L16" s="15"/>
      <c r="M16" s="15"/>
      <c r="N16" s="12">
        <v>0</v>
      </c>
      <c r="O16" s="12">
        <f t="shared" si="1"/>
        <v>0</v>
      </c>
      <c r="P16" s="12">
        <f t="shared" ref="P16:Q16" si="9">O16</f>
        <v>0</v>
      </c>
      <c r="Q16" s="12">
        <f t="shared" si="9"/>
        <v>0</v>
      </c>
    </row>
    <row r="17" spans="1:25" x14ac:dyDescent="0.2">
      <c r="A17" s="14" t="s">
        <v>277</v>
      </c>
      <c r="B17" s="14"/>
      <c r="C17" s="18"/>
      <c r="D17" s="12"/>
      <c r="E17" s="12"/>
      <c r="F17" s="13"/>
      <c r="G17" s="14"/>
      <c r="H17" s="12" t="str">
        <f>IF(COUNTIF($G$8:G17,G17)=1,G17,"")</f>
        <v/>
      </c>
      <c r="I17" s="38" t="str">
        <f t="array" ref="I17">IFERROR(INDEX(H$8:H$200,SMALL(IF(LEN(H$8:H$200),ROW(H$8:H$200)),ROW(AI10))-ROW(H$8:H$200)+1,1),"")</f>
        <v/>
      </c>
      <c r="J17" s="15"/>
      <c r="K17" s="15">
        <v>0</v>
      </c>
      <c r="L17" s="15"/>
      <c r="M17" s="15"/>
      <c r="N17" s="12">
        <v>0</v>
      </c>
      <c r="O17" s="12">
        <f t="shared" si="1"/>
        <v>0</v>
      </c>
      <c r="P17" s="12">
        <f t="shared" ref="P17:Q17" si="10">O17</f>
        <v>0</v>
      </c>
      <c r="Q17" s="12">
        <f t="shared" si="10"/>
        <v>0</v>
      </c>
    </row>
    <row r="18" spans="1:25" x14ac:dyDescent="0.2">
      <c r="A18" s="14" t="s">
        <v>278</v>
      </c>
      <c r="B18" s="14"/>
      <c r="C18" s="19"/>
      <c r="D18" s="12"/>
      <c r="E18" s="12"/>
      <c r="F18" s="13"/>
      <c r="G18" s="14"/>
      <c r="H18" s="12" t="str">
        <f>IF(COUNTIF($G$8:G18,G18)=1,G18,"")</f>
        <v/>
      </c>
      <c r="I18" s="38" t="str">
        <f t="array" ref="I18">IFERROR(INDEX(H$8:H$200,SMALL(IF(LEN(H$8:H$200),ROW(H$8:H$200)),ROW(AI11))-ROW(H$8:H$200)+1,1),"")</f>
        <v/>
      </c>
      <c r="J18" s="14"/>
      <c r="K18" s="14">
        <v>0</v>
      </c>
      <c r="L18" s="14"/>
      <c r="M18" s="14"/>
      <c r="N18" s="12">
        <v>0</v>
      </c>
      <c r="O18" s="12">
        <f t="shared" si="1"/>
        <v>0</v>
      </c>
      <c r="P18" s="12">
        <f t="shared" ref="P18:Q18" si="11">O18</f>
        <v>0</v>
      </c>
      <c r="Q18" s="12">
        <f t="shared" si="11"/>
        <v>0</v>
      </c>
    </row>
    <row r="19" spans="1:25" x14ac:dyDescent="0.2">
      <c r="A19" s="14" t="s">
        <v>279</v>
      </c>
      <c r="B19" s="14"/>
      <c r="C19" s="19"/>
      <c r="D19" s="12"/>
      <c r="E19" s="12"/>
      <c r="F19" s="13"/>
      <c r="G19" s="14"/>
      <c r="H19" s="12" t="str">
        <f>IF(COUNTIF($G$8:G19,G19)=1,G19,"")</f>
        <v/>
      </c>
      <c r="I19" s="38" t="str">
        <f t="array" ref="I19">IFERROR(INDEX(H$8:H$200,SMALL(IF(LEN(H$8:H$200),ROW(H$8:H$200)),ROW(AI12))-ROW(H$8:H$200)+1,1),"")</f>
        <v/>
      </c>
      <c r="J19" s="14"/>
      <c r="K19" s="14">
        <v>0</v>
      </c>
      <c r="L19" s="14"/>
      <c r="M19" s="14"/>
      <c r="N19" s="12">
        <v>0</v>
      </c>
      <c r="O19" s="12">
        <f t="shared" si="1"/>
        <v>0</v>
      </c>
      <c r="P19" s="12">
        <f t="shared" ref="P19:Q19" si="12">O19</f>
        <v>0</v>
      </c>
      <c r="Q19" s="12">
        <f t="shared" si="12"/>
        <v>0</v>
      </c>
    </row>
    <row r="20" spans="1:25" x14ac:dyDescent="0.2">
      <c r="A20" s="14" t="s">
        <v>280</v>
      </c>
      <c r="B20" s="14"/>
      <c r="C20" s="18"/>
      <c r="D20" s="12"/>
      <c r="E20" s="12"/>
      <c r="F20" s="13"/>
      <c r="G20" s="14"/>
      <c r="H20" s="12" t="str">
        <f>IF(COUNTIF($G$8:G20,G20)=1,G20,"")</f>
        <v/>
      </c>
      <c r="I20" s="38" t="str">
        <f t="array" ref="I20">IFERROR(INDEX(H$8:H$200,SMALL(IF(LEN(H$8:H$200),ROW(H$8:H$200)),ROW(AI13))-ROW(H$8:H$200)+1,1),"")</f>
        <v/>
      </c>
      <c r="J20" s="15"/>
      <c r="K20" s="15">
        <v>0</v>
      </c>
      <c r="L20" s="15"/>
      <c r="M20" s="15"/>
      <c r="N20" s="12">
        <v>0</v>
      </c>
      <c r="O20" s="12">
        <f t="shared" si="1"/>
        <v>0</v>
      </c>
      <c r="P20" s="12">
        <f t="shared" ref="P20:Q20" si="13">O20</f>
        <v>0</v>
      </c>
      <c r="Q20" s="12">
        <f t="shared" si="13"/>
        <v>0</v>
      </c>
    </row>
    <row r="21" spans="1:25" x14ac:dyDescent="0.2">
      <c r="A21" s="14" t="s">
        <v>281</v>
      </c>
      <c r="B21" s="14"/>
      <c r="C21" s="18"/>
      <c r="D21" s="12"/>
      <c r="E21" s="12"/>
      <c r="F21" s="13"/>
      <c r="G21" s="14"/>
      <c r="H21" s="12" t="str">
        <f>IF(COUNTIF($G$8:G21,G21)=1,G21,"")</f>
        <v/>
      </c>
      <c r="I21" s="38" t="str">
        <f t="array" ref="I21">IFERROR(INDEX(H$8:H$200,SMALL(IF(LEN(H$8:H$200),ROW(H$8:H$200)),ROW(AI14))-ROW(H$8:H$200)+1,1),"")</f>
        <v/>
      </c>
      <c r="J21" s="15"/>
      <c r="K21" s="15">
        <v>0</v>
      </c>
      <c r="L21" s="15"/>
      <c r="M21" s="15"/>
      <c r="N21" s="12">
        <v>0</v>
      </c>
      <c r="O21" s="12">
        <f t="shared" si="1"/>
        <v>0</v>
      </c>
      <c r="P21" s="12">
        <f t="shared" ref="P21:Q21" si="14">O21</f>
        <v>0</v>
      </c>
      <c r="Q21" s="12">
        <f t="shared" si="14"/>
        <v>0</v>
      </c>
    </row>
    <row r="22" spans="1:25" x14ac:dyDescent="0.2">
      <c r="A22" s="14" t="s">
        <v>282</v>
      </c>
      <c r="B22" s="14"/>
      <c r="C22" s="18"/>
      <c r="D22" s="12"/>
      <c r="E22" s="12"/>
      <c r="F22" s="13"/>
      <c r="G22" s="14"/>
      <c r="H22" s="12" t="str">
        <f>IF(COUNTIF($G$8:G22,G22)=1,G22,"")</f>
        <v/>
      </c>
      <c r="I22" s="38" t="str">
        <f t="array" ref="I22">IFERROR(INDEX(H$8:H$200,SMALL(IF(LEN(H$8:H$200),ROW(H$8:H$200)),ROW(AI15))-ROW(H$8:H$200)+1,1),"")</f>
        <v/>
      </c>
      <c r="J22" s="15"/>
      <c r="K22" s="15">
        <v>0</v>
      </c>
      <c r="L22" s="15"/>
      <c r="M22" s="15"/>
      <c r="N22" s="12">
        <v>0</v>
      </c>
      <c r="O22" s="12">
        <f t="shared" si="1"/>
        <v>0</v>
      </c>
      <c r="P22" s="12">
        <f t="shared" ref="P22:Q22" si="15">O22</f>
        <v>0</v>
      </c>
      <c r="Q22" s="12">
        <f t="shared" si="15"/>
        <v>0</v>
      </c>
    </row>
    <row r="23" spans="1:25" x14ac:dyDescent="0.2">
      <c r="A23" s="14" t="s">
        <v>283</v>
      </c>
      <c r="B23" s="14"/>
      <c r="C23" s="18"/>
      <c r="D23" s="12"/>
      <c r="E23" s="12"/>
      <c r="F23" s="13"/>
      <c r="G23" s="14"/>
      <c r="H23" s="12" t="str">
        <f>IF(COUNTIF($G$8:G23,G23)=1,G23,"")</f>
        <v/>
      </c>
      <c r="I23" s="38" t="str">
        <f t="array" ref="I23">IFERROR(INDEX(H$8:H$200,SMALL(IF(LEN(H$8:H$200),ROW(H$8:H$200)),ROW(AI16))-ROW(H$8:H$200)+1,1),"")</f>
        <v/>
      </c>
      <c r="J23" s="15"/>
      <c r="K23" s="15">
        <v>0</v>
      </c>
      <c r="L23" s="15"/>
      <c r="M23" s="15"/>
      <c r="N23" s="12">
        <v>0</v>
      </c>
      <c r="O23" s="12">
        <f t="shared" si="1"/>
        <v>0</v>
      </c>
      <c r="P23" s="12">
        <f t="shared" ref="P23:Q23" si="16">O23</f>
        <v>0</v>
      </c>
      <c r="Q23" s="12">
        <f t="shared" si="16"/>
        <v>0</v>
      </c>
      <c r="T23">
        <f>SUM(T25:T50)</f>
        <v>0</v>
      </c>
      <c r="U23">
        <f>SUM(U25:U50)</f>
        <v>0</v>
      </c>
      <c r="V23">
        <f>SUM(V25:V50)</f>
        <v>0</v>
      </c>
      <c r="W23">
        <f>SUM(W25:W50)</f>
        <v>0</v>
      </c>
      <c r="X23">
        <f>SUM(X25:X50)</f>
        <v>0</v>
      </c>
      <c r="Y23">
        <v>15</v>
      </c>
    </row>
    <row r="24" spans="1:25" x14ac:dyDescent="0.2">
      <c r="A24" s="14" t="s">
        <v>284</v>
      </c>
      <c r="B24" s="14"/>
      <c r="C24" s="18"/>
      <c r="D24" s="12"/>
      <c r="E24" s="12"/>
      <c r="F24" s="13"/>
      <c r="G24" s="14"/>
      <c r="H24" s="12" t="str">
        <f>IF(COUNTIF($G$8:G24,G24)=1,G24,"")</f>
        <v/>
      </c>
      <c r="I24" s="38" t="str">
        <f t="array" ref="I24">IFERROR(INDEX(H$8:H$200,SMALL(IF(LEN(H$8:H$200),ROW(H$8:H$200)),ROW(AI17))-ROW(H$8:H$200)+1,1),"")</f>
        <v/>
      </c>
      <c r="J24" s="15"/>
      <c r="K24" s="15">
        <v>0</v>
      </c>
      <c r="L24" s="15"/>
      <c r="M24" s="15"/>
      <c r="N24" s="12">
        <v>0</v>
      </c>
      <c r="O24" s="12">
        <f t="shared" si="1"/>
        <v>0</v>
      </c>
      <c r="P24" s="12">
        <f t="shared" ref="P24:Q24" si="17">O24</f>
        <v>0</v>
      </c>
      <c r="Q24" s="12">
        <f t="shared" si="17"/>
        <v>0</v>
      </c>
      <c r="S24" s="22" t="s">
        <v>32</v>
      </c>
      <c r="T24" s="22" t="s">
        <v>36</v>
      </c>
      <c r="U24" s="23" t="s">
        <v>37</v>
      </c>
      <c r="V24" s="23" t="s">
        <v>33</v>
      </c>
      <c r="W24" s="23" t="s">
        <v>34</v>
      </c>
      <c r="X24" s="23" t="s">
        <v>35</v>
      </c>
      <c r="Y24" s="23" t="s">
        <v>38</v>
      </c>
    </row>
    <row r="25" spans="1:25" x14ac:dyDescent="0.2">
      <c r="A25" s="14" t="s">
        <v>285</v>
      </c>
      <c r="B25" s="14"/>
      <c r="C25" s="18"/>
      <c r="D25" s="12"/>
      <c r="E25" s="12"/>
      <c r="F25" s="13"/>
      <c r="G25" s="14"/>
      <c r="H25" s="12" t="str">
        <f>IF(COUNTIF($G$8:G25,G25)=1,G25,"")</f>
        <v/>
      </c>
      <c r="I25" s="38" t="str">
        <f t="array" ref="I25">IFERROR(INDEX(H$8:H$200,SMALL(IF(LEN(H$8:H$200),ROW(H$8:H$200)),ROW(AI18))-ROW(H$8:H$200)+1,1),"")</f>
        <v/>
      </c>
      <c r="J25" s="15"/>
      <c r="K25" s="15">
        <v>0</v>
      </c>
      <c r="L25" s="15"/>
      <c r="M25" s="15"/>
      <c r="N25" s="12">
        <v>0</v>
      </c>
      <c r="O25" s="12">
        <f t="shared" si="1"/>
        <v>0</v>
      </c>
      <c r="P25" s="12">
        <f t="shared" ref="P25:Q25" si="18">O25</f>
        <v>0</v>
      </c>
      <c r="Q25" s="12">
        <f t="shared" si="18"/>
        <v>0</v>
      </c>
      <c r="S25" s="12">
        <f>I8</f>
        <v>0</v>
      </c>
      <c r="T25" s="21">
        <f>SUMIFS($K$8:$K$200,$G$8:$G$200,$S25)</f>
        <v>0</v>
      </c>
      <c r="U25" s="21">
        <f>SUMIFS($L$8:$L$200,$G$8:$G$200,$S25)</f>
        <v>0</v>
      </c>
      <c r="V25" s="21">
        <f t="shared" ref="V25:X40" si="19">SUMIFS($O$8:$O$200,$G$8:$G$200,$S25)</f>
        <v>0</v>
      </c>
      <c r="W25" s="21">
        <f t="shared" si="19"/>
        <v>0</v>
      </c>
      <c r="X25" s="21">
        <f t="shared" si="19"/>
        <v>0</v>
      </c>
      <c r="Y25" s="24">
        <f>U25/$Y$23</f>
        <v>0</v>
      </c>
    </row>
    <row r="26" spans="1:25" x14ac:dyDescent="0.2">
      <c r="A26" s="14" t="s">
        <v>286</v>
      </c>
      <c r="B26" s="14"/>
      <c r="C26" s="18"/>
      <c r="D26" s="12"/>
      <c r="E26" s="12"/>
      <c r="F26" s="13"/>
      <c r="G26" s="14"/>
      <c r="H26" s="12" t="str">
        <f>IF(COUNTIF($G$8:G26,G26)=1,G26,"")</f>
        <v/>
      </c>
      <c r="I26" s="38" t="str">
        <f t="array" ref="I26">IFERROR(INDEX(H$8:H$200,SMALL(IF(LEN(H$8:H$200),ROW(H$8:H$200)),ROW(AI19))-ROW(H$8:H$200)+1,1),"")</f>
        <v/>
      </c>
      <c r="J26" s="15"/>
      <c r="K26" s="15">
        <v>0</v>
      </c>
      <c r="L26" s="15"/>
      <c r="M26" s="15"/>
      <c r="N26" s="12">
        <v>0</v>
      </c>
      <c r="O26" s="12">
        <f t="shared" si="1"/>
        <v>0</v>
      </c>
      <c r="P26" s="12">
        <f t="shared" ref="P26:Q26" si="20">O26</f>
        <v>0</v>
      </c>
      <c r="Q26" s="12">
        <f t="shared" si="20"/>
        <v>0</v>
      </c>
      <c r="S26" s="12" t="str">
        <f t="shared" ref="S26:S49" si="21">I9</f>
        <v/>
      </c>
      <c r="T26" s="21">
        <f>SUMIFS($K$8:$K$200,$G$8:$G$200,$S26)</f>
        <v>0</v>
      </c>
      <c r="U26" s="21">
        <f>SUMIFS($L$8:$L$200,$G$8:$G$200,$S26)</f>
        <v>0</v>
      </c>
      <c r="V26" s="21">
        <f t="shared" si="19"/>
        <v>0</v>
      </c>
      <c r="W26" s="21">
        <f t="shared" si="19"/>
        <v>0</v>
      </c>
      <c r="X26" s="21">
        <f t="shared" si="19"/>
        <v>0</v>
      </c>
      <c r="Y26" s="24">
        <f>U26/$Y$23</f>
        <v>0</v>
      </c>
    </row>
    <row r="27" spans="1:25" x14ac:dyDescent="0.2">
      <c r="A27" s="14" t="s">
        <v>287</v>
      </c>
      <c r="B27" s="14"/>
      <c r="C27" s="18"/>
      <c r="D27" s="12"/>
      <c r="E27" s="12"/>
      <c r="F27" s="13"/>
      <c r="G27" s="14"/>
      <c r="H27" s="12" t="str">
        <f>IF(COUNTIF($G$8:G27,G27)=1,G27,"")</f>
        <v/>
      </c>
      <c r="I27" s="38" t="str">
        <f t="array" ref="I27">IFERROR(INDEX(H$8:H$200,SMALL(IF(LEN(H$8:H$200),ROW(H$8:H$200)),ROW(AI20))-ROW(H$8:H$200)+1,1),"")</f>
        <v/>
      </c>
      <c r="J27" s="15"/>
      <c r="K27" s="15">
        <v>0</v>
      </c>
      <c r="L27" s="15"/>
      <c r="M27" s="15"/>
      <c r="N27" s="12">
        <v>0</v>
      </c>
      <c r="O27" s="12">
        <f t="shared" si="1"/>
        <v>0</v>
      </c>
      <c r="P27" s="12">
        <f t="shared" ref="P27:Q27" si="22">O27</f>
        <v>0</v>
      </c>
      <c r="Q27" s="12">
        <f t="shared" si="22"/>
        <v>0</v>
      </c>
      <c r="S27" s="12" t="str">
        <f t="shared" si="21"/>
        <v/>
      </c>
      <c r="T27" s="21">
        <f t="shared" ref="T27:T49" si="23">SUMIFS($K$8:$K$200,$G$8:$G$200,$S27)</f>
        <v>0</v>
      </c>
      <c r="U27" s="21">
        <f t="shared" ref="U27:U49" si="24">SUMIFS($L$8:$L$200,$G$8:$G$200,$S27)</f>
        <v>0</v>
      </c>
      <c r="V27" s="21">
        <f t="shared" si="19"/>
        <v>0</v>
      </c>
      <c r="W27" s="21">
        <f t="shared" si="19"/>
        <v>0</v>
      </c>
      <c r="X27" s="21">
        <f t="shared" si="19"/>
        <v>0</v>
      </c>
      <c r="Y27" s="24">
        <f t="shared" ref="Y27:Y40" si="25">U27/$Y$23</f>
        <v>0</v>
      </c>
    </row>
    <row r="28" spans="1:25" x14ac:dyDescent="0.2">
      <c r="A28" s="14" t="s">
        <v>288</v>
      </c>
      <c r="B28" s="14"/>
      <c r="C28" s="17"/>
      <c r="D28" s="12"/>
      <c r="E28" s="12"/>
      <c r="F28" s="16"/>
      <c r="G28" s="12"/>
      <c r="H28" s="12" t="str">
        <f>IF(COUNTIF($G$8:G28,G28)=1,G28,"")</f>
        <v/>
      </c>
      <c r="I28" s="38" t="str">
        <f t="array" ref="I28">IFERROR(INDEX(H$8:H$200,SMALL(IF(LEN(H$8:H$200),ROW(H$8:H$200)),ROW(AI21))-ROW(H$8:H$200)+1,1),"")</f>
        <v/>
      </c>
      <c r="J28" s="14"/>
      <c r="K28" s="14">
        <v>0</v>
      </c>
      <c r="L28" s="14"/>
      <c r="M28" s="14"/>
      <c r="N28" s="12">
        <v>0</v>
      </c>
      <c r="O28" s="12">
        <f t="shared" si="1"/>
        <v>0</v>
      </c>
      <c r="P28" s="12">
        <f t="shared" ref="P28:Q28" si="26">O28</f>
        <v>0</v>
      </c>
      <c r="Q28" s="12">
        <f t="shared" si="26"/>
        <v>0</v>
      </c>
      <c r="S28" s="12" t="str">
        <f t="shared" si="21"/>
        <v/>
      </c>
      <c r="T28" s="21">
        <f t="shared" si="23"/>
        <v>0</v>
      </c>
      <c r="U28" s="21">
        <f t="shared" si="24"/>
        <v>0</v>
      </c>
      <c r="V28" s="21">
        <f t="shared" si="19"/>
        <v>0</v>
      </c>
      <c r="W28" s="21">
        <f t="shared" si="19"/>
        <v>0</v>
      </c>
      <c r="X28" s="21">
        <f t="shared" si="19"/>
        <v>0</v>
      </c>
      <c r="Y28" s="24">
        <f t="shared" si="25"/>
        <v>0</v>
      </c>
    </row>
    <row r="29" spans="1:25" x14ac:dyDescent="0.2">
      <c r="A29" s="14" t="s">
        <v>289</v>
      </c>
      <c r="B29" s="14"/>
      <c r="C29" s="17"/>
      <c r="D29" s="12"/>
      <c r="E29" s="12"/>
      <c r="F29" s="16"/>
      <c r="G29" s="12"/>
      <c r="H29" s="12" t="str">
        <f>IF(COUNTIF($G$8:G29,G29)=1,G29,"")</f>
        <v/>
      </c>
      <c r="I29" s="38" t="str">
        <f t="array" ref="I29">IFERROR(INDEX(H$8:H$200,SMALL(IF(LEN(H$8:H$200),ROW(H$8:H$200)),ROW(AI22))-ROW(H$8:H$200)+1,1),"")</f>
        <v/>
      </c>
      <c r="J29" s="14"/>
      <c r="K29" s="14">
        <v>0</v>
      </c>
      <c r="L29" s="14"/>
      <c r="M29" s="14"/>
      <c r="N29" s="12">
        <v>0</v>
      </c>
      <c r="O29" s="12">
        <f t="shared" si="1"/>
        <v>0</v>
      </c>
      <c r="P29" s="12">
        <f t="shared" ref="P29:Q29" si="27">O29</f>
        <v>0</v>
      </c>
      <c r="Q29" s="12">
        <f t="shared" si="27"/>
        <v>0</v>
      </c>
      <c r="S29" s="12" t="str">
        <f t="shared" si="21"/>
        <v/>
      </c>
      <c r="T29" s="21">
        <f t="shared" si="23"/>
        <v>0</v>
      </c>
      <c r="U29" s="21">
        <f t="shared" si="24"/>
        <v>0</v>
      </c>
      <c r="V29" s="21">
        <f t="shared" si="19"/>
        <v>0</v>
      </c>
      <c r="W29" s="21">
        <f t="shared" si="19"/>
        <v>0</v>
      </c>
      <c r="X29" s="21">
        <f t="shared" si="19"/>
        <v>0</v>
      </c>
      <c r="Y29" s="24">
        <f t="shared" si="25"/>
        <v>0</v>
      </c>
    </row>
    <row r="30" spans="1:25" x14ac:dyDescent="0.2">
      <c r="A30" s="14" t="s">
        <v>290</v>
      </c>
      <c r="B30" s="14"/>
      <c r="C30" s="17"/>
      <c r="D30" s="12"/>
      <c r="E30" s="12"/>
      <c r="F30" s="16"/>
      <c r="G30" s="12"/>
      <c r="H30" s="12" t="str">
        <f>IF(COUNTIF($G$8:G30,G30)=1,G30,"")</f>
        <v/>
      </c>
      <c r="I30" s="38" t="str">
        <f t="array" ref="I30">IFERROR(INDEX(H$8:H$200,SMALL(IF(LEN(H$8:H$200),ROW(H$8:H$200)),ROW(AI23))-ROW(H$8:H$200)+1,1),"")</f>
        <v/>
      </c>
      <c r="J30" s="14"/>
      <c r="K30" s="14">
        <v>0</v>
      </c>
      <c r="L30" s="14"/>
      <c r="M30" s="14"/>
      <c r="N30" s="12">
        <v>0</v>
      </c>
      <c r="O30" s="12">
        <f t="shared" si="1"/>
        <v>0</v>
      </c>
      <c r="P30" s="12">
        <f t="shared" ref="P30:Q30" si="28">O30</f>
        <v>0</v>
      </c>
      <c r="Q30" s="12">
        <f t="shared" si="28"/>
        <v>0</v>
      </c>
      <c r="S30" s="12" t="str">
        <f t="shared" si="21"/>
        <v/>
      </c>
      <c r="T30" s="21">
        <f t="shared" si="23"/>
        <v>0</v>
      </c>
      <c r="U30" s="21">
        <f t="shared" si="24"/>
        <v>0</v>
      </c>
      <c r="V30" s="21">
        <f t="shared" si="19"/>
        <v>0</v>
      </c>
      <c r="W30" s="21">
        <f t="shared" si="19"/>
        <v>0</v>
      </c>
      <c r="X30" s="21">
        <f t="shared" si="19"/>
        <v>0</v>
      </c>
      <c r="Y30" s="24">
        <f t="shared" si="25"/>
        <v>0</v>
      </c>
    </row>
    <row r="31" spans="1:25" x14ac:dyDescent="0.2">
      <c r="A31" s="14" t="s">
        <v>291</v>
      </c>
      <c r="B31" s="14"/>
      <c r="C31" s="17"/>
      <c r="D31" s="12"/>
      <c r="E31" s="12"/>
      <c r="F31" s="16"/>
      <c r="G31" s="12"/>
      <c r="H31" s="12" t="str">
        <f>IF(COUNTIF($G$8:G31,G31)=1,G31,"")</f>
        <v/>
      </c>
      <c r="I31" s="38" t="str">
        <f t="array" ref="I31">IFERROR(INDEX(H$8:H$200,SMALL(IF(LEN(H$8:H$200),ROW(H$8:H$200)),ROW(AI24))-ROW(H$8:H$200)+1,1),"")</f>
        <v/>
      </c>
      <c r="J31" s="14"/>
      <c r="K31" s="14">
        <v>0</v>
      </c>
      <c r="L31" s="14"/>
      <c r="M31" s="14"/>
      <c r="N31" s="12">
        <v>0</v>
      </c>
      <c r="O31" s="12">
        <f t="shared" si="1"/>
        <v>0</v>
      </c>
      <c r="P31" s="12">
        <f t="shared" ref="P31:Q31" si="29">O31</f>
        <v>0</v>
      </c>
      <c r="Q31" s="12">
        <f t="shared" si="29"/>
        <v>0</v>
      </c>
      <c r="S31" s="12" t="str">
        <f t="shared" si="21"/>
        <v/>
      </c>
      <c r="T31" s="21">
        <f t="shared" si="23"/>
        <v>0</v>
      </c>
      <c r="U31" s="21">
        <f t="shared" si="24"/>
        <v>0</v>
      </c>
      <c r="V31" s="21">
        <f t="shared" si="19"/>
        <v>0</v>
      </c>
      <c r="W31" s="21">
        <f t="shared" si="19"/>
        <v>0</v>
      </c>
      <c r="X31" s="21">
        <f t="shared" si="19"/>
        <v>0</v>
      </c>
      <c r="Y31" s="24">
        <f t="shared" si="25"/>
        <v>0</v>
      </c>
    </row>
    <row r="32" spans="1:25" x14ac:dyDescent="0.2">
      <c r="A32" s="14" t="s">
        <v>292</v>
      </c>
      <c r="B32" s="14"/>
      <c r="C32" s="17"/>
      <c r="D32" s="12"/>
      <c r="E32" s="12"/>
      <c r="F32" s="16"/>
      <c r="G32" s="12"/>
      <c r="H32" s="12" t="str">
        <f>IF(COUNTIF($G$8:G32,G32)=1,G32,"")</f>
        <v/>
      </c>
      <c r="I32" s="38" t="str">
        <f t="array" ref="I32">IFERROR(INDEX(H$8:H$200,SMALL(IF(LEN(H$8:H$200),ROW(H$8:H$200)),ROW(AI25))-ROW(H$8:H$200)+1,1),"")</f>
        <v/>
      </c>
      <c r="J32" s="14"/>
      <c r="K32" s="14">
        <v>0</v>
      </c>
      <c r="L32" s="14"/>
      <c r="M32" s="14"/>
      <c r="N32" s="12">
        <v>0</v>
      </c>
      <c r="O32" s="12">
        <f t="shared" si="1"/>
        <v>0</v>
      </c>
      <c r="P32" s="12">
        <f t="shared" ref="P32:Q32" si="30">O32</f>
        <v>0</v>
      </c>
      <c r="Q32" s="12">
        <f t="shared" si="30"/>
        <v>0</v>
      </c>
      <c r="S32" s="12" t="str">
        <f t="shared" si="21"/>
        <v/>
      </c>
      <c r="T32" s="21">
        <f t="shared" si="23"/>
        <v>0</v>
      </c>
      <c r="U32" s="21">
        <f t="shared" si="24"/>
        <v>0</v>
      </c>
      <c r="V32" s="21">
        <f t="shared" si="19"/>
        <v>0</v>
      </c>
      <c r="W32" s="21">
        <f t="shared" si="19"/>
        <v>0</v>
      </c>
      <c r="X32" s="21">
        <f t="shared" si="19"/>
        <v>0</v>
      </c>
      <c r="Y32" s="24">
        <f t="shared" si="25"/>
        <v>0</v>
      </c>
    </row>
    <row r="33" spans="1:25" x14ac:dyDescent="0.2">
      <c r="A33" s="14" t="s">
        <v>293</v>
      </c>
      <c r="B33" s="14"/>
      <c r="C33" s="17"/>
      <c r="D33" s="12"/>
      <c r="E33" s="12"/>
      <c r="F33" s="16"/>
      <c r="G33" s="12"/>
      <c r="H33" s="12" t="str">
        <f>IF(COUNTIF($G$8:G33,G33)=1,G33,"")</f>
        <v/>
      </c>
      <c r="I33" s="38" t="str">
        <f t="array" ref="I33">IFERROR(INDEX(H$8:H$200,SMALL(IF(LEN(H$8:H$200),ROW(H$8:H$200)),ROW(AI26))-ROW(H$8:H$200)+1,1),"")</f>
        <v/>
      </c>
      <c r="J33" s="14"/>
      <c r="K33" s="14">
        <v>0</v>
      </c>
      <c r="L33" s="14"/>
      <c r="M33" s="14"/>
      <c r="N33" s="12">
        <v>0</v>
      </c>
      <c r="O33" s="12">
        <f t="shared" si="1"/>
        <v>0</v>
      </c>
      <c r="P33" s="12">
        <f t="shared" ref="P33:Q33" si="31">O33</f>
        <v>0</v>
      </c>
      <c r="Q33" s="12">
        <f t="shared" si="31"/>
        <v>0</v>
      </c>
      <c r="S33" s="12" t="str">
        <f t="shared" si="21"/>
        <v/>
      </c>
      <c r="T33" s="21">
        <f t="shared" si="23"/>
        <v>0</v>
      </c>
      <c r="U33" s="21">
        <f t="shared" si="24"/>
        <v>0</v>
      </c>
      <c r="V33" s="21">
        <f t="shared" si="19"/>
        <v>0</v>
      </c>
      <c r="W33" s="21">
        <f t="shared" si="19"/>
        <v>0</v>
      </c>
      <c r="X33" s="21">
        <f t="shared" si="19"/>
        <v>0</v>
      </c>
      <c r="Y33" s="24">
        <f t="shared" si="25"/>
        <v>0</v>
      </c>
    </row>
    <row r="34" spans="1:25" x14ac:dyDescent="0.2">
      <c r="A34" s="14" t="s">
        <v>294</v>
      </c>
      <c r="B34" s="14"/>
      <c r="C34" s="17"/>
      <c r="D34" s="12"/>
      <c r="E34" s="12"/>
      <c r="F34" s="16"/>
      <c r="G34" s="12"/>
      <c r="H34" s="12" t="str">
        <f>IF(COUNTIF($G$8:G34,G34)=1,G34,"")</f>
        <v/>
      </c>
      <c r="I34" s="38" t="str">
        <f t="array" ref="I34">IFERROR(INDEX(H$8:H$200,SMALL(IF(LEN(H$8:H$200),ROW(H$8:H$200)),ROW(AI27))-ROW(H$8:H$200)+1,1),"")</f>
        <v/>
      </c>
      <c r="J34" s="14"/>
      <c r="K34" s="14">
        <v>0</v>
      </c>
      <c r="L34" s="14"/>
      <c r="M34" s="14"/>
      <c r="N34" s="12">
        <v>0</v>
      </c>
      <c r="O34" s="12">
        <f t="shared" si="1"/>
        <v>0</v>
      </c>
      <c r="P34" s="12">
        <f t="shared" ref="P34:Q34" si="32">O34</f>
        <v>0</v>
      </c>
      <c r="Q34" s="12">
        <f t="shared" si="32"/>
        <v>0</v>
      </c>
      <c r="S34" s="12" t="str">
        <f t="shared" si="21"/>
        <v/>
      </c>
      <c r="T34" s="21">
        <f t="shared" si="23"/>
        <v>0</v>
      </c>
      <c r="U34" s="21">
        <f t="shared" si="24"/>
        <v>0</v>
      </c>
      <c r="V34" s="21">
        <f t="shared" si="19"/>
        <v>0</v>
      </c>
      <c r="W34" s="21">
        <f t="shared" si="19"/>
        <v>0</v>
      </c>
      <c r="X34" s="21">
        <f t="shared" si="19"/>
        <v>0</v>
      </c>
      <c r="Y34" s="24">
        <f t="shared" si="25"/>
        <v>0</v>
      </c>
    </row>
    <row r="35" spans="1:25" x14ac:dyDescent="0.2">
      <c r="A35" s="14" t="s">
        <v>295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38" t="str">
        <f t="array" ref="I35">IFERROR(INDEX(H$8:H$200,SMALL(IF(LEN(H$8:H$200),ROW(H$8:H$200)),ROW(AI28))-ROW(H$8:H$200)+1,1),"")</f>
        <v/>
      </c>
      <c r="J35" s="14"/>
      <c r="K35" s="14"/>
      <c r="L35" s="14"/>
      <c r="M35" s="14"/>
      <c r="N35" s="12"/>
      <c r="O35" s="12">
        <f t="shared" si="1"/>
        <v>0</v>
      </c>
      <c r="P35" s="12">
        <f t="shared" ref="P35:Q35" si="33">O35</f>
        <v>0</v>
      </c>
      <c r="Q35" s="12">
        <f t="shared" si="33"/>
        <v>0</v>
      </c>
      <c r="S35" s="12" t="str">
        <f t="shared" si="21"/>
        <v/>
      </c>
      <c r="T35" s="21">
        <f t="shared" si="23"/>
        <v>0</v>
      </c>
      <c r="U35" s="21">
        <f t="shared" si="24"/>
        <v>0</v>
      </c>
      <c r="V35" s="21">
        <f t="shared" si="19"/>
        <v>0</v>
      </c>
      <c r="W35" s="21">
        <f t="shared" si="19"/>
        <v>0</v>
      </c>
      <c r="X35" s="21">
        <f t="shared" si="19"/>
        <v>0</v>
      </c>
      <c r="Y35" s="24">
        <f t="shared" si="25"/>
        <v>0</v>
      </c>
    </row>
    <row r="36" spans="1:25" x14ac:dyDescent="0.2">
      <c r="A36" s="14" t="s">
        <v>296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38" t="str">
        <f t="array" ref="I36">IFERROR(INDEX(H$8:H$200,SMALL(IF(LEN(H$8:H$200),ROW(H$8:H$200)),ROW(AI29))-ROW(H$8:H$200)+1,1),"")</f>
        <v/>
      </c>
      <c r="J36" s="14"/>
      <c r="K36" s="14"/>
      <c r="L36" s="14"/>
      <c r="M36" s="14"/>
      <c r="N36" s="12"/>
      <c r="O36" s="12">
        <f t="shared" si="1"/>
        <v>0</v>
      </c>
      <c r="P36" s="12">
        <f t="shared" ref="P36:Q36" si="34">O36</f>
        <v>0</v>
      </c>
      <c r="Q36" s="12">
        <f t="shared" si="34"/>
        <v>0</v>
      </c>
      <c r="S36" s="12" t="str">
        <f t="shared" si="21"/>
        <v/>
      </c>
      <c r="T36" s="21">
        <f t="shared" si="23"/>
        <v>0</v>
      </c>
      <c r="U36" s="21">
        <f t="shared" si="24"/>
        <v>0</v>
      </c>
      <c r="V36" s="21">
        <f t="shared" si="19"/>
        <v>0</v>
      </c>
      <c r="W36" s="21">
        <f t="shared" si="19"/>
        <v>0</v>
      </c>
      <c r="X36" s="21">
        <f t="shared" si="19"/>
        <v>0</v>
      </c>
      <c r="Y36" s="24">
        <f t="shared" si="25"/>
        <v>0</v>
      </c>
    </row>
    <row r="37" spans="1:25" x14ac:dyDescent="0.2">
      <c r="A37" s="14" t="s">
        <v>297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38" t="str">
        <f t="array" ref="I37">IFERROR(INDEX(H$8:H$200,SMALL(IF(LEN(H$8:H$200),ROW(H$8:H$200)),ROW(AI30))-ROW(H$8:H$200)+1,1),"")</f>
        <v/>
      </c>
      <c r="J37" s="14"/>
      <c r="K37" s="14"/>
      <c r="L37" s="14"/>
      <c r="M37" s="14"/>
      <c r="N37" s="12"/>
      <c r="O37" s="12">
        <f t="shared" si="1"/>
        <v>0</v>
      </c>
      <c r="P37" s="12">
        <f t="shared" ref="P37:Q37" si="35">O37</f>
        <v>0</v>
      </c>
      <c r="Q37" s="12">
        <f t="shared" si="35"/>
        <v>0</v>
      </c>
      <c r="S37" s="12" t="str">
        <f t="shared" si="21"/>
        <v/>
      </c>
      <c r="T37" s="21">
        <f t="shared" si="23"/>
        <v>0</v>
      </c>
      <c r="U37" s="21">
        <f t="shared" si="24"/>
        <v>0</v>
      </c>
      <c r="V37" s="21">
        <f t="shared" si="19"/>
        <v>0</v>
      </c>
      <c r="W37" s="21">
        <f t="shared" si="19"/>
        <v>0</v>
      </c>
      <c r="X37" s="21">
        <f t="shared" si="19"/>
        <v>0</v>
      </c>
      <c r="Y37" s="24">
        <f t="shared" si="25"/>
        <v>0</v>
      </c>
    </row>
    <row r="38" spans="1:25" x14ac:dyDescent="0.2">
      <c r="A38" s="14" t="s">
        <v>298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38" t="str">
        <f t="array" ref="I38">IFERROR(INDEX(H$8:H$200,SMALL(IF(LEN(H$8:H$200),ROW(H$8:H$200)),ROW(AI31))-ROW(H$8:H$200)+1,1),"")</f>
        <v/>
      </c>
      <c r="J38" s="14"/>
      <c r="K38" s="14"/>
      <c r="L38" s="14"/>
      <c r="M38" s="14"/>
      <c r="N38" s="12"/>
      <c r="O38" s="12">
        <f t="shared" si="1"/>
        <v>0</v>
      </c>
      <c r="P38" s="12">
        <f t="shared" ref="P38:Q38" si="36">O38</f>
        <v>0</v>
      </c>
      <c r="Q38" s="12">
        <f t="shared" si="36"/>
        <v>0</v>
      </c>
      <c r="S38" s="12" t="str">
        <f t="shared" si="21"/>
        <v/>
      </c>
      <c r="T38" s="21">
        <f t="shared" si="23"/>
        <v>0</v>
      </c>
      <c r="U38" s="21">
        <f t="shared" si="24"/>
        <v>0</v>
      </c>
      <c r="V38" s="21">
        <f t="shared" si="19"/>
        <v>0</v>
      </c>
      <c r="W38" s="21">
        <f t="shared" si="19"/>
        <v>0</v>
      </c>
      <c r="X38" s="21">
        <f t="shared" si="19"/>
        <v>0</v>
      </c>
      <c r="Y38" s="24">
        <f t="shared" si="25"/>
        <v>0</v>
      </c>
    </row>
    <row r="39" spans="1:25" x14ac:dyDescent="0.2">
      <c r="A39" s="14" t="s">
        <v>299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38" t="str">
        <f t="array" ref="I39">IFERROR(INDEX(H$8:H$200,SMALL(IF(LEN(H$8:H$200),ROW(H$8:H$200)),ROW(AI32))-ROW(H$8:H$200)+1,1),"")</f>
        <v/>
      </c>
      <c r="J39" s="14"/>
      <c r="K39" s="14"/>
      <c r="L39" s="14"/>
      <c r="M39" s="14"/>
      <c r="N39" s="12"/>
      <c r="O39" s="12">
        <f t="shared" si="1"/>
        <v>0</v>
      </c>
      <c r="P39" s="12">
        <f t="shared" ref="P39:Q39" si="37">O39</f>
        <v>0</v>
      </c>
      <c r="Q39" s="12">
        <f t="shared" si="37"/>
        <v>0</v>
      </c>
      <c r="S39" s="12" t="str">
        <f t="shared" si="21"/>
        <v/>
      </c>
      <c r="T39" s="21">
        <f t="shared" si="23"/>
        <v>0</v>
      </c>
      <c r="U39" s="21">
        <f t="shared" si="24"/>
        <v>0</v>
      </c>
      <c r="V39" s="21">
        <f t="shared" si="19"/>
        <v>0</v>
      </c>
      <c r="W39" s="21">
        <f t="shared" si="19"/>
        <v>0</v>
      </c>
      <c r="X39" s="21">
        <f t="shared" si="19"/>
        <v>0</v>
      </c>
      <c r="Y39" s="24">
        <f t="shared" si="25"/>
        <v>0</v>
      </c>
    </row>
    <row r="40" spans="1:25" x14ac:dyDescent="0.2">
      <c r="A40" s="14" t="s">
        <v>300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38" t="str">
        <f t="array" ref="I40">IFERROR(INDEX(H$8:H$200,SMALL(IF(LEN(H$8:H$200),ROW(H$8:H$200)),ROW(AI33))-ROW(H$8:H$200)+1,1),"")</f>
        <v/>
      </c>
      <c r="J40" s="14"/>
      <c r="K40" s="14"/>
      <c r="L40" s="14"/>
      <c r="M40" s="14"/>
      <c r="N40" s="12"/>
      <c r="O40" s="12">
        <f t="shared" si="1"/>
        <v>0</v>
      </c>
      <c r="P40" s="12">
        <f t="shared" ref="P40:Q40" si="38">O40</f>
        <v>0</v>
      </c>
      <c r="Q40" s="12">
        <f t="shared" si="38"/>
        <v>0</v>
      </c>
      <c r="S40" s="12" t="str">
        <f t="shared" si="21"/>
        <v/>
      </c>
      <c r="T40" s="21">
        <f t="shared" si="23"/>
        <v>0</v>
      </c>
      <c r="U40" s="21">
        <f t="shared" si="24"/>
        <v>0</v>
      </c>
      <c r="V40" s="21">
        <f t="shared" si="19"/>
        <v>0</v>
      </c>
      <c r="W40" s="21">
        <f t="shared" si="19"/>
        <v>0</v>
      </c>
      <c r="X40" s="21">
        <f t="shared" si="19"/>
        <v>0</v>
      </c>
      <c r="Y40" s="24">
        <f t="shared" si="25"/>
        <v>0</v>
      </c>
    </row>
    <row r="41" spans="1:25" x14ac:dyDescent="0.2">
      <c r="A41" s="14" t="s">
        <v>301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38" t="str">
        <f t="array" ref="I41">IFERROR(INDEX(H$8:H$200,SMALL(IF(LEN(H$8:H$200),ROW(H$8:H$200)),ROW(AI34))-ROW(H$8:H$200)+1,1),"")</f>
        <v/>
      </c>
      <c r="J41" s="14"/>
      <c r="K41" s="14"/>
      <c r="L41" s="14"/>
      <c r="M41" s="14"/>
      <c r="N41" s="12"/>
      <c r="O41" s="12">
        <f t="shared" si="1"/>
        <v>0</v>
      </c>
      <c r="P41" s="12">
        <f t="shared" ref="P41:Q41" si="39">O41</f>
        <v>0</v>
      </c>
      <c r="Q41" s="12">
        <f t="shared" si="39"/>
        <v>0</v>
      </c>
      <c r="S41" s="12" t="str">
        <f t="shared" si="21"/>
        <v/>
      </c>
      <c r="T41" s="21">
        <f t="shared" si="23"/>
        <v>0</v>
      </c>
      <c r="U41" s="21">
        <f t="shared" si="24"/>
        <v>0</v>
      </c>
      <c r="V41" s="21">
        <f t="shared" ref="V41:X49" si="40">SUMIFS($O$8:$O$200,$G$8:$G$200,$S41)</f>
        <v>0</v>
      </c>
      <c r="W41" s="21">
        <f t="shared" si="40"/>
        <v>0</v>
      </c>
      <c r="X41" s="21">
        <f t="shared" si="40"/>
        <v>0</v>
      </c>
      <c r="Y41" s="24">
        <f t="shared" ref="Y41:Y49" si="41">U41/$Y$23</f>
        <v>0</v>
      </c>
    </row>
    <row r="42" spans="1:25" x14ac:dyDescent="0.2">
      <c r="A42" s="14" t="s">
        <v>302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38" t="str">
        <f t="array" ref="I42">IFERROR(INDEX(H$8:H$200,SMALL(IF(LEN(H$8:H$200),ROW(H$8:H$200)),ROW(AI35))-ROW(H$8:H$200)+1,1),"")</f>
        <v/>
      </c>
      <c r="J42" s="14"/>
      <c r="K42" s="14"/>
      <c r="L42" s="14"/>
      <c r="M42" s="14"/>
      <c r="N42" s="12"/>
      <c r="O42" s="12">
        <f t="shared" si="1"/>
        <v>0</v>
      </c>
      <c r="P42" s="12">
        <f t="shared" ref="P42:Q42" si="42">O42</f>
        <v>0</v>
      </c>
      <c r="Q42" s="12">
        <f t="shared" si="42"/>
        <v>0</v>
      </c>
      <c r="S42" s="12" t="str">
        <f t="shared" si="21"/>
        <v/>
      </c>
      <c r="T42" s="21">
        <f t="shared" si="23"/>
        <v>0</v>
      </c>
      <c r="U42" s="21">
        <f t="shared" si="24"/>
        <v>0</v>
      </c>
      <c r="V42" s="21">
        <f t="shared" si="40"/>
        <v>0</v>
      </c>
      <c r="W42" s="21">
        <f t="shared" si="40"/>
        <v>0</v>
      </c>
      <c r="X42" s="21">
        <f t="shared" si="40"/>
        <v>0</v>
      </c>
      <c r="Y42" s="24">
        <f t="shared" si="41"/>
        <v>0</v>
      </c>
    </row>
    <row r="43" spans="1:25" x14ac:dyDescent="0.2">
      <c r="A43" s="14" t="s">
        <v>303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38" t="str">
        <f t="array" ref="I43">IFERROR(INDEX(H$8:H$200,SMALL(IF(LEN(H$8:H$200),ROW(H$8:H$200)),ROW(AI36))-ROW(H$8:H$200)+1,1),"")</f>
        <v/>
      </c>
      <c r="J43" s="14"/>
      <c r="K43" s="14"/>
      <c r="L43" s="14"/>
      <c r="M43" s="14"/>
      <c r="N43" s="12"/>
      <c r="O43" s="12">
        <f t="shared" si="1"/>
        <v>0</v>
      </c>
      <c r="P43" s="12">
        <f t="shared" ref="P43:Q43" si="43">O43</f>
        <v>0</v>
      </c>
      <c r="Q43" s="12">
        <f t="shared" si="43"/>
        <v>0</v>
      </c>
      <c r="S43" s="12" t="str">
        <f t="shared" si="21"/>
        <v/>
      </c>
      <c r="T43" s="21">
        <f t="shared" si="23"/>
        <v>0</v>
      </c>
      <c r="U43" s="21">
        <f t="shared" si="24"/>
        <v>0</v>
      </c>
      <c r="V43" s="21">
        <f t="shared" si="40"/>
        <v>0</v>
      </c>
      <c r="W43" s="21">
        <f t="shared" si="40"/>
        <v>0</v>
      </c>
      <c r="X43" s="21">
        <f t="shared" si="40"/>
        <v>0</v>
      </c>
      <c r="Y43" s="24">
        <f t="shared" si="41"/>
        <v>0</v>
      </c>
    </row>
    <row r="44" spans="1:25" x14ac:dyDescent="0.2">
      <c r="A44" s="14" t="s">
        <v>304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38" t="str">
        <f t="array" ref="I44">IFERROR(INDEX(H$8:H$200,SMALL(IF(LEN(H$8:H$200),ROW(H$8:H$200)),ROW(AI37))-ROW(H$8:H$200)+1,1),"")</f>
        <v/>
      </c>
      <c r="J44" s="14"/>
      <c r="K44" s="14"/>
      <c r="L44" s="14"/>
      <c r="M44" s="14"/>
      <c r="N44" s="12"/>
      <c r="O44" s="12">
        <f t="shared" si="1"/>
        <v>0</v>
      </c>
      <c r="P44" s="12">
        <f t="shared" ref="P44:Q44" si="44">O44</f>
        <v>0</v>
      </c>
      <c r="Q44" s="12">
        <f t="shared" si="44"/>
        <v>0</v>
      </c>
      <c r="S44" s="12" t="str">
        <f t="shared" si="21"/>
        <v/>
      </c>
      <c r="T44" s="21">
        <f t="shared" si="23"/>
        <v>0</v>
      </c>
      <c r="U44" s="21">
        <f t="shared" si="24"/>
        <v>0</v>
      </c>
      <c r="V44" s="21">
        <f t="shared" si="40"/>
        <v>0</v>
      </c>
      <c r="W44" s="21">
        <f t="shared" si="40"/>
        <v>0</v>
      </c>
      <c r="X44" s="21">
        <f t="shared" si="40"/>
        <v>0</v>
      </c>
      <c r="Y44" s="24">
        <f t="shared" si="41"/>
        <v>0</v>
      </c>
    </row>
    <row r="45" spans="1:25" x14ac:dyDescent="0.2">
      <c r="A45" s="14" t="s">
        <v>305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38" t="str">
        <f t="array" ref="I45">IFERROR(INDEX(H$8:H$200,SMALL(IF(LEN(H$8:H$200),ROW(H$8:H$200)),ROW(AI38))-ROW(H$8:H$200)+1,1),"")</f>
        <v/>
      </c>
      <c r="J45" s="14"/>
      <c r="K45" s="14"/>
      <c r="L45" s="14"/>
      <c r="M45" s="14"/>
      <c r="N45" s="12"/>
      <c r="O45" s="12">
        <f t="shared" si="1"/>
        <v>0</v>
      </c>
      <c r="P45" s="12">
        <f t="shared" ref="P45:Q45" si="45">O45</f>
        <v>0</v>
      </c>
      <c r="Q45" s="12">
        <f t="shared" si="45"/>
        <v>0</v>
      </c>
      <c r="S45" s="12" t="str">
        <f t="shared" si="21"/>
        <v/>
      </c>
      <c r="T45" s="21">
        <f t="shared" si="23"/>
        <v>0</v>
      </c>
      <c r="U45" s="21">
        <f t="shared" si="24"/>
        <v>0</v>
      </c>
      <c r="V45" s="21">
        <f t="shared" si="40"/>
        <v>0</v>
      </c>
      <c r="W45" s="21">
        <f t="shared" si="40"/>
        <v>0</v>
      </c>
      <c r="X45" s="21">
        <f t="shared" si="40"/>
        <v>0</v>
      </c>
      <c r="Y45" s="24">
        <f t="shared" si="41"/>
        <v>0</v>
      </c>
    </row>
    <row r="46" spans="1:25" x14ac:dyDescent="0.2">
      <c r="A46" s="14" t="s">
        <v>306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38" t="str">
        <f t="array" ref="I46">IFERROR(INDEX(H$8:H$200,SMALL(IF(LEN(H$8:H$200),ROW(H$8:H$200)),ROW(AI39))-ROW(H$8:H$200)+1,1),"")</f>
        <v/>
      </c>
      <c r="J46" s="14"/>
      <c r="K46" s="14"/>
      <c r="L46" s="14"/>
      <c r="M46" s="14"/>
      <c r="N46" s="12"/>
      <c r="O46" s="12">
        <f t="shared" si="1"/>
        <v>0</v>
      </c>
      <c r="P46" s="12">
        <f t="shared" ref="P46:Q46" si="46">O46</f>
        <v>0</v>
      </c>
      <c r="Q46" s="12">
        <f t="shared" si="46"/>
        <v>0</v>
      </c>
      <c r="S46" s="12" t="str">
        <f t="shared" si="21"/>
        <v/>
      </c>
      <c r="T46" s="21">
        <f t="shared" si="23"/>
        <v>0</v>
      </c>
      <c r="U46" s="21">
        <f t="shared" si="24"/>
        <v>0</v>
      </c>
      <c r="V46" s="21">
        <f t="shared" si="40"/>
        <v>0</v>
      </c>
      <c r="W46" s="21">
        <f t="shared" si="40"/>
        <v>0</v>
      </c>
      <c r="X46" s="21">
        <f t="shared" si="40"/>
        <v>0</v>
      </c>
      <c r="Y46" s="24">
        <f t="shared" si="41"/>
        <v>0</v>
      </c>
    </row>
    <row r="47" spans="1:25" x14ac:dyDescent="0.2">
      <c r="A47" s="14" t="s">
        <v>307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38" t="str">
        <f t="array" ref="I47">IFERROR(INDEX(H$8:H$200,SMALL(IF(LEN(H$8:H$200),ROW(H$8:H$200)),ROW(AI40))-ROW(H$8:H$200)+1,1),"")</f>
        <v/>
      </c>
      <c r="J47" s="14"/>
      <c r="K47" s="14"/>
      <c r="L47" s="14"/>
      <c r="M47" s="14"/>
      <c r="N47" s="12"/>
      <c r="O47" s="12">
        <f t="shared" si="1"/>
        <v>0</v>
      </c>
      <c r="P47" s="12">
        <f t="shared" ref="P47:Q47" si="47">O47</f>
        <v>0</v>
      </c>
      <c r="Q47" s="12">
        <f t="shared" si="47"/>
        <v>0</v>
      </c>
      <c r="S47" s="12" t="str">
        <f t="shared" si="21"/>
        <v/>
      </c>
      <c r="T47" s="21">
        <f t="shared" si="23"/>
        <v>0</v>
      </c>
      <c r="U47" s="21">
        <f t="shared" si="24"/>
        <v>0</v>
      </c>
      <c r="V47" s="21">
        <f t="shared" si="40"/>
        <v>0</v>
      </c>
      <c r="W47" s="21">
        <f t="shared" si="40"/>
        <v>0</v>
      </c>
      <c r="X47" s="21">
        <f t="shared" si="40"/>
        <v>0</v>
      </c>
      <c r="Y47" s="24">
        <f t="shared" si="41"/>
        <v>0</v>
      </c>
    </row>
    <row r="48" spans="1:25" x14ac:dyDescent="0.2">
      <c r="A48" s="14" t="s">
        <v>308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38" t="str">
        <f t="array" ref="I48">IFERROR(INDEX(H$8:H$200,SMALL(IF(LEN(H$8:H$200),ROW(H$8:H$200)),ROW(AI41))-ROW(H$8:H$200)+1,1),"")</f>
        <v/>
      </c>
      <c r="J48" s="14"/>
      <c r="K48" s="14"/>
      <c r="L48" s="14"/>
      <c r="M48" s="14"/>
      <c r="N48" s="12"/>
      <c r="O48" s="12">
        <f t="shared" si="1"/>
        <v>0</v>
      </c>
      <c r="P48" s="12">
        <f t="shared" ref="P48:Q48" si="48">O48</f>
        <v>0</v>
      </c>
      <c r="Q48" s="12">
        <f t="shared" si="48"/>
        <v>0</v>
      </c>
      <c r="S48" s="12" t="str">
        <f t="shared" si="21"/>
        <v/>
      </c>
      <c r="T48" s="21">
        <f t="shared" si="23"/>
        <v>0</v>
      </c>
      <c r="U48" s="21">
        <f t="shared" si="24"/>
        <v>0</v>
      </c>
      <c r="V48" s="21">
        <f t="shared" si="40"/>
        <v>0</v>
      </c>
      <c r="W48" s="21">
        <f t="shared" si="40"/>
        <v>0</v>
      </c>
      <c r="X48" s="21">
        <f t="shared" si="40"/>
        <v>0</v>
      </c>
      <c r="Y48" s="24">
        <f t="shared" si="41"/>
        <v>0</v>
      </c>
    </row>
    <row r="49" spans="1:25" x14ac:dyDescent="0.2">
      <c r="A49" s="14" t="s">
        <v>309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38" t="str">
        <f t="array" ref="I49">IFERROR(INDEX(H$8:H$200,SMALL(IF(LEN(H$8:H$200),ROW(H$8:H$200)),ROW(AI42))-ROW(H$8:H$200)+1,1),"")</f>
        <v/>
      </c>
      <c r="J49" s="14"/>
      <c r="K49" s="14"/>
      <c r="L49" s="14"/>
      <c r="M49" s="14"/>
      <c r="N49" s="12"/>
      <c r="O49" s="12">
        <f t="shared" si="1"/>
        <v>0</v>
      </c>
      <c r="P49" s="12">
        <f t="shared" ref="P49:Q49" si="49">O49</f>
        <v>0</v>
      </c>
      <c r="Q49" s="12">
        <f t="shared" si="49"/>
        <v>0</v>
      </c>
      <c r="S49" s="12" t="str">
        <f t="shared" si="21"/>
        <v/>
      </c>
      <c r="T49" s="21">
        <f t="shared" si="23"/>
        <v>0</v>
      </c>
      <c r="U49" s="21">
        <f t="shared" si="24"/>
        <v>0</v>
      </c>
      <c r="V49" s="21">
        <f t="shared" si="40"/>
        <v>0</v>
      </c>
      <c r="W49" s="21">
        <f t="shared" si="40"/>
        <v>0</v>
      </c>
      <c r="X49" s="21">
        <f t="shared" si="40"/>
        <v>0</v>
      </c>
      <c r="Y49" s="24">
        <f t="shared" si="41"/>
        <v>0</v>
      </c>
    </row>
    <row r="50" spans="1:25" x14ac:dyDescent="0.2">
      <c r="A50" s="14" t="s">
        <v>310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38" t="str">
        <f t="array" ref="I50">IFERROR(INDEX(H$8:H$200,SMALL(IF(LEN(H$8:H$200),ROW(H$8:H$200)),ROW(AI43))-ROW(H$8:H$200)+1,1),"")</f>
        <v/>
      </c>
      <c r="J50" s="14"/>
      <c r="K50" s="14"/>
      <c r="L50" s="14"/>
      <c r="M50" s="14"/>
      <c r="N50" s="12"/>
      <c r="O50" s="12">
        <f t="shared" si="1"/>
        <v>0</v>
      </c>
      <c r="P50" s="12">
        <f t="shared" ref="P50:Q50" si="50">O50</f>
        <v>0</v>
      </c>
      <c r="Q50" s="12">
        <f t="shared" si="50"/>
        <v>0</v>
      </c>
    </row>
    <row r="51" spans="1:25" x14ac:dyDescent="0.2">
      <c r="A51" s="14" t="s">
        <v>311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38" t="str">
        <f t="array" ref="I51">IFERROR(INDEX(H$8:H$200,SMALL(IF(LEN(H$8:H$200),ROW(H$8:H$200)),ROW(AI44))-ROW(H$8:H$200)+1,1),"")</f>
        <v/>
      </c>
      <c r="J51" s="14"/>
      <c r="K51" s="14"/>
      <c r="L51" s="14"/>
      <c r="M51" s="14"/>
      <c r="N51" s="12"/>
      <c r="O51" s="12">
        <f t="shared" si="1"/>
        <v>0</v>
      </c>
      <c r="P51" s="12">
        <f t="shared" ref="P51:Q51" si="51">O51</f>
        <v>0</v>
      </c>
      <c r="Q51" s="12">
        <f t="shared" si="51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312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38" t="str">
        <f t="array" ref="I52">IFERROR(INDEX(H$8:H$200,SMALL(IF(LEN(H$8:H$200),ROW(H$8:H$200)),ROW(AI45))-ROW(H$8:H$200)+1,1),"")</f>
        <v/>
      </c>
      <c r="J52" s="14"/>
      <c r="K52" s="14"/>
      <c r="L52" s="14"/>
      <c r="M52" s="14"/>
      <c r="N52" s="12"/>
      <c r="O52" s="12">
        <f t="shared" si="1"/>
        <v>0</v>
      </c>
      <c r="P52" s="12">
        <f t="shared" ref="P52:Q52" si="52">O52</f>
        <v>0</v>
      </c>
      <c r="Q52" s="12">
        <f t="shared" si="52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313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38" t="str">
        <f t="array" ref="I53">IFERROR(INDEX(H$8:H$200,SMALL(IF(LEN(H$8:H$200),ROW(H$8:H$200)),ROW(AI46))-ROW(H$8:H$200)+1,1),"")</f>
        <v/>
      </c>
      <c r="J53" s="14"/>
      <c r="K53" s="14"/>
      <c r="L53" s="14"/>
      <c r="M53" s="14"/>
      <c r="N53" s="12"/>
      <c r="O53" s="12">
        <f t="shared" si="1"/>
        <v>0</v>
      </c>
      <c r="P53" s="12">
        <f t="shared" ref="P53:Q53" si="53">O53</f>
        <v>0</v>
      </c>
      <c r="Q53" s="12">
        <f t="shared" si="53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314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38" t="str">
        <f t="array" ref="I54">IFERROR(INDEX(H$8:H$200,SMALL(IF(LEN(H$8:H$200),ROW(H$8:H$200)),ROW(AI47))-ROW(H$8:H$200)+1,1),"")</f>
        <v/>
      </c>
      <c r="J54" s="14"/>
      <c r="K54" s="14"/>
      <c r="L54" s="14"/>
      <c r="M54" s="14"/>
      <c r="N54" s="12"/>
      <c r="O54" s="12">
        <f t="shared" si="1"/>
        <v>0</v>
      </c>
      <c r="P54" s="12">
        <f t="shared" ref="P54:Q54" si="54">O54</f>
        <v>0</v>
      </c>
      <c r="Q54" s="12">
        <f t="shared" si="54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315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38" t="str">
        <f t="array" ref="I55">IFERROR(INDEX(H$8:H$200,SMALL(IF(LEN(H$8:H$200),ROW(H$8:H$200)),ROW(AI48))-ROW(H$8:H$200)+1,1),"")</f>
        <v/>
      </c>
      <c r="J55" s="14"/>
      <c r="K55" s="14"/>
      <c r="L55" s="14"/>
      <c r="M55" s="14"/>
      <c r="N55" s="12"/>
      <c r="O55" s="12">
        <f t="shared" si="1"/>
        <v>0</v>
      </c>
      <c r="P55" s="12">
        <f t="shared" ref="P55:Q55" si="55">O55</f>
        <v>0</v>
      </c>
      <c r="Q55" s="12">
        <f t="shared" si="55"/>
        <v>0</v>
      </c>
      <c r="S55" s="14" t="s">
        <v>15</v>
      </c>
      <c r="T55" s="21">
        <f>SUMIFS($K$8:$K$200,$E$8:$E$200,$S55)</f>
        <v>0</v>
      </c>
      <c r="U55" s="21">
        <f>SUMIFS($L$8:$L$200,$E$8:$E$200,$S55)</f>
        <v>0</v>
      </c>
    </row>
    <row r="56" spans="1:25" x14ac:dyDescent="0.2">
      <c r="A56" s="14" t="s">
        <v>316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38" t="str">
        <f t="array" ref="I56">IFERROR(INDEX(H$8:H$200,SMALL(IF(LEN(H$8:H$200),ROW(H$8:H$200)),ROW(AI49))-ROW(H$8:H$200)+1,1),"")</f>
        <v/>
      </c>
      <c r="J56" s="14"/>
      <c r="K56" s="14"/>
      <c r="L56" s="14"/>
      <c r="M56" s="14"/>
      <c r="N56" s="12"/>
      <c r="O56" s="12">
        <f t="shared" si="1"/>
        <v>0</v>
      </c>
      <c r="P56" s="12">
        <f t="shared" ref="P56:Q56" si="56">O56</f>
        <v>0</v>
      </c>
      <c r="Q56" s="12">
        <f t="shared" si="56"/>
        <v>0</v>
      </c>
    </row>
    <row r="57" spans="1:25" x14ac:dyDescent="0.2">
      <c r="A57" s="14" t="s">
        <v>317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38" t="str">
        <f t="array" ref="I57">IFERROR(INDEX(H$8:H$200,SMALL(IF(LEN(H$8:H$200),ROW(H$8:H$200)),ROW(AI50))-ROW(H$8:H$200)+1,1),"")</f>
        <v/>
      </c>
      <c r="J57" s="14"/>
      <c r="K57" s="14"/>
      <c r="L57" s="14"/>
      <c r="M57" s="14"/>
      <c r="N57" s="12"/>
      <c r="O57" s="12">
        <f t="shared" si="1"/>
        <v>0</v>
      </c>
      <c r="P57" s="12">
        <f t="shared" ref="P57:Q57" si="57">O57</f>
        <v>0</v>
      </c>
      <c r="Q57" s="12">
        <f t="shared" si="57"/>
        <v>0</v>
      </c>
    </row>
    <row r="58" spans="1:25" x14ac:dyDescent="0.2">
      <c r="A58" s="14" t="s">
        <v>318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38" t="str">
        <f t="array" ref="I58">IFERROR(INDEX(H$8:H$200,SMALL(IF(LEN(H$8:H$200),ROW(H$8:H$200)),ROW(AI51))-ROW(H$8:H$200)+1,1),"")</f>
        <v/>
      </c>
      <c r="J58" s="14"/>
      <c r="K58" s="14"/>
      <c r="L58" s="14"/>
      <c r="M58" s="14"/>
      <c r="N58" s="12"/>
      <c r="O58" s="12">
        <f t="shared" si="1"/>
        <v>0</v>
      </c>
      <c r="P58" s="12">
        <f t="shared" ref="P58:Q58" si="58">O58</f>
        <v>0</v>
      </c>
      <c r="Q58" s="12">
        <f t="shared" si="58"/>
        <v>0</v>
      </c>
    </row>
    <row r="59" spans="1:25" x14ac:dyDescent="0.2">
      <c r="A59" s="14" t="s">
        <v>319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38" t="str">
        <f t="array" ref="I59">IFERROR(INDEX(H$8:H$200,SMALL(IF(LEN(H$8:H$200),ROW(H$8:H$200)),ROW(AI52))-ROW(H$8:H$200)+1,1),"")</f>
        <v/>
      </c>
      <c r="J59" s="14"/>
      <c r="K59" s="14"/>
      <c r="L59" s="14"/>
      <c r="M59" s="14"/>
      <c r="N59" s="12"/>
      <c r="O59" s="12">
        <f t="shared" si="1"/>
        <v>0</v>
      </c>
      <c r="P59" s="12">
        <f t="shared" ref="P59:Q59" si="59">O59</f>
        <v>0</v>
      </c>
      <c r="Q59" s="12">
        <f t="shared" si="59"/>
        <v>0</v>
      </c>
    </row>
    <row r="60" spans="1:25" x14ac:dyDescent="0.2">
      <c r="A60" s="14" t="s">
        <v>320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38" t="str">
        <f t="array" ref="I60">IFERROR(INDEX(H$8:H$200,SMALL(IF(LEN(H$8:H$200),ROW(H$8:H$200)),ROW(AI53))-ROW(H$8:H$200)+1,1),"")</f>
        <v/>
      </c>
      <c r="J60" s="14"/>
      <c r="K60" s="14"/>
      <c r="L60" s="14"/>
      <c r="M60" s="14"/>
      <c r="N60" s="12"/>
      <c r="O60" s="12">
        <f t="shared" si="1"/>
        <v>0</v>
      </c>
      <c r="P60" s="12">
        <f t="shared" ref="P60:Q60" si="60">O60</f>
        <v>0</v>
      </c>
      <c r="Q60" s="12">
        <f t="shared" si="60"/>
        <v>0</v>
      </c>
    </row>
    <row r="61" spans="1:25" x14ac:dyDescent="0.2">
      <c r="A61" s="14" t="s">
        <v>321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38" t="str">
        <f t="array" ref="I61">IFERROR(INDEX(H$8:H$200,SMALL(IF(LEN(H$8:H$200),ROW(H$8:H$200)),ROW(AI54))-ROW(H$8:H$200)+1,1),"")</f>
        <v/>
      </c>
      <c r="J61" s="14"/>
      <c r="K61" s="14"/>
      <c r="L61" s="14"/>
      <c r="M61" s="14"/>
      <c r="N61" s="12"/>
      <c r="O61" s="12">
        <f t="shared" si="1"/>
        <v>0</v>
      </c>
      <c r="P61" s="12">
        <f t="shared" ref="P61:Q61" si="61">O61</f>
        <v>0</v>
      </c>
      <c r="Q61" s="12">
        <f t="shared" si="61"/>
        <v>0</v>
      </c>
    </row>
    <row r="62" spans="1:25" x14ac:dyDescent="0.2">
      <c r="A62" s="14" t="s">
        <v>322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38" t="str">
        <f t="array" ref="I62">IFERROR(INDEX(H$8:H$200,SMALL(IF(LEN(H$8:H$200),ROW(H$8:H$200)),ROW(AI55))-ROW(H$8:H$200)+1,1),"")</f>
        <v/>
      </c>
      <c r="J62" s="14"/>
      <c r="K62" s="14"/>
      <c r="L62" s="14"/>
      <c r="M62" s="14"/>
      <c r="N62" s="12"/>
      <c r="O62" s="12">
        <f t="shared" si="1"/>
        <v>0</v>
      </c>
      <c r="P62" s="12">
        <f t="shared" ref="P62:Q62" si="62">O62</f>
        <v>0</v>
      </c>
      <c r="Q62" s="12">
        <f t="shared" si="62"/>
        <v>0</v>
      </c>
    </row>
    <row r="63" spans="1:25" x14ac:dyDescent="0.2">
      <c r="A63" s="14" t="s">
        <v>323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38" t="str">
        <f t="array" ref="I63">IFERROR(INDEX(H$8:H$200,SMALL(IF(LEN(H$8:H$200),ROW(H$8:H$200)),ROW(AI56))-ROW(H$8:H$200)+1,1),"")</f>
        <v/>
      </c>
      <c r="J63" s="14"/>
      <c r="K63" s="14"/>
      <c r="L63" s="14"/>
      <c r="M63" s="14"/>
      <c r="N63" s="12"/>
      <c r="O63" s="12">
        <f t="shared" si="1"/>
        <v>0</v>
      </c>
      <c r="P63" s="12">
        <f t="shared" ref="P63:Q63" si="63">O63</f>
        <v>0</v>
      </c>
      <c r="Q63" s="12">
        <f t="shared" si="63"/>
        <v>0</v>
      </c>
    </row>
    <row r="64" spans="1:25" x14ac:dyDescent="0.2">
      <c r="A64" s="14" t="s">
        <v>324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38" t="str">
        <f t="array" ref="I64">IFERROR(INDEX(H$8:H$200,SMALL(IF(LEN(H$8:H$200),ROW(H$8:H$200)),ROW(AI57))-ROW(H$8:H$200)+1,1),"")</f>
        <v/>
      </c>
      <c r="J64" s="14"/>
      <c r="K64" s="14"/>
      <c r="L64" s="14"/>
      <c r="M64" s="14"/>
      <c r="N64" s="12"/>
      <c r="O64" s="12">
        <f t="shared" si="1"/>
        <v>0</v>
      </c>
      <c r="P64" s="12">
        <f t="shared" ref="P64:Q64" si="64">O64</f>
        <v>0</v>
      </c>
      <c r="Q64" s="12">
        <f t="shared" si="64"/>
        <v>0</v>
      </c>
    </row>
    <row r="65" spans="1:17" x14ac:dyDescent="0.2">
      <c r="A65" s="14" t="s">
        <v>325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38" t="str">
        <f t="array" ref="I65">IFERROR(INDEX(H$8:H$200,SMALL(IF(LEN(H$8:H$200),ROW(H$8:H$200)),ROW(AI58))-ROW(H$8:H$200)+1,1),"")</f>
        <v/>
      </c>
      <c r="J65" s="14"/>
      <c r="K65" s="14"/>
      <c r="L65" s="14"/>
      <c r="M65" s="14"/>
      <c r="N65" s="12"/>
      <c r="O65" s="12">
        <f t="shared" si="1"/>
        <v>0</v>
      </c>
      <c r="P65" s="12">
        <f t="shared" ref="P65:Q65" si="65">O65</f>
        <v>0</v>
      </c>
      <c r="Q65" s="12">
        <f t="shared" si="65"/>
        <v>0</v>
      </c>
    </row>
    <row r="66" spans="1:17" x14ac:dyDescent="0.2">
      <c r="A66" s="14" t="s">
        <v>326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38" t="str">
        <f t="array" ref="I66">IFERROR(INDEX(H$8:H$200,SMALL(IF(LEN(H$8:H$200),ROW(H$8:H$200)),ROW(AI59))-ROW(H$8:H$200)+1,1),"")</f>
        <v/>
      </c>
      <c r="J66" s="14"/>
      <c r="K66" s="14"/>
      <c r="L66" s="14"/>
      <c r="M66" s="14"/>
      <c r="N66" s="12"/>
      <c r="O66" s="12">
        <f t="shared" si="1"/>
        <v>0</v>
      </c>
      <c r="P66" s="12">
        <f t="shared" ref="P66:Q66" si="66">O66</f>
        <v>0</v>
      </c>
      <c r="Q66" s="12">
        <f t="shared" si="66"/>
        <v>0</v>
      </c>
    </row>
    <row r="67" spans="1:17" x14ac:dyDescent="0.2">
      <c r="A67" s="14" t="s">
        <v>327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38" t="str">
        <f t="array" ref="I67">IFERROR(INDEX(H$8:H$200,SMALL(IF(LEN(H$8:H$200),ROW(H$8:H$200)),ROW(AI60))-ROW(H$8:H$200)+1,1),"")</f>
        <v/>
      </c>
      <c r="J67" s="14"/>
      <c r="K67" s="14"/>
      <c r="L67" s="14"/>
      <c r="M67" s="14"/>
      <c r="N67" s="12"/>
      <c r="O67" s="12">
        <f t="shared" si="1"/>
        <v>0</v>
      </c>
      <c r="P67" s="12">
        <f t="shared" ref="P67:Q67" si="67">O67</f>
        <v>0</v>
      </c>
      <c r="Q67" s="12">
        <f t="shared" si="67"/>
        <v>0</v>
      </c>
    </row>
    <row r="68" spans="1:17" x14ac:dyDescent="0.2">
      <c r="A68" s="14" t="s">
        <v>328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38" t="str">
        <f t="array" ref="I68">IFERROR(INDEX(H$8:H$200,SMALL(IF(LEN(H$8:H$200),ROW(H$8:H$200)),ROW(AI61))-ROW(H$8:H$200)+1,1),"")</f>
        <v/>
      </c>
      <c r="J68" s="14"/>
      <c r="K68" s="14"/>
      <c r="L68" s="14"/>
      <c r="M68" s="14"/>
      <c r="N68" s="12"/>
      <c r="O68" s="12">
        <f t="shared" si="1"/>
        <v>0</v>
      </c>
      <c r="P68" s="12">
        <f t="shared" ref="P68:Q68" si="68">O68</f>
        <v>0</v>
      </c>
      <c r="Q68" s="12">
        <f t="shared" si="68"/>
        <v>0</v>
      </c>
    </row>
    <row r="69" spans="1:17" x14ac:dyDescent="0.2">
      <c r="A69" s="14" t="s">
        <v>329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38" t="str">
        <f t="array" ref="I69">IFERROR(INDEX(H$8:H$200,SMALL(IF(LEN(H$8:H$200),ROW(H$8:H$200)),ROW(AI62))-ROW(H$8:H$200)+1,1),"")</f>
        <v/>
      </c>
      <c r="J69" s="14"/>
      <c r="K69" s="14"/>
      <c r="L69" s="14"/>
      <c r="M69" s="14"/>
      <c r="N69" s="12"/>
      <c r="O69" s="12">
        <f t="shared" si="1"/>
        <v>0</v>
      </c>
      <c r="P69" s="12">
        <f t="shared" ref="P69:Q69" si="69">O69</f>
        <v>0</v>
      </c>
      <c r="Q69" s="12">
        <f t="shared" si="69"/>
        <v>0</v>
      </c>
    </row>
    <row r="70" spans="1:17" x14ac:dyDescent="0.2">
      <c r="A70" s="14" t="s">
        <v>330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38" t="str">
        <f t="array" ref="I70">IFERROR(INDEX(H$8:H$200,SMALL(IF(LEN(H$8:H$200),ROW(H$8:H$200)),ROW(AI63))-ROW(H$8:H$200)+1,1),"")</f>
        <v/>
      </c>
      <c r="J70" s="14"/>
      <c r="K70" s="14"/>
      <c r="L70" s="14"/>
      <c r="M70" s="14"/>
      <c r="N70" s="12"/>
      <c r="O70" s="12">
        <f t="shared" si="1"/>
        <v>0</v>
      </c>
      <c r="P70" s="12">
        <f t="shared" ref="P70:Q70" si="70">O70</f>
        <v>0</v>
      </c>
      <c r="Q70" s="12">
        <f t="shared" si="70"/>
        <v>0</v>
      </c>
    </row>
    <row r="71" spans="1:17" x14ac:dyDescent="0.2">
      <c r="A71" s="14" t="s">
        <v>331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38" t="str">
        <f t="array" ref="I71">IFERROR(INDEX(H$8:H$200,SMALL(IF(LEN(H$8:H$200),ROW(H$8:H$200)),ROW(AI64))-ROW(H$8:H$200)+1,1),"")</f>
        <v/>
      </c>
      <c r="J71" s="14"/>
      <c r="K71" s="14"/>
      <c r="L71" s="14"/>
      <c r="M71" s="14"/>
      <c r="N71" s="12"/>
      <c r="O71" s="12">
        <f t="shared" si="1"/>
        <v>0</v>
      </c>
      <c r="P71" s="12">
        <f t="shared" ref="P71:Q71" si="71">O71</f>
        <v>0</v>
      </c>
      <c r="Q71" s="12">
        <f t="shared" si="71"/>
        <v>0</v>
      </c>
    </row>
    <row r="72" spans="1:17" x14ac:dyDescent="0.2">
      <c r="A72" s="14" t="s">
        <v>332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38" t="str">
        <f t="array" ref="I72">IFERROR(INDEX(H$8:H$200,SMALL(IF(LEN(H$8:H$200),ROW(H$8:H$200)),ROW(AI65))-ROW(H$8:H$200)+1,1),"")</f>
        <v/>
      </c>
      <c r="J72" s="14"/>
      <c r="K72" s="14"/>
      <c r="L72" s="14"/>
      <c r="M72" s="14"/>
      <c r="N72" s="12"/>
      <c r="O72" s="12">
        <f t="shared" si="1"/>
        <v>0</v>
      </c>
      <c r="P72" s="12">
        <f t="shared" ref="P72:Q72" si="72">O72</f>
        <v>0</v>
      </c>
      <c r="Q72" s="12">
        <f t="shared" si="72"/>
        <v>0</v>
      </c>
    </row>
    <row r="73" spans="1:17" x14ac:dyDescent="0.2">
      <c r="A73" s="14" t="s">
        <v>333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38" t="str">
        <f t="array" ref="I73">IFERROR(INDEX(H$8:H$200,SMALL(IF(LEN(H$8:H$200),ROW(H$8:H$200)),ROW(AI66))-ROW(H$8:H$200)+1,1),"")</f>
        <v/>
      </c>
      <c r="J73" s="14"/>
      <c r="K73" s="14"/>
      <c r="L73" s="14"/>
      <c r="M73" s="14"/>
      <c r="N73" s="12"/>
      <c r="O73" s="12">
        <f t="shared" ref="O73:O136" si="73">L73</f>
        <v>0</v>
      </c>
      <c r="P73" s="12">
        <f t="shared" ref="P73:Q73" si="74">O73</f>
        <v>0</v>
      </c>
      <c r="Q73" s="12">
        <f t="shared" si="74"/>
        <v>0</v>
      </c>
    </row>
    <row r="74" spans="1:17" x14ac:dyDescent="0.2">
      <c r="A74" s="14" t="s">
        <v>334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38" t="str">
        <f t="array" ref="I74">IFERROR(INDEX(H$8:H$200,SMALL(IF(LEN(H$8:H$200),ROW(H$8:H$200)),ROW(AI67))-ROW(H$8:H$200)+1,1),"")</f>
        <v/>
      </c>
      <c r="J74" s="14"/>
      <c r="K74" s="14"/>
      <c r="L74" s="14"/>
      <c r="M74" s="14"/>
      <c r="N74" s="12"/>
      <c r="O74" s="12">
        <f t="shared" si="73"/>
        <v>0</v>
      </c>
      <c r="P74" s="12">
        <f t="shared" ref="P74:Q74" si="75">O74</f>
        <v>0</v>
      </c>
      <c r="Q74" s="12">
        <f t="shared" si="75"/>
        <v>0</v>
      </c>
    </row>
    <row r="75" spans="1:17" x14ac:dyDescent="0.2">
      <c r="A75" s="14" t="s">
        <v>335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38" t="str">
        <f t="array" ref="I75">IFERROR(INDEX(H$8:H$200,SMALL(IF(LEN(H$8:H$200),ROW(H$8:H$200)),ROW(AI68))-ROW(H$8:H$200)+1,1),"")</f>
        <v/>
      </c>
      <c r="J75" s="14"/>
      <c r="K75" s="14"/>
      <c r="L75" s="14"/>
      <c r="M75" s="14"/>
      <c r="N75" s="12"/>
      <c r="O75" s="12">
        <f t="shared" si="73"/>
        <v>0</v>
      </c>
      <c r="P75" s="12">
        <f t="shared" ref="P75:Q75" si="76">O75</f>
        <v>0</v>
      </c>
      <c r="Q75" s="12">
        <f t="shared" si="76"/>
        <v>0</v>
      </c>
    </row>
    <row r="76" spans="1:17" x14ac:dyDescent="0.2">
      <c r="A76" s="14" t="s">
        <v>336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38" t="str">
        <f t="array" ref="I76">IFERROR(INDEX(H$8:H$200,SMALL(IF(LEN(H$8:H$200),ROW(H$8:H$200)),ROW(AI69))-ROW(H$8:H$200)+1,1),"")</f>
        <v/>
      </c>
      <c r="J76" s="14"/>
      <c r="K76" s="14"/>
      <c r="L76" s="14"/>
      <c r="M76" s="14"/>
      <c r="N76" s="12"/>
      <c r="O76" s="12">
        <f t="shared" si="73"/>
        <v>0</v>
      </c>
      <c r="P76" s="12">
        <f t="shared" ref="P76:Q76" si="77">O76</f>
        <v>0</v>
      </c>
      <c r="Q76" s="12">
        <f t="shared" si="77"/>
        <v>0</v>
      </c>
    </row>
    <row r="77" spans="1:17" x14ac:dyDescent="0.2">
      <c r="A77" s="14" t="s">
        <v>337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38" t="str">
        <f t="array" ref="I77">IFERROR(INDEX(H$8:H$200,SMALL(IF(LEN(H$8:H$200),ROW(H$8:H$200)),ROW(AI70))-ROW(H$8:H$200)+1,1),"")</f>
        <v/>
      </c>
      <c r="J77" s="14"/>
      <c r="K77" s="14"/>
      <c r="L77" s="14"/>
      <c r="M77" s="14"/>
      <c r="N77" s="12"/>
      <c r="O77" s="12">
        <f t="shared" si="73"/>
        <v>0</v>
      </c>
      <c r="P77" s="12">
        <f t="shared" ref="P77:Q77" si="78">O77</f>
        <v>0</v>
      </c>
      <c r="Q77" s="12">
        <f t="shared" si="78"/>
        <v>0</v>
      </c>
    </row>
    <row r="78" spans="1:17" x14ac:dyDescent="0.2">
      <c r="A78" s="14" t="s">
        <v>338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38" t="str">
        <f t="array" ref="I78">IFERROR(INDEX(H$8:H$200,SMALL(IF(LEN(H$8:H$200),ROW(H$8:H$200)),ROW(AI71))-ROW(H$8:H$200)+1,1),"")</f>
        <v/>
      </c>
      <c r="J78" s="14"/>
      <c r="K78" s="14"/>
      <c r="L78" s="14"/>
      <c r="M78" s="14"/>
      <c r="N78" s="12"/>
      <c r="O78" s="12">
        <f t="shared" si="73"/>
        <v>0</v>
      </c>
      <c r="P78" s="12">
        <f t="shared" ref="P78:Q78" si="79">O78</f>
        <v>0</v>
      </c>
      <c r="Q78" s="12">
        <f t="shared" si="79"/>
        <v>0</v>
      </c>
    </row>
    <row r="79" spans="1:17" x14ac:dyDescent="0.2">
      <c r="A79" s="14" t="s">
        <v>339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38" t="str">
        <f t="array" ref="I79">IFERROR(INDEX(H$8:H$200,SMALL(IF(LEN(H$8:H$200),ROW(H$8:H$200)),ROW(AI72))-ROW(H$8:H$200)+1,1),"")</f>
        <v/>
      </c>
      <c r="J79" s="14"/>
      <c r="K79" s="14"/>
      <c r="L79" s="14"/>
      <c r="M79" s="14"/>
      <c r="N79" s="12"/>
      <c r="O79" s="12">
        <f t="shared" si="73"/>
        <v>0</v>
      </c>
      <c r="P79" s="12">
        <f t="shared" ref="P79:Q79" si="80">O79</f>
        <v>0</v>
      </c>
      <c r="Q79" s="12">
        <f t="shared" si="80"/>
        <v>0</v>
      </c>
    </row>
    <row r="80" spans="1:17" x14ac:dyDescent="0.2">
      <c r="A80" s="14" t="s">
        <v>340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38" t="str">
        <f t="array" ref="I80">IFERROR(INDEX(H$8:H$200,SMALL(IF(LEN(H$8:H$200),ROW(H$8:H$200)),ROW(AI73))-ROW(H$8:H$200)+1,1),"")</f>
        <v/>
      </c>
      <c r="J80" s="14"/>
      <c r="K80" s="14"/>
      <c r="L80" s="14"/>
      <c r="M80" s="14"/>
      <c r="N80" s="12"/>
      <c r="O80" s="12">
        <f t="shared" si="73"/>
        <v>0</v>
      </c>
      <c r="P80" s="12">
        <f t="shared" ref="P80:Q80" si="81">O80</f>
        <v>0</v>
      </c>
      <c r="Q80" s="12">
        <f t="shared" si="81"/>
        <v>0</v>
      </c>
    </row>
    <row r="81" spans="1:17" x14ac:dyDescent="0.2">
      <c r="A81" s="14" t="s">
        <v>341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38" t="str">
        <f t="array" ref="I81">IFERROR(INDEX(H$8:H$200,SMALL(IF(LEN(H$8:H$200),ROW(H$8:H$200)),ROW(AI74))-ROW(H$8:H$200)+1,1),"")</f>
        <v/>
      </c>
      <c r="J81" s="14"/>
      <c r="K81" s="14"/>
      <c r="L81" s="14"/>
      <c r="M81" s="14"/>
      <c r="N81" s="12"/>
      <c r="O81" s="12">
        <f t="shared" si="73"/>
        <v>0</v>
      </c>
      <c r="P81" s="12">
        <f t="shared" ref="P81:Q81" si="82">O81</f>
        <v>0</v>
      </c>
      <c r="Q81" s="12">
        <f t="shared" si="82"/>
        <v>0</v>
      </c>
    </row>
    <row r="82" spans="1:17" x14ac:dyDescent="0.2">
      <c r="A82" s="14" t="s">
        <v>342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38" t="str">
        <f t="array" ref="I82">IFERROR(INDEX(H$8:H$200,SMALL(IF(LEN(H$8:H$200),ROW(H$8:H$200)),ROW(AI75))-ROW(H$8:H$200)+1,1),"")</f>
        <v/>
      </c>
      <c r="J82" s="14"/>
      <c r="K82" s="14"/>
      <c r="L82" s="14"/>
      <c r="M82" s="14"/>
      <c r="N82" s="12"/>
      <c r="O82" s="12">
        <f t="shared" si="73"/>
        <v>0</v>
      </c>
      <c r="P82" s="12">
        <f t="shared" ref="P82:Q82" si="83">O82</f>
        <v>0</v>
      </c>
      <c r="Q82" s="12">
        <f t="shared" si="83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38" t="str">
        <f t="array" ref="I83">IFERROR(INDEX(H$8:H$200,SMALL(IF(LEN(H$8:H$200),ROW(H$8:H$200)),ROW(AI76))-ROW(H$8:H$200)+1,1),"")</f>
        <v/>
      </c>
      <c r="J83" s="14"/>
      <c r="K83" s="14"/>
      <c r="L83" s="14"/>
      <c r="M83" s="14"/>
      <c r="N83" s="12"/>
      <c r="O83" s="12">
        <f t="shared" si="73"/>
        <v>0</v>
      </c>
      <c r="P83" s="12">
        <f t="shared" ref="P83:Q83" si="84">O83</f>
        <v>0</v>
      </c>
      <c r="Q83" s="12">
        <f t="shared" si="84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38" t="str">
        <f t="array" ref="I84">IFERROR(INDEX(H$8:H$200,SMALL(IF(LEN(H$8:H$200),ROW(H$8:H$200)),ROW(AI77))-ROW(H$8:H$200)+1,1),"")</f>
        <v/>
      </c>
      <c r="J84" s="14"/>
      <c r="K84" s="14"/>
      <c r="L84" s="14"/>
      <c r="M84" s="14"/>
      <c r="N84" s="12"/>
      <c r="O84" s="12">
        <f t="shared" si="73"/>
        <v>0</v>
      </c>
      <c r="P84" s="12">
        <f t="shared" ref="P84:Q84" si="85">O84</f>
        <v>0</v>
      </c>
      <c r="Q84" s="12">
        <f t="shared" si="85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38" t="str">
        <f t="array" ref="I85">IFERROR(INDEX(H$8:H$200,SMALL(IF(LEN(H$8:H$200),ROW(H$8:H$200)),ROW(AI78))-ROW(H$8:H$200)+1,1),"")</f>
        <v/>
      </c>
      <c r="J85" s="14"/>
      <c r="K85" s="14"/>
      <c r="L85" s="14"/>
      <c r="M85" s="14"/>
      <c r="N85" s="12"/>
      <c r="O85" s="12">
        <f t="shared" si="73"/>
        <v>0</v>
      </c>
      <c r="P85" s="12">
        <f t="shared" ref="P85:Q85" si="86">O85</f>
        <v>0</v>
      </c>
      <c r="Q85" s="12">
        <f t="shared" si="86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38" t="str">
        <f t="array" ref="I86">IFERROR(INDEX(H$8:H$200,SMALL(IF(LEN(H$8:H$200),ROW(H$8:H$200)),ROW(AI79))-ROW(H$8:H$200)+1,1),"")</f>
        <v/>
      </c>
      <c r="J86" s="14"/>
      <c r="K86" s="14"/>
      <c r="L86" s="14"/>
      <c r="M86" s="14"/>
      <c r="N86" s="12"/>
      <c r="O86" s="12">
        <f t="shared" si="73"/>
        <v>0</v>
      </c>
      <c r="P86" s="12">
        <f t="shared" ref="P86:Q86" si="87">O86</f>
        <v>0</v>
      </c>
      <c r="Q86" s="12">
        <f t="shared" si="87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38" t="str">
        <f t="array" ref="I87">IFERROR(INDEX(H$8:H$200,SMALL(IF(LEN(H$8:H$200),ROW(H$8:H$200)),ROW(AI80))-ROW(H$8:H$200)+1,1),"")</f>
        <v/>
      </c>
      <c r="J87" s="14"/>
      <c r="K87" s="14"/>
      <c r="L87" s="14"/>
      <c r="M87" s="14"/>
      <c r="N87" s="12"/>
      <c r="O87" s="12">
        <f t="shared" si="73"/>
        <v>0</v>
      </c>
      <c r="P87" s="12">
        <f t="shared" ref="P87:Q87" si="88">O87</f>
        <v>0</v>
      </c>
      <c r="Q87" s="12">
        <f t="shared" si="88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38" t="str">
        <f t="array" ref="I88">IFERROR(INDEX(H$8:H$200,SMALL(IF(LEN(H$8:H$200),ROW(H$8:H$200)),ROW(AI81))-ROW(H$8:H$200)+1,1),"")</f>
        <v/>
      </c>
      <c r="J88" s="14"/>
      <c r="K88" s="14"/>
      <c r="L88" s="14"/>
      <c r="M88" s="14"/>
      <c r="N88" s="12"/>
      <c r="O88" s="12">
        <f t="shared" si="73"/>
        <v>0</v>
      </c>
      <c r="P88" s="12">
        <f t="shared" ref="P88:Q88" si="89">O88</f>
        <v>0</v>
      </c>
      <c r="Q88" s="12">
        <f t="shared" si="89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38" t="str">
        <f t="array" ref="I89">IFERROR(INDEX(H$8:H$200,SMALL(IF(LEN(H$8:H$200),ROW(H$8:H$200)),ROW(AI82))-ROW(H$8:H$200)+1,1),"")</f>
        <v/>
      </c>
      <c r="J89" s="14"/>
      <c r="K89" s="14"/>
      <c r="L89" s="14"/>
      <c r="M89" s="14"/>
      <c r="N89" s="12"/>
      <c r="O89" s="12">
        <f t="shared" si="73"/>
        <v>0</v>
      </c>
      <c r="P89" s="12">
        <f t="shared" ref="P89:Q89" si="90">O89</f>
        <v>0</v>
      </c>
      <c r="Q89" s="12">
        <f t="shared" si="90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38" t="str">
        <f t="array" ref="I90">IFERROR(INDEX(H$8:H$200,SMALL(IF(LEN(H$8:H$200),ROW(H$8:H$200)),ROW(AI83))-ROW(H$8:H$200)+1,1),"")</f>
        <v/>
      </c>
      <c r="J90" s="14"/>
      <c r="K90" s="14"/>
      <c r="L90" s="14"/>
      <c r="M90" s="14"/>
      <c r="N90" s="12"/>
      <c r="O90" s="12">
        <f t="shared" si="73"/>
        <v>0</v>
      </c>
      <c r="P90" s="12">
        <f t="shared" ref="P90:Q90" si="91">O90</f>
        <v>0</v>
      </c>
      <c r="Q90" s="12">
        <f t="shared" si="91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38" t="str">
        <f t="array" ref="I91">IFERROR(INDEX(H$8:H$200,SMALL(IF(LEN(H$8:H$200),ROW(H$8:H$200)),ROW(AI84))-ROW(H$8:H$200)+1,1),"")</f>
        <v/>
      </c>
      <c r="J91" s="14"/>
      <c r="K91" s="14"/>
      <c r="L91" s="14"/>
      <c r="M91" s="14"/>
      <c r="N91" s="12"/>
      <c r="O91" s="12">
        <f t="shared" si="73"/>
        <v>0</v>
      </c>
      <c r="P91" s="12">
        <f t="shared" ref="P91:Q91" si="92">O91</f>
        <v>0</v>
      </c>
      <c r="Q91" s="12">
        <f t="shared" si="92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38" t="str">
        <f t="array" ref="I92">IFERROR(INDEX(H$8:H$200,SMALL(IF(LEN(H$8:H$200),ROW(H$8:H$200)),ROW(AI85))-ROW(H$8:H$200)+1,1),"")</f>
        <v/>
      </c>
      <c r="J92" s="14"/>
      <c r="K92" s="14"/>
      <c r="L92" s="14"/>
      <c r="M92" s="14"/>
      <c r="N92" s="12"/>
      <c r="O92" s="12">
        <f t="shared" si="73"/>
        <v>0</v>
      </c>
      <c r="P92" s="12">
        <f t="shared" ref="P92:Q92" si="93">O92</f>
        <v>0</v>
      </c>
      <c r="Q92" s="12">
        <f t="shared" si="93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38" t="str">
        <f t="array" ref="I93">IFERROR(INDEX(H$8:H$200,SMALL(IF(LEN(H$8:H$200),ROW(H$8:H$200)),ROW(AI86))-ROW(H$8:H$200)+1,1),"")</f>
        <v/>
      </c>
      <c r="J93" s="14"/>
      <c r="K93" s="14"/>
      <c r="L93" s="14"/>
      <c r="M93" s="14"/>
      <c r="N93" s="12"/>
      <c r="O93" s="12">
        <f t="shared" si="73"/>
        <v>0</v>
      </c>
      <c r="P93" s="12">
        <f t="shared" ref="P93:Q93" si="94">O93</f>
        <v>0</v>
      </c>
      <c r="Q93" s="12">
        <f t="shared" si="94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38" t="str">
        <f t="array" ref="I94">IFERROR(INDEX(H$8:H$200,SMALL(IF(LEN(H$8:H$200),ROW(H$8:H$200)),ROW(AI87))-ROW(H$8:H$200)+1,1),"")</f>
        <v/>
      </c>
      <c r="J94" s="14"/>
      <c r="K94" s="14"/>
      <c r="L94" s="14"/>
      <c r="M94" s="14"/>
      <c r="N94" s="12"/>
      <c r="O94" s="12">
        <f t="shared" si="73"/>
        <v>0</v>
      </c>
      <c r="P94" s="12">
        <f t="shared" ref="P94:Q94" si="95">O94</f>
        <v>0</v>
      </c>
      <c r="Q94" s="12">
        <f t="shared" si="95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38" t="str">
        <f t="array" ref="I95">IFERROR(INDEX(H$8:H$200,SMALL(IF(LEN(H$8:H$200),ROW(H$8:H$200)),ROW(AI88))-ROW(H$8:H$200)+1,1),"")</f>
        <v/>
      </c>
      <c r="J95" s="14"/>
      <c r="K95" s="14"/>
      <c r="L95" s="14"/>
      <c r="M95" s="14"/>
      <c r="N95" s="12"/>
      <c r="O95" s="12">
        <f t="shared" si="73"/>
        <v>0</v>
      </c>
      <c r="P95" s="12">
        <f t="shared" ref="P95:Q95" si="96">O95</f>
        <v>0</v>
      </c>
      <c r="Q95" s="12">
        <f t="shared" si="96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38" t="str">
        <f t="array" ref="I96">IFERROR(INDEX(H$8:H$200,SMALL(IF(LEN(H$8:H$200),ROW(H$8:H$200)),ROW(AI89))-ROW(H$8:H$200)+1,1),"")</f>
        <v/>
      </c>
      <c r="J96" s="14"/>
      <c r="K96" s="14"/>
      <c r="L96" s="14"/>
      <c r="M96" s="14"/>
      <c r="N96" s="12"/>
      <c r="O96" s="12">
        <f t="shared" si="73"/>
        <v>0</v>
      </c>
      <c r="P96" s="12">
        <f t="shared" ref="P96:Q96" si="97">O96</f>
        <v>0</v>
      </c>
      <c r="Q96" s="12">
        <f t="shared" si="97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38" t="str">
        <f t="array" ref="I97">IFERROR(INDEX(H$8:H$200,SMALL(IF(LEN(H$8:H$200),ROW(H$8:H$200)),ROW(AI90))-ROW(H$8:H$200)+1,1),"")</f>
        <v/>
      </c>
      <c r="J97" s="14"/>
      <c r="K97" s="14"/>
      <c r="L97" s="14"/>
      <c r="M97" s="14"/>
      <c r="N97" s="12"/>
      <c r="O97" s="12">
        <f t="shared" si="73"/>
        <v>0</v>
      </c>
      <c r="P97" s="12">
        <f t="shared" ref="P97:Q97" si="98">O97</f>
        <v>0</v>
      </c>
      <c r="Q97" s="12">
        <f t="shared" si="98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38" t="str">
        <f t="array" ref="I98">IFERROR(INDEX(H$8:H$200,SMALL(IF(LEN(H$8:H$200),ROW(H$8:H$200)),ROW(AI91))-ROW(H$8:H$200)+1,1),"")</f>
        <v/>
      </c>
      <c r="J98" s="14"/>
      <c r="K98" s="14"/>
      <c r="L98" s="14"/>
      <c r="M98" s="14"/>
      <c r="N98" s="12"/>
      <c r="O98" s="12">
        <f t="shared" si="73"/>
        <v>0</v>
      </c>
      <c r="P98" s="12">
        <f t="shared" ref="P98:Q98" si="99">O98</f>
        <v>0</v>
      </c>
      <c r="Q98" s="12">
        <f t="shared" si="99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38" t="str">
        <f t="array" ref="I99">IFERROR(INDEX(H$8:H$200,SMALL(IF(LEN(H$8:H$200),ROW(H$8:H$200)),ROW(AI92))-ROW(H$8:H$200)+1,1),"")</f>
        <v/>
      </c>
      <c r="J99" s="14"/>
      <c r="K99" s="14"/>
      <c r="L99" s="14"/>
      <c r="M99" s="14"/>
      <c r="N99" s="12"/>
      <c r="O99" s="12">
        <f t="shared" si="73"/>
        <v>0</v>
      </c>
      <c r="P99" s="12">
        <f t="shared" ref="P99:Q99" si="100">O99</f>
        <v>0</v>
      </c>
      <c r="Q99" s="12">
        <f t="shared" si="100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38" t="str">
        <f t="array" ref="I100">IFERROR(INDEX(H$8:H$200,SMALL(IF(LEN(H$8:H$200),ROW(H$8:H$200)),ROW(AI93))-ROW(H$8:H$200)+1,1),"")</f>
        <v/>
      </c>
      <c r="J100" s="14"/>
      <c r="K100" s="14"/>
      <c r="L100" s="14"/>
      <c r="M100" s="14"/>
      <c r="N100" s="12"/>
      <c r="O100" s="12">
        <f t="shared" si="73"/>
        <v>0</v>
      </c>
      <c r="P100" s="12">
        <f t="shared" ref="P100:Q100" si="101">O100</f>
        <v>0</v>
      </c>
      <c r="Q100" s="12">
        <f t="shared" si="101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38" t="str">
        <f t="array" ref="I101">IFERROR(INDEX(H$8:H$200,SMALL(IF(LEN(H$8:H$200),ROW(H$8:H$200)),ROW(AI94))-ROW(H$8:H$200)+1,1),"")</f>
        <v/>
      </c>
      <c r="J101" s="14"/>
      <c r="K101" s="14"/>
      <c r="L101" s="14"/>
      <c r="M101" s="14"/>
      <c r="N101" s="12"/>
      <c r="O101" s="12">
        <f t="shared" si="73"/>
        <v>0</v>
      </c>
      <c r="P101" s="12">
        <f t="shared" ref="P101:Q101" si="102">O101</f>
        <v>0</v>
      </c>
      <c r="Q101" s="12">
        <f t="shared" si="102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38" t="str">
        <f t="array" ref="I102">IFERROR(INDEX(H$8:H$200,SMALL(IF(LEN(H$8:H$200),ROW(H$8:H$200)),ROW(AI95))-ROW(H$8:H$200)+1,1),"")</f>
        <v/>
      </c>
      <c r="J102" s="14"/>
      <c r="K102" s="14"/>
      <c r="L102" s="14"/>
      <c r="M102" s="14"/>
      <c r="N102" s="12"/>
      <c r="O102" s="12">
        <f t="shared" si="73"/>
        <v>0</v>
      </c>
      <c r="P102" s="12">
        <f t="shared" ref="P102:Q102" si="103">O102</f>
        <v>0</v>
      </c>
      <c r="Q102" s="12">
        <f t="shared" si="103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38" t="str">
        <f t="array" ref="I103">IFERROR(INDEX(H$8:H$200,SMALL(IF(LEN(H$8:H$200),ROW(H$8:H$200)),ROW(AI96))-ROW(H$8:H$200)+1,1),"")</f>
        <v/>
      </c>
      <c r="J103" s="14"/>
      <c r="K103" s="14"/>
      <c r="L103" s="14"/>
      <c r="M103" s="14"/>
      <c r="N103" s="12"/>
      <c r="O103" s="12">
        <f t="shared" si="73"/>
        <v>0</v>
      </c>
      <c r="P103" s="12">
        <f t="shared" ref="P103:Q103" si="104">O103</f>
        <v>0</v>
      </c>
      <c r="Q103" s="12">
        <f t="shared" si="104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38" t="str">
        <f t="array" ref="I104">IFERROR(INDEX(H$8:H$200,SMALL(IF(LEN(H$8:H$200),ROW(H$8:H$200)),ROW(AI97))-ROW(H$8:H$200)+1,1),"")</f>
        <v/>
      </c>
      <c r="J104" s="14"/>
      <c r="K104" s="14"/>
      <c r="L104" s="14"/>
      <c r="M104" s="14"/>
      <c r="N104" s="12"/>
      <c r="O104" s="12">
        <f t="shared" si="73"/>
        <v>0</v>
      </c>
      <c r="P104" s="12">
        <f t="shared" ref="P104:Q104" si="105">O104</f>
        <v>0</v>
      </c>
      <c r="Q104" s="12">
        <f t="shared" si="105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38" t="str">
        <f t="array" ref="I105">IFERROR(INDEX(H$8:H$200,SMALL(IF(LEN(H$8:H$200),ROW(H$8:H$200)),ROW(AI98))-ROW(H$8:H$200)+1,1),"")</f>
        <v/>
      </c>
      <c r="J105" s="14"/>
      <c r="K105" s="14"/>
      <c r="L105" s="14"/>
      <c r="M105" s="14"/>
      <c r="N105" s="12"/>
      <c r="O105" s="12">
        <f t="shared" si="73"/>
        <v>0</v>
      </c>
      <c r="P105" s="12">
        <f t="shared" ref="P105:Q105" si="106">O105</f>
        <v>0</v>
      </c>
      <c r="Q105" s="12">
        <f t="shared" si="106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38" t="str">
        <f t="array" ref="I106">IFERROR(INDEX(H$8:H$200,SMALL(IF(LEN(H$8:H$200),ROW(H$8:H$200)),ROW(AI99))-ROW(H$8:H$200)+1,1),"")</f>
        <v/>
      </c>
      <c r="J106" s="14"/>
      <c r="K106" s="14"/>
      <c r="L106" s="14"/>
      <c r="M106" s="14"/>
      <c r="N106" s="12"/>
      <c r="O106" s="12">
        <f t="shared" si="73"/>
        <v>0</v>
      </c>
      <c r="P106" s="12">
        <f t="shared" ref="P106:Q106" si="107">O106</f>
        <v>0</v>
      </c>
      <c r="Q106" s="12">
        <f t="shared" si="107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38" t="str">
        <f t="array" ref="I107">IFERROR(INDEX(H$8:H$200,SMALL(IF(LEN(H$8:H$200),ROW(H$8:H$200)),ROW(AI100))-ROW(H$8:H$200)+1,1),"")</f>
        <v/>
      </c>
      <c r="J107" s="14"/>
      <c r="K107" s="14"/>
      <c r="L107" s="14"/>
      <c r="M107" s="14"/>
      <c r="N107" s="12"/>
      <c r="O107" s="12">
        <f t="shared" si="73"/>
        <v>0</v>
      </c>
      <c r="P107" s="12">
        <f t="shared" ref="P107:Q107" si="108">O107</f>
        <v>0</v>
      </c>
      <c r="Q107" s="12">
        <f t="shared" si="108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38" t="str">
        <f t="array" ref="I108">IFERROR(INDEX(H$8:H$200,SMALL(IF(LEN(H$8:H$200),ROW(H$8:H$200)),ROW(AI101))-ROW(H$8:H$200)+1,1),"")</f>
        <v/>
      </c>
      <c r="J108" s="14"/>
      <c r="K108" s="14"/>
      <c r="L108" s="14"/>
      <c r="M108" s="14"/>
      <c r="N108" s="12"/>
      <c r="O108" s="12">
        <f t="shared" si="73"/>
        <v>0</v>
      </c>
      <c r="P108" s="12">
        <f t="shared" ref="P108:Q108" si="109">O108</f>
        <v>0</v>
      </c>
      <c r="Q108" s="12">
        <f t="shared" si="109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38" t="str">
        <f t="array" ref="I109">IFERROR(INDEX(H$8:H$200,SMALL(IF(LEN(H$8:H$200),ROW(H$8:H$200)),ROW(AI102))-ROW(H$8:H$200)+1,1),"")</f>
        <v/>
      </c>
      <c r="J109" s="14"/>
      <c r="K109" s="14"/>
      <c r="L109" s="14"/>
      <c r="M109" s="14"/>
      <c r="N109" s="12"/>
      <c r="O109" s="12">
        <f t="shared" si="73"/>
        <v>0</v>
      </c>
      <c r="P109" s="12">
        <f t="shared" ref="P109:Q109" si="110">O109</f>
        <v>0</v>
      </c>
      <c r="Q109" s="12">
        <f t="shared" si="110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38" t="str">
        <f t="array" ref="I110">IFERROR(INDEX(H$8:H$200,SMALL(IF(LEN(H$8:H$200),ROW(H$8:H$200)),ROW(AI103))-ROW(H$8:H$200)+1,1),"")</f>
        <v/>
      </c>
      <c r="J110" s="14"/>
      <c r="K110" s="14"/>
      <c r="L110" s="14"/>
      <c r="M110" s="14"/>
      <c r="N110" s="12"/>
      <c r="O110" s="12">
        <f t="shared" si="73"/>
        <v>0</v>
      </c>
      <c r="P110" s="12">
        <f t="shared" ref="P110:Q110" si="111">O110</f>
        <v>0</v>
      </c>
      <c r="Q110" s="12">
        <f t="shared" si="111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38" t="str">
        <f t="array" ref="I111">IFERROR(INDEX(H$8:H$200,SMALL(IF(LEN(H$8:H$200),ROW(H$8:H$200)),ROW(AI104))-ROW(H$8:H$200)+1,1),"")</f>
        <v/>
      </c>
      <c r="J111" s="14"/>
      <c r="K111" s="14"/>
      <c r="L111" s="14"/>
      <c r="M111" s="14"/>
      <c r="N111" s="12"/>
      <c r="O111" s="12">
        <f t="shared" si="73"/>
        <v>0</v>
      </c>
      <c r="P111" s="12">
        <f t="shared" ref="P111:Q111" si="112">O111</f>
        <v>0</v>
      </c>
      <c r="Q111" s="12">
        <f t="shared" si="112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38" t="str">
        <f t="array" ref="I112">IFERROR(INDEX(H$8:H$200,SMALL(IF(LEN(H$8:H$200),ROW(H$8:H$200)),ROW(AI105))-ROW(H$8:H$200)+1,1),"")</f>
        <v/>
      </c>
      <c r="J112" s="14"/>
      <c r="K112" s="14"/>
      <c r="L112" s="14"/>
      <c r="M112" s="14"/>
      <c r="N112" s="12"/>
      <c r="O112" s="12">
        <f t="shared" si="73"/>
        <v>0</v>
      </c>
      <c r="P112" s="12">
        <f t="shared" ref="P112:Q112" si="113">O112</f>
        <v>0</v>
      </c>
      <c r="Q112" s="12">
        <f t="shared" si="113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38" t="str">
        <f t="array" ref="I113">IFERROR(INDEX(H$8:H$200,SMALL(IF(LEN(H$8:H$200),ROW(H$8:H$200)),ROW(AI106))-ROW(H$8:H$200)+1,1),"")</f>
        <v/>
      </c>
      <c r="J113" s="14"/>
      <c r="K113" s="14"/>
      <c r="L113" s="14"/>
      <c r="M113" s="14"/>
      <c r="N113" s="12"/>
      <c r="O113" s="12">
        <f t="shared" si="73"/>
        <v>0</v>
      </c>
      <c r="P113" s="12">
        <f t="shared" ref="P113:Q113" si="114">O113</f>
        <v>0</v>
      </c>
      <c r="Q113" s="12">
        <f t="shared" si="114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38" t="str">
        <f t="array" ref="I114">IFERROR(INDEX(H$8:H$200,SMALL(IF(LEN(H$8:H$200),ROW(H$8:H$200)),ROW(AI107))-ROW(H$8:H$200)+1,1),"")</f>
        <v/>
      </c>
      <c r="J114" s="14"/>
      <c r="K114" s="14"/>
      <c r="L114" s="14"/>
      <c r="M114" s="14"/>
      <c r="N114" s="12"/>
      <c r="O114" s="12">
        <f t="shared" si="73"/>
        <v>0</v>
      </c>
      <c r="P114" s="12">
        <f t="shared" ref="P114:Q114" si="115">O114</f>
        <v>0</v>
      </c>
      <c r="Q114" s="12">
        <f t="shared" si="115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38" t="str">
        <f t="array" ref="I115">IFERROR(INDEX(H$8:H$200,SMALL(IF(LEN(H$8:H$200),ROW(H$8:H$200)),ROW(AI108))-ROW(H$8:H$200)+1,1),"")</f>
        <v/>
      </c>
      <c r="J115" s="14"/>
      <c r="K115" s="14"/>
      <c r="L115" s="14"/>
      <c r="M115" s="14"/>
      <c r="N115" s="12"/>
      <c r="O115" s="12">
        <f t="shared" si="73"/>
        <v>0</v>
      </c>
      <c r="P115" s="12">
        <f t="shared" ref="P115:Q115" si="116">O115</f>
        <v>0</v>
      </c>
      <c r="Q115" s="12">
        <f t="shared" si="116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38" t="str">
        <f t="array" ref="I116">IFERROR(INDEX(H$8:H$200,SMALL(IF(LEN(H$8:H$200),ROW(H$8:H$200)),ROW(AI109))-ROW(H$8:H$200)+1,1),"")</f>
        <v/>
      </c>
      <c r="J116" s="14"/>
      <c r="K116" s="14"/>
      <c r="L116" s="14"/>
      <c r="M116" s="14"/>
      <c r="N116" s="12"/>
      <c r="O116" s="12">
        <f t="shared" si="73"/>
        <v>0</v>
      </c>
      <c r="P116" s="12">
        <f t="shared" ref="P116:Q116" si="117">O116</f>
        <v>0</v>
      </c>
      <c r="Q116" s="12">
        <f t="shared" si="117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38" t="str">
        <f t="array" ref="I117">IFERROR(INDEX(H$8:H$200,SMALL(IF(LEN(H$8:H$200),ROW(H$8:H$200)),ROW(AI110))-ROW(H$8:H$200)+1,1),"")</f>
        <v/>
      </c>
      <c r="J117" s="14"/>
      <c r="K117" s="14"/>
      <c r="L117" s="14"/>
      <c r="M117" s="14"/>
      <c r="N117" s="12"/>
      <c r="O117" s="12">
        <f t="shared" si="73"/>
        <v>0</v>
      </c>
      <c r="P117" s="12">
        <f t="shared" ref="P117:Q117" si="118">O117</f>
        <v>0</v>
      </c>
      <c r="Q117" s="12">
        <f t="shared" si="118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38" t="str">
        <f t="array" ref="I118">IFERROR(INDEX(H$8:H$200,SMALL(IF(LEN(H$8:H$200),ROW(H$8:H$200)),ROW(AI111))-ROW(H$8:H$200)+1,1),"")</f>
        <v/>
      </c>
      <c r="J118" s="14"/>
      <c r="K118" s="14"/>
      <c r="L118" s="14"/>
      <c r="M118" s="14"/>
      <c r="N118" s="12"/>
      <c r="O118" s="12">
        <f t="shared" si="73"/>
        <v>0</v>
      </c>
      <c r="P118" s="12">
        <f t="shared" ref="P118:Q118" si="119">O118</f>
        <v>0</v>
      </c>
      <c r="Q118" s="12">
        <f t="shared" si="119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38" t="str">
        <f t="array" ref="I119">IFERROR(INDEX(H$8:H$200,SMALL(IF(LEN(H$8:H$200),ROW(H$8:H$200)),ROW(AI112))-ROW(H$8:H$200)+1,1),"")</f>
        <v/>
      </c>
      <c r="J119" s="14"/>
      <c r="K119" s="14"/>
      <c r="L119" s="14"/>
      <c r="M119" s="14"/>
      <c r="N119" s="12"/>
      <c r="O119" s="12">
        <f t="shared" si="73"/>
        <v>0</v>
      </c>
      <c r="P119" s="12">
        <f t="shared" ref="P119:Q119" si="120">O119</f>
        <v>0</v>
      </c>
      <c r="Q119" s="12">
        <f t="shared" si="120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38" t="str">
        <f t="array" ref="I120">IFERROR(INDEX(H$8:H$200,SMALL(IF(LEN(H$8:H$200),ROW(H$8:H$200)),ROW(AI113))-ROW(H$8:H$200)+1,1),"")</f>
        <v/>
      </c>
      <c r="J120" s="14"/>
      <c r="K120" s="14"/>
      <c r="L120" s="14"/>
      <c r="M120" s="14"/>
      <c r="N120" s="12"/>
      <c r="O120" s="12">
        <f t="shared" si="73"/>
        <v>0</v>
      </c>
      <c r="P120" s="12">
        <f t="shared" ref="P120:Q120" si="121">O120</f>
        <v>0</v>
      </c>
      <c r="Q120" s="12">
        <f t="shared" si="121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38" t="str">
        <f t="array" ref="I121">IFERROR(INDEX(H$8:H$200,SMALL(IF(LEN(H$8:H$200),ROW(H$8:H$200)),ROW(AI114))-ROW(H$8:H$200)+1,1),"")</f>
        <v/>
      </c>
      <c r="J121" s="14"/>
      <c r="K121" s="14"/>
      <c r="L121" s="14"/>
      <c r="M121" s="14"/>
      <c r="N121" s="12"/>
      <c r="O121" s="12">
        <f t="shared" si="73"/>
        <v>0</v>
      </c>
      <c r="P121" s="12">
        <f t="shared" ref="P121:Q121" si="122">O121</f>
        <v>0</v>
      </c>
      <c r="Q121" s="12">
        <f t="shared" si="122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38" t="str">
        <f t="array" ref="I122">IFERROR(INDEX(H$8:H$200,SMALL(IF(LEN(H$8:H$200),ROW(H$8:H$200)),ROW(AI115))-ROW(H$8:H$200)+1,1),"")</f>
        <v/>
      </c>
      <c r="J122" s="14"/>
      <c r="K122" s="14"/>
      <c r="L122" s="14"/>
      <c r="M122" s="14"/>
      <c r="N122" s="12"/>
      <c r="O122" s="12">
        <f t="shared" si="73"/>
        <v>0</v>
      </c>
      <c r="P122" s="12">
        <f t="shared" ref="P122:Q122" si="123">O122</f>
        <v>0</v>
      </c>
      <c r="Q122" s="12">
        <f t="shared" si="123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38" t="str">
        <f t="array" ref="I123">IFERROR(INDEX(H$8:H$200,SMALL(IF(LEN(H$8:H$200),ROW(H$8:H$200)),ROW(AI116))-ROW(H$8:H$200)+1,1),"")</f>
        <v/>
      </c>
      <c r="J123" s="14"/>
      <c r="K123" s="14"/>
      <c r="L123" s="14"/>
      <c r="M123" s="14"/>
      <c r="N123" s="12"/>
      <c r="O123" s="12">
        <f t="shared" si="73"/>
        <v>0</v>
      </c>
      <c r="P123" s="12">
        <f t="shared" ref="P123:Q123" si="124">O123</f>
        <v>0</v>
      </c>
      <c r="Q123" s="12">
        <f t="shared" si="124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38" t="str">
        <f t="array" ref="I124">IFERROR(INDEX(H$8:H$200,SMALL(IF(LEN(H$8:H$200),ROW(H$8:H$200)),ROW(AI117))-ROW(H$8:H$200)+1,1),"")</f>
        <v/>
      </c>
      <c r="J124" s="14"/>
      <c r="K124" s="14"/>
      <c r="L124" s="14"/>
      <c r="M124" s="14"/>
      <c r="N124" s="12"/>
      <c r="O124" s="12">
        <f t="shared" si="73"/>
        <v>0</v>
      </c>
      <c r="P124" s="12">
        <f t="shared" ref="P124:Q124" si="125">O124</f>
        <v>0</v>
      </c>
      <c r="Q124" s="12">
        <f t="shared" si="125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38" t="str">
        <f t="array" ref="I125">IFERROR(INDEX(H$8:H$200,SMALL(IF(LEN(H$8:H$200),ROW(H$8:H$200)),ROW(AI118))-ROW(H$8:H$200)+1,1),"")</f>
        <v/>
      </c>
      <c r="J125" s="14"/>
      <c r="K125" s="14"/>
      <c r="L125" s="14"/>
      <c r="M125" s="14"/>
      <c r="N125" s="12"/>
      <c r="O125" s="12">
        <f t="shared" si="73"/>
        <v>0</v>
      </c>
      <c r="P125" s="12">
        <f t="shared" ref="P125:Q125" si="126">O125</f>
        <v>0</v>
      </c>
      <c r="Q125" s="12">
        <f t="shared" si="126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38" t="str">
        <f t="array" ref="I126">IFERROR(INDEX(H$8:H$200,SMALL(IF(LEN(H$8:H$200),ROW(H$8:H$200)),ROW(AI119))-ROW(H$8:H$200)+1,1),"")</f>
        <v/>
      </c>
      <c r="J126" s="14"/>
      <c r="K126" s="14"/>
      <c r="L126" s="14"/>
      <c r="M126" s="14"/>
      <c r="N126" s="12"/>
      <c r="O126" s="12">
        <f t="shared" si="73"/>
        <v>0</v>
      </c>
      <c r="P126" s="12">
        <f t="shared" ref="P126:Q126" si="127">O126</f>
        <v>0</v>
      </c>
      <c r="Q126" s="12">
        <f t="shared" si="127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38" t="str">
        <f t="array" ref="I127">IFERROR(INDEX(H$8:H$200,SMALL(IF(LEN(H$8:H$200),ROW(H$8:H$200)),ROW(AI120))-ROW(H$8:H$200)+1,1),"")</f>
        <v/>
      </c>
      <c r="J127" s="14"/>
      <c r="K127" s="14"/>
      <c r="L127" s="14"/>
      <c r="M127" s="14"/>
      <c r="N127" s="12"/>
      <c r="O127" s="12">
        <f t="shared" si="73"/>
        <v>0</v>
      </c>
      <c r="P127" s="12">
        <f t="shared" ref="P127:Q127" si="128">O127</f>
        <v>0</v>
      </c>
      <c r="Q127" s="12">
        <f t="shared" si="128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38" t="str">
        <f t="array" ref="I128">IFERROR(INDEX(H$8:H$200,SMALL(IF(LEN(H$8:H$200),ROW(H$8:H$200)),ROW(AI121))-ROW(H$8:H$200)+1,1),"")</f>
        <v/>
      </c>
      <c r="J128" s="14"/>
      <c r="K128" s="14"/>
      <c r="L128" s="14"/>
      <c r="M128" s="14"/>
      <c r="N128" s="12"/>
      <c r="O128" s="12">
        <f t="shared" si="73"/>
        <v>0</v>
      </c>
      <c r="P128" s="12">
        <f t="shared" ref="P128:Q128" si="129">O128</f>
        <v>0</v>
      </c>
      <c r="Q128" s="12">
        <f t="shared" si="129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38" t="str">
        <f t="array" ref="I129">IFERROR(INDEX(H$8:H$200,SMALL(IF(LEN(H$8:H$200),ROW(H$8:H$200)),ROW(AI122))-ROW(H$8:H$200)+1,1),"")</f>
        <v/>
      </c>
      <c r="J129" s="14"/>
      <c r="K129" s="14"/>
      <c r="L129" s="14"/>
      <c r="M129" s="14"/>
      <c r="N129" s="12"/>
      <c r="O129" s="12">
        <f t="shared" si="73"/>
        <v>0</v>
      </c>
      <c r="P129" s="12">
        <f t="shared" ref="P129:Q129" si="130">O129</f>
        <v>0</v>
      </c>
      <c r="Q129" s="12">
        <f t="shared" si="130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38" t="str">
        <f t="array" ref="I130">IFERROR(INDEX(H$8:H$200,SMALL(IF(LEN(H$8:H$200),ROW(H$8:H$200)),ROW(AI123))-ROW(H$8:H$200)+1,1),"")</f>
        <v/>
      </c>
      <c r="J130" s="14"/>
      <c r="K130" s="14"/>
      <c r="L130" s="14"/>
      <c r="M130" s="14"/>
      <c r="N130" s="12"/>
      <c r="O130" s="12">
        <f t="shared" si="73"/>
        <v>0</v>
      </c>
      <c r="P130" s="12">
        <f t="shared" ref="P130:Q130" si="131">O130</f>
        <v>0</v>
      </c>
      <c r="Q130" s="12">
        <f t="shared" si="131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38" t="str">
        <f t="array" ref="I131">IFERROR(INDEX(H$8:H$200,SMALL(IF(LEN(H$8:H$200),ROW(H$8:H$200)),ROW(AI124))-ROW(H$8:H$200)+1,1),"")</f>
        <v/>
      </c>
      <c r="J131" s="14"/>
      <c r="K131" s="14"/>
      <c r="L131" s="14"/>
      <c r="M131" s="14"/>
      <c r="N131" s="12"/>
      <c r="O131" s="12">
        <f t="shared" si="73"/>
        <v>0</v>
      </c>
      <c r="P131" s="12">
        <f t="shared" ref="P131:Q131" si="132">O131</f>
        <v>0</v>
      </c>
      <c r="Q131" s="12">
        <f t="shared" si="132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38" t="str">
        <f t="array" ref="I132">IFERROR(INDEX(H$8:H$200,SMALL(IF(LEN(H$8:H$200),ROW(H$8:H$200)),ROW(AI125))-ROW(H$8:H$200)+1,1),"")</f>
        <v/>
      </c>
      <c r="J132" s="14"/>
      <c r="K132" s="14"/>
      <c r="L132" s="14"/>
      <c r="M132" s="14"/>
      <c r="N132" s="12"/>
      <c r="O132" s="12">
        <f t="shared" si="73"/>
        <v>0</v>
      </c>
      <c r="P132" s="12">
        <f t="shared" ref="P132:Q132" si="133">O132</f>
        <v>0</v>
      </c>
      <c r="Q132" s="12">
        <f t="shared" si="133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38" t="str">
        <f t="array" ref="I133">IFERROR(INDEX(H$8:H$200,SMALL(IF(LEN(H$8:H$200),ROW(H$8:H$200)),ROW(AI126))-ROW(H$8:H$200)+1,1),"")</f>
        <v/>
      </c>
      <c r="J133" s="14"/>
      <c r="K133" s="14"/>
      <c r="L133" s="14"/>
      <c r="M133" s="14"/>
      <c r="N133" s="12"/>
      <c r="O133" s="12">
        <f t="shared" si="73"/>
        <v>0</v>
      </c>
      <c r="P133" s="12">
        <f t="shared" ref="P133:Q133" si="134">O133</f>
        <v>0</v>
      </c>
      <c r="Q133" s="12">
        <f t="shared" si="134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38" t="str">
        <f t="array" ref="I134">IFERROR(INDEX(H$8:H$200,SMALL(IF(LEN(H$8:H$200),ROW(H$8:H$200)),ROW(AI127))-ROW(H$8:H$200)+1,1),"")</f>
        <v/>
      </c>
      <c r="J134" s="14"/>
      <c r="K134" s="14"/>
      <c r="L134" s="14"/>
      <c r="M134" s="14"/>
      <c r="N134" s="12"/>
      <c r="O134" s="12">
        <f t="shared" si="73"/>
        <v>0</v>
      </c>
      <c r="P134" s="12">
        <f t="shared" ref="P134:Q134" si="135">O134</f>
        <v>0</v>
      </c>
      <c r="Q134" s="12">
        <f t="shared" si="135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38" t="str">
        <f t="array" ref="I135">IFERROR(INDEX(H$8:H$200,SMALL(IF(LEN(H$8:H$200),ROW(H$8:H$200)),ROW(AI128))-ROW(H$8:H$200)+1,1),"")</f>
        <v/>
      </c>
      <c r="J135" s="14"/>
      <c r="K135" s="14"/>
      <c r="L135" s="14"/>
      <c r="M135" s="14"/>
      <c r="N135" s="12"/>
      <c r="O135" s="12">
        <f t="shared" si="73"/>
        <v>0</v>
      </c>
      <c r="P135" s="12">
        <f t="shared" ref="P135:Q135" si="136">O135</f>
        <v>0</v>
      </c>
      <c r="Q135" s="12">
        <f t="shared" si="136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38" t="str">
        <f t="array" ref="I136">IFERROR(INDEX(H$8:H$200,SMALL(IF(LEN(H$8:H$200),ROW(H$8:H$200)),ROW(AI129))-ROW(H$8:H$200)+1,1),"")</f>
        <v/>
      </c>
      <c r="J136" s="14"/>
      <c r="K136" s="14"/>
      <c r="L136" s="14"/>
      <c r="M136" s="14"/>
      <c r="N136" s="12"/>
      <c r="O136" s="12">
        <f t="shared" si="73"/>
        <v>0</v>
      </c>
      <c r="P136" s="12">
        <f t="shared" ref="P136:Q136" si="137">O136</f>
        <v>0</v>
      </c>
      <c r="Q136" s="12">
        <f t="shared" si="137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38" t="str">
        <f t="array" ref="I137">IFERROR(INDEX(H$8:H$200,SMALL(IF(LEN(H$8:H$200),ROW(H$8:H$200)),ROW(AI130))-ROW(H$8:H$200)+1,1),"")</f>
        <v/>
      </c>
      <c r="J137" s="14"/>
      <c r="K137" s="14"/>
      <c r="L137" s="14"/>
      <c r="M137" s="14"/>
      <c r="N137" s="12"/>
      <c r="O137" s="12">
        <f t="shared" ref="O137:O200" si="138">L137</f>
        <v>0</v>
      </c>
      <c r="P137" s="12">
        <f t="shared" ref="P137:Q137" si="139">O137</f>
        <v>0</v>
      </c>
      <c r="Q137" s="12">
        <f t="shared" si="139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38" t="str">
        <f t="array" ref="I138">IFERROR(INDEX(H$8:H$200,SMALL(IF(LEN(H$8:H$200),ROW(H$8:H$200)),ROW(AI131))-ROW(H$8:H$200)+1,1),"")</f>
        <v/>
      </c>
      <c r="J138" s="14"/>
      <c r="K138" s="14"/>
      <c r="L138" s="14"/>
      <c r="M138" s="14"/>
      <c r="N138" s="12"/>
      <c r="O138" s="12">
        <f t="shared" si="138"/>
        <v>0</v>
      </c>
      <c r="P138" s="12">
        <f t="shared" ref="P138:Q138" si="140">O138</f>
        <v>0</v>
      </c>
      <c r="Q138" s="12">
        <f t="shared" si="140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38" t="str">
        <f t="array" ref="I139">IFERROR(INDEX(H$8:H$200,SMALL(IF(LEN(H$8:H$200),ROW(H$8:H$200)),ROW(AI132))-ROW(H$8:H$200)+1,1),"")</f>
        <v/>
      </c>
      <c r="J139" s="14"/>
      <c r="K139" s="14"/>
      <c r="L139" s="14"/>
      <c r="M139" s="14"/>
      <c r="N139" s="12"/>
      <c r="O139" s="12">
        <f t="shared" si="138"/>
        <v>0</v>
      </c>
      <c r="P139" s="12">
        <f t="shared" ref="P139:Q139" si="141">O139</f>
        <v>0</v>
      </c>
      <c r="Q139" s="12">
        <f t="shared" si="141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38" t="str">
        <f t="array" ref="I140">IFERROR(INDEX(H$8:H$200,SMALL(IF(LEN(H$8:H$200),ROW(H$8:H$200)),ROW(AI133))-ROW(H$8:H$200)+1,1),"")</f>
        <v/>
      </c>
      <c r="J140" s="14"/>
      <c r="K140" s="14"/>
      <c r="L140" s="14"/>
      <c r="M140" s="14"/>
      <c r="N140" s="12"/>
      <c r="O140" s="12">
        <f t="shared" si="138"/>
        <v>0</v>
      </c>
      <c r="P140" s="12">
        <f t="shared" ref="P140:Q140" si="142">O140</f>
        <v>0</v>
      </c>
      <c r="Q140" s="12">
        <f t="shared" si="142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38" t="str">
        <f t="array" ref="I141">IFERROR(INDEX(H$8:H$200,SMALL(IF(LEN(H$8:H$200),ROW(H$8:H$200)),ROW(AI134))-ROW(H$8:H$200)+1,1),"")</f>
        <v/>
      </c>
      <c r="J141" s="14"/>
      <c r="K141" s="14"/>
      <c r="L141" s="14"/>
      <c r="M141" s="14"/>
      <c r="N141" s="12"/>
      <c r="O141" s="12">
        <f t="shared" si="138"/>
        <v>0</v>
      </c>
      <c r="P141" s="12">
        <f t="shared" ref="P141:Q141" si="143">O141</f>
        <v>0</v>
      </c>
      <c r="Q141" s="12">
        <f t="shared" si="143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38" t="str">
        <f t="array" ref="I142">IFERROR(INDEX(H$8:H$200,SMALL(IF(LEN(H$8:H$200),ROW(H$8:H$200)),ROW(AI135))-ROW(H$8:H$200)+1,1),"")</f>
        <v/>
      </c>
      <c r="J142" s="14"/>
      <c r="K142" s="14"/>
      <c r="L142" s="14"/>
      <c r="M142" s="14"/>
      <c r="N142" s="12"/>
      <c r="O142" s="12">
        <f t="shared" si="138"/>
        <v>0</v>
      </c>
      <c r="P142" s="12">
        <f t="shared" ref="P142:Q142" si="144">O142</f>
        <v>0</v>
      </c>
      <c r="Q142" s="12">
        <f t="shared" si="144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38" t="str">
        <f t="array" ref="I143">IFERROR(INDEX(H$8:H$200,SMALL(IF(LEN(H$8:H$200),ROW(H$8:H$200)),ROW(AI136))-ROW(H$8:H$200)+1,1),"")</f>
        <v/>
      </c>
      <c r="J143" s="14"/>
      <c r="K143" s="14"/>
      <c r="L143" s="14"/>
      <c r="M143" s="14"/>
      <c r="N143" s="12"/>
      <c r="O143" s="12">
        <f t="shared" si="138"/>
        <v>0</v>
      </c>
      <c r="P143" s="12">
        <f t="shared" ref="P143:Q143" si="145">O143</f>
        <v>0</v>
      </c>
      <c r="Q143" s="12">
        <f t="shared" si="145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38" t="str">
        <f t="array" ref="I144">IFERROR(INDEX(H$8:H$200,SMALL(IF(LEN(H$8:H$200),ROW(H$8:H$200)),ROW(AI137))-ROW(H$8:H$200)+1,1),"")</f>
        <v/>
      </c>
      <c r="J144" s="14"/>
      <c r="K144" s="14"/>
      <c r="L144" s="14"/>
      <c r="M144" s="14"/>
      <c r="N144" s="12"/>
      <c r="O144" s="12">
        <f t="shared" si="138"/>
        <v>0</v>
      </c>
      <c r="P144" s="12">
        <f t="shared" ref="P144:Q144" si="146">O144</f>
        <v>0</v>
      </c>
      <c r="Q144" s="12">
        <f t="shared" si="146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38" t="str">
        <f t="array" ref="I145">IFERROR(INDEX(H$8:H$200,SMALL(IF(LEN(H$8:H$200),ROW(H$8:H$200)),ROW(AI138))-ROW(H$8:H$200)+1,1),"")</f>
        <v/>
      </c>
      <c r="J145" s="14"/>
      <c r="K145" s="14"/>
      <c r="L145" s="14"/>
      <c r="M145" s="14"/>
      <c r="N145" s="12"/>
      <c r="O145" s="12">
        <f t="shared" si="138"/>
        <v>0</v>
      </c>
      <c r="P145" s="12">
        <f t="shared" ref="P145:Q145" si="147">O145</f>
        <v>0</v>
      </c>
      <c r="Q145" s="12">
        <f t="shared" si="147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38" t="str">
        <f t="array" ref="I146">IFERROR(INDEX(H$8:H$200,SMALL(IF(LEN(H$8:H$200),ROW(H$8:H$200)),ROW(AI139))-ROW(H$8:H$200)+1,1),"")</f>
        <v/>
      </c>
      <c r="J146" s="14"/>
      <c r="K146" s="14"/>
      <c r="L146" s="14"/>
      <c r="M146" s="14"/>
      <c r="N146" s="12"/>
      <c r="O146" s="12">
        <f t="shared" si="138"/>
        <v>0</v>
      </c>
      <c r="P146" s="12">
        <f t="shared" ref="P146:Q146" si="148">O146</f>
        <v>0</v>
      </c>
      <c r="Q146" s="12">
        <f t="shared" si="148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38" t="str">
        <f t="array" ref="I147">IFERROR(INDEX(H$8:H$200,SMALL(IF(LEN(H$8:H$200),ROW(H$8:H$200)),ROW(AI140))-ROW(H$8:H$200)+1,1),"")</f>
        <v/>
      </c>
      <c r="J147" s="14"/>
      <c r="K147" s="14"/>
      <c r="L147" s="14"/>
      <c r="M147" s="14"/>
      <c r="N147" s="12"/>
      <c r="O147" s="12">
        <f t="shared" si="138"/>
        <v>0</v>
      </c>
      <c r="P147" s="12">
        <f t="shared" ref="P147:Q147" si="149">O147</f>
        <v>0</v>
      </c>
      <c r="Q147" s="12">
        <f t="shared" si="149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38" t="str">
        <f t="array" ref="I148">IFERROR(INDEX(H$8:H$200,SMALL(IF(LEN(H$8:H$200),ROW(H$8:H$200)),ROW(AI141))-ROW(H$8:H$200)+1,1),"")</f>
        <v/>
      </c>
      <c r="J148" s="14"/>
      <c r="K148" s="14"/>
      <c r="L148" s="14"/>
      <c r="M148" s="14"/>
      <c r="N148" s="12"/>
      <c r="O148" s="12">
        <f t="shared" si="138"/>
        <v>0</v>
      </c>
      <c r="P148" s="12">
        <f t="shared" ref="P148:Q148" si="150">O148</f>
        <v>0</v>
      </c>
      <c r="Q148" s="12">
        <f t="shared" si="150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38" t="str">
        <f t="array" ref="I149">IFERROR(INDEX(H$8:H$200,SMALL(IF(LEN(H$8:H$200),ROW(H$8:H$200)),ROW(AI142))-ROW(H$8:H$200)+1,1),"")</f>
        <v/>
      </c>
      <c r="J149" s="14"/>
      <c r="K149" s="14"/>
      <c r="L149" s="14"/>
      <c r="M149" s="14"/>
      <c r="N149" s="12"/>
      <c r="O149" s="12">
        <f t="shared" si="138"/>
        <v>0</v>
      </c>
      <c r="P149" s="12">
        <f t="shared" ref="P149:Q149" si="151">O149</f>
        <v>0</v>
      </c>
      <c r="Q149" s="12">
        <f t="shared" si="151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38" t="str">
        <f t="array" ref="I150">IFERROR(INDEX(H$8:H$200,SMALL(IF(LEN(H$8:H$200),ROW(H$8:H$200)),ROW(AI143))-ROW(H$8:H$200)+1,1),"")</f>
        <v/>
      </c>
      <c r="J150" s="14"/>
      <c r="K150" s="14"/>
      <c r="L150" s="14"/>
      <c r="M150" s="14"/>
      <c r="N150" s="12"/>
      <c r="O150" s="12">
        <f t="shared" si="138"/>
        <v>0</v>
      </c>
      <c r="P150" s="12">
        <f t="shared" ref="P150:Q150" si="152">O150</f>
        <v>0</v>
      </c>
      <c r="Q150" s="12">
        <f t="shared" si="152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38" t="str">
        <f t="array" ref="I151">IFERROR(INDEX(H$8:H$200,SMALL(IF(LEN(H$8:H$200),ROW(H$8:H$200)),ROW(AI144))-ROW(H$8:H$200)+1,1),"")</f>
        <v/>
      </c>
      <c r="J151" s="14"/>
      <c r="K151" s="14"/>
      <c r="L151" s="14"/>
      <c r="M151" s="14"/>
      <c r="N151" s="12"/>
      <c r="O151" s="12">
        <f t="shared" si="138"/>
        <v>0</v>
      </c>
      <c r="P151" s="12">
        <f t="shared" ref="P151:Q151" si="153">O151</f>
        <v>0</v>
      </c>
      <c r="Q151" s="12">
        <f t="shared" si="153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38" t="str">
        <f t="array" ref="I152">IFERROR(INDEX(H$8:H$200,SMALL(IF(LEN(H$8:H$200),ROW(H$8:H$200)),ROW(AI145))-ROW(H$8:H$200)+1,1),"")</f>
        <v/>
      </c>
      <c r="J152" s="14"/>
      <c r="K152" s="14"/>
      <c r="L152" s="14"/>
      <c r="M152" s="14"/>
      <c r="N152" s="12"/>
      <c r="O152" s="12">
        <f t="shared" si="138"/>
        <v>0</v>
      </c>
      <c r="P152" s="12">
        <f t="shared" ref="P152:Q152" si="154">O152</f>
        <v>0</v>
      </c>
      <c r="Q152" s="12">
        <f t="shared" si="154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38" t="str">
        <f t="array" ref="I153">IFERROR(INDEX(H$8:H$200,SMALL(IF(LEN(H$8:H$200),ROW(H$8:H$200)),ROW(AI146))-ROW(H$8:H$200)+1,1),"")</f>
        <v/>
      </c>
      <c r="J153" s="14"/>
      <c r="K153" s="14"/>
      <c r="L153" s="14"/>
      <c r="M153" s="14"/>
      <c r="N153" s="12"/>
      <c r="O153" s="12">
        <f t="shared" si="138"/>
        <v>0</v>
      </c>
      <c r="P153" s="12">
        <f t="shared" ref="P153:Q153" si="155">O153</f>
        <v>0</v>
      </c>
      <c r="Q153" s="12">
        <f t="shared" si="155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38" t="str">
        <f t="array" ref="I154">IFERROR(INDEX(H$8:H$200,SMALL(IF(LEN(H$8:H$200),ROW(H$8:H$200)),ROW(AI147))-ROW(H$8:H$200)+1,1),"")</f>
        <v/>
      </c>
      <c r="J154" s="14"/>
      <c r="K154" s="14"/>
      <c r="L154" s="14"/>
      <c r="M154" s="14"/>
      <c r="N154" s="12"/>
      <c r="O154" s="12">
        <f t="shared" si="138"/>
        <v>0</v>
      </c>
      <c r="P154" s="12">
        <f t="shared" ref="P154:Q154" si="156">O154</f>
        <v>0</v>
      </c>
      <c r="Q154" s="12">
        <f t="shared" si="156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38" t="str">
        <f t="array" ref="I155">IFERROR(INDEX(H$8:H$200,SMALL(IF(LEN(H$8:H$200),ROW(H$8:H$200)),ROW(AI148))-ROW(H$8:H$200)+1,1),"")</f>
        <v/>
      </c>
      <c r="J155" s="14"/>
      <c r="K155" s="14"/>
      <c r="L155" s="14"/>
      <c r="M155" s="14"/>
      <c r="N155" s="12"/>
      <c r="O155" s="12">
        <f t="shared" si="138"/>
        <v>0</v>
      </c>
      <c r="P155" s="12">
        <f t="shared" ref="P155:Q155" si="157">O155</f>
        <v>0</v>
      </c>
      <c r="Q155" s="12">
        <f t="shared" si="157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38" t="str">
        <f t="array" ref="I156">IFERROR(INDEX(H$8:H$200,SMALL(IF(LEN(H$8:H$200),ROW(H$8:H$200)),ROW(AI149))-ROW(H$8:H$200)+1,1),"")</f>
        <v/>
      </c>
      <c r="J156" s="14"/>
      <c r="K156" s="14"/>
      <c r="L156" s="14"/>
      <c r="M156" s="14"/>
      <c r="N156" s="12"/>
      <c r="O156" s="12">
        <f t="shared" si="138"/>
        <v>0</v>
      </c>
      <c r="P156" s="12">
        <f t="shared" ref="P156:Q156" si="158">O156</f>
        <v>0</v>
      </c>
      <c r="Q156" s="12">
        <f t="shared" si="158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38" t="str">
        <f t="array" ref="I157">IFERROR(INDEX(H$8:H$200,SMALL(IF(LEN(H$8:H$200),ROW(H$8:H$200)),ROW(AI150))-ROW(H$8:H$200)+1,1),"")</f>
        <v/>
      </c>
      <c r="J157" s="14"/>
      <c r="K157" s="14"/>
      <c r="L157" s="14"/>
      <c r="M157" s="14"/>
      <c r="N157" s="12"/>
      <c r="O157" s="12">
        <f t="shared" si="138"/>
        <v>0</v>
      </c>
      <c r="P157" s="12">
        <f t="shared" ref="P157:Q157" si="159">O157</f>
        <v>0</v>
      </c>
      <c r="Q157" s="12">
        <f t="shared" si="159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38" t="str">
        <f t="array" ref="I158">IFERROR(INDEX(H$8:H$200,SMALL(IF(LEN(H$8:H$200),ROW(H$8:H$200)),ROW(AI151))-ROW(H$8:H$200)+1,1),"")</f>
        <v/>
      </c>
      <c r="J158" s="14"/>
      <c r="K158" s="14"/>
      <c r="L158" s="14"/>
      <c r="M158" s="14"/>
      <c r="N158" s="12"/>
      <c r="O158" s="12">
        <f t="shared" si="138"/>
        <v>0</v>
      </c>
      <c r="P158" s="12">
        <f t="shared" ref="P158:Q158" si="160">O158</f>
        <v>0</v>
      </c>
      <c r="Q158" s="12">
        <f t="shared" si="160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38" t="str">
        <f t="array" ref="I159">IFERROR(INDEX(H$8:H$200,SMALL(IF(LEN(H$8:H$200),ROW(H$8:H$200)),ROW(AI152))-ROW(H$8:H$200)+1,1),"")</f>
        <v/>
      </c>
      <c r="J159" s="14"/>
      <c r="K159" s="14"/>
      <c r="L159" s="14"/>
      <c r="M159" s="14"/>
      <c r="N159" s="12"/>
      <c r="O159" s="12">
        <f t="shared" si="138"/>
        <v>0</v>
      </c>
      <c r="P159" s="12">
        <f t="shared" ref="P159:Q159" si="161">O159</f>
        <v>0</v>
      </c>
      <c r="Q159" s="12">
        <f t="shared" si="161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38" t="str">
        <f t="array" ref="I160">IFERROR(INDEX(H$8:H$200,SMALL(IF(LEN(H$8:H$200),ROW(H$8:H$200)),ROW(AI153))-ROW(H$8:H$200)+1,1),"")</f>
        <v/>
      </c>
      <c r="J160" s="14"/>
      <c r="K160" s="14"/>
      <c r="L160" s="14"/>
      <c r="M160" s="14"/>
      <c r="N160" s="12"/>
      <c r="O160" s="12">
        <f t="shared" si="138"/>
        <v>0</v>
      </c>
      <c r="P160" s="12">
        <f t="shared" ref="P160:Q160" si="162">O160</f>
        <v>0</v>
      </c>
      <c r="Q160" s="12">
        <f t="shared" si="162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38" t="str">
        <f t="array" ref="I161">IFERROR(INDEX(H$8:H$200,SMALL(IF(LEN(H$8:H$200),ROW(H$8:H$200)),ROW(AI154))-ROW(H$8:H$200)+1,1),"")</f>
        <v/>
      </c>
      <c r="J161" s="14"/>
      <c r="K161" s="14"/>
      <c r="L161" s="14"/>
      <c r="M161" s="14"/>
      <c r="N161" s="12"/>
      <c r="O161" s="12">
        <f t="shared" si="138"/>
        <v>0</v>
      </c>
      <c r="P161" s="12">
        <f t="shared" ref="P161:Q161" si="163">O161</f>
        <v>0</v>
      </c>
      <c r="Q161" s="12">
        <f t="shared" si="163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38" t="str">
        <f t="array" ref="I162">IFERROR(INDEX(H$8:H$200,SMALL(IF(LEN(H$8:H$200),ROW(H$8:H$200)),ROW(AI155))-ROW(H$8:H$200)+1,1),"")</f>
        <v/>
      </c>
      <c r="J162" s="14"/>
      <c r="K162" s="14"/>
      <c r="L162" s="14"/>
      <c r="M162" s="14"/>
      <c r="N162" s="12"/>
      <c r="O162" s="12">
        <f t="shared" si="138"/>
        <v>0</v>
      </c>
      <c r="P162" s="12">
        <f t="shared" ref="P162:Q162" si="164">O162</f>
        <v>0</v>
      </c>
      <c r="Q162" s="12">
        <f t="shared" si="164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38" t="str">
        <f t="array" ref="I163">IFERROR(INDEX(H$8:H$200,SMALL(IF(LEN(H$8:H$200),ROW(H$8:H$200)),ROW(AI156))-ROW(H$8:H$200)+1,1),"")</f>
        <v/>
      </c>
      <c r="J163" s="14"/>
      <c r="K163" s="14"/>
      <c r="L163" s="14"/>
      <c r="M163" s="14"/>
      <c r="N163" s="12"/>
      <c r="O163" s="12">
        <f t="shared" si="138"/>
        <v>0</v>
      </c>
      <c r="P163" s="12">
        <f t="shared" ref="P163:Q163" si="165">O163</f>
        <v>0</v>
      </c>
      <c r="Q163" s="12">
        <f t="shared" si="165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38" t="str">
        <f t="array" ref="I164">IFERROR(INDEX(H$8:H$200,SMALL(IF(LEN(H$8:H$200),ROW(H$8:H$200)),ROW(AI157))-ROW(H$8:H$200)+1,1),"")</f>
        <v/>
      </c>
      <c r="J164" s="14"/>
      <c r="K164" s="14"/>
      <c r="L164" s="14"/>
      <c r="M164" s="14"/>
      <c r="N164" s="12"/>
      <c r="O164" s="12">
        <f t="shared" si="138"/>
        <v>0</v>
      </c>
      <c r="P164" s="12">
        <f t="shared" ref="P164:Q164" si="166">O164</f>
        <v>0</v>
      </c>
      <c r="Q164" s="12">
        <f t="shared" si="166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38" t="str">
        <f t="array" ref="I165">IFERROR(INDEX(H$8:H$200,SMALL(IF(LEN(H$8:H$200),ROW(H$8:H$200)),ROW(AI158))-ROW(H$8:H$200)+1,1),"")</f>
        <v/>
      </c>
      <c r="J165" s="14"/>
      <c r="K165" s="14"/>
      <c r="L165" s="14"/>
      <c r="M165" s="14"/>
      <c r="N165" s="12"/>
      <c r="O165" s="12">
        <f t="shared" si="138"/>
        <v>0</v>
      </c>
      <c r="P165" s="12">
        <f t="shared" ref="P165:Q165" si="167">O165</f>
        <v>0</v>
      </c>
      <c r="Q165" s="12">
        <f t="shared" si="167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38" t="str">
        <f t="array" ref="I166">IFERROR(INDEX(H$8:H$200,SMALL(IF(LEN(H$8:H$200),ROW(H$8:H$200)),ROW(AI159))-ROW(H$8:H$200)+1,1),"")</f>
        <v/>
      </c>
      <c r="J166" s="14"/>
      <c r="K166" s="14"/>
      <c r="L166" s="14"/>
      <c r="M166" s="14"/>
      <c r="N166" s="12"/>
      <c r="O166" s="12">
        <f t="shared" si="138"/>
        <v>0</v>
      </c>
      <c r="P166" s="12">
        <f t="shared" ref="P166:Q166" si="168">O166</f>
        <v>0</v>
      </c>
      <c r="Q166" s="12">
        <f t="shared" si="168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38" t="str">
        <f t="array" ref="I167">IFERROR(INDEX(H$8:H$200,SMALL(IF(LEN(H$8:H$200),ROW(H$8:H$200)),ROW(AI160))-ROW(H$8:H$200)+1,1),"")</f>
        <v/>
      </c>
      <c r="J167" s="14"/>
      <c r="K167" s="14"/>
      <c r="L167" s="14"/>
      <c r="M167" s="14"/>
      <c r="N167" s="12"/>
      <c r="O167" s="12">
        <f t="shared" si="138"/>
        <v>0</v>
      </c>
      <c r="P167" s="12">
        <f t="shared" ref="P167:Q167" si="169">O167</f>
        <v>0</v>
      </c>
      <c r="Q167" s="12">
        <f t="shared" si="169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38" t="str">
        <f t="array" ref="I168">IFERROR(INDEX(H$8:H$200,SMALL(IF(LEN(H$8:H$200),ROW(H$8:H$200)),ROW(AI161))-ROW(H$8:H$200)+1,1),"")</f>
        <v/>
      </c>
      <c r="J168" s="14"/>
      <c r="K168" s="14"/>
      <c r="L168" s="14"/>
      <c r="M168" s="14"/>
      <c r="N168" s="12"/>
      <c r="O168" s="12">
        <f t="shared" si="138"/>
        <v>0</v>
      </c>
      <c r="P168" s="12">
        <f t="shared" ref="P168:Q168" si="170">O168</f>
        <v>0</v>
      </c>
      <c r="Q168" s="12">
        <f t="shared" si="170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38" t="str">
        <f t="array" ref="I169">IFERROR(INDEX(H$8:H$200,SMALL(IF(LEN(H$8:H$200),ROW(H$8:H$200)),ROW(AI162))-ROW(H$8:H$200)+1,1),"")</f>
        <v/>
      </c>
      <c r="J169" s="14"/>
      <c r="K169" s="14"/>
      <c r="L169" s="14"/>
      <c r="M169" s="14"/>
      <c r="N169" s="12"/>
      <c r="O169" s="12">
        <f t="shared" si="138"/>
        <v>0</v>
      </c>
      <c r="P169" s="12">
        <f t="shared" ref="P169:Q169" si="171">O169</f>
        <v>0</v>
      </c>
      <c r="Q169" s="12">
        <f t="shared" si="171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38" t="str">
        <f t="array" ref="I170">IFERROR(INDEX(H$8:H$200,SMALL(IF(LEN(H$8:H$200),ROW(H$8:H$200)),ROW(AI163))-ROW(H$8:H$200)+1,1),"")</f>
        <v/>
      </c>
      <c r="J170" s="14"/>
      <c r="K170" s="14"/>
      <c r="L170" s="14"/>
      <c r="M170" s="14"/>
      <c r="N170" s="12"/>
      <c r="O170" s="12">
        <f t="shared" si="138"/>
        <v>0</v>
      </c>
      <c r="P170" s="12">
        <f t="shared" ref="P170:Q170" si="172">O170</f>
        <v>0</v>
      </c>
      <c r="Q170" s="12">
        <f t="shared" si="172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38" t="str">
        <f t="array" ref="I171">IFERROR(INDEX(H$8:H$200,SMALL(IF(LEN(H$8:H$200),ROW(H$8:H$200)),ROW(AI164))-ROW(H$8:H$200)+1,1),"")</f>
        <v/>
      </c>
      <c r="J171" s="14"/>
      <c r="K171" s="14"/>
      <c r="L171" s="14"/>
      <c r="M171" s="14"/>
      <c r="N171" s="12"/>
      <c r="O171" s="12">
        <f t="shared" si="138"/>
        <v>0</v>
      </c>
      <c r="P171" s="12">
        <f t="shared" ref="P171:Q171" si="173">O171</f>
        <v>0</v>
      </c>
      <c r="Q171" s="12">
        <f t="shared" si="173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38" t="str">
        <f t="array" ref="I172">IFERROR(INDEX(H$8:H$200,SMALL(IF(LEN(H$8:H$200),ROW(H$8:H$200)),ROW(AI165))-ROW(H$8:H$200)+1,1),"")</f>
        <v/>
      </c>
      <c r="J172" s="14"/>
      <c r="K172" s="14"/>
      <c r="L172" s="14"/>
      <c r="M172" s="14"/>
      <c r="N172" s="12"/>
      <c r="O172" s="12">
        <f t="shared" si="138"/>
        <v>0</v>
      </c>
      <c r="P172" s="12">
        <f t="shared" ref="P172:Q172" si="174">O172</f>
        <v>0</v>
      </c>
      <c r="Q172" s="12">
        <f t="shared" si="174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38" t="str">
        <f t="array" ref="I173">IFERROR(INDEX(H$8:H$200,SMALL(IF(LEN(H$8:H$200),ROW(H$8:H$200)),ROW(AI166))-ROW(H$8:H$200)+1,1),"")</f>
        <v/>
      </c>
      <c r="J173" s="14"/>
      <c r="K173" s="14"/>
      <c r="L173" s="14"/>
      <c r="M173" s="14"/>
      <c r="N173" s="12"/>
      <c r="O173" s="12">
        <f t="shared" si="138"/>
        <v>0</v>
      </c>
      <c r="P173" s="12">
        <f t="shared" ref="P173:Q173" si="175">O173</f>
        <v>0</v>
      </c>
      <c r="Q173" s="12">
        <f t="shared" si="175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38" t="str">
        <f t="array" ref="I174">IFERROR(INDEX(H$8:H$200,SMALL(IF(LEN(H$8:H$200),ROW(H$8:H$200)),ROW(AI167))-ROW(H$8:H$200)+1,1),"")</f>
        <v/>
      </c>
      <c r="J174" s="14"/>
      <c r="K174" s="14"/>
      <c r="L174" s="14"/>
      <c r="M174" s="14"/>
      <c r="N174" s="12"/>
      <c r="O174" s="12">
        <f t="shared" si="138"/>
        <v>0</v>
      </c>
      <c r="P174" s="12">
        <f t="shared" ref="P174:Q174" si="176">O174</f>
        <v>0</v>
      </c>
      <c r="Q174" s="12">
        <f t="shared" si="176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38" t="str">
        <f t="array" ref="I175">IFERROR(INDEX(H$8:H$200,SMALL(IF(LEN(H$8:H$200),ROW(H$8:H$200)),ROW(AI168))-ROW(H$8:H$200)+1,1),"")</f>
        <v/>
      </c>
      <c r="J175" s="14"/>
      <c r="K175" s="14"/>
      <c r="L175" s="14"/>
      <c r="M175" s="14"/>
      <c r="N175" s="12"/>
      <c r="O175" s="12">
        <f t="shared" si="138"/>
        <v>0</v>
      </c>
      <c r="P175" s="12">
        <f t="shared" ref="P175:Q175" si="177">O175</f>
        <v>0</v>
      </c>
      <c r="Q175" s="12">
        <f t="shared" si="177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38" t="str">
        <f t="array" ref="I176">IFERROR(INDEX(H$8:H$200,SMALL(IF(LEN(H$8:H$200),ROW(H$8:H$200)),ROW(AI169))-ROW(H$8:H$200)+1,1),"")</f>
        <v/>
      </c>
      <c r="J176" s="14"/>
      <c r="K176" s="14"/>
      <c r="L176" s="14"/>
      <c r="M176" s="14"/>
      <c r="N176" s="12"/>
      <c r="O176" s="12">
        <f t="shared" si="138"/>
        <v>0</v>
      </c>
      <c r="P176" s="12">
        <f t="shared" ref="P176:Q176" si="178">O176</f>
        <v>0</v>
      </c>
      <c r="Q176" s="12">
        <f t="shared" si="178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38" t="str">
        <f t="array" ref="I177">IFERROR(INDEX(H$8:H$200,SMALL(IF(LEN(H$8:H$200),ROW(H$8:H$200)),ROW(AI170))-ROW(H$8:H$200)+1,1),"")</f>
        <v/>
      </c>
      <c r="J177" s="14"/>
      <c r="K177" s="14"/>
      <c r="L177" s="14"/>
      <c r="M177" s="14"/>
      <c r="N177" s="12"/>
      <c r="O177" s="12">
        <f t="shared" si="138"/>
        <v>0</v>
      </c>
      <c r="P177" s="12">
        <f t="shared" ref="P177:Q177" si="179">O177</f>
        <v>0</v>
      </c>
      <c r="Q177" s="12">
        <f t="shared" si="179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38" t="str">
        <f t="array" ref="I178">IFERROR(INDEX(H$8:H$200,SMALL(IF(LEN(H$8:H$200),ROW(H$8:H$200)),ROW(AI171))-ROW(H$8:H$200)+1,1),"")</f>
        <v/>
      </c>
      <c r="J178" s="14"/>
      <c r="K178" s="14"/>
      <c r="L178" s="14"/>
      <c r="M178" s="14"/>
      <c r="N178" s="12"/>
      <c r="O178" s="12">
        <f t="shared" si="138"/>
        <v>0</v>
      </c>
      <c r="P178" s="12">
        <f t="shared" ref="P178:Q178" si="180">O178</f>
        <v>0</v>
      </c>
      <c r="Q178" s="12">
        <f t="shared" si="180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38" t="str">
        <f t="array" ref="I179">IFERROR(INDEX(H$8:H$200,SMALL(IF(LEN(H$8:H$200),ROW(H$8:H$200)),ROW(AI172))-ROW(H$8:H$200)+1,1),"")</f>
        <v/>
      </c>
      <c r="J179" s="14"/>
      <c r="K179" s="14"/>
      <c r="L179" s="14"/>
      <c r="M179" s="14"/>
      <c r="N179" s="12"/>
      <c r="O179" s="12">
        <f t="shared" si="138"/>
        <v>0</v>
      </c>
      <c r="P179" s="12">
        <f t="shared" ref="P179:Q179" si="181">O179</f>
        <v>0</v>
      </c>
      <c r="Q179" s="12">
        <f t="shared" si="181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38" t="str">
        <f t="array" ref="I180">IFERROR(INDEX(H$8:H$200,SMALL(IF(LEN(H$8:H$200),ROW(H$8:H$200)),ROW(AI173))-ROW(H$8:H$200)+1,1),"")</f>
        <v/>
      </c>
      <c r="J180" s="14"/>
      <c r="K180" s="14"/>
      <c r="L180" s="14"/>
      <c r="M180" s="14"/>
      <c r="N180" s="12"/>
      <c r="O180" s="12">
        <f t="shared" si="138"/>
        <v>0</v>
      </c>
      <c r="P180" s="12">
        <f t="shared" ref="P180:Q180" si="182">O180</f>
        <v>0</v>
      </c>
      <c r="Q180" s="12">
        <f t="shared" si="182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38" t="str">
        <f t="array" ref="I181">IFERROR(INDEX(H$8:H$200,SMALL(IF(LEN(H$8:H$200),ROW(H$8:H$200)),ROW(AI174))-ROW(H$8:H$200)+1,1),"")</f>
        <v/>
      </c>
      <c r="J181" s="14"/>
      <c r="K181" s="14"/>
      <c r="L181" s="14"/>
      <c r="M181" s="14"/>
      <c r="N181" s="12"/>
      <c r="O181" s="12">
        <f t="shared" si="138"/>
        <v>0</v>
      </c>
      <c r="P181" s="12">
        <f t="shared" ref="P181:Q181" si="183">O181</f>
        <v>0</v>
      </c>
      <c r="Q181" s="12">
        <f t="shared" si="183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38" t="str">
        <f t="array" ref="I182">IFERROR(INDEX(H$8:H$200,SMALL(IF(LEN(H$8:H$200),ROW(H$8:H$200)),ROW(AI175))-ROW(H$8:H$200)+1,1),"")</f>
        <v/>
      </c>
      <c r="J182" s="14"/>
      <c r="K182" s="14"/>
      <c r="L182" s="14"/>
      <c r="M182" s="14"/>
      <c r="N182" s="12"/>
      <c r="O182" s="12">
        <f t="shared" si="138"/>
        <v>0</v>
      </c>
      <c r="P182" s="12">
        <f t="shared" ref="P182:Q182" si="184">O182</f>
        <v>0</v>
      </c>
      <c r="Q182" s="12">
        <f t="shared" si="184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38" t="str">
        <f t="array" ref="I183">IFERROR(INDEX(H$8:H$200,SMALL(IF(LEN(H$8:H$200),ROW(H$8:H$200)),ROW(AI176))-ROW(H$8:H$200)+1,1),"")</f>
        <v/>
      </c>
      <c r="J183" s="14"/>
      <c r="K183" s="14"/>
      <c r="L183" s="14"/>
      <c r="M183" s="14"/>
      <c r="N183" s="12"/>
      <c r="O183" s="12">
        <f t="shared" si="138"/>
        <v>0</v>
      </c>
      <c r="P183" s="12">
        <f t="shared" ref="P183:Q183" si="185">O183</f>
        <v>0</v>
      </c>
      <c r="Q183" s="12">
        <f t="shared" si="185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38" t="str">
        <f t="array" ref="I184">IFERROR(INDEX(H$8:H$200,SMALL(IF(LEN(H$8:H$200),ROW(H$8:H$200)),ROW(AI177))-ROW(H$8:H$200)+1,1),"")</f>
        <v/>
      </c>
      <c r="J184" s="14"/>
      <c r="K184" s="14"/>
      <c r="L184" s="14"/>
      <c r="M184" s="14"/>
      <c r="N184" s="12"/>
      <c r="O184" s="12">
        <f t="shared" si="138"/>
        <v>0</v>
      </c>
      <c r="P184" s="12">
        <f t="shared" ref="P184:Q184" si="186">O184</f>
        <v>0</v>
      </c>
      <c r="Q184" s="12">
        <f t="shared" si="186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38" t="str">
        <f t="array" ref="I185">IFERROR(INDEX(H$8:H$200,SMALL(IF(LEN(H$8:H$200),ROW(H$8:H$200)),ROW(AI178))-ROW(H$8:H$200)+1,1),"")</f>
        <v/>
      </c>
      <c r="J185" s="14"/>
      <c r="K185" s="14"/>
      <c r="L185" s="14"/>
      <c r="M185" s="14"/>
      <c r="N185" s="12"/>
      <c r="O185" s="12">
        <f t="shared" si="138"/>
        <v>0</v>
      </c>
      <c r="P185" s="12">
        <f t="shared" ref="P185:Q185" si="187">O185</f>
        <v>0</v>
      </c>
      <c r="Q185" s="12">
        <f t="shared" si="187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38" t="str">
        <f t="array" ref="I186">IFERROR(INDEX(H$8:H$200,SMALL(IF(LEN(H$8:H$200),ROW(H$8:H$200)),ROW(AI179))-ROW(H$8:H$200)+1,1),"")</f>
        <v/>
      </c>
      <c r="J186" s="14"/>
      <c r="K186" s="14"/>
      <c r="L186" s="14"/>
      <c r="M186" s="14"/>
      <c r="N186" s="12"/>
      <c r="O186" s="12">
        <f t="shared" si="138"/>
        <v>0</v>
      </c>
      <c r="P186" s="12">
        <f t="shared" ref="P186:Q186" si="188">O186</f>
        <v>0</v>
      </c>
      <c r="Q186" s="12">
        <f t="shared" si="188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38" t="str">
        <f t="array" ref="I187">IFERROR(INDEX(H$8:H$200,SMALL(IF(LEN(H$8:H$200),ROW(H$8:H$200)),ROW(AI180))-ROW(H$8:H$200)+1,1),"")</f>
        <v/>
      </c>
      <c r="J187" s="14"/>
      <c r="K187" s="14"/>
      <c r="L187" s="14"/>
      <c r="M187" s="14"/>
      <c r="N187" s="12"/>
      <c r="O187" s="12">
        <f t="shared" si="138"/>
        <v>0</v>
      </c>
      <c r="P187" s="12">
        <f t="shared" ref="P187:Q187" si="189">O187</f>
        <v>0</v>
      </c>
      <c r="Q187" s="12">
        <f t="shared" si="189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38" t="str">
        <f t="array" ref="I188">IFERROR(INDEX(H$8:H$200,SMALL(IF(LEN(H$8:H$200),ROW(H$8:H$200)),ROW(AI181))-ROW(H$8:H$200)+1,1),"")</f>
        <v/>
      </c>
      <c r="J188" s="14"/>
      <c r="K188" s="14"/>
      <c r="L188" s="14"/>
      <c r="M188" s="14"/>
      <c r="N188" s="12"/>
      <c r="O188" s="12">
        <f t="shared" si="138"/>
        <v>0</v>
      </c>
      <c r="P188" s="12">
        <f t="shared" ref="P188:Q188" si="190">O188</f>
        <v>0</v>
      </c>
      <c r="Q188" s="12">
        <f t="shared" si="190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38" t="str">
        <f t="array" ref="I189">IFERROR(INDEX(H$8:H$200,SMALL(IF(LEN(H$8:H$200),ROW(H$8:H$200)),ROW(AI182))-ROW(H$8:H$200)+1,1),"")</f>
        <v/>
      </c>
      <c r="J189" s="14"/>
      <c r="K189" s="14"/>
      <c r="L189" s="14"/>
      <c r="M189" s="14"/>
      <c r="N189" s="12"/>
      <c r="O189" s="12">
        <f t="shared" si="138"/>
        <v>0</v>
      </c>
      <c r="P189" s="12">
        <f t="shared" ref="P189:Q189" si="191">O189</f>
        <v>0</v>
      </c>
      <c r="Q189" s="12">
        <f t="shared" si="191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38" t="str">
        <f t="array" ref="I190">IFERROR(INDEX(H$8:H$200,SMALL(IF(LEN(H$8:H$200),ROW(H$8:H$200)),ROW(AI183))-ROW(H$8:H$200)+1,1),"")</f>
        <v/>
      </c>
      <c r="J190" s="14"/>
      <c r="K190" s="14"/>
      <c r="L190" s="14"/>
      <c r="M190" s="14"/>
      <c r="N190" s="12"/>
      <c r="O190" s="12">
        <f t="shared" si="138"/>
        <v>0</v>
      </c>
      <c r="P190" s="12">
        <f t="shared" ref="P190:Q190" si="192">O190</f>
        <v>0</v>
      </c>
      <c r="Q190" s="12">
        <f t="shared" si="192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38" t="str">
        <f t="array" ref="I191">IFERROR(INDEX(H$8:H$200,SMALL(IF(LEN(H$8:H$200),ROW(H$8:H$200)),ROW(AI184))-ROW(H$8:H$200)+1,1),"")</f>
        <v/>
      </c>
      <c r="J191" s="14"/>
      <c r="K191" s="14"/>
      <c r="L191" s="14"/>
      <c r="M191" s="14"/>
      <c r="N191" s="12"/>
      <c r="O191" s="12">
        <f t="shared" si="138"/>
        <v>0</v>
      </c>
      <c r="P191" s="12">
        <f t="shared" ref="P191:Q191" si="193">O191</f>
        <v>0</v>
      </c>
      <c r="Q191" s="12">
        <f t="shared" si="193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38" t="str">
        <f t="array" ref="I192">IFERROR(INDEX(H$8:H$200,SMALL(IF(LEN(H$8:H$200),ROW(H$8:H$200)),ROW(AI185))-ROW(H$8:H$200)+1,1),"")</f>
        <v/>
      </c>
      <c r="J192" s="14"/>
      <c r="K192" s="14"/>
      <c r="L192" s="14"/>
      <c r="M192" s="14"/>
      <c r="N192" s="12"/>
      <c r="O192" s="12">
        <f t="shared" si="138"/>
        <v>0</v>
      </c>
      <c r="P192" s="12">
        <f t="shared" ref="P192:Q192" si="194">O192</f>
        <v>0</v>
      </c>
      <c r="Q192" s="12">
        <f t="shared" si="194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38" t="str">
        <f t="array" ref="I193">IFERROR(INDEX(H$8:H$200,SMALL(IF(LEN(H$8:H$200),ROW(H$8:H$200)),ROW(AI186))-ROW(H$8:H$200)+1,1),"")</f>
        <v/>
      </c>
      <c r="J193" s="14"/>
      <c r="K193" s="14"/>
      <c r="L193" s="14"/>
      <c r="M193" s="14"/>
      <c r="N193" s="12"/>
      <c r="O193" s="12">
        <f t="shared" si="138"/>
        <v>0</v>
      </c>
      <c r="P193" s="12">
        <f t="shared" ref="P193:Q193" si="195">O193</f>
        <v>0</v>
      </c>
      <c r="Q193" s="12">
        <f t="shared" si="195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38" t="str">
        <f t="array" ref="I194">IFERROR(INDEX(H$8:H$200,SMALL(IF(LEN(H$8:H$200),ROW(H$8:H$200)),ROW(AI187))-ROW(H$8:H$200)+1,1),"")</f>
        <v/>
      </c>
      <c r="J194" s="14"/>
      <c r="K194" s="14"/>
      <c r="L194" s="14"/>
      <c r="M194" s="14"/>
      <c r="N194" s="12"/>
      <c r="O194" s="12">
        <f t="shared" si="138"/>
        <v>0</v>
      </c>
      <c r="P194" s="12">
        <f t="shared" ref="P194:Q194" si="196">O194</f>
        <v>0</v>
      </c>
      <c r="Q194" s="12">
        <f t="shared" si="196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38" t="str">
        <f t="array" ref="I195">IFERROR(INDEX(H$8:H$200,SMALL(IF(LEN(H$8:H$200),ROW(H$8:H$200)),ROW(AI188))-ROW(H$8:H$200)+1,1),"")</f>
        <v/>
      </c>
      <c r="J195" s="14"/>
      <c r="K195" s="14"/>
      <c r="L195" s="14"/>
      <c r="M195" s="14"/>
      <c r="N195" s="12"/>
      <c r="O195" s="12">
        <f t="shared" si="138"/>
        <v>0</v>
      </c>
      <c r="P195" s="12">
        <f t="shared" ref="P195:Q195" si="197">O195</f>
        <v>0</v>
      </c>
      <c r="Q195" s="12">
        <f t="shared" si="197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38" t="str">
        <f t="array" ref="I196">IFERROR(INDEX(H$8:H$200,SMALL(IF(LEN(H$8:H$200),ROW(H$8:H$200)),ROW(AI189))-ROW(H$8:H$200)+1,1),"")</f>
        <v/>
      </c>
      <c r="J196" s="14"/>
      <c r="K196" s="14"/>
      <c r="L196" s="14"/>
      <c r="M196" s="14"/>
      <c r="N196" s="12"/>
      <c r="O196" s="12">
        <f t="shared" si="138"/>
        <v>0</v>
      </c>
      <c r="P196" s="12">
        <f t="shared" ref="P196:Q196" si="198">O196</f>
        <v>0</v>
      </c>
      <c r="Q196" s="12">
        <f t="shared" si="198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38" t="str">
        <f t="array" ref="I197">IFERROR(INDEX(H$8:H$200,SMALL(IF(LEN(H$8:H$200),ROW(H$8:H$200)),ROW(AI190))-ROW(H$8:H$200)+1,1),"")</f>
        <v/>
      </c>
      <c r="J197" s="14"/>
      <c r="K197" s="14"/>
      <c r="L197" s="14"/>
      <c r="M197" s="14"/>
      <c r="N197" s="12"/>
      <c r="O197" s="12">
        <f t="shared" si="138"/>
        <v>0</v>
      </c>
      <c r="P197" s="12">
        <f t="shared" ref="P197:Q197" si="199">O197</f>
        <v>0</v>
      </c>
      <c r="Q197" s="12">
        <f t="shared" si="199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38" t="str">
        <f t="array" ref="I198">IFERROR(INDEX(H$8:H$200,SMALL(IF(LEN(H$8:H$200),ROW(H$8:H$200)),ROW(AI191))-ROW(H$8:H$200)+1,1),"")</f>
        <v/>
      </c>
      <c r="J198" s="14"/>
      <c r="K198" s="14"/>
      <c r="L198" s="14"/>
      <c r="M198" s="14"/>
      <c r="N198" s="12"/>
      <c r="O198" s="12">
        <f t="shared" si="138"/>
        <v>0</v>
      </c>
      <c r="P198" s="12">
        <f t="shared" ref="P198:Q198" si="200">O198</f>
        <v>0</v>
      </c>
      <c r="Q198" s="12">
        <f t="shared" si="200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38" t="str">
        <f t="array" ref="I199">IFERROR(INDEX(H$8:H$200,SMALL(IF(LEN(H$8:H$200),ROW(H$8:H$200)),ROW(AI192))-ROW(H$8:H$200)+1,1),"")</f>
        <v/>
      </c>
      <c r="J199" s="14"/>
      <c r="K199" s="14"/>
      <c r="L199" s="14"/>
      <c r="M199" s="14"/>
      <c r="N199" s="12"/>
      <c r="O199" s="12">
        <f t="shared" si="138"/>
        <v>0</v>
      </c>
      <c r="P199" s="12">
        <f t="shared" ref="P199:Q199" si="201">O199</f>
        <v>0</v>
      </c>
      <c r="Q199" s="12">
        <f t="shared" si="201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38" t="str">
        <f t="array" ref="I200">IFERROR(INDEX(H$8:H$200,SMALL(IF(LEN(H$8:H$200),ROW(H$8:H$200)),ROW(AI193))-ROW(H$8:H$200)+1,1),"")</f>
        <v/>
      </c>
      <c r="J200" s="14"/>
      <c r="K200" s="14"/>
      <c r="L200" s="14"/>
      <c r="M200" s="14"/>
      <c r="N200" s="12"/>
      <c r="O200" s="12">
        <f t="shared" si="138"/>
        <v>0</v>
      </c>
      <c r="P200" s="12">
        <f t="shared" ref="P200:Q200" si="202">O200</f>
        <v>0</v>
      </c>
      <c r="Q200" s="12">
        <f t="shared" si="202"/>
        <v>0</v>
      </c>
    </row>
    <row r="201" spans="1:17" x14ac:dyDescent="0.2">
      <c r="J201" s="1"/>
      <c r="K201" s="1"/>
      <c r="L201" s="1"/>
      <c r="M201" s="1"/>
    </row>
    <row r="202" spans="1:17" x14ac:dyDescent="0.2">
      <c r="J202" s="1"/>
      <c r="K202" s="1"/>
      <c r="L202" s="1"/>
      <c r="M202" s="1"/>
    </row>
    <row r="203" spans="1:17" x14ac:dyDescent="0.2">
      <c r="J203" s="1"/>
      <c r="K203" s="1"/>
      <c r="L203" s="1"/>
      <c r="M203" s="1"/>
    </row>
    <row r="204" spans="1:17" x14ac:dyDescent="0.2">
      <c r="J204" s="1"/>
      <c r="K204" s="1"/>
      <c r="L204" s="1"/>
      <c r="M204" s="1"/>
    </row>
    <row r="205" spans="1:17" x14ac:dyDescent="0.2">
      <c r="J205" s="1"/>
      <c r="K205" s="1"/>
      <c r="L205" s="1"/>
      <c r="M205" s="1"/>
    </row>
    <row r="206" spans="1:17" x14ac:dyDescent="0.2">
      <c r="J206" s="1"/>
      <c r="K206" s="1"/>
      <c r="L206" s="1"/>
      <c r="M206" s="1"/>
    </row>
    <row r="207" spans="1:17" x14ac:dyDescent="0.2">
      <c r="J207" s="1"/>
      <c r="K207" s="1"/>
      <c r="L207" s="1"/>
      <c r="M207" s="1"/>
    </row>
    <row r="208" spans="1:17" x14ac:dyDescent="0.2">
      <c r="J208" s="1"/>
      <c r="K208" s="1"/>
      <c r="L208" s="1"/>
      <c r="M208" s="1"/>
    </row>
    <row r="209" spans="10:13" x14ac:dyDescent="0.2">
      <c r="J209" s="1"/>
      <c r="K209" s="1"/>
      <c r="L209" s="1"/>
      <c r="M209" s="1"/>
    </row>
    <row r="210" spans="10:13" x14ac:dyDescent="0.2">
      <c r="J210" s="1"/>
      <c r="K210" s="1"/>
      <c r="L210" s="1"/>
      <c r="M210" s="1"/>
    </row>
    <row r="211" spans="10:13" x14ac:dyDescent="0.2">
      <c r="J211" s="1"/>
      <c r="K211" s="1"/>
      <c r="L211" s="1"/>
      <c r="M211" s="1"/>
    </row>
    <row r="212" spans="10:13" x14ac:dyDescent="0.2">
      <c r="J212" s="1"/>
      <c r="K212" s="1"/>
      <c r="L212" s="1"/>
      <c r="M212" s="1"/>
    </row>
    <row r="213" spans="10:13" x14ac:dyDescent="0.2">
      <c r="J213" s="1"/>
      <c r="K213" s="1"/>
      <c r="L213" s="1"/>
      <c r="M213" s="1"/>
    </row>
    <row r="214" spans="10:13" x14ac:dyDescent="0.2">
      <c r="J214" s="1"/>
      <c r="K214" s="1"/>
      <c r="L214" s="1"/>
      <c r="M214" s="1"/>
    </row>
    <row r="215" spans="10:13" x14ac:dyDescent="0.2">
      <c r="J215" s="1"/>
      <c r="K215" s="1"/>
      <c r="L215" s="1"/>
      <c r="M215" s="1"/>
    </row>
  </sheetData>
  <autoFilter ref="A7:Q7"/>
  <mergeCells count="6">
    <mergeCell ref="A6:J6"/>
    <mergeCell ref="A1:Q1"/>
    <mergeCell ref="A2:F2"/>
    <mergeCell ref="A3:F3"/>
    <mergeCell ref="A4:F4"/>
    <mergeCell ref="A5:F5"/>
  </mergeCells>
  <conditionalFormatting sqref="J8:M8 J27:M215 J11:M24 K9:M10">
    <cfRule type="containsText" dxfId="1210" priority="14" stopIfTrue="1" operator="containsText" text="Removed">
      <formula>NOT(ISERROR(SEARCH("Removed",J8)))</formula>
    </cfRule>
    <cfRule type="containsText" dxfId="1209" priority="15" stopIfTrue="1" operator="containsText" text="Done">
      <formula>NOT(ISERROR(SEARCH("Done",J8)))</formula>
    </cfRule>
    <cfRule type="containsText" dxfId="1208" priority="16" stopIfTrue="1" operator="containsText" text="In Progress">
      <formula>NOT(ISERROR(SEARCH("In Progress",J8)))</formula>
    </cfRule>
    <cfRule type="containsText" dxfId="1207" priority="17" stopIfTrue="1" operator="containsText" text="Not Started">
      <formula>NOT(ISERROR(SEARCH("Not Started",J8)))</formula>
    </cfRule>
  </conditionalFormatting>
  <conditionalFormatting sqref="K5:M5">
    <cfRule type="cellIs" dxfId="1206" priority="13" operator="greaterThan">
      <formula>1</formula>
    </cfRule>
  </conditionalFormatting>
  <conditionalFormatting sqref="J25:M26">
    <cfRule type="containsText" dxfId="1205" priority="9" stopIfTrue="1" operator="containsText" text="Removed">
      <formula>NOT(ISERROR(SEARCH("Removed",J25)))</formula>
    </cfRule>
    <cfRule type="containsText" dxfId="1204" priority="10" stopIfTrue="1" operator="containsText" text="Done">
      <formula>NOT(ISERROR(SEARCH("Done",J25)))</formula>
    </cfRule>
    <cfRule type="containsText" dxfId="1203" priority="11" stopIfTrue="1" operator="containsText" text="In Progress">
      <formula>NOT(ISERROR(SEARCH("In Progress",J25)))</formula>
    </cfRule>
    <cfRule type="containsText" dxfId="1202" priority="12" stopIfTrue="1" operator="containsText" text="Not Started">
      <formula>NOT(ISERROR(SEARCH("Not Started",J25)))</formula>
    </cfRule>
  </conditionalFormatting>
  <conditionalFormatting sqref="J9">
    <cfRule type="containsText" dxfId="1201" priority="5" stopIfTrue="1" operator="containsText" text="Removed">
      <formula>NOT(ISERROR(SEARCH("Removed",J9)))</formula>
    </cfRule>
    <cfRule type="containsText" dxfId="1200" priority="6" stopIfTrue="1" operator="containsText" text="Done">
      <formula>NOT(ISERROR(SEARCH("Done",J9)))</formula>
    </cfRule>
    <cfRule type="containsText" dxfId="1199" priority="7" stopIfTrue="1" operator="containsText" text="In Progress">
      <formula>NOT(ISERROR(SEARCH("In Progress",J9)))</formula>
    </cfRule>
    <cfRule type="containsText" dxfId="1198" priority="8" stopIfTrue="1" operator="containsText" text="Not Started">
      <formula>NOT(ISERROR(SEARCH("Not Started",J9)))</formula>
    </cfRule>
  </conditionalFormatting>
  <conditionalFormatting sqref="J10">
    <cfRule type="containsText" dxfId="1197" priority="1" stopIfTrue="1" operator="containsText" text="Removed">
      <formula>NOT(ISERROR(SEARCH("Removed",J10)))</formula>
    </cfRule>
    <cfRule type="containsText" dxfId="1196" priority="2" stopIfTrue="1" operator="containsText" text="Done">
      <formula>NOT(ISERROR(SEARCH("Done",J10)))</formula>
    </cfRule>
    <cfRule type="containsText" dxfId="1195" priority="3" stopIfTrue="1" operator="containsText" text="In Progress">
      <formula>NOT(ISERROR(SEARCH("In Progress",J10)))</formula>
    </cfRule>
    <cfRule type="containsText" dxfId="1194" priority="4" stopIfTrue="1" operator="containsText" text="Not Started">
      <formula>NOT(ISERROR(SEARCH("Not Started",J10)))</formula>
    </cfRule>
  </conditionalFormatting>
  <pageMargins left="0.75" right="0.75" top="1" bottom="1" header="0.5" footer="0.5"/>
  <pageSetup orientation="portrait" r:id="rId1"/>
  <headerFooter alignWithMargins="0">
    <oddFooter>&amp;C© TeleCommunication Systems, Inc. (TCS) Proprietary Level 2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'Lists Data'!$A$4:$A$40</xm:f>
          </x14:formula1>
          <xm:sqref>E8:E210</xm:sqref>
        </x14:dataValidation>
        <x14:dataValidation type="list" allowBlank="1" showInputMessage="1" showErrorMessage="1">
          <x14:formula1>
            <xm:f>'Lists Data'!$E$4:$E$7</xm:f>
          </x14:formula1>
          <xm:sqref>J8:J215</xm:sqref>
        </x14:dataValidation>
        <x14:dataValidation type="list" allowBlank="1" showInputMessage="1" showErrorMessage="1">
          <x14:formula1>
            <xm:f>'Lists Data'!$C$4:$C$6</xm:f>
          </x14:formula1>
          <xm:sqref>F8</xm:sqref>
        </x14:dataValidation>
        <x14:dataValidation type="list" allowBlank="1" showInputMessage="1" showErrorMessage="1" promptTitle="Team" prompt="Select the team that owns the task">
          <x14:formula1>
            <xm:f>'Lists Data'!$A$4:$A$30</xm:f>
          </x14:formula1>
          <xm:sqref>E211:E215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Y215"/>
  <sheetViews>
    <sheetView zoomScale="80" zoomScaleNormal="80" workbookViewId="0">
      <selection activeCell="C8" sqref="C8:J8"/>
    </sheetView>
  </sheetViews>
  <sheetFormatPr defaultRowHeight="12.75" outlineLevelRow="1" x14ac:dyDescent="0.2"/>
  <cols>
    <col min="3" max="3" width="50" style="2" customWidth="1"/>
    <col min="4" max="4" width="27.5703125" bestFit="1" customWidth="1"/>
    <col min="5" max="5" width="27.5703125" customWidth="1"/>
    <col min="6" max="6" width="9.7109375" style="3" customWidth="1"/>
    <col min="7" max="7" width="12.85546875" customWidth="1"/>
    <col min="8" max="9" width="12.85546875" hidden="1" customWidth="1"/>
    <col min="10" max="10" width="17.5703125" customWidth="1"/>
    <col min="11" max="13" width="8.42578125" customWidth="1"/>
    <col min="14" max="14" width="8.28515625" customWidth="1"/>
    <col min="15" max="17" width="8.140625" customWidth="1"/>
    <col min="19" max="19" width="12.140625" bestFit="1" customWidth="1"/>
    <col min="25" max="25" width="10.7109375" bestFit="1" customWidth="1"/>
  </cols>
  <sheetData>
    <row r="1" spans="1:17" s="2" customFormat="1" x14ac:dyDescent="0.2">
      <c r="A1" s="74" t="s">
        <v>28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s="2" customFormat="1" hidden="1" outlineLevel="1" x14ac:dyDescent="0.2">
      <c r="A2" s="75"/>
      <c r="B2" s="75"/>
      <c r="C2" s="75"/>
      <c r="D2" s="75"/>
      <c r="E2" s="75"/>
      <c r="F2" s="75"/>
      <c r="G2" s="10" t="s">
        <v>9</v>
      </c>
      <c r="H2" s="10"/>
      <c r="I2" s="10"/>
      <c r="J2" s="11">
        <f>COUNTIF(J9:J212,"Not Started")</f>
        <v>0</v>
      </c>
      <c r="K2" s="8"/>
      <c r="L2" s="8"/>
      <c r="M2" s="8"/>
      <c r="N2" s="8"/>
      <c r="O2" s="8"/>
      <c r="P2" s="8"/>
      <c r="Q2" s="8"/>
    </row>
    <row r="3" spans="1:17" s="2" customFormat="1" hidden="1" outlineLevel="1" x14ac:dyDescent="0.2">
      <c r="A3" s="76" t="s">
        <v>25</v>
      </c>
      <c r="B3" s="76"/>
      <c r="C3" s="76"/>
      <c r="D3" s="76"/>
      <c r="E3" s="76"/>
      <c r="F3" s="76"/>
      <c r="G3" s="10" t="s">
        <v>17</v>
      </c>
      <c r="H3" s="10"/>
      <c r="I3" s="10"/>
      <c r="J3" s="11">
        <f>COUNTIF(J8:J211,"In Progress")</f>
        <v>0</v>
      </c>
      <c r="K3" s="8"/>
      <c r="L3" s="8"/>
      <c r="M3" s="8"/>
      <c r="N3" s="8"/>
      <c r="O3" s="8">
        <f>L6-O6</f>
        <v>0</v>
      </c>
      <c r="P3" s="8">
        <f>O6-P6</f>
        <v>0</v>
      </c>
      <c r="Q3" s="8">
        <f>P6-Q6</f>
        <v>0</v>
      </c>
    </row>
    <row r="4" spans="1:17" s="2" customFormat="1" hidden="1" outlineLevel="1" x14ac:dyDescent="0.2">
      <c r="A4" s="76" t="s">
        <v>26</v>
      </c>
      <c r="B4" s="76"/>
      <c r="C4" s="76"/>
      <c r="D4" s="76"/>
      <c r="E4" s="76"/>
      <c r="F4" s="76"/>
      <c r="G4" s="10" t="s">
        <v>8</v>
      </c>
      <c r="H4" s="10"/>
      <c r="I4" s="10"/>
      <c r="J4" s="11">
        <f>COUNTIF(J8:J211,"Done")</f>
        <v>0</v>
      </c>
      <c r="K4" s="8"/>
      <c r="L4" s="8"/>
      <c r="M4" s="8"/>
      <c r="N4" s="8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hidden="1" outlineLevel="1" x14ac:dyDescent="0.2">
      <c r="A5" s="76" t="s">
        <v>27</v>
      </c>
      <c r="B5" s="76"/>
      <c r="C5" s="76"/>
      <c r="D5" s="76"/>
      <c r="E5" s="76"/>
      <c r="F5" s="76"/>
      <c r="G5" s="10" t="s">
        <v>18</v>
      </c>
      <c r="H5" s="10"/>
      <c r="I5" s="10"/>
      <c r="J5" s="11">
        <f>COUNTIF(J8:J211,"Removed")</f>
        <v>0</v>
      </c>
      <c r="K5" s="8" t="e">
        <f>K6/N6</f>
        <v>#DIV/0!</v>
      </c>
      <c r="L5" s="8"/>
      <c r="M5" s="8"/>
      <c r="N5" s="8"/>
      <c r="O5" s="9"/>
      <c r="P5" s="9"/>
      <c r="Q5" s="9"/>
    </row>
    <row r="6" spans="1:17" s="2" customFormat="1" ht="18" collapsed="1" x14ac:dyDescent="0.25">
      <c r="A6" s="73" t="s">
        <v>5</v>
      </c>
      <c r="B6" s="73"/>
      <c r="C6" s="73"/>
      <c r="D6" s="73"/>
      <c r="E6" s="73"/>
      <c r="F6" s="73"/>
      <c r="G6" s="73"/>
      <c r="H6" s="73"/>
      <c r="I6" s="73"/>
      <c r="J6" s="73"/>
      <c r="K6" s="20">
        <f t="shared" ref="K6:Q6" si="0">SUM(K$8:K$200)</f>
        <v>0</v>
      </c>
      <c r="L6" s="20">
        <f t="shared" si="0"/>
        <v>0</v>
      </c>
      <c r="M6" s="20">
        <f t="shared" si="0"/>
        <v>0</v>
      </c>
      <c r="N6" s="20">
        <f t="shared" si="0"/>
        <v>0</v>
      </c>
      <c r="O6" s="20">
        <f t="shared" si="0"/>
        <v>0</v>
      </c>
      <c r="P6" s="20">
        <f t="shared" si="0"/>
        <v>0</v>
      </c>
      <c r="Q6" s="20">
        <f t="shared" si="0"/>
        <v>0</v>
      </c>
    </row>
    <row r="7" spans="1:17" s="2" customFormat="1" ht="63.75" x14ac:dyDescent="0.2">
      <c r="A7" s="5" t="s">
        <v>40</v>
      </c>
      <c r="B7" s="5" t="s">
        <v>116</v>
      </c>
      <c r="C7" s="32" t="s">
        <v>0</v>
      </c>
      <c r="D7" s="32" t="s">
        <v>6</v>
      </c>
      <c r="E7" s="32" t="s">
        <v>10</v>
      </c>
      <c r="F7" s="33" t="s">
        <v>3</v>
      </c>
      <c r="G7" s="32" t="s">
        <v>2</v>
      </c>
      <c r="H7" s="39" t="s">
        <v>568</v>
      </c>
      <c r="I7" s="39" t="s">
        <v>569</v>
      </c>
      <c r="J7" s="34" t="s">
        <v>1</v>
      </c>
      <c r="K7" s="34" t="s">
        <v>21</v>
      </c>
      <c r="L7" s="34" t="s">
        <v>29</v>
      </c>
      <c r="M7" s="32" t="s">
        <v>30</v>
      </c>
      <c r="N7" s="32" t="s">
        <v>31</v>
      </c>
      <c r="O7" s="32" t="s">
        <v>22</v>
      </c>
      <c r="P7" s="32" t="s">
        <v>23</v>
      </c>
      <c r="Q7" s="32" t="s">
        <v>24</v>
      </c>
    </row>
    <row r="8" spans="1:17" x14ac:dyDescent="0.2">
      <c r="A8" s="14" t="s">
        <v>193</v>
      </c>
      <c r="B8" s="14"/>
      <c r="C8" s="19"/>
      <c r="D8" s="12"/>
      <c r="E8" s="12"/>
      <c r="F8" s="16"/>
      <c r="G8" s="12"/>
      <c r="H8" s="12"/>
      <c r="I8" s="38"/>
      <c r="J8" s="15"/>
      <c r="K8" s="15">
        <v>0</v>
      </c>
      <c r="L8" s="15">
        <v>0</v>
      </c>
      <c r="M8" s="15">
        <v>0</v>
      </c>
      <c r="N8" s="12">
        <v>0</v>
      </c>
      <c r="O8" s="12">
        <f>L8</f>
        <v>0</v>
      </c>
      <c r="P8" s="12">
        <f>O8</f>
        <v>0</v>
      </c>
      <c r="Q8" s="12">
        <f>P8</f>
        <v>0</v>
      </c>
    </row>
    <row r="9" spans="1:17" x14ac:dyDescent="0.2">
      <c r="A9" s="14" t="s">
        <v>194</v>
      </c>
      <c r="B9" s="14"/>
      <c r="C9" s="17"/>
      <c r="D9" s="12"/>
      <c r="E9" s="12"/>
      <c r="F9" s="16"/>
      <c r="G9" s="12"/>
      <c r="H9" s="12" t="str">
        <f>IF(COUNTIF($G$8:G9,G9)=1,G9,"")</f>
        <v/>
      </c>
      <c r="I9" s="38" t="str">
        <f t="array" ref="I9">IFERROR(INDEX(H$8:H$200,SMALL(IF(LEN(H$8:H$200),ROW(H$8:H$200)),ROW(AI2))-ROW(H$8:H$200)+1,1),"")</f>
        <v/>
      </c>
      <c r="J9" s="14"/>
      <c r="K9" s="15">
        <v>0</v>
      </c>
      <c r="L9" s="15">
        <v>0</v>
      </c>
      <c r="M9" s="15">
        <v>0</v>
      </c>
      <c r="N9" s="12">
        <v>0</v>
      </c>
      <c r="O9" s="12">
        <f t="shared" ref="O9:O72" si="1">L9</f>
        <v>0</v>
      </c>
      <c r="P9" s="12">
        <f t="shared" ref="P9:Q9" si="2">O9</f>
        <v>0</v>
      </c>
      <c r="Q9" s="12">
        <f t="shared" si="2"/>
        <v>0</v>
      </c>
    </row>
    <row r="10" spans="1:17" x14ac:dyDescent="0.2">
      <c r="A10" s="14" t="s">
        <v>195</v>
      </c>
      <c r="B10" s="14"/>
      <c r="C10" s="17"/>
      <c r="D10" s="12"/>
      <c r="E10" s="12"/>
      <c r="F10" s="16"/>
      <c r="G10" s="12"/>
      <c r="H10" s="12" t="str">
        <f>IF(COUNTIF($G$8:G10,G10)=1,G10,"")</f>
        <v/>
      </c>
      <c r="I10" s="38" t="str">
        <f t="array" ref="I10">IFERROR(INDEX(H$8:H$200,SMALL(IF(LEN(H$8:H$200),ROW(H$8:H$200)),ROW(AI3))-ROW(H$8:H$200)+1,1),"")</f>
        <v/>
      </c>
      <c r="J10" s="14"/>
      <c r="K10" s="15">
        <v>0</v>
      </c>
      <c r="L10" s="15">
        <v>0</v>
      </c>
      <c r="M10" s="15">
        <v>0</v>
      </c>
      <c r="N10" s="12">
        <v>0</v>
      </c>
      <c r="O10" s="12">
        <f t="shared" si="1"/>
        <v>0</v>
      </c>
      <c r="P10" s="12">
        <f t="shared" ref="P10:Q10" si="3">O10</f>
        <v>0</v>
      </c>
      <c r="Q10" s="12">
        <f t="shared" si="3"/>
        <v>0</v>
      </c>
    </row>
    <row r="11" spans="1:17" x14ac:dyDescent="0.2">
      <c r="A11" s="14" t="s">
        <v>196</v>
      </c>
      <c r="B11" s="14"/>
      <c r="C11" s="17"/>
      <c r="D11" s="12"/>
      <c r="E11" s="12"/>
      <c r="F11" s="13"/>
      <c r="G11" s="14"/>
      <c r="H11" s="12" t="str">
        <f>IF(COUNTIF($G$8:G11,G11)=1,G11,"")</f>
        <v/>
      </c>
      <c r="I11" s="38" t="str">
        <f t="array" ref="I11">IFERROR(INDEX(H$8:H$200,SMALL(IF(LEN(H$8:H$200),ROW(H$8:H$200)),ROW(AI4))-ROW(H$8:H$200)+1,1),"")</f>
        <v/>
      </c>
      <c r="J11" s="14"/>
      <c r="K11" s="14">
        <v>0</v>
      </c>
      <c r="L11" s="14"/>
      <c r="M11" s="14"/>
      <c r="N11" s="12">
        <v>0</v>
      </c>
      <c r="O11" s="12">
        <f t="shared" si="1"/>
        <v>0</v>
      </c>
      <c r="P11" s="12">
        <f t="shared" ref="P11:Q11" si="4">O11</f>
        <v>0</v>
      </c>
      <c r="Q11" s="12">
        <f t="shared" si="4"/>
        <v>0</v>
      </c>
    </row>
    <row r="12" spans="1:17" x14ac:dyDescent="0.2">
      <c r="A12" s="14" t="s">
        <v>197</v>
      </c>
      <c r="B12" s="14"/>
      <c r="C12" s="18"/>
      <c r="D12" s="12"/>
      <c r="E12" s="12"/>
      <c r="F12" s="16"/>
      <c r="G12" s="14"/>
      <c r="H12" s="12" t="str">
        <f>IF(COUNTIF($G$8:G12,G12)=1,G12,"")</f>
        <v/>
      </c>
      <c r="I12" s="38" t="str">
        <f t="array" ref="I12">IFERROR(INDEX(H$8:H$200,SMALL(IF(LEN(H$8:H$200),ROW(H$8:H$200)),ROW(AI5))-ROW(H$8:H$200)+1,1),"")</f>
        <v/>
      </c>
      <c r="J12" s="15"/>
      <c r="K12" s="15">
        <v>0</v>
      </c>
      <c r="L12" s="15"/>
      <c r="M12" s="15"/>
      <c r="N12" s="12">
        <v>0</v>
      </c>
      <c r="O12" s="12">
        <f t="shared" si="1"/>
        <v>0</v>
      </c>
      <c r="P12" s="12">
        <f t="shared" ref="P12:Q12" si="5">O12</f>
        <v>0</v>
      </c>
      <c r="Q12" s="12">
        <f t="shared" si="5"/>
        <v>0</v>
      </c>
    </row>
    <row r="13" spans="1:17" x14ac:dyDescent="0.2">
      <c r="A13" s="14" t="s">
        <v>198</v>
      </c>
      <c r="B13" s="14"/>
      <c r="C13" s="18"/>
      <c r="D13" s="12"/>
      <c r="E13" s="12"/>
      <c r="F13" s="13"/>
      <c r="G13" s="14"/>
      <c r="H13" s="12" t="str">
        <f>IF(COUNTIF($G$8:G13,G13)=1,G13,"")</f>
        <v/>
      </c>
      <c r="I13" s="38" t="str">
        <f t="array" ref="I13">IFERROR(INDEX(H$8:H$200,SMALL(IF(LEN(H$8:H$200),ROW(H$8:H$200)),ROW(AI6))-ROW(H$8:H$200)+1,1),"")</f>
        <v/>
      </c>
      <c r="J13" s="15"/>
      <c r="K13" s="15">
        <v>0</v>
      </c>
      <c r="L13" s="15"/>
      <c r="M13" s="15"/>
      <c r="N13" s="12">
        <v>0</v>
      </c>
      <c r="O13" s="12">
        <f t="shared" si="1"/>
        <v>0</v>
      </c>
      <c r="P13" s="12">
        <f t="shared" ref="P13:Q13" si="6">O13</f>
        <v>0</v>
      </c>
      <c r="Q13" s="12">
        <f t="shared" si="6"/>
        <v>0</v>
      </c>
    </row>
    <row r="14" spans="1:17" x14ac:dyDescent="0.2">
      <c r="A14" s="14" t="s">
        <v>199</v>
      </c>
      <c r="B14" s="14"/>
      <c r="C14" s="18"/>
      <c r="D14" s="12"/>
      <c r="E14" s="12"/>
      <c r="F14" s="13"/>
      <c r="G14" s="14"/>
      <c r="H14" s="12" t="str">
        <f>IF(COUNTIF($G$8:G14,G14)=1,G14,"")</f>
        <v/>
      </c>
      <c r="I14" s="38" t="str">
        <f t="array" ref="I14">IFERROR(INDEX(H$8:H$200,SMALL(IF(LEN(H$8:H$200),ROW(H$8:H$200)),ROW(AI7))-ROW(H$8:H$200)+1,1),"")</f>
        <v/>
      </c>
      <c r="J14" s="15"/>
      <c r="K14" s="15">
        <v>0</v>
      </c>
      <c r="L14" s="15"/>
      <c r="M14" s="15"/>
      <c r="N14" s="12">
        <v>0</v>
      </c>
      <c r="O14" s="12">
        <f t="shared" si="1"/>
        <v>0</v>
      </c>
      <c r="P14" s="12">
        <f t="shared" ref="P14:Q14" si="7">O14</f>
        <v>0</v>
      </c>
      <c r="Q14" s="12">
        <f t="shared" si="7"/>
        <v>0</v>
      </c>
    </row>
    <row r="15" spans="1:17" x14ac:dyDescent="0.2">
      <c r="A15" s="14" t="s">
        <v>200</v>
      </c>
      <c r="B15" s="14"/>
      <c r="C15" s="17"/>
      <c r="D15" s="12"/>
      <c r="E15" s="12"/>
      <c r="F15" s="16"/>
      <c r="G15" s="12"/>
      <c r="H15" s="12" t="str">
        <f>IF(COUNTIF($G$8:G15,G15)=1,G15,"")</f>
        <v/>
      </c>
      <c r="I15" s="38" t="str">
        <f t="array" ref="I15">IFERROR(INDEX(H$8:H$200,SMALL(IF(LEN(H$8:H$200),ROW(H$8:H$200)),ROW(AI8))-ROW(H$8:H$200)+1,1),"")</f>
        <v/>
      </c>
      <c r="J15" s="15"/>
      <c r="K15" s="15">
        <v>0</v>
      </c>
      <c r="L15" s="15"/>
      <c r="M15" s="15"/>
      <c r="N15" s="12">
        <v>0</v>
      </c>
      <c r="O15" s="12">
        <f t="shared" si="1"/>
        <v>0</v>
      </c>
      <c r="P15" s="12">
        <f t="shared" ref="P15:Q15" si="8">O15</f>
        <v>0</v>
      </c>
      <c r="Q15" s="12">
        <f t="shared" si="8"/>
        <v>0</v>
      </c>
    </row>
    <row r="16" spans="1:17" x14ac:dyDescent="0.2">
      <c r="A16" s="14" t="s">
        <v>201</v>
      </c>
      <c r="B16" s="14"/>
      <c r="C16" s="18"/>
      <c r="D16" s="12"/>
      <c r="E16" s="12"/>
      <c r="F16" s="13"/>
      <c r="G16" s="14"/>
      <c r="H16" s="12" t="str">
        <f>IF(COUNTIF($G$8:G16,G16)=1,G16,"")</f>
        <v/>
      </c>
      <c r="I16" s="38" t="str">
        <f t="array" ref="I16">IFERROR(INDEX(H$8:H$200,SMALL(IF(LEN(H$8:H$200),ROW(H$8:H$200)),ROW(AI9))-ROW(H$8:H$200)+1,1),"")</f>
        <v/>
      </c>
      <c r="J16" s="15"/>
      <c r="K16" s="15">
        <v>0</v>
      </c>
      <c r="L16" s="15"/>
      <c r="M16" s="15"/>
      <c r="N16" s="12">
        <v>0</v>
      </c>
      <c r="O16" s="12">
        <f t="shared" si="1"/>
        <v>0</v>
      </c>
      <c r="P16" s="12">
        <f t="shared" ref="P16:Q16" si="9">O16</f>
        <v>0</v>
      </c>
      <c r="Q16" s="12">
        <f t="shared" si="9"/>
        <v>0</v>
      </c>
    </row>
    <row r="17" spans="1:25" x14ac:dyDescent="0.2">
      <c r="A17" s="14" t="s">
        <v>202</v>
      </c>
      <c r="B17" s="14"/>
      <c r="C17" s="18"/>
      <c r="D17" s="12"/>
      <c r="E17" s="12"/>
      <c r="F17" s="13"/>
      <c r="G17" s="14"/>
      <c r="H17" s="12" t="str">
        <f>IF(COUNTIF($G$8:G17,G17)=1,G17,"")</f>
        <v/>
      </c>
      <c r="I17" s="38" t="str">
        <f t="array" ref="I17">IFERROR(INDEX(H$8:H$200,SMALL(IF(LEN(H$8:H$200),ROW(H$8:H$200)),ROW(AI10))-ROW(H$8:H$200)+1,1),"")</f>
        <v/>
      </c>
      <c r="J17" s="15"/>
      <c r="K17" s="15">
        <v>0</v>
      </c>
      <c r="L17" s="15"/>
      <c r="M17" s="15"/>
      <c r="N17" s="12">
        <v>0</v>
      </c>
      <c r="O17" s="12">
        <f t="shared" si="1"/>
        <v>0</v>
      </c>
      <c r="P17" s="12">
        <f t="shared" ref="P17:Q17" si="10">O17</f>
        <v>0</v>
      </c>
      <c r="Q17" s="12">
        <f t="shared" si="10"/>
        <v>0</v>
      </c>
    </row>
    <row r="18" spans="1:25" x14ac:dyDescent="0.2">
      <c r="A18" s="14" t="s">
        <v>203</v>
      </c>
      <c r="B18" s="14"/>
      <c r="C18" s="19"/>
      <c r="D18" s="12"/>
      <c r="E18" s="12"/>
      <c r="F18" s="13"/>
      <c r="G18" s="14"/>
      <c r="H18" s="12" t="str">
        <f>IF(COUNTIF($G$8:G18,G18)=1,G18,"")</f>
        <v/>
      </c>
      <c r="I18" s="38" t="str">
        <f t="array" ref="I18">IFERROR(INDEX(H$8:H$200,SMALL(IF(LEN(H$8:H$200),ROW(H$8:H$200)),ROW(AI11))-ROW(H$8:H$200)+1,1),"")</f>
        <v/>
      </c>
      <c r="J18" s="14"/>
      <c r="K18" s="14">
        <v>0</v>
      </c>
      <c r="L18" s="14"/>
      <c r="M18" s="14"/>
      <c r="N18" s="12">
        <v>0</v>
      </c>
      <c r="O18" s="12">
        <f t="shared" si="1"/>
        <v>0</v>
      </c>
      <c r="P18" s="12">
        <f t="shared" ref="P18:Q18" si="11">O18</f>
        <v>0</v>
      </c>
      <c r="Q18" s="12">
        <f t="shared" si="11"/>
        <v>0</v>
      </c>
    </row>
    <row r="19" spans="1:25" x14ac:dyDescent="0.2">
      <c r="A19" s="14" t="s">
        <v>204</v>
      </c>
      <c r="B19" s="14"/>
      <c r="C19" s="19"/>
      <c r="D19" s="12"/>
      <c r="E19" s="12"/>
      <c r="F19" s="13"/>
      <c r="G19" s="14"/>
      <c r="H19" s="12" t="str">
        <f>IF(COUNTIF($G$8:G19,G19)=1,G19,"")</f>
        <v/>
      </c>
      <c r="I19" s="38" t="str">
        <f t="array" ref="I19">IFERROR(INDEX(H$8:H$200,SMALL(IF(LEN(H$8:H$200),ROW(H$8:H$200)),ROW(AI12))-ROW(H$8:H$200)+1,1),"")</f>
        <v/>
      </c>
      <c r="J19" s="14"/>
      <c r="K19" s="14">
        <v>0</v>
      </c>
      <c r="L19" s="14"/>
      <c r="M19" s="14"/>
      <c r="N19" s="12">
        <v>0</v>
      </c>
      <c r="O19" s="12">
        <f t="shared" si="1"/>
        <v>0</v>
      </c>
      <c r="P19" s="12">
        <f t="shared" ref="P19:Q19" si="12">O19</f>
        <v>0</v>
      </c>
      <c r="Q19" s="12">
        <f t="shared" si="12"/>
        <v>0</v>
      </c>
    </row>
    <row r="20" spans="1:25" x14ac:dyDescent="0.2">
      <c r="A20" s="14" t="s">
        <v>205</v>
      </c>
      <c r="B20" s="14"/>
      <c r="C20" s="18"/>
      <c r="D20" s="12"/>
      <c r="E20" s="12"/>
      <c r="F20" s="13"/>
      <c r="G20" s="14"/>
      <c r="H20" s="12" t="str">
        <f>IF(COUNTIF($G$8:G20,G20)=1,G20,"")</f>
        <v/>
      </c>
      <c r="I20" s="38" t="str">
        <f t="array" ref="I20">IFERROR(INDEX(H$8:H$200,SMALL(IF(LEN(H$8:H$200),ROW(H$8:H$200)),ROW(AI13))-ROW(H$8:H$200)+1,1),"")</f>
        <v/>
      </c>
      <c r="J20" s="15"/>
      <c r="K20" s="15">
        <v>0</v>
      </c>
      <c r="L20" s="15"/>
      <c r="M20" s="15"/>
      <c r="N20" s="12">
        <v>0</v>
      </c>
      <c r="O20" s="12">
        <f t="shared" si="1"/>
        <v>0</v>
      </c>
      <c r="P20" s="12">
        <f t="shared" ref="P20:Q20" si="13">O20</f>
        <v>0</v>
      </c>
      <c r="Q20" s="12">
        <f t="shared" si="13"/>
        <v>0</v>
      </c>
    </row>
    <row r="21" spans="1:25" x14ac:dyDescent="0.2">
      <c r="A21" s="14" t="s">
        <v>206</v>
      </c>
      <c r="B21" s="14"/>
      <c r="C21" s="18"/>
      <c r="D21" s="12"/>
      <c r="E21" s="12"/>
      <c r="F21" s="13"/>
      <c r="G21" s="14"/>
      <c r="H21" s="12" t="str">
        <f>IF(COUNTIF($G$8:G21,G21)=1,G21,"")</f>
        <v/>
      </c>
      <c r="I21" s="38" t="str">
        <f t="array" ref="I21">IFERROR(INDEX(H$8:H$200,SMALL(IF(LEN(H$8:H$200),ROW(H$8:H$200)),ROW(AI14))-ROW(H$8:H$200)+1,1),"")</f>
        <v/>
      </c>
      <c r="J21" s="15"/>
      <c r="K21" s="15">
        <v>0</v>
      </c>
      <c r="L21" s="15"/>
      <c r="M21" s="15"/>
      <c r="N21" s="12">
        <v>0</v>
      </c>
      <c r="O21" s="12">
        <f t="shared" si="1"/>
        <v>0</v>
      </c>
      <c r="P21" s="12">
        <f t="shared" ref="P21:Q21" si="14">O21</f>
        <v>0</v>
      </c>
      <c r="Q21" s="12">
        <f t="shared" si="14"/>
        <v>0</v>
      </c>
    </row>
    <row r="22" spans="1:25" x14ac:dyDescent="0.2">
      <c r="A22" s="14" t="s">
        <v>207</v>
      </c>
      <c r="B22" s="14"/>
      <c r="C22" s="18"/>
      <c r="D22" s="12"/>
      <c r="E22" s="12"/>
      <c r="F22" s="13"/>
      <c r="G22" s="14"/>
      <c r="H22" s="12" t="str">
        <f>IF(COUNTIF($G$8:G22,G22)=1,G22,"")</f>
        <v/>
      </c>
      <c r="I22" s="38" t="str">
        <f t="array" ref="I22">IFERROR(INDEX(H$8:H$200,SMALL(IF(LEN(H$8:H$200),ROW(H$8:H$200)),ROW(AI15))-ROW(H$8:H$200)+1,1),"")</f>
        <v/>
      </c>
      <c r="J22" s="15"/>
      <c r="K22" s="15">
        <v>0</v>
      </c>
      <c r="L22" s="15"/>
      <c r="M22" s="15"/>
      <c r="N22" s="12">
        <v>0</v>
      </c>
      <c r="O22" s="12">
        <f t="shared" si="1"/>
        <v>0</v>
      </c>
      <c r="P22" s="12">
        <f t="shared" ref="P22:Q22" si="15">O22</f>
        <v>0</v>
      </c>
      <c r="Q22" s="12">
        <f t="shared" si="15"/>
        <v>0</v>
      </c>
    </row>
    <row r="23" spans="1:25" x14ac:dyDescent="0.2">
      <c r="A23" s="14" t="s">
        <v>208</v>
      </c>
      <c r="B23" s="14"/>
      <c r="C23" s="18"/>
      <c r="D23" s="12"/>
      <c r="E23" s="12"/>
      <c r="F23" s="13"/>
      <c r="G23" s="14"/>
      <c r="H23" s="12" t="str">
        <f>IF(COUNTIF($G$8:G23,G23)=1,G23,"")</f>
        <v/>
      </c>
      <c r="I23" s="38" t="str">
        <f t="array" ref="I23">IFERROR(INDEX(H$8:H$200,SMALL(IF(LEN(H$8:H$200),ROW(H$8:H$200)),ROW(AI16))-ROW(H$8:H$200)+1,1),"")</f>
        <v/>
      </c>
      <c r="J23" s="15"/>
      <c r="K23" s="15">
        <v>0</v>
      </c>
      <c r="L23" s="15"/>
      <c r="M23" s="15"/>
      <c r="N23" s="12">
        <v>0</v>
      </c>
      <c r="O23" s="12">
        <f t="shared" si="1"/>
        <v>0</v>
      </c>
      <c r="P23" s="12">
        <f t="shared" ref="P23:Q23" si="16">O23</f>
        <v>0</v>
      </c>
      <c r="Q23" s="12">
        <f t="shared" si="16"/>
        <v>0</v>
      </c>
      <c r="T23">
        <f>SUM(T25:T50)</f>
        <v>0</v>
      </c>
      <c r="U23">
        <f>SUM(U25:U50)</f>
        <v>0</v>
      </c>
      <c r="V23">
        <f>SUM(V25:V50)</f>
        <v>0</v>
      </c>
      <c r="W23">
        <f>SUM(W25:W50)</f>
        <v>0</v>
      </c>
      <c r="X23">
        <f>SUM(X25:X50)</f>
        <v>0</v>
      </c>
      <c r="Y23">
        <v>15</v>
      </c>
    </row>
    <row r="24" spans="1:25" x14ac:dyDescent="0.2">
      <c r="A24" s="14" t="s">
        <v>209</v>
      </c>
      <c r="B24" s="14"/>
      <c r="C24" s="18"/>
      <c r="D24" s="12"/>
      <c r="E24" s="12"/>
      <c r="F24" s="13"/>
      <c r="G24" s="14"/>
      <c r="H24" s="12" t="str">
        <f>IF(COUNTIF($G$8:G24,G24)=1,G24,"")</f>
        <v/>
      </c>
      <c r="I24" s="38" t="str">
        <f t="array" ref="I24">IFERROR(INDEX(H$8:H$200,SMALL(IF(LEN(H$8:H$200),ROW(H$8:H$200)),ROW(AI17))-ROW(H$8:H$200)+1,1),"")</f>
        <v/>
      </c>
      <c r="J24" s="15"/>
      <c r="K24" s="15">
        <v>0</v>
      </c>
      <c r="L24" s="15"/>
      <c r="M24" s="15"/>
      <c r="N24" s="12">
        <v>0</v>
      </c>
      <c r="O24" s="12">
        <f t="shared" si="1"/>
        <v>0</v>
      </c>
      <c r="P24" s="12">
        <f t="shared" ref="P24:Q24" si="17">O24</f>
        <v>0</v>
      </c>
      <c r="Q24" s="12">
        <f t="shared" si="17"/>
        <v>0</v>
      </c>
      <c r="S24" s="22" t="s">
        <v>32</v>
      </c>
      <c r="T24" s="22" t="s">
        <v>36</v>
      </c>
      <c r="U24" s="23" t="s">
        <v>37</v>
      </c>
      <c r="V24" s="23" t="s">
        <v>33</v>
      </c>
      <c r="W24" s="23" t="s">
        <v>34</v>
      </c>
      <c r="X24" s="23" t="s">
        <v>35</v>
      </c>
      <c r="Y24" s="23" t="s">
        <v>38</v>
      </c>
    </row>
    <row r="25" spans="1:25" x14ac:dyDescent="0.2">
      <c r="A25" s="14" t="s">
        <v>210</v>
      </c>
      <c r="B25" s="14"/>
      <c r="C25" s="18"/>
      <c r="D25" s="12"/>
      <c r="E25" s="12"/>
      <c r="F25" s="13"/>
      <c r="G25" s="14"/>
      <c r="H25" s="12" t="str">
        <f>IF(COUNTIF($G$8:G25,G25)=1,G25,"")</f>
        <v/>
      </c>
      <c r="I25" s="38" t="str">
        <f t="array" ref="I25">IFERROR(INDEX(H$8:H$200,SMALL(IF(LEN(H$8:H$200),ROW(H$8:H$200)),ROW(AI18))-ROW(H$8:H$200)+1,1),"")</f>
        <v/>
      </c>
      <c r="J25" s="15"/>
      <c r="K25" s="15">
        <v>0</v>
      </c>
      <c r="L25" s="15"/>
      <c r="M25" s="15"/>
      <c r="N25" s="12">
        <v>0</v>
      </c>
      <c r="O25" s="12">
        <f t="shared" si="1"/>
        <v>0</v>
      </c>
      <c r="P25" s="12">
        <f t="shared" ref="P25:Q25" si="18">O25</f>
        <v>0</v>
      </c>
      <c r="Q25" s="12">
        <f t="shared" si="18"/>
        <v>0</v>
      </c>
      <c r="S25" s="12">
        <f>I8</f>
        <v>0</v>
      </c>
      <c r="T25" s="21">
        <f>SUMIFS($K$8:$K$200,$G$8:$G$200,$S25)</f>
        <v>0</v>
      </c>
      <c r="U25" s="21">
        <f>SUMIFS($L$8:$L$200,$G$8:$G$200,$S25)</f>
        <v>0</v>
      </c>
      <c r="V25" s="21">
        <f t="shared" ref="V25:X40" si="19">SUMIFS($O$8:$O$200,$G$8:$G$200,$S25)</f>
        <v>0</v>
      </c>
      <c r="W25" s="21">
        <f t="shared" si="19"/>
        <v>0</v>
      </c>
      <c r="X25" s="21">
        <f t="shared" si="19"/>
        <v>0</v>
      </c>
      <c r="Y25" s="24">
        <f>U25/$Y$23</f>
        <v>0</v>
      </c>
    </row>
    <row r="26" spans="1:25" x14ac:dyDescent="0.2">
      <c r="A26" s="14" t="s">
        <v>211</v>
      </c>
      <c r="B26" s="14"/>
      <c r="C26" s="18"/>
      <c r="D26" s="12"/>
      <c r="E26" s="12"/>
      <c r="F26" s="13"/>
      <c r="G26" s="14"/>
      <c r="H26" s="12" t="str">
        <f>IF(COUNTIF($G$8:G26,G26)=1,G26,"")</f>
        <v/>
      </c>
      <c r="I26" s="38" t="str">
        <f t="array" ref="I26">IFERROR(INDEX(H$8:H$200,SMALL(IF(LEN(H$8:H$200),ROW(H$8:H$200)),ROW(AI19))-ROW(H$8:H$200)+1,1),"")</f>
        <v/>
      </c>
      <c r="J26" s="15"/>
      <c r="K26" s="15">
        <v>0</v>
      </c>
      <c r="L26" s="15"/>
      <c r="M26" s="15"/>
      <c r="N26" s="12">
        <v>0</v>
      </c>
      <c r="O26" s="12">
        <f t="shared" si="1"/>
        <v>0</v>
      </c>
      <c r="P26" s="12">
        <f t="shared" ref="P26:Q26" si="20">O26</f>
        <v>0</v>
      </c>
      <c r="Q26" s="12">
        <f t="shared" si="20"/>
        <v>0</v>
      </c>
      <c r="S26" s="12" t="str">
        <f t="shared" ref="S26:S40" si="21">I9</f>
        <v/>
      </c>
      <c r="T26" s="21">
        <f>SUMIFS($K$8:$K$200,$G$8:$G$200,$S26)</f>
        <v>0</v>
      </c>
      <c r="U26" s="21">
        <f>SUMIFS($L$8:$L$200,$G$8:$G$200,$S26)</f>
        <v>0</v>
      </c>
      <c r="V26" s="21">
        <f t="shared" si="19"/>
        <v>0</v>
      </c>
      <c r="W26" s="21">
        <f t="shared" si="19"/>
        <v>0</v>
      </c>
      <c r="X26" s="21">
        <f t="shared" si="19"/>
        <v>0</v>
      </c>
      <c r="Y26" s="24">
        <f>U26/$Y$23</f>
        <v>0</v>
      </c>
    </row>
    <row r="27" spans="1:25" x14ac:dyDescent="0.2">
      <c r="A27" s="14" t="s">
        <v>212</v>
      </c>
      <c r="B27" s="14"/>
      <c r="C27" s="18"/>
      <c r="D27" s="12"/>
      <c r="E27" s="12"/>
      <c r="F27" s="13"/>
      <c r="G27" s="14"/>
      <c r="H27" s="12" t="str">
        <f>IF(COUNTIF($G$8:G27,G27)=1,G27,"")</f>
        <v/>
      </c>
      <c r="I27" s="38" t="str">
        <f t="array" ref="I27">IFERROR(INDEX(H$8:H$200,SMALL(IF(LEN(H$8:H$200),ROW(H$8:H$200)),ROW(AI20))-ROW(H$8:H$200)+1,1),"")</f>
        <v/>
      </c>
      <c r="J27" s="15"/>
      <c r="K27" s="15">
        <v>0</v>
      </c>
      <c r="L27" s="15"/>
      <c r="M27" s="15"/>
      <c r="N27" s="12">
        <v>0</v>
      </c>
      <c r="O27" s="12">
        <f t="shared" si="1"/>
        <v>0</v>
      </c>
      <c r="P27" s="12">
        <f t="shared" ref="P27:Q27" si="22">O27</f>
        <v>0</v>
      </c>
      <c r="Q27" s="12">
        <f t="shared" si="22"/>
        <v>0</v>
      </c>
      <c r="S27" s="12" t="str">
        <f t="shared" si="21"/>
        <v/>
      </c>
      <c r="T27" s="21">
        <f t="shared" ref="T27:T49" si="23">SUMIFS($K$8:$K$200,$G$8:$G$200,$S27)</f>
        <v>0</v>
      </c>
      <c r="U27" s="21">
        <f t="shared" ref="U27:U49" si="24">SUMIFS($L$8:$L$200,$G$8:$G$200,$S27)</f>
        <v>0</v>
      </c>
      <c r="V27" s="21">
        <f t="shared" si="19"/>
        <v>0</v>
      </c>
      <c r="W27" s="21">
        <f t="shared" si="19"/>
        <v>0</v>
      </c>
      <c r="X27" s="21">
        <f t="shared" si="19"/>
        <v>0</v>
      </c>
      <c r="Y27" s="24">
        <f t="shared" ref="Y27:Y40" si="25">U27/$Y$23</f>
        <v>0</v>
      </c>
    </row>
    <row r="28" spans="1:25" x14ac:dyDescent="0.2">
      <c r="A28" s="14" t="s">
        <v>213</v>
      </c>
      <c r="B28" s="14"/>
      <c r="C28" s="17"/>
      <c r="D28" s="12"/>
      <c r="E28" s="12"/>
      <c r="F28" s="16"/>
      <c r="G28" s="12"/>
      <c r="H28" s="12" t="str">
        <f>IF(COUNTIF($G$8:G28,G28)=1,G28,"")</f>
        <v/>
      </c>
      <c r="I28" s="38" t="str">
        <f t="array" ref="I28">IFERROR(INDEX(H$8:H$200,SMALL(IF(LEN(H$8:H$200),ROW(H$8:H$200)),ROW(AI21))-ROW(H$8:H$200)+1,1),"")</f>
        <v/>
      </c>
      <c r="J28" s="14"/>
      <c r="K28" s="14">
        <v>0</v>
      </c>
      <c r="L28" s="14"/>
      <c r="M28" s="14"/>
      <c r="N28" s="12">
        <v>0</v>
      </c>
      <c r="O28" s="12">
        <f t="shared" si="1"/>
        <v>0</v>
      </c>
      <c r="P28" s="12">
        <f t="shared" ref="P28:Q28" si="26">O28</f>
        <v>0</v>
      </c>
      <c r="Q28" s="12">
        <f t="shared" si="26"/>
        <v>0</v>
      </c>
      <c r="S28" s="12" t="str">
        <f t="shared" si="21"/>
        <v/>
      </c>
      <c r="T28" s="21">
        <f t="shared" si="23"/>
        <v>0</v>
      </c>
      <c r="U28" s="21">
        <f t="shared" si="24"/>
        <v>0</v>
      </c>
      <c r="V28" s="21">
        <f t="shared" si="19"/>
        <v>0</v>
      </c>
      <c r="W28" s="21">
        <f t="shared" si="19"/>
        <v>0</v>
      </c>
      <c r="X28" s="21">
        <f t="shared" si="19"/>
        <v>0</v>
      </c>
      <c r="Y28" s="24">
        <f t="shared" si="25"/>
        <v>0</v>
      </c>
    </row>
    <row r="29" spans="1:25" x14ac:dyDescent="0.2">
      <c r="A29" s="14" t="s">
        <v>214</v>
      </c>
      <c r="B29" s="14"/>
      <c r="C29" s="17"/>
      <c r="D29" s="12"/>
      <c r="E29" s="12"/>
      <c r="F29" s="16"/>
      <c r="G29" s="12"/>
      <c r="H29" s="12" t="str">
        <f>IF(COUNTIF($G$8:G29,G29)=1,G29,"")</f>
        <v/>
      </c>
      <c r="I29" s="38" t="str">
        <f t="array" ref="I29">IFERROR(INDEX(H$8:H$200,SMALL(IF(LEN(H$8:H$200),ROW(H$8:H$200)),ROW(AI22))-ROW(H$8:H$200)+1,1),"")</f>
        <v/>
      </c>
      <c r="J29" s="14"/>
      <c r="K29" s="14">
        <v>0</v>
      </c>
      <c r="L29" s="14"/>
      <c r="M29" s="14"/>
      <c r="N29" s="12">
        <v>0</v>
      </c>
      <c r="O29" s="12">
        <f t="shared" si="1"/>
        <v>0</v>
      </c>
      <c r="P29" s="12">
        <f t="shared" ref="P29:Q29" si="27">O29</f>
        <v>0</v>
      </c>
      <c r="Q29" s="12">
        <f t="shared" si="27"/>
        <v>0</v>
      </c>
      <c r="S29" s="12" t="str">
        <f t="shared" si="21"/>
        <v/>
      </c>
      <c r="T29" s="21">
        <f t="shared" si="23"/>
        <v>0</v>
      </c>
      <c r="U29" s="21">
        <f t="shared" si="24"/>
        <v>0</v>
      </c>
      <c r="V29" s="21">
        <f t="shared" si="19"/>
        <v>0</v>
      </c>
      <c r="W29" s="21">
        <f t="shared" si="19"/>
        <v>0</v>
      </c>
      <c r="X29" s="21">
        <f t="shared" si="19"/>
        <v>0</v>
      </c>
      <c r="Y29" s="24">
        <f t="shared" si="25"/>
        <v>0</v>
      </c>
    </row>
    <row r="30" spans="1:25" x14ac:dyDescent="0.2">
      <c r="A30" s="14" t="s">
        <v>215</v>
      </c>
      <c r="B30" s="14"/>
      <c r="C30" s="17"/>
      <c r="D30" s="12"/>
      <c r="E30" s="12"/>
      <c r="F30" s="16"/>
      <c r="G30" s="12"/>
      <c r="H30" s="12" t="str">
        <f>IF(COUNTIF($G$8:G30,G30)=1,G30,"")</f>
        <v/>
      </c>
      <c r="I30" s="38" t="str">
        <f t="array" ref="I30">IFERROR(INDEX(H$8:H$200,SMALL(IF(LEN(H$8:H$200),ROW(H$8:H$200)),ROW(AI23))-ROW(H$8:H$200)+1,1),"")</f>
        <v/>
      </c>
      <c r="J30" s="14"/>
      <c r="K30" s="14">
        <v>0</v>
      </c>
      <c r="L30" s="14"/>
      <c r="M30" s="14"/>
      <c r="N30" s="12">
        <v>0</v>
      </c>
      <c r="O30" s="12">
        <f t="shared" si="1"/>
        <v>0</v>
      </c>
      <c r="P30" s="12">
        <f t="shared" ref="P30:Q30" si="28">O30</f>
        <v>0</v>
      </c>
      <c r="Q30" s="12">
        <f t="shared" si="28"/>
        <v>0</v>
      </c>
      <c r="S30" s="12" t="str">
        <f t="shared" si="21"/>
        <v/>
      </c>
      <c r="T30" s="21">
        <f t="shared" si="23"/>
        <v>0</v>
      </c>
      <c r="U30" s="21">
        <f t="shared" si="24"/>
        <v>0</v>
      </c>
      <c r="V30" s="21">
        <f t="shared" si="19"/>
        <v>0</v>
      </c>
      <c r="W30" s="21">
        <f t="shared" si="19"/>
        <v>0</v>
      </c>
      <c r="X30" s="21">
        <f t="shared" si="19"/>
        <v>0</v>
      </c>
      <c r="Y30" s="24">
        <f t="shared" si="25"/>
        <v>0</v>
      </c>
    </row>
    <row r="31" spans="1:25" x14ac:dyDescent="0.2">
      <c r="A31" s="14" t="s">
        <v>216</v>
      </c>
      <c r="B31" s="14"/>
      <c r="C31" s="17"/>
      <c r="D31" s="12"/>
      <c r="E31" s="12"/>
      <c r="F31" s="16"/>
      <c r="G31" s="12"/>
      <c r="H31" s="12" t="str">
        <f>IF(COUNTIF($G$8:G31,G31)=1,G31,"")</f>
        <v/>
      </c>
      <c r="I31" s="38" t="str">
        <f t="array" ref="I31">IFERROR(INDEX(H$8:H$200,SMALL(IF(LEN(H$8:H$200),ROW(H$8:H$200)),ROW(AI24))-ROW(H$8:H$200)+1,1),"")</f>
        <v/>
      </c>
      <c r="J31" s="14"/>
      <c r="K31" s="14">
        <v>0</v>
      </c>
      <c r="L31" s="14"/>
      <c r="M31" s="14"/>
      <c r="N31" s="12">
        <v>0</v>
      </c>
      <c r="O31" s="12">
        <f t="shared" si="1"/>
        <v>0</v>
      </c>
      <c r="P31" s="12">
        <f t="shared" ref="P31:Q31" si="29">O31</f>
        <v>0</v>
      </c>
      <c r="Q31" s="12">
        <f t="shared" si="29"/>
        <v>0</v>
      </c>
      <c r="S31" s="12" t="str">
        <f t="shared" si="21"/>
        <v/>
      </c>
      <c r="T31" s="21">
        <f t="shared" si="23"/>
        <v>0</v>
      </c>
      <c r="U31" s="21">
        <f t="shared" si="24"/>
        <v>0</v>
      </c>
      <c r="V31" s="21">
        <f t="shared" si="19"/>
        <v>0</v>
      </c>
      <c r="W31" s="21">
        <f t="shared" si="19"/>
        <v>0</v>
      </c>
      <c r="X31" s="21">
        <f t="shared" si="19"/>
        <v>0</v>
      </c>
      <c r="Y31" s="24">
        <f t="shared" si="25"/>
        <v>0</v>
      </c>
    </row>
    <row r="32" spans="1:25" x14ac:dyDescent="0.2">
      <c r="A32" s="14" t="s">
        <v>217</v>
      </c>
      <c r="B32" s="14"/>
      <c r="C32" s="17"/>
      <c r="D32" s="12"/>
      <c r="E32" s="12"/>
      <c r="F32" s="16"/>
      <c r="G32" s="12"/>
      <c r="H32" s="12" t="str">
        <f>IF(COUNTIF($G$8:G32,G32)=1,G32,"")</f>
        <v/>
      </c>
      <c r="I32" s="38" t="str">
        <f t="array" ref="I32">IFERROR(INDEX(H$8:H$200,SMALL(IF(LEN(H$8:H$200),ROW(H$8:H$200)),ROW(AI25))-ROW(H$8:H$200)+1,1),"")</f>
        <v/>
      </c>
      <c r="J32" s="14"/>
      <c r="K32" s="14">
        <v>0</v>
      </c>
      <c r="L32" s="14"/>
      <c r="M32" s="14"/>
      <c r="N32" s="12">
        <v>0</v>
      </c>
      <c r="O32" s="12">
        <f t="shared" si="1"/>
        <v>0</v>
      </c>
      <c r="P32" s="12">
        <f t="shared" ref="P32:Q32" si="30">O32</f>
        <v>0</v>
      </c>
      <c r="Q32" s="12">
        <f t="shared" si="30"/>
        <v>0</v>
      </c>
      <c r="S32" s="12" t="str">
        <f t="shared" si="21"/>
        <v/>
      </c>
      <c r="T32" s="21">
        <f t="shared" si="23"/>
        <v>0</v>
      </c>
      <c r="U32" s="21">
        <f t="shared" si="24"/>
        <v>0</v>
      </c>
      <c r="V32" s="21">
        <f t="shared" si="19"/>
        <v>0</v>
      </c>
      <c r="W32" s="21">
        <f t="shared" si="19"/>
        <v>0</v>
      </c>
      <c r="X32" s="21">
        <f t="shared" si="19"/>
        <v>0</v>
      </c>
      <c r="Y32" s="24">
        <f t="shared" si="25"/>
        <v>0</v>
      </c>
    </row>
    <row r="33" spans="1:25" x14ac:dyDescent="0.2">
      <c r="A33" s="14" t="s">
        <v>218</v>
      </c>
      <c r="B33" s="14"/>
      <c r="C33" s="17"/>
      <c r="D33" s="12"/>
      <c r="E33" s="12"/>
      <c r="F33" s="16"/>
      <c r="G33" s="12"/>
      <c r="H33" s="12" t="str">
        <f>IF(COUNTIF($G$8:G33,G33)=1,G33,"")</f>
        <v/>
      </c>
      <c r="I33" s="38" t="str">
        <f t="array" ref="I33">IFERROR(INDEX(H$8:H$200,SMALL(IF(LEN(H$8:H$200),ROW(H$8:H$200)),ROW(AI26))-ROW(H$8:H$200)+1,1),"")</f>
        <v/>
      </c>
      <c r="J33" s="14"/>
      <c r="K33" s="14">
        <v>0</v>
      </c>
      <c r="L33" s="14"/>
      <c r="M33" s="14"/>
      <c r="N33" s="12">
        <v>0</v>
      </c>
      <c r="O33" s="12">
        <f t="shared" si="1"/>
        <v>0</v>
      </c>
      <c r="P33" s="12">
        <f t="shared" ref="P33:Q33" si="31">O33</f>
        <v>0</v>
      </c>
      <c r="Q33" s="12">
        <f t="shared" si="31"/>
        <v>0</v>
      </c>
      <c r="S33" s="12" t="str">
        <f t="shared" si="21"/>
        <v/>
      </c>
      <c r="T33" s="21">
        <f t="shared" si="23"/>
        <v>0</v>
      </c>
      <c r="U33" s="21">
        <f t="shared" si="24"/>
        <v>0</v>
      </c>
      <c r="V33" s="21">
        <f t="shared" si="19"/>
        <v>0</v>
      </c>
      <c r="W33" s="21">
        <f t="shared" si="19"/>
        <v>0</v>
      </c>
      <c r="X33" s="21">
        <f t="shared" si="19"/>
        <v>0</v>
      </c>
      <c r="Y33" s="24">
        <f t="shared" si="25"/>
        <v>0</v>
      </c>
    </row>
    <row r="34" spans="1:25" x14ac:dyDescent="0.2">
      <c r="A34" s="14" t="s">
        <v>219</v>
      </c>
      <c r="B34" s="14"/>
      <c r="C34" s="17"/>
      <c r="D34" s="12"/>
      <c r="E34" s="12"/>
      <c r="F34" s="16"/>
      <c r="G34" s="12"/>
      <c r="H34" s="12" t="str">
        <f>IF(COUNTIF($G$8:G34,G34)=1,G34,"")</f>
        <v/>
      </c>
      <c r="I34" s="38" t="str">
        <f t="array" ref="I34">IFERROR(INDEX(H$8:H$200,SMALL(IF(LEN(H$8:H$200),ROW(H$8:H$200)),ROW(AI27))-ROW(H$8:H$200)+1,1),"")</f>
        <v/>
      </c>
      <c r="J34" s="14"/>
      <c r="K34" s="14">
        <v>0</v>
      </c>
      <c r="L34" s="14"/>
      <c r="M34" s="14"/>
      <c r="N34" s="12">
        <v>0</v>
      </c>
      <c r="O34" s="12">
        <f t="shared" si="1"/>
        <v>0</v>
      </c>
      <c r="P34" s="12">
        <f t="shared" ref="P34:Q34" si="32">O34</f>
        <v>0</v>
      </c>
      <c r="Q34" s="12">
        <f t="shared" si="32"/>
        <v>0</v>
      </c>
      <c r="S34" s="12" t="str">
        <f t="shared" si="21"/>
        <v/>
      </c>
      <c r="T34" s="21">
        <f t="shared" si="23"/>
        <v>0</v>
      </c>
      <c r="U34" s="21">
        <f t="shared" si="24"/>
        <v>0</v>
      </c>
      <c r="V34" s="21">
        <f t="shared" si="19"/>
        <v>0</v>
      </c>
      <c r="W34" s="21">
        <f t="shared" si="19"/>
        <v>0</v>
      </c>
      <c r="X34" s="21">
        <f t="shared" si="19"/>
        <v>0</v>
      </c>
      <c r="Y34" s="24">
        <f t="shared" si="25"/>
        <v>0</v>
      </c>
    </row>
    <row r="35" spans="1:25" x14ac:dyDescent="0.2">
      <c r="A35" s="14" t="s">
        <v>220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38" t="str">
        <f t="array" ref="I35">IFERROR(INDEX(H$8:H$200,SMALL(IF(LEN(H$8:H$200),ROW(H$8:H$200)),ROW(AI28))-ROW(H$8:H$200)+1,1),"")</f>
        <v/>
      </c>
      <c r="J35" s="14"/>
      <c r="K35" s="14"/>
      <c r="L35" s="14"/>
      <c r="M35" s="14"/>
      <c r="N35" s="12"/>
      <c r="O35" s="12">
        <f t="shared" si="1"/>
        <v>0</v>
      </c>
      <c r="P35" s="12">
        <f t="shared" ref="P35:Q35" si="33">O35</f>
        <v>0</v>
      </c>
      <c r="Q35" s="12">
        <f t="shared" si="33"/>
        <v>0</v>
      </c>
      <c r="S35" s="12" t="str">
        <f t="shared" si="21"/>
        <v/>
      </c>
      <c r="T35" s="21">
        <f t="shared" si="23"/>
        <v>0</v>
      </c>
      <c r="U35" s="21">
        <f t="shared" si="24"/>
        <v>0</v>
      </c>
      <c r="V35" s="21">
        <f t="shared" si="19"/>
        <v>0</v>
      </c>
      <c r="W35" s="21">
        <f t="shared" si="19"/>
        <v>0</v>
      </c>
      <c r="X35" s="21">
        <f t="shared" si="19"/>
        <v>0</v>
      </c>
      <c r="Y35" s="24">
        <f t="shared" si="25"/>
        <v>0</v>
      </c>
    </row>
    <row r="36" spans="1:25" x14ac:dyDescent="0.2">
      <c r="A36" s="14" t="s">
        <v>221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38" t="str">
        <f t="array" ref="I36">IFERROR(INDEX(H$8:H$200,SMALL(IF(LEN(H$8:H$200),ROW(H$8:H$200)),ROW(AI29))-ROW(H$8:H$200)+1,1),"")</f>
        <v/>
      </c>
      <c r="J36" s="14"/>
      <c r="K36" s="14"/>
      <c r="L36" s="14"/>
      <c r="M36" s="14"/>
      <c r="N36" s="12"/>
      <c r="O36" s="12">
        <f t="shared" si="1"/>
        <v>0</v>
      </c>
      <c r="P36" s="12">
        <f t="shared" ref="P36:Q36" si="34">O36</f>
        <v>0</v>
      </c>
      <c r="Q36" s="12">
        <f t="shared" si="34"/>
        <v>0</v>
      </c>
      <c r="S36" s="12" t="str">
        <f t="shared" si="21"/>
        <v/>
      </c>
      <c r="T36" s="21">
        <f t="shared" si="23"/>
        <v>0</v>
      </c>
      <c r="U36" s="21">
        <f t="shared" si="24"/>
        <v>0</v>
      </c>
      <c r="V36" s="21">
        <f t="shared" si="19"/>
        <v>0</v>
      </c>
      <c r="W36" s="21">
        <f t="shared" si="19"/>
        <v>0</v>
      </c>
      <c r="X36" s="21">
        <f t="shared" si="19"/>
        <v>0</v>
      </c>
      <c r="Y36" s="24">
        <f t="shared" si="25"/>
        <v>0</v>
      </c>
    </row>
    <row r="37" spans="1:25" x14ac:dyDescent="0.2">
      <c r="A37" s="14" t="s">
        <v>222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38" t="str">
        <f t="array" ref="I37">IFERROR(INDEX(H$8:H$200,SMALL(IF(LEN(H$8:H$200),ROW(H$8:H$200)),ROW(AI30))-ROW(H$8:H$200)+1,1),"")</f>
        <v/>
      </c>
      <c r="J37" s="14"/>
      <c r="K37" s="14"/>
      <c r="L37" s="14"/>
      <c r="M37" s="14"/>
      <c r="N37" s="12"/>
      <c r="O37" s="12">
        <f t="shared" si="1"/>
        <v>0</v>
      </c>
      <c r="P37" s="12">
        <f t="shared" ref="P37:Q37" si="35">O37</f>
        <v>0</v>
      </c>
      <c r="Q37" s="12">
        <f t="shared" si="35"/>
        <v>0</v>
      </c>
      <c r="S37" s="12" t="str">
        <f t="shared" si="21"/>
        <v/>
      </c>
      <c r="T37" s="21">
        <f t="shared" si="23"/>
        <v>0</v>
      </c>
      <c r="U37" s="21">
        <f t="shared" si="24"/>
        <v>0</v>
      </c>
      <c r="V37" s="21">
        <f t="shared" si="19"/>
        <v>0</v>
      </c>
      <c r="W37" s="21">
        <f t="shared" si="19"/>
        <v>0</v>
      </c>
      <c r="X37" s="21">
        <f t="shared" si="19"/>
        <v>0</v>
      </c>
      <c r="Y37" s="24">
        <f t="shared" si="25"/>
        <v>0</v>
      </c>
    </row>
    <row r="38" spans="1:25" x14ac:dyDescent="0.2">
      <c r="A38" s="14" t="s">
        <v>223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38" t="str">
        <f t="array" ref="I38">IFERROR(INDEX(H$8:H$200,SMALL(IF(LEN(H$8:H$200),ROW(H$8:H$200)),ROW(AI31))-ROW(H$8:H$200)+1,1),"")</f>
        <v/>
      </c>
      <c r="J38" s="14"/>
      <c r="K38" s="14"/>
      <c r="L38" s="14"/>
      <c r="M38" s="14"/>
      <c r="N38" s="12"/>
      <c r="O38" s="12">
        <f t="shared" si="1"/>
        <v>0</v>
      </c>
      <c r="P38" s="12">
        <f t="shared" ref="P38:Q38" si="36">O38</f>
        <v>0</v>
      </c>
      <c r="Q38" s="12">
        <f t="shared" si="36"/>
        <v>0</v>
      </c>
      <c r="S38" s="12" t="str">
        <f t="shared" si="21"/>
        <v/>
      </c>
      <c r="T38" s="21">
        <f t="shared" si="23"/>
        <v>0</v>
      </c>
      <c r="U38" s="21">
        <f t="shared" si="24"/>
        <v>0</v>
      </c>
      <c r="V38" s="21">
        <f t="shared" si="19"/>
        <v>0</v>
      </c>
      <c r="W38" s="21">
        <f t="shared" si="19"/>
        <v>0</v>
      </c>
      <c r="X38" s="21">
        <f t="shared" si="19"/>
        <v>0</v>
      </c>
      <c r="Y38" s="24">
        <f t="shared" si="25"/>
        <v>0</v>
      </c>
    </row>
    <row r="39" spans="1:25" x14ac:dyDescent="0.2">
      <c r="A39" s="14" t="s">
        <v>224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38" t="str">
        <f t="array" ref="I39">IFERROR(INDEX(H$8:H$200,SMALL(IF(LEN(H$8:H$200),ROW(H$8:H$200)),ROW(AI32))-ROW(H$8:H$200)+1,1),"")</f>
        <v/>
      </c>
      <c r="J39" s="14"/>
      <c r="K39" s="14"/>
      <c r="L39" s="14"/>
      <c r="M39" s="14"/>
      <c r="N39" s="12"/>
      <c r="O39" s="12">
        <f t="shared" si="1"/>
        <v>0</v>
      </c>
      <c r="P39" s="12">
        <f t="shared" ref="P39:Q39" si="37">O39</f>
        <v>0</v>
      </c>
      <c r="Q39" s="12">
        <f t="shared" si="37"/>
        <v>0</v>
      </c>
      <c r="S39" s="12" t="str">
        <f t="shared" si="21"/>
        <v/>
      </c>
      <c r="T39" s="21">
        <f t="shared" si="23"/>
        <v>0</v>
      </c>
      <c r="U39" s="21">
        <f t="shared" si="24"/>
        <v>0</v>
      </c>
      <c r="V39" s="21">
        <f t="shared" si="19"/>
        <v>0</v>
      </c>
      <c r="W39" s="21">
        <f t="shared" si="19"/>
        <v>0</v>
      </c>
      <c r="X39" s="21">
        <f t="shared" si="19"/>
        <v>0</v>
      </c>
      <c r="Y39" s="24">
        <f t="shared" si="25"/>
        <v>0</v>
      </c>
    </row>
    <row r="40" spans="1:25" x14ac:dyDescent="0.2">
      <c r="A40" s="14" t="s">
        <v>225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38" t="str">
        <f t="array" ref="I40">IFERROR(INDEX(H$8:H$200,SMALL(IF(LEN(H$8:H$200),ROW(H$8:H$200)),ROW(AI33))-ROW(H$8:H$200)+1,1),"")</f>
        <v/>
      </c>
      <c r="J40" s="14"/>
      <c r="K40" s="14"/>
      <c r="L40" s="14"/>
      <c r="M40" s="14"/>
      <c r="N40" s="12"/>
      <c r="O40" s="12">
        <f t="shared" si="1"/>
        <v>0</v>
      </c>
      <c r="P40" s="12">
        <f t="shared" ref="P40:Q40" si="38">O40</f>
        <v>0</v>
      </c>
      <c r="Q40" s="12">
        <f t="shared" si="38"/>
        <v>0</v>
      </c>
      <c r="S40" s="12" t="str">
        <f t="shared" si="21"/>
        <v/>
      </c>
      <c r="T40" s="21">
        <f t="shared" si="23"/>
        <v>0</v>
      </c>
      <c r="U40" s="21">
        <f t="shared" si="24"/>
        <v>0</v>
      </c>
      <c r="V40" s="21">
        <f t="shared" si="19"/>
        <v>0</v>
      </c>
      <c r="W40" s="21">
        <f t="shared" si="19"/>
        <v>0</v>
      </c>
      <c r="X40" s="21">
        <f t="shared" si="19"/>
        <v>0</v>
      </c>
      <c r="Y40" s="24">
        <f t="shared" si="25"/>
        <v>0</v>
      </c>
    </row>
    <row r="41" spans="1:25" x14ac:dyDescent="0.2">
      <c r="A41" s="14" t="s">
        <v>226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38" t="str">
        <f t="array" ref="I41">IFERROR(INDEX(H$8:H$200,SMALL(IF(LEN(H$8:H$200),ROW(H$8:H$200)),ROW(AI34))-ROW(H$8:H$200)+1,1),"")</f>
        <v/>
      </c>
      <c r="J41" s="14"/>
      <c r="K41" s="14"/>
      <c r="L41" s="14"/>
      <c r="M41" s="14"/>
      <c r="N41" s="12"/>
      <c r="O41" s="12">
        <f t="shared" si="1"/>
        <v>0</v>
      </c>
      <c r="P41" s="12">
        <f t="shared" ref="P41:Q41" si="39">O41</f>
        <v>0</v>
      </c>
      <c r="Q41" s="12">
        <f t="shared" si="39"/>
        <v>0</v>
      </c>
      <c r="S41" s="12" t="str">
        <f t="shared" ref="S41:S49" si="40">I24</f>
        <v/>
      </c>
      <c r="T41" s="21">
        <f t="shared" si="23"/>
        <v>0</v>
      </c>
      <c r="U41" s="21">
        <f t="shared" si="24"/>
        <v>0</v>
      </c>
      <c r="V41" s="21">
        <f t="shared" ref="V41:X49" si="41">SUMIFS($O$8:$O$200,$G$8:$G$200,$S41)</f>
        <v>0</v>
      </c>
      <c r="W41" s="21">
        <f t="shared" si="41"/>
        <v>0</v>
      </c>
      <c r="X41" s="21">
        <f t="shared" si="41"/>
        <v>0</v>
      </c>
      <c r="Y41" s="24">
        <f t="shared" ref="Y41:Y49" si="42">U41/$Y$23</f>
        <v>0</v>
      </c>
    </row>
    <row r="42" spans="1:25" x14ac:dyDescent="0.2">
      <c r="A42" s="14" t="s">
        <v>227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38" t="str">
        <f t="array" ref="I42">IFERROR(INDEX(H$8:H$200,SMALL(IF(LEN(H$8:H$200),ROW(H$8:H$200)),ROW(AI35))-ROW(H$8:H$200)+1,1),"")</f>
        <v/>
      </c>
      <c r="J42" s="14"/>
      <c r="K42" s="14"/>
      <c r="L42" s="14"/>
      <c r="M42" s="14"/>
      <c r="N42" s="12"/>
      <c r="O42" s="12">
        <f t="shared" si="1"/>
        <v>0</v>
      </c>
      <c r="P42" s="12">
        <f t="shared" ref="P42:Q42" si="43">O42</f>
        <v>0</v>
      </c>
      <c r="Q42" s="12">
        <f t="shared" si="43"/>
        <v>0</v>
      </c>
      <c r="S42" s="12" t="str">
        <f t="shared" si="40"/>
        <v/>
      </c>
      <c r="T42" s="21">
        <f t="shared" si="23"/>
        <v>0</v>
      </c>
      <c r="U42" s="21">
        <f t="shared" si="24"/>
        <v>0</v>
      </c>
      <c r="V42" s="21">
        <f t="shared" si="41"/>
        <v>0</v>
      </c>
      <c r="W42" s="21">
        <f t="shared" si="41"/>
        <v>0</v>
      </c>
      <c r="X42" s="21">
        <f t="shared" si="41"/>
        <v>0</v>
      </c>
      <c r="Y42" s="24">
        <f t="shared" si="42"/>
        <v>0</v>
      </c>
    </row>
    <row r="43" spans="1:25" x14ac:dyDescent="0.2">
      <c r="A43" s="14" t="s">
        <v>228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38" t="str">
        <f t="array" ref="I43">IFERROR(INDEX(H$8:H$200,SMALL(IF(LEN(H$8:H$200),ROW(H$8:H$200)),ROW(AI36))-ROW(H$8:H$200)+1,1),"")</f>
        <v/>
      </c>
      <c r="J43" s="14"/>
      <c r="K43" s="14"/>
      <c r="L43" s="14"/>
      <c r="M43" s="14"/>
      <c r="N43" s="12"/>
      <c r="O43" s="12">
        <f t="shared" si="1"/>
        <v>0</v>
      </c>
      <c r="P43" s="12">
        <f t="shared" ref="P43:Q43" si="44">O43</f>
        <v>0</v>
      </c>
      <c r="Q43" s="12">
        <f t="shared" si="44"/>
        <v>0</v>
      </c>
      <c r="S43" s="12" t="str">
        <f t="shared" si="40"/>
        <v/>
      </c>
      <c r="T43" s="21">
        <f t="shared" si="23"/>
        <v>0</v>
      </c>
      <c r="U43" s="21">
        <f t="shared" si="24"/>
        <v>0</v>
      </c>
      <c r="V43" s="21">
        <f t="shared" si="41"/>
        <v>0</v>
      </c>
      <c r="W43" s="21">
        <f t="shared" si="41"/>
        <v>0</v>
      </c>
      <c r="X43" s="21">
        <f t="shared" si="41"/>
        <v>0</v>
      </c>
      <c r="Y43" s="24">
        <f t="shared" si="42"/>
        <v>0</v>
      </c>
    </row>
    <row r="44" spans="1:25" x14ac:dyDescent="0.2">
      <c r="A44" s="14" t="s">
        <v>229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38" t="str">
        <f t="array" ref="I44">IFERROR(INDEX(H$8:H$200,SMALL(IF(LEN(H$8:H$200),ROW(H$8:H$200)),ROW(AI37))-ROW(H$8:H$200)+1,1),"")</f>
        <v/>
      </c>
      <c r="J44" s="14"/>
      <c r="K44" s="14"/>
      <c r="L44" s="14"/>
      <c r="M44" s="14"/>
      <c r="N44" s="12"/>
      <c r="O44" s="12">
        <f t="shared" si="1"/>
        <v>0</v>
      </c>
      <c r="P44" s="12">
        <f t="shared" ref="P44:Q44" si="45">O44</f>
        <v>0</v>
      </c>
      <c r="Q44" s="12">
        <f t="shared" si="45"/>
        <v>0</v>
      </c>
      <c r="S44" s="12" t="str">
        <f t="shared" si="40"/>
        <v/>
      </c>
      <c r="T44" s="21">
        <f t="shared" si="23"/>
        <v>0</v>
      </c>
      <c r="U44" s="21">
        <f t="shared" si="24"/>
        <v>0</v>
      </c>
      <c r="V44" s="21">
        <f t="shared" si="41"/>
        <v>0</v>
      </c>
      <c r="W44" s="21">
        <f t="shared" si="41"/>
        <v>0</v>
      </c>
      <c r="X44" s="21">
        <f t="shared" si="41"/>
        <v>0</v>
      </c>
      <c r="Y44" s="24">
        <f t="shared" si="42"/>
        <v>0</v>
      </c>
    </row>
    <row r="45" spans="1:25" x14ac:dyDescent="0.2">
      <c r="A45" s="14" t="s">
        <v>230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38" t="str">
        <f t="array" ref="I45">IFERROR(INDEX(H$8:H$200,SMALL(IF(LEN(H$8:H$200),ROW(H$8:H$200)),ROW(AI38))-ROW(H$8:H$200)+1,1),"")</f>
        <v/>
      </c>
      <c r="J45" s="14"/>
      <c r="K45" s="14"/>
      <c r="L45" s="14"/>
      <c r="M45" s="14"/>
      <c r="N45" s="12"/>
      <c r="O45" s="12">
        <f t="shared" si="1"/>
        <v>0</v>
      </c>
      <c r="P45" s="12">
        <f t="shared" ref="P45:Q45" si="46">O45</f>
        <v>0</v>
      </c>
      <c r="Q45" s="12">
        <f t="shared" si="46"/>
        <v>0</v>
      </c>
      <c r="S45" s="12" t="str">
        <f t="shared" si="40"/>
        <v/>
      </c>
      <c r="T45" s="21">
        <f t="shared" si="23"/>
        <v>0</v>
      </c>
      <c r="U45" s="21">
        <f t="shared" si="24"/>
        <v>0</v>
      </c>
      <c r="V45" s="21">
        <f t="shared" si="41"/>
        <v>0</v>
      </c>
      <c r="W45" s="21">
        <f t="shared" si="41"/>
        <v>0</v>
      </c>
      <c r="X45" s="21">
        <f t="shared" si="41"/>
        <v>0</v>
      </c>
      <c r="Y45" s="24">
        <f t="shared" si="42"/>
        <v>0</v>
      </c>
    </row>
    <row r="46" spans="1:25" x14ac:dyDescent="0.2">
      <c r="A46" s="14" t="s">
        <v>231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38" t="str">
        <f t="array" ref="I46">IFERROR(INDEX(H$8:H$200,SMALL(IF(LEN(H$8:H$200),ROW(H$8:H$200)),ROW(AI39))-ROW(H$8:H$200)+1,1),"")</f>
        <v/>
      </c>
      <c r="J46" s="14"/>
      <c r="K46" s="14"/>
      <c r="L46" s="14"/>
      <c r="M46" s="14"/>
      <c r="N46" s="12"/>
      <c r="O46" s="12">
        <f t="shared" si="1"/>
        <v>0</v>
      </c>
      <c r="P46" s="12">
        <f t="shared" ref="P46:Q46" si="47">O46</f>
        <v>0</v>
      </c>
      <c r="Q46" s="12">
        <f t="shared" si="47"/>
        <v>0</v>
      </c>
      <c r="S46" s="12" t="str">
        <f t="shared" si="40"/>
        <v/>
      </c>
      <c r="T46" s="21">
        <f t="shared" si="23"/>
        <v>0</v>
      </c>
      <c r="U46" s="21">
        <f t="shared" si="24"/>
        <v>0</v>
      </c>
      <c r="V46" s="21">
        <f t="shared" si="41"/>
        <v>0</v>
      </c>
      <c r="W46" s="21">
        <f t="shared" si="41"/>
        <v>0</v>
      </c>
      <c r="X46" s="21">
        <f t="shared" si="41"/>
        <v>0</v>
      </c>
      <c r="Y46" s="24">
        <f t="shared" si="42"/>
        <v>0</v>
      </c>
    </row>
    <row r="47" spans="1:25" x14ac:dyDescent="0.2">
      <c r="A47" s="14" t="s">
        <v>232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38" t="str">
        <f t="array" ref="I47">IFERROR(INDEX(H$8:H$200,SMALL(IF(LEN(H$8:H$200),ROW(H$8:H$200)),ROW(AI40))-ROW(H$8:H$200)+1,1),"")</f>
        <v/>
      </c>
      <c r="J47" s="14"/>
      <c r="K47" s="14"/>
      <c r="L47" s="14"/>
      <c r="M47" s="14"/>
      <c r="N47" s="12"/>
      <c r="O47" s="12">
        <f t="shared" si="1"/>
        <v>0</v>
      </c>
      <c r="P47" s="12">
        <f t="shared" ref="P47:Q47" si="48">O47</f>
        <v>0</v>
      </c>
      <c r="Q47" s="12">
        <f t="shared" si="48"/>
        <v>0</v>
      </c>
      <c r="S47" s="12" t="str">
        <f t="shared" si="40"/>
        <v/>
      </c>
      <c r="T47" s="21">
        <f t="shared" si="23"/>
        <v>0</v>
      </c>
      <c r="U47" s="21">
        <f t="shared" si="24"/>
        <v>0</v>
      </c>
      <c r="V47" s="21">
        <f t="shared" si="41"/>
        <v>0</v>
      </c>
      <c r="W47" s="21">
        <f t="shared" si="41"/>
        <v>0</v>
      </c>
      <c r="X47" s="21">
        <f t="shared" si="41"/>
        <v>0</v>
      </c>
      <c r="Y47" s="24">
        <f t="shared" si="42"/>
        <v>0</v>
      </c>
    </row>
    <row r="48" spans="1:25" x14ac:dyDescent="0.2">
      <c r="A48" s="14" t="s">
        <v>233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38" t="str">
        <f t="array" ref="I48">IFERROR(INDEX(H$8:H$200,SMALL(IF(LEN(H$8:H$200),ROW(H$8:H$200)),ROW(AI41))-ROW(H$8:H$200)+1,1),"")</f>
        <v/>
      </c>
      <c r="J48" s="14"/>
      <c r="K48" s="14"/>
      <c r="L48" s="14"/>
      <c r="M48" s="14"/>
      <c r="N48" s="12"/>
      <c r="O48" s="12">
        <f t="shared" si="1"/>
        <v>0</v>
      </c>
      <c r="P48" s="12">
        <f t="shared" ref="P48:Q48" si="49">O48</f>
        <v>0</v>
      </c>
      <c r="Q48" s="12">
        <f t="shared" si="49"/>
        <v>0</v>
      </c>
      <c r="S48" s="12" t="str">
        <f t="shared" si="40"/>
        <v/>
      </c>
      <c r="T48" s="21">
        <f t="shared" si="23"/>
        <v>0</v>
      </c>
      <c r="U48" s="21">
        <f t="shared" si="24"/>
        <v>0</v>
      </c>
      <c r="V48" s="21">
        <f t="shared" si="41"/>
        <v>0</v>
      </c>
      <c r="W48" s="21">
        <f t="shared" si="41"/>
        <v>0</v>
      </c>
      <c r="X48" s="21">
        <f t="shared" si="41"/>
        <v>0</v>
      </c>
      <c r="Y48" s="24">
        <f t="shared" si="42"/>
        <v>0</v>
      </c>
    </row>
    <row r="49" spans="1:25" x14ac:dyDescent="0.2">
      <c r="A49" s="14" t="s">
        <v>234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38" t="str">
        <f t="array" ref="I49">IFERROR(INDEX(H$8:H$200,SMALL(IF(LEN(H$8:H$200),ROW(H$8:H$200)),ROW(AI42))-ROW(H$8:H$200)+1,1),"")</f>
        <v/>
      </c>
      <c r="J49" s="14"/>
      <c r="K49" s="14"/>
      <c r="L49" s="14"/>
      <c r="M49" s="14"/>
      <c r="N49" s="12"/>
      <c r="O49" s="12">
        <f t="shared" si="1"/>
        <v>0</v>
      </c>
      <c r="P49" s="12">
        <f t="shared" ref="P49:Q49" si="50">O49</f>
        <v>0</v>
      </c>
      <c r="Q49" s="12">
        <f t="shared" si="50"/>
        <v>0</v>
      </c>
      <c r="S49" s="12" t="str">
        <f t="shared" si="40"/>
        <v/>
      </c>
      <c r="T49" s="21">
        <f t="shared" si="23"/>
        <v>0</v>
      </c>
      <c r="U49" s="21">
        <f t="shared" si="24"/>
        <v>0</v>
      </c>
      <c r="V49" s="21">
        <f t="shared" si="41"/>
        <v>0</v>
      </c>
      <c r="W49" s="21">
        <f t="shared" si="41"/>
        <v>0</v>
      </c>
      <c r="X49" s="21">
        <f t="shared" si="41"/>
        <v>0</v>
      </c>
      <c r="Y49" s="24">
        <f t="shared" si="42"/>
        <v>0</v>
      </c>
    </row>
    <row r="50" spans="1:25" x14ac:dyDescent="0.2">
      <c r="A50" s="14" t="s">
        <v>235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38" t="str">
        <f t="array" ref="I50">IFERROR(INDEX(H$8:H$200,SMALL(IF(LEN(H$8:H$200),ROW(H$8:H$200)),ROW(AI43))-ROW(H$8:H$200)+1,1),"")</f>
        <v/>
      </c>
      <c r="J50" s="14"/>
      <c r="K50" s="14"/>
      <c r="L50" s="14"/>
      <c r="M50" s="14"/>
      <c r="N50" s="12"/>
      <c r="O50" s="12">
        <f t="shared" si="1"/>
        <v>0</v>
      </c>
      <c r="P50" s="12">
        <f t="shared" ref="P50:Q50" si="51">O50</f>
        <v>0</v>
      </c>
      <c r="Q50" s="12">
        <f t="shared" si="51"/>
        <v>0</v>
      </c>
    </row>
    <row r="51" spans="1:25" x14ac:dyDescent="0.2">
      <c r="A51" s="14" t="s">
        <v>236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38" t="str">
        <f t="array" ref="I51">IFERROR(INDEX(H$8:H$200,SMALL(IF(LEN(H$8:H$200),ROW(H$8:H$200)),ROW(AI44))-ROW(H$8:H$200)+1,1),"")</f>
        <v/>
      </c>
      <c r="J51" s="14"/>
      <c r="K51" s="14"/>
      <c r="L51" s="14"/>
      <c r="M51" s="14"/>
      <c r="N51" s="12"/>
      <c r="O51" s="12">
        <f t="shared" si="1"/>
        <v>0</v>
      </c>
      <c r="P51" s="12">
        <f t="shared" ref="P51:Q51" si="52">O51</f>
        <v>0</v>
      </c>
      <c r="Q51" s="12">
        <f t="shared" si="52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237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38" t="str">
        <f t="array" ref="I52">IFERROR(INDEX(H$8:H$200,SMALL(IF(LEN(H$8:H$200),ROW(H$8:H$200)),ROW(AI45))-ROW(H$8:H$200)+1,1),"")</f>
        <v/>
      </c>
      <c r="J52" s="14"/>
      <c r="K52" s="14"/>
      <c r="L52" s="14"/>
      <c r="M52" s="14"/>
      <c r="N52" s="12"/>
      <c r="O52" s="12">
        <f t="shared" si="1"/>
        <v>0</v>
      </c>
      <c r="P52" s="12">
        <f t="shared" ref="P52:Q52" si="53">O52</f>
        <v>0</v>
      </c>
      <c r="Q52" s="12">
        <f t="shared" si="53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238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38" t="str">
        <f t="array" ref="I53">IFERROR(INDEX(H$8:H$200,SMALL(IF(LEN(H$8:H$200),ROW(H$8:H$200)),ROW(AI46))-ROW(H$8:H$200)+1,1),"")</f>
        <v/>
      </c>
      <c r="J53" s="14"/>
      <c r="K53" s="14"/>
      <c r="L53" s="14"/>
      <c r="M53" s="14"/>
      <c r="N53" s="12"/>
      <c r="O53" s="12">
        <f t="shared" si="1"/>
        <v>0</v>
      </c>
      <c r="P53" s="12">
        <f t="shared" ref="P53:Q53" si="54">O53</f>
        <v>0</v>
      </c>
      <c r="Q53" s="12">
        <f t="shared" si="54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239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38" t="str">
        <f t="array" ref="I54">IFERROR(INDEX(H$8:H$200,SMALL(IF(LEN(H$8:H$200),ROW(H$8:H$200)),ROW(AI47))-ROW(H$8:H$200)+1,1),"")</f>
        <v/>
      </c>
      <c r="J54" s="14"/>
      <c r="K54" s="14"/>
      <c r="L54" s="14"/>
      <c r="M54" s="14"/>
      <c r="N54" s="12"/>
      <c r="O54" s="12">
        <f t="shared" si="1"/>
        <v>0</v>
      </c>
      <c r="P54" s="12">
        <f t="shared" ref="P54:Q54" si="55">O54</f>
        <v>0</v>
      </c>
      <c r="Q54" s="12">
        <f t="shared" si="55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240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38" t="str">
        <f t="array" ref="I55">IFERROR(INDEX(H$8:H$200,SMALL(IF(LEN(H$8:H$200),ROW(H$8:H$200)),ROW(AI48))-ROW(H$8:H$200)+1,1),"")</f>
        <v/>
      </c>
      <c r="J55" s="14"/>
      <c r="K55" s="14"/>
      <c r="L55" s="14"/>
      <c r="M55" s="14"/>
      <c r="N55" s="12"/>
      <c r="O55" s="12">
        <f t="shared" si="1"/>
        <v>0</v>
      </c>
      <c r="P55" s="12">
        <f t="shared" ref="P55:Q55" si="56">O55</f>
        <v>0</v>
      </c>
      <c r="Q55" s="12">
        <f t="shared" si="56"/>
        <v>0</v>
      </c>
      <c r="S55" s="14" t="s">
        <v>15</v>
      </c>
      <c r="T55" s="21">
        <f>SUMIFS($K$8:$K$200,$E$8:$E$200,$S55)</f>
        <v>0</v>
      </c>
      <c r="U55" s="21">
        <f>SUMIFS($L$8:$L$200,$E$8:$E$200,$S55)</f>
        <v>0</v>
      </c>
    </row>
    <row r="56" spans="1:25" x14ac:dyDescent="0.2">
      <c r="A56" s="14" t="s">
        <v>241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38" t="str">
        <f t="array" ref="I56">IFERROR(INDEX(H$8:H$200,SMALL(IF(LEN(H$8:H$200),ROW(H$8:H$200)),ROW(AI49))-ROW(H$8:H$200)+1,1),"")</f>
        <v/>
      </c>
      <c r="J56" s="14"/>
      <c r="K56" s="14"/>
      <c r="L56" s="14"/>
      <c r="M56" s="14"/>
      <c r="N56" s="12"/>
      <c r="O56" s="12">
        <f t="shared" si="1"/>
        <v>0</v>
      </c>
      <c r="P56" s="12">
        <f t="shared" ref="P56:Q56" si="57">O56</f>
        <v>0</v>
      </c>
      <c r="Q56" s="12">
        <f t="shared" si="57"/>
        <v>0</v>
      </c>
    </row>
    <row r="57" spans="1:25" x14ac:dyDescent="0.2">
      <c r="A57" s="14" t="s">
        <v>242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38" t="str">
        <f t="array" ref="I57">IFERROR(INDEX(H$8:H$200,SMALL(IF(LEN(H$8:H$200),ROW(H$8:H$200)),ROW(AI50))-ROW(H$8:H$200)+1,1),"")</f>
        <v/>
      </c>
      <c r="J57" s="14"/>
      <c r="K57" s="14"/>
      <c r="L57" s="14"/>
      <c r="M57" s="14"/>
      <c r="N57" s="12"/>
      <c r="O57" s="12">
        <f t="shared" si="1"/>
        <v>0</v>
      </c>
      <c r="P57" s="12">
        <f t="shared" ref="P57:Q57" si="58">O57</f>
        <v>0</v>
      </c>
      <c r="Q57" s="12">
        <f t="shared" si="58"/>
        <v>0</v>
      </c>
    </row>
    <row r="58" spans="1:25" x14ac:dyDescent="0.2">
      <c r="A58" s="14" t="s">
        <v>243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38" t="str">
        <f t="array" ref="I58">IFERROR(INDEX(H$8:H$200,SMALL(IF(LEN(H$8:H$200),ROW(H$8:H$200)),ROW(AI51))-ROW(H$8:H$200)+1,1),"")</f>
        <v/>
      </c>
      <c r="J58" s="14"/>
      <c r="K58" s="14"/>
      <c r="L58" s="14"/>
      <c r="M58" s="14"/>
      <c r="N58" s="12"/>
      <c r="O58" s="12">
        <f t="shared" si="1"/>
        <v>0</v>
      </c>
      <c r="P58" s="12">
        <f t="shared" ref="P58:Q58" si="59">O58</f>
        <v>0</v>
      </c>
      <c r="Q58" s="12">
        <f t="shared" si="59"/>
        <v>0</v>
      </c>
    </row>
    <row r="59" spans="1:25" x14ac:dyDescent="0.2">
      <c r="A59" s="14" t="s">
        <v>244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38" t="str">
        <f t="array" ref="I59">IFERROR(INDEX(H$8:H$200,SMALL(IF(LEN(H$8:H$200),ROW(H$8:H$200)),ROW(AI52))-ROW(H$8:H$200)+1,1),"")</f>
        <v/>
      </c>
      <c r="J59" s="14"/>
      <c r="K59" s="14"/>
      <c r="L59" s="14"/>
      <c r="M59" s="14"/>
      <c r="N59" s="12"/>
      <c r="O59" s="12">
        <f t="shared" si="1"/>
        <v>0</v>
      </c>
      <c r="P59" s="12">
        <f t="shared" ref="P59:Q59" si="60">O59</f>
        <v>0</v>
      </c>
      <c r="Q59" s="12">
        <f t="shared" si="60"/>
        <v>0</v>
      </c>
    </row>
    <row r="60" spans="1:25" x14ac:dyDescent="0.2">
      <c r="A60" s="14" t="s">
        <v>245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38" t="str">
        <f t="array" ref="I60">IFERROR(INDEX(H$8:H$200,SMALL(IF(LEN(H$8:H$200),ROW(H$8:H$200)),ROW(AI53))-ROW(H$8:H$200)+1,1),"")</f>
        <v/>
      </c>
      <c r="J60" s="14"/>
      <c r="K60" s="14"/>
      <c r="L60" s="14"/>
      <c r="M60" s="14"/>
      <c r="N60" s="12"/>
      <c r="O60" s="12">
        <f t="shared" si="1"/>
        <v>0</v>
      </c>
      <c r="P60" s="12">
        <f t="shared" ref="P60:Q60" si="61">O60</f>
        <v>0</v>
      </c>
      <c r="Q60" s="12">
        <f t="shared" si="61"/>
        <v>0</v>
      </c>
    </row>
    <row r="61" spans="1:25" x14ac:dyDescent="0.2">
      <c r="A61" s="14" t="s">
        <v>246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38" t="str">
        <f t="array" ref="I61">IFERROR(INDEX(H$8:H$200,SMALL(IF(LEN(H$8:H$200),ROW(H$8:H$200)),ROW(AI54))-ROW(H$8:H$200)+1,1),"")</f>
        <v/>
      </c>
      <c r="J61" s="14"/>
      <c r="K61" s="14"/>
      <c r="L61" s="14"/>
      <c r="M61" s="14"/>
      <c r="N61" s="12"/>
      <c r="O61" s="12">
        <f t="shared" si="1"/>
        <v>0</v>
      </c>
      <c r="P61" s="12">
        <f t="shared" ref="P61:Q61" si="62">O61</f>
        <v>0</v>
      </c>
      <c r="Q61" s="12">
        <f t="shared" si="62"/>
        <v>0</v>
      </c>
    </row>
    <row r="62" spans="1:25" x14ac:dyDescent="0.2">
      <c r="A62" s="14" t="s">
        <v>247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38" t="str">
        <f t="array" ref="I62">IFERROR(INDEX(H$8:H$200,SMALL(IF(LEN(H$8:H$200),ROW(H$8:H$200)),ROW(AI55))-ROW(H$8:H$200)+1,1),"")</f>
        <v/>
      </c>
      <c r="J62" s="14"/>
      <c r="K62" s="14"/>
      <c r="L62" s="14"/>
      <c r="M62" s="14"/>
      <c r="N62" s="12"/>
      <c r="O62" s="12">
        <f t="shared" si="1"/>
        <v>0</v>
      </c>
      <c r="P62" s="12">
        <f t="shared" ref="P62:Q62" si="63">O62</f>
        <v>0</v>
      </c>
      <c r="Q62" s="12">
        <f t="shared" si="63"/>
        <v>0</v>
      </c>
    </row>
    <row r="63" spans="1:25" x14ac:dyDescent="0.2">
      <c r="A63" s="14" t="s">
        <v>248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38" t="str">
        <f t="array" ref="I63">IFERROR(INDEX(H$8:H$200,SMALL(IF(LEN(H$8:H$200),ROW(H$8:H$200)),ROW(AI56))-ROW(H$8:H$200)+1,1),"")</f>
        <v/>
      </c>
      <c r="J63" s="14"/>
      <c r="K63" s="14"/>
      <c r="L63" s="14"/>
      <c r="M63" s="14"/>
      <c r="N63" s="12"/>
      <c r="O63" s="12">
        <f t="shared" si="1"/>
        <v>0</v>
      </c>
      <c r="P63" s="12">
        <f t="shared" ref="P63:Q63" si="64">O63</f>
        <v>0</v>
      </c>
      <c r="Q63" s="12">
        <f t="shared" si="64"/>
        <v>0</v>
      </c>
    </row>
    <row r="64" spans="1:25" x14ac:dyDescent="0.2">
      <c r="A64" s="14" t="s">
        <v>249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38" t="str">
        <f t="array" ref="I64">IFERROR(INDEX(H$8:H$200,SMALL(IF(LEN(H$8:H$200),ROW(H$8:H$200)),ROW(AI57))-ROW(H$8:H$200)+1,1),"")</f>
        <v/>
      </c>
      <c r="J64" s="14"/>
      <c r="K64" s="14"/>
      <c r="L64" s="14"/>
      <c r="M64" s="14"/>
      <c r="N64" s="12"/>
      <c r="O64" s="12">
        <f t="shared" si="1"/>
        <v>0</v>
      </c>
      <c r="P64" s="12">
        <f t="shared" ref="P64:Q64" si="65">O64</f>
        <v>0</v>
      </c>
      <c r="Q64" s="12">
        <f t="shared" si="65"/>
        <v>0</v>
      </c>
    </row>
    <row r="65" spans="1:17" x14ac:dyDescent="0.2">
      <c r="A65" s="14" t="s">
        <v>250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38" t="str">
        <f t="array" ref="I65">IFERROR(INDEX(H$8:H$200,SMALL(IF(LEN(H$8:H$200),ROW(H$8:H$200)),ROW(AI58))-ROW(H$8:H$200)+1,1),"")</f>
        <v/>
      </c>
      <c r="J65" s="14"/>
      <c r="K65" s="14"/>
      <c r="L65" s="14"/>
      <c r="M65" s="14"/>
      <c r="N65" s="12"/>
      <c r="O65" s="12">
        <f t="shared" si="1"/>
        <v>0</v>
      </c>
      <c r="P65" s="12">
        <f t="shared" ref="P65:Q65" si="66">O65</f>
        <v>0</v>
      </c>
      <c r="Q65" s="12">
        <f t="shared" si="66"/>
        <v>0</v>
      </c>
    </row>
    <row r="66" spans="1:17" x14ac:dyDescent="0.2">
      <c r="A66" s="14" t="s">
        <v>251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38" t="str">
        <f t="array" ref="I66">IFERROR(INDEX(H$8:H$200,SMALL(IF(LEN(H$8:H$200),ROW(H$8:H$200)),ROW(AI59))-ROW(H$8:H$200)+1,1),"")</f>
        <v/>
      </c>
      <c r="J66" s="14"/>
      <c r="K66" s="14"/>
      <c r="L66" s="14"/>
      <c r="M66" s="14"/>
      <c r="N66" s="12"/>
      <c r="O66" s="12">
        <f t="shared" si="1"/>
        <v>0</v>
      </c>
      <c r="P66" s="12">
        <f t="shared" ref="P66:Q66" si="67">O66</f>
        <v>0</v>
      </c>
      <c r="Q66" s="12">
        <f t="shared" si="67"/>
        <v>0</v>
      </c>
    </row>
    <row r="67" spans="1:17" x14ac:dyDescent="0.2">
      <c r="A67" s="14" t="s">
        <v>252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38" t="str">
        <f t="array" ref="I67">IFERROR(INDEX(H$8:H$200,SMALL(IF(LEN(H$8:H$200),ROW(H$8:H$200)),ROW(AI60))-ROW(H$8:H$200)+1,1),"")</f>
        <v/>
      </c>
      <c r="J67" s="14"/>
      <c r="K67" s="14"/>
      <c r="L67" s="14"/>
      <c r="M67" s="14"/>
      <c r="N67" s="12"/>
      <c r="O67" s="12">
        <f t="shared" si="1"/>
        <v>0</v>
      </c>
      <c r="P67" s="12">
        <f t="shared" ref="P67:Q67" si="68">O67</f>
        <v>0</v>
      </c>
      <c r="Q67" s="12">
        <f t="shared" si="68"/>
        <v>0</v>
      </c>
    </row>
    <row r="68" spans="1:17" x14ac:dyDescent="0.2">
      <c r="A68" s="14" t="s">
        <v>253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38" t="str">
        <f t="array" ref="I68">IFERROR(INDEX(H$8:H$200,SMALL(IF(LEN(H$8:H$200),ROW(H$8:H$200)),ROW(AI61))-ROW(H$8:H$200)+1,1),"")</f>
        <v/>
      </c>
      <c r="J68" s="14"/>
      <c r="K68" s="14"/>
      <c r="L68" s="14"/>
      <c r="M68" s="14"/>
      <c r="N68" s="12"/>
      <c r="O68" s="12">
        <f t="shared" si="1"/>
        <v>0</v>
      </c>
      <c r="P68" s="12">
        <f t="shared" ref="P68:Q68" si="69">O68</f>
        <v>0</v>
      </c>
      <c r="Q68" s="12">
        <f t="shared" si="69"/>
        <v>0</v>
      </c>
    </row>
    <row r="69" spans="1:17" x14ac:dyDescent="0.2">
      <c r="A69" s="14" t="s">
        <v>254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38" t="str">
        <f t="array" ref="I69">IFERROR(INDEX(H$8:H$200,SMALL(IF(LEN(H$8:H$200),ROW(H$8:H$200)),ROW(AI62))-ROW(H$8:H$200)+1,1),"")</f>
        <v/>
      </c>
      <c r="J69" s="14"/>
      <c r="K69" s="14"/>
      <c r="L69" s="14"/>
      <c r="M69" s="14"/>
      <c r="N69" s="12"/>
      <c r="O69" s="12">
        <f t="shared" si="1"/>
        <v>0</v>
      </c>
      <c r="P69" s="12">
        <f t="shared" ref="P69:Q69" si="70">O69</f>
        <v>0</v>
      </c>
      <c r="Q69" s="12">
        <f t="shared" si="70"/>
        <v>0</v>
      </c>
    </row>
    <row r="70" spans="1:17" x14ac:dyDescent="0.2">
      <c r="A70" s="14" t="s">
        <v>255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38" t="str">
        <f t="array" ref="I70">IFERROR(INDEX(H$8:H$200,SMALL(IF(LEN(H$8:H$200),ROW(H$8:H$200)),ROW(AI63))-ROW(H$8:H$200)+1,1),"")</f>
        <v/>
      </c>
      <c r="J70" s="14"/>
      <c r="K70" s="14"/>
      <c r="L70" s="14"/>
      <c r="M70" s="14"/>
      <c r="N70" s="12"/>
      <c r="O70" s="12">
        <f t="shared" si="1"/>
        <v>0</v>
      </c>
      <c r="P70" s="12">
        <f t="shared" ref="P70:Q70" si="71">O70</f>
        <v>0</v>
      </c>
      <c r="Q70" s="12">
        <f t="shared" si="71"/>
        <v>0</v>
      </c>
    </row>
    <row r="71" spans="1:17" x14ac:dyDescent="0.2">
      <c r="A71" s="14" t="s">
        <v>256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38" t="str">
        <f t="array" ref="I71">IFERROR(INDEX(H$8:H$200,SMALL(IF(LEN(H$8:H$200),ROW(H$8:H$200)),ROW(AI64))-ROW(H$8:H$200)+1,1),"")</f>
        <v/>
      </c>
      <c r="J71" s="14"/>
      <c r="K71" s="14"/>
      <c r="L71" s="14"/>
      <c r="M71" s="14"/>
      <c r="N71" s="12"/>
      <c r="O71" s="12">
        <f t="shared" si="1"/>
        <v>0</v>
      </c>
      <c r="P71" s="12">
        <f t="shared" ref="P71:Q71" si="72">O71</f>
        <v>0</v>
      </c>
      <c r="Q71" s="12">
        <f t="shared" si="72"/>
        <v>0</v>
      </c>
    </row>
    <row r="72" spans="1:17" x14ac:dyDescent="0.2">
      <c r="A72" s="14" t="s">
        <v>257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38" t="str">
        <f t="array" ref="I72">IFERROR(INDEX(H$8:H$200,SMALL(IF(LEN(H$8:H$200),ROW(H$8:H$200)),ROW(AI65))-ROW(H$8:H$200)+1,1),"")</f>
        <v/>
      </c>
      <c r="J72" s="14"/>
      <c r="K72" s="14"/>
      <c r="L72" s="14"/>
      <c r="M72" s="14"/>
      <c r="N72" s="12"/>
      <c r="O72" s="12">
        <f t="shared" si="1"/>
        <v>0</v>
      </c>
      <c r="P72" s="12">
        <f t="shared" ref="P72:Q72" si="73">O72</f>
        <v>0</v>
      </c>
      <c r="Q72" s="12">
        <f t="shared" si="73"/>
        <v>0</v>
      </c>
    </row>
    <row r="73" spans="1:17" x14ac:dyDescent="0.2">
      <c r="A73" s="14" t="s">
        <v>258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38" t="str">
        <f t="array" ref="I73">IFERROR(INDEX(H$8:H$200,SMALL(IF(LEN(H$8:H$200),ROW(H$8:H$200)),ROW(AI66))-ROW(H$8:H$200)+1,1),"")</f>
        <v/>
      </c>
      <c r="J73" s="14"/>
      <c r="K73" s="14"/>
      <c r="L73" s="14"/>
      <c r="M73" s="14"/>
      <c r="N73" s="12"/>
      <c r="O73" s="12">
        <f t="shared" ref="O73:O136" si="74">L73</f>
        <v>0</v>
      </c>
      <c r="P73" s="12">
        <f t="shared" ref="P73:Q73" si="75">O73</f>
        <v>0</v>
      </c>
      <c r="Q73" s="12">
        <f t="shared" si="75"/>
        <v>0</v>
      </c>
    </row>
    <row r="74" spans="1:17" x14ac:dyDescent="0.2">
      <c r="A74" s="14" t="s">
        <v>259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38" t="str">
        <f t="array" ref="I74">IFERROR(INDEX(H$8:H$200,SMALL(IF(LEN(H$8:H$200),ROW(H$8:H$200)),ROW(AI67))-ROW(H$8:H$200)+1,1),"")</f>
        <v/>
      </c>
      <c r="J74" s="14"/>
      <c r="K74" s="14"/>
      <c r="L74" s="14"/>
      <c r="M74" s="14"/>
      <c r="N74" s="12"/>
      <c r="O74" s="12">
        <f t="shared" si="74"/>
        <v>0</v>
      </c>
      <c r="P74" s="12">
        <f t="shared" ref="P74:Q74" si="76">O74</f>
        <v>0</v>
      </c>
      <c r="Q74" s="12">
        <f t="shared" si="76"/>
        <v>0</v>
      </c>
    </row>
    <row r="75" spans="1:17" x14ac:dyDescent="0.2">
      <c r="A75" s="14" t="s">
        <v>260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38" t="str">
        <f t="array" ref="I75">IFERROR(INDEX(H$8:H$200,SMALL(IF(LEN(H$8:H$200),ROW(H$8:H$200)),ROW(AI68))-ROW(H$8:H$200)+1,1),"")</f>
        <v/>
      </c>
      <c r="J75" s="14"/>
      <c r="K75" s="14"/>
      <c r="L75" s="14"/>
      <c r="M75" s="14"/>
      <c r="N75" s="12"/>
      <c r="O75" s="12">
        <f t="shared" si="74"/>
        <v>0</v>
      </c>
      <c r="P75" s="12">
        <f t="shared" ref="P75:Q75" si="77">O75</f>
        <v>0</v>
      </c>
      <c r="Q75" s="12">
        <f t="shared" si="77"/>
        <v>0</v>
      </c>
    </row>
    <row r="76" spans="1:17" x14ac:dyDescent="0.2">
      <c r="A76" s="14" t="s">
        <v>261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38" t="str">
        <f t="array" ref="I76">IFERROR(INDEX(H$8:H$200,SMALL(IF(LEN(H$8:H$200),ROW(H$8:H$200)),ROW(AI69))-ROW(H$8:H$200)+1,1),"")</f>
        <v/>
      </c>
      <c r="J76" s="14"/>
      <c r="K76" s="14"/>
      <c r="L76" s="14"/>
      <c r="M76" s="14"/>
      <c r="N76" s="12"/>
      <c r="O76" s="12">
        <f t="shared" si="74"/>
        <v>0</v>
      </c>
      <c r="P76" s="12">
        <f t="shared" ref="P76:Q76" si="78">O76</f>
        <v>0</v>
      </c>
      <c r="Q76" s="12">
        <f t="shared" si="78"/>
        <v>0</v>
      </c>
    </row>
    <row r="77" spans="1:17" x14ac:dyDescent="0.2">
      <c r="A77" s="14" t="s">
        <v>262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38" t="str">
        <f t="array" ref="I77">IFERROR(INDEX(H$8:H$200,SMALL(IF(LEN(H$8:H$200),ROW(H$8:H$200)),ROW(AI70))-ROW(H$8:H$200)+1,1),"")</f>
        <v/>
      </c>
      <c r="J77" s="14"/>
      <c r="K77" s="14"/>
      <c r="L77" s="14"/>
      <c r="M77" s="14"/>
      <c r="N77" s="12"/>
      <c r="O77" s="12">
        <f t="shared" si="74"/>
        <v>0</v>
      </c>
      <c r="P77" s="12">
        <f t="shared" ref="P77:Q77" si="79">O77</f>
        <v>0</v>
      </c>
      <c r="Q77" s="12">
        <f t="shared" si="79"/>
        <v>0</v>
      </c>
    </row>
    <row r="78" spans="1:17" x14ac:dyDescent="0.2">
      <c r="A78" s="14" t="s">
        <v>263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38" t="str">
        <f t="array" ref="I78">IFERROR(INDEX(H$8:H$200,SMALL(IF(LEN(H$8:H$200),ROW(H$8:H$200)),ROW(AI71))-ROW(H$8:H$200)+1,1),"")</f>
        <v/>
      </c>
      <c r="J78" s="14"/>
      <c r="K78" s="14"/>
      <c r="L78" s="14"/>
      <c r="M78" s="14"/>
      <c r="N78" s="12"/>
      <c r="O78" s="12">
        <f t="shared" si="74"/>
        <v>0</v>
      </c>
      <c r="P78" s="12">
        <f t="shared" ref="P78:Q78" si="80">O78</f>
        <v>0</v>
      </c>
      <c r="Q78" s="12">
        <f t="shared" si="80"/>
        <v>0</v>
      </c>
    </row>
    <row r="79" spans="1:17" x14ac:dyDescent="0.2">
      <c r="A79" s="14" t="s">
        <v>264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38" t="str">
        <f t="array" ref="I79">IFERROR(INDEX(H$8:H$200,SMALL(IF(LEN(H$8:H$200),ROW(H$8:H$200)),ROW(AI72))-ROW(H$8:H$200)+1,1),"")</f>
        <v/>
      </c>
      <c r="J79" s="14"/>
      <c r="K79" s="14"/>
      <c r="L79" s="14"/>
      <c r="M79" s="14"/>
      <c r="N79" s="12"/>
      <c r="O79" s="12">
        <f t="shared" si="74"/>
        <v>0</v>
      </c>
      <c r="P79" s="12">
        <f t="shared" ref="P79:Q79" si="81">O79</f>
        <v>0</v>
      </c>
      <c r="Q79" s="12">
        <f t="shared" si="81"/>
        <v>0</v>
      </c>
    </row>
    <row r="80" spans="1:17" x14ac:dyDescent="0.2">
      <c r="A80" s="14" t="s">
        <v>265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38" t="str">
        <f t="array" ref="I80">IFERROR(INDEX(H$8:H$200,SMALL(IF(LEN(H$8:H$200),ROW(H$8:H$200)),ROW(AI73))-ROW(H$8:H$200)+1,1),"")</f>
        <v/>
      </c>
      <c r="J80" s="14"/>
      <c r="K80" s="14"/>
      <c r="L80" s="14"/>
      <c r="M80" s="14"/>
      <c r="N80" s="12"/>
      <c r="O80" s="12">
        <f t="shared" si="74"/>
        <v>0</v>
      </c>
      <c r="P80" s="12">
        <f t="shared" ref="P80:Q80" si="82">O80</f>
        <v>0</v>
      </c>
      <c r="Q80" s="12">
        <f t="shared" si="82"/>
        <v>0</v>
      </c>
    </row>
    <row r="81" spans="1:17" x14ac:dyDescent="0.2">
      <c r="A81" s="14" t="s">
        <v>266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38" t="str">
        <f t="array" ref="I81">IFERROR(INDEX(H$8:H$200,SMALL(IF(LEN(H$8:H$200),ROW(H$8:H$200)),ROW(AI74))-ROW(H$8:H$200)+1,1),"")</f>
        <v/>
      </c>
      <c r="J81" s="14"/>
      <c r="K81" s="14"/>
      <c r="L81" s="14"/>
      <c r="M81" s="14"/>
      <c r="N81" s="12"/>
      <c r="O81" s="12">
        <f t="shared" si="74"/>
        <v>0</v>
      </c>
      <c r="P81" s="12">
        <f t="shared" ref="P81:Q81" si="83">O81</f>
        <v>0</v>
      </c>
      <c r="Q81" s="12">
        <f t="shared" si="83"/>
        <v>0</v>
      </c>
    </row>
    <row r="82" spans="1:17" x14ac:dyDescent="0.2">
      <c r="A82" s="14" t="s">
        <v>267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38" t="str">
        <f t="array" ref="I82">IFERROR(INDEX(H$8:H$200,SMALL(IF(LEN(H$8:H$200),ROW(H$8:H$200)),ROW(AI75))-ROW(H$8:H$200)+1,1),"")</f>
        <v/>
      </c>
      <c r="J82" s="14"/>
      <c r="K82" s="14"/>
      <c r="L82" s="14"/>
      <c r="M82" s="14"/>
      <c r="N82" s="12"/>
      <c r="O82" s="12">
        <f t="shared" si="74"/>
        <v>0</v>
      </c>
      <c r="P82" s="12">
        <f t="shared" ref="P82:Q82" si="84">O82</f>
        <v>0</v>
      </c>
      <c r="Q82" s="12">
        <f t="shared" si="84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38" t="str">
        <f t="array" ref="I83">IFERROR(INDEX(H$8:H$200,SMALL(IF(LEN(H$8:H$200),ROW(H$8:H$200)),ROW(AI76))-ROW(H$8:H$200)+1,1),"")</f>
        <v/>
      </c>
      <c r="J83" s="14"/>
      <c r="K83" s="14"/>
      <c r="L83" s="14"/>
      <c r="M83" s="14"/>
      <c r="N83" s="12"/>
      <c r="O83" s="12">
        <f t="shared" si="74"/>
        <v>0</v>
      </c>
      <c r="P83" s="12">
        <f t="shared" ref="P83:Q83" si="85">O83</f>
        <v>0</v>
      </c>
      <c r="Q83" s="12">
        <f t="shared" si="85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38" t="str">
        <f t="array" ref="I84">IFERROR(INDEX(H$8:H$200,SMALL(IF(LEN(H$8:H$200),ROW(H$8:H$200)),ROW(AI77))-ROW(H$8:H$200)+1,1),"")</f>
        <v/>
      </c>
      <c r="J84" s="14"/>
      <c r="K84" s="14"/>
      <c r="L84" s="14"/>
      <c r="M84" s="14"/>
      <c r="N84" s="12"/>
      <c r="O84" s="12">
        <f t="shared" si="74"/>
        <v>0</v>
      </c>
      <c r="P84" s="12">
        <f t="shared" ref="P84:Q84" si="86">O84</f>
        <v>0</v>
      </c>
      <c r="Q84" s="12">
        <f t="shared" si="86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38" t="str">
        <f t="array" ref="I85">IFERROR(INDEX(H$8:H$200,SMALL(IF(LEN(H$8:H$200),ROW(H$8:H$200)),ROW(AI78))-ROW(H$8:H$200)+1,1),"")</f>
        <v/>
      </c>
      <c r="J85" s="14"/>
      <c r="K85" s="14"/>
      <c r="L85" s="14"/>
      <c r="M85" s="14"/>
      <c r="N85" s="12"/>
      <c r="O85" s="12">
        <f t="shared" si="74"/>
        <v>0</v>
      </c>
      <c r="P85" s="12">
        <f t="shared" ref="P85:Q85" si="87">O85</f>
        <v>0</v>
      </c>
      <c r="Q85" s="12">
        <f t="shared" si="87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38" t="str">
        <f t="array" ref="I86">IFERROR(INDEX(H$8:H$200,SMALL(IF(LEN(H$8:H$200),ROW(H$8:H$200)),ROW(AI79))-ROW(H$8:H$200)+1,1),"")</f>
        <v/>
      </c>
      <c r="J86" s="14"/>
      <c r="K86" s="14"/>
      <c r="L86" s="14"/>
      <c r="M86" s="14"/>
      <c r="N86" s="12"/>
      <c r="O86" s="12">
        <f t="shared" si="74"/>
        <v>0</v>
      </c>
      <c r="P86" s="12">
        <f t="shared" ref="P86:Q86" si="88">O86</f>
        <v>0</v>
      </c>
      <c r="Q86" s="12">
        <f t="shared" si="88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38" t="str">
        <f t="array" ref="I87">IFERROR(INDEX(H$8:H$200,SMALL(IF(LEN(H$8:H$200),ROW(H$8:H$200)),ROW(AI80))-ROW(H$8:H$200)+1,1),"")</f>
        <v/>
      </c>
      <c r="J87" s="14"/>
      <c r="K87" s="14"/>
      <c r="L87" s="14"/>
      <c r="M87" s="14"/>
      <c r="N87" s="12"/>
      <c r="O87" s="12">
        <f t="shared" si="74"/>
        <v>0</v>
      </c>
      <c r="P87" s="12">
        <f t="shared" ref="P87:Q87" si="89">O87</f>
        <v>0</v>
      </c>
      <c r="Q87" s="12">
        <f t="shared" si="89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38" t="str">
        <f t="array" ref="I88">IFERROR(INDEX(H$8:H$200,SMALL(IF(LEN(H$8:H$200),ROW(H$8:H$200)),ROW(AI81))-ROW(H$8:H$200)+1,1),"")</f>
        <v/>
      </c>
      <c r="J88" s="14"/>
      <c r="K88" s="14"/>
      <c r="L88" s="14"/>
      <c r="M88" s="14"/>
      <c r="N88" s="12"/>
      <c r="O88" s="12">
        <f t="shared" si="74"/>
        <v>0</v>
      </c>
      <c r="P88" s="12">
        <f t="shared" ref="P88:Q88" si="90">O88</f>
        <v>0</v>
      </c>
      <c r="Q88" s="12">
        <f t="shared" si="90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38" t="str">
        <f t="array" ref="I89">IFERROR(INDEX(H$8:H$200,SMALL(IF(LEN(H$8:H$200),ROW(H$8:H$200)),ROW(AI82))-ROW(H$8:H$200)+1,1),"")</f>
        <v/>
      </c>
      <c r="J89" s="14"/>
      <c r="K89" s="14"/>
      <c r="L89" s="14"/>
      <c r="M89" s="14"/>
      <c r="N89" s="12"/>
      <c r="O89" s="12">
        <f t="shared" si="74"/>
        <v>0</v>
      </c>
      <c r="P89" s="12">
        <f t="shared" ref="P89:Q89" si="91">O89</f>
        <v>0</v>
      </c>
      <c r="Q89" s="12">
        <f t="shared" si="91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38" t="str">
        <f t="array" ref="I90">IFERROR(INDEX(H$8:H$200,SMALL(IF(LEN(H$8:H$200),ROW(H$8:H$200)),ROW(AI83))-ROW(H$8:H$200)+1,1),"")</f>
        <v/>
      </c>
      <c r="J90" s="14"/>
      <c r="K90" s="14"/>
      <c r="L90" s="14"/>
      <c r="M90" s="14"/>
      <c r="N90" s="12"/>
      <c r="O90" s="12">
        <f t="shared" si="74"/>
        <v>0</v>
      </c>
      <c r="P90" s="12">
        <f t="shared" ref="P90:Q90" si="92">O90</f>
        <v>0</v>
      </c>
      <c r="Q90" s="12">
        <f t="shared" si="92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38" t="str">
        <f t="array" ref="I91">IFERROR(INDEX(H$8:H$200,SMALL(IF(LEN(H$8:H$200),ROW(H$8:H$200)),ROW(AI84))-ROW(H$8:H$200)+1,1),"")</f>
        <v/>
      </c>
      <c r="J91" s="14"/>
      <c r="K91" s="14"/>
      <c r="L91" s="14"/>
      <c r="M91" s="14"/>
      <c r="N91" s="12"/>
      <c r="O91" s="12">
        <f t="shared" si="74"/>
        <v>0</v>
      </c>
      <c r="P91" s="12">
        <f t="shared" ref="P91:Q91" si="93">O91</f>
        <v>0</v>
      </c>
      <c r="Q91" s="12">
        <f t="shared" si="93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38" t="str">
        <f t="array" ref="I92">IFERROR(INDEX(H$8:H$200,SMALL(IF(LEN(H$8:H$200),ROW(H$8:H$200)),ROW(AI85))-ROW(H$8:H$200)+1,1),"")</f>
        <v/>
      </c>
      <c r="J92" s="14"/>
      <c r="K92" s="14"/>
      <c r="L92" s="14"/>
      <c r="M92" s="14"/>
      <c r="N92" s="12"/>
      <c r="O92" s="12">
        <f t="shared" si="74"/>
        <v>0</v>
      </c>
      <c r="P92" s="12">
        <f t="shared" ref="P92:Q92" si="94">O92</f>
        <v>0</v>
      </c>
      <c r="Q92" s="12">
        <f t="shared" si="94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38" t="str">
        <f t="array" ref="I93">IFERROR(INDEX(H$8:H$200,SMALL(IF(LEN(H$8:H$200),ROW(H$8:H$200)),ROW(AI86))-ROW(H$8:H$200)+1,1),"")</f>
        <v/>
      </c>
      <c r="J93" s="14"/>
      <c r="K93" s="14"/>
      <c r="L93" s="14"/>
      <c r="M93" s="14"/>
      <c r="N93" s="12"/>
      <c r="O93" s="12">
        <f t="shared" si="74"/>
        <v>0</v>
      </c>
      <c r="P93" s="12">
        <f t="shared" ref="P93:Q93" si="95">O93</f>
        <v>0</v>
      </c>
      <c r="Q93" s="12">
        <f t="shared" si="95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38" t="str">
        <f t="array" ref="I94">IFERROR(INDEX(H$8:H$200,SMALL(IF(LEN(H$8:H$200),ROW(H$8:H$200)),ROW(AI87))-ROW(H$8:H$200)+1,1),"")</f>
        <v/>
      </c>
      <c r="J94" s="14"/>
      <c r="K94" s="14"/>
      <c r="L94" s="14"/>
      <c r="M94" s="14"/>
      <c r="N94" s="12"/>
      <c r="O94" s="12">
        <f t="shared" si="74"/>
        <v>0</v>
      </c>
      <c r="P94" s="12">
        <f t="shared" ref="P94:Q94" si="96">O94</f>
        <v>0</v>
      </c>
      <c r="Q94" s="12">
        <f t="shared" si="96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38" t="str">
        <f t="array" ref="I95">IFERROR(INDEX(H$8:H$200,SMALL(IF(LEN(H$8:H$200),ROW(H$8:H$200)),ROW(AI88))-ROW(H$8:H$200)+1,1),"")</f>
        <v/>
      </c>
      <c r="J95" s="14"/>
      <c r="K95" s="14"/>
      <c r="L95" s="14"/>
      <c r="M95" s="14"/>
      <c r="N95" s="12"/>
      <c r="O95" s="12">
        <f t="shared" si="74"/>
        <v>0</v>
      </c>
      <c r="P95" s="12">
        <f t="shared" ref="P95:Q95" si="97">O95</f>
        <v>0</v>
      </c>
      <c r="Q95" s="12">
        <f t="shared" si="97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38" t="str">
        <f t="array" ref="I96">IFERROR(INDEX(H$8:H$200,SMALL(IF(LEN(H$8:H$200),ROW(H$8:H$200)),ROW(AI89))-ROW(H$8:H$200)+1,1),"")</f>
        <v/>
      </c>
      <c r="J96" s="14"/>
      <c r="K96" s="14"/>
      <c r="L96" s="14"/>
      <c r="M96" s="14"/>
      <c r="N96" s="12"/>
      <c r="O96" s="12">
        <f t="shared" si="74"/>
        <v>0</v>
      </c>
      <c r="P96" s="12">
        <f t="shared" ref="P96:Q96" si="98">O96</f>
        <v>0</v>
      </c>
      <c r="Q96" s="12">
        <f t="shared" si="98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38" t="str">
        <f t="array" ref="I97">IFERROR(INDEX(H$8:H$200,SMALL(IF(LEN(H$8:H$200),ROW(H$8:H$200)),ROW(AI90))-ROW(H$8:H$200)+1,1),"")</f>
        <v/>
      </c>
      <c r="J97" s="14"/>
      <c r="K97" s="14"/>
      <c r="L97" s="14"/>
      <c r="M97" s="14"/>
      <c r="N97" s="12"/>
      <c r="O97" s="12">
        <f t="shared" si="74"/>
        <v>0</v>
      </c>
      <c r="P97" s="12">
        <f t="shared" ref="P97:Q97" si="99">O97</f>
        <v>0</v>
      </c>
      <c r="Q97" s="12">
        <f t="shared" si="99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38" t="str">
        <f t="array" ref="I98">IFERROR(INDEX(H$8:H$200,SMALL(IF(LEN(H$8:H$200),ROW(H$8:H$200)),ROW(AI91))-ROW(H$8:H$200)+1,1),"")</f>
        <v/>
      </c>
      <c r="J98" s="14"/>
      <c r="K98" s="14"/>
      <c r="L98" s="14"/>
      <c r="M98" s="14"/>
      <c r="N98" s="12"/>
      <c r="O98" s="12">
        <f t="shared" si="74"/>
        <v>0</v>
      </c>
      <c r="P98" s="12">
        <f t="shared" ref="P98:Q98" si="100">O98</f>
        <v>0</v>
      </c>
      <c r="Q98" s="12">
        <f t="shared" si="100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38" t="str">
        <f t="array" ref="I99">IFERROR(INDEX(H$8:H$200,SMALL(IF(LEN(H$8:H$200),ROW(H$8:H$200)),ROW(AI92))-ROW(H$8:H$200)+1,1),"")</f>
        <v/>
      </c>
      <c r="J99" s="14"/>
      <c r="K99" s="14"/>
      <c r="L99" s="14"/>
      <c r="M99" s="14"/>
      <c r="N99" s="12"/>
      <c r="O99" s="12">
        <f t="shared" si="74"/>
        <v>0</v>
      </c>
      <c r="P99" s="12">
        <f t="shared" ref="P99:Q99" si="101">O99</f>
        <v>0</v>
      </c>
      <c r="Q99" s="12">
        <f t="shared" si="101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38" t="str">
        <f t="array" ref="I100">IFERROR(INDEX(H$8:H$200,SMALL(IF(LEN(H$8:H$200),ROW(H$8:H$200)),ROW(AI93))-ROW(H$8:H$200)+1,1),"")</f>
        <v/>
      </c>
      <c r="J100" s="14"/>
      <c r="K100" s="14"/>
      <c r="L100" s="14"/>
      <c r="M100" s="14"/>
      <c r="N100" s="12"/>
      <c r="O100" s="12">
        <f t="shared" si="74"/>
        <v>0</v>
      </c>
      <c r="P100" s="12">
        <f t="shared" ref="P100:Q100" si="102">O100</f>
        <v>0</v>
      </c>
      <c r="Q100" s="12">
        <f t="shared" si="102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38" t="str">
        <f t="array" ref="I101">IFERROR(INDEX(H$8:H$200,SMALL(IF(LEN(H$8:H$200),ROW(H$8:H$200)),ROW(AI94))-ROW(H$8:H$200)+1,1),"")</f>
        <v/>
      </c>
      <c r="J101" s="14"/>
      <c r="K101" s="14"/>
      <c r="L101" s="14"/>
      <c r="M101" s="14"/>
      <c r="N101" s="12"/>
      <c r="O101" s="12">
        <f t="shared" si="74"/>
        <v>0</v>
      </c>
      <c r="P101" s="12">
        <f t="shared" ref="P101:Q101" si="103">O101</f>
        <v>0</v>
      </c>
      <c r="Q101" s="12">
        <f t="shared" si="103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38" t="str">
        <f t="array" ref="I102">IFERROR(INDEX(H$8:H$200,SMALL(IF(LEN(H$8:H$200),ROW(H$8:H$200)),ROW(AI95))-ROW(H$8:H$200)+1,1),"")</f>
        <v/>
      </c>
      <c r="J102" s="14"/>
      <c r="K102" s="14"/>
      <c r="L102" s="14"/>
      <c r="M102" s="14"/>
      <c r="N102" s="12"/>
      <c r="O102" s="12">
        <f t="shared" si="74"/>
        <v>0</v>
      </c>
      <c r="P102" s="12">
        <f t="shared" ref="P102:Q102" si="104">O102</f>
        <v>0</v>
      </c>
      <c r="Q102" s="12">
        <f t="shared" si="104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38" t="str">
        <f t="array" ref="I103">IFERROR(INDEX(H$8:H$200,SMALL(IF(LEN(H$8:H$200),ROW(H$8:H$200)),ROW(AI96))-ROW(H$8:H$200)+1,1),"")</f>
        <v/>
      </c>
      <c r="J103" s="14"/>
      <c r="K103" s="14"/>
      <c r="L103" s="14"/>
      <c r="M103" s="14"/>
      <c r="N103" s="12"/>
      <c r="O103" s="12">
        <f t="shared" si="74"/>
        <v>0</v>
      </c>
      <c r="P103" s="12">
        <f t="shared" ref="P103:Q103" si="105">O103</f>
        <v>0</v>
      </c>
      <c r="Q103" s="12">
        <f t="shared" si="105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38" t="str">
        <f t="array" ref="I104">IFERROR(INDEX(H$8:H$200,SMALL(IF(LEN(H$8:H$200),ROW(H$8:H$200)),ROW(AI97))-ROW(H$8:H$200)+1,1),"")</f>
        <v/>
      </c>
      <c r="J104" s="14"/>
      <c r="K104" s="14"/>
      <c r="L104" s="14"/>
      <c r="M104" s="14"/>
      <c r="N104" s="12"/>
      <c r="O104" s="12">
        <f t="shared" si="74"/>
        <v>0</v>
      </c>
      <c r="P104" s="12">
        <f t="shared" ref="P104:Q104" si="106">O104</f>
        <v>0</v>
      </c>
      <c r="Q104" s="12">
        <f t="shared" si="106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38" t="str">
        <f t="array" ref="I105">IFERROR(INDEX(H$8:H$200,SMALL(IF(LEN(H$8:H$200),ROW(H$8:H$200)),ROW(AI98))-ROW(H$8:H$200)+1,1),"")</f>
        <v/>
      </c>
      <c r="J105" s="14"/>
      <c r="K105" s="14"/>
      <c r="L105" s="14"/>
      <c r="M105" s="14"/>
      <c r="N105" s="12"/>
      <c r="O105" s="12">
        <f t="shared" si="74"/>
        <v>0</v>
      </c>
      <c r="P105" s="12">
        <f t="shared" ref="P105:Q105" si="107">O105</f>
        <v>0</v>
      </c>
      <c r="Q105" s="12">
        <f t="shared" si="107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38" t="str">
        <f t="array" ref="I106">IFERROR(INDEX(H$8:H$200,SMALL(IF(LEN(H$8:H$200),ROW(H$8:H$200)),ROW(AI99))-ROW(H$8:H$200)+1,1),"")</f>
        <v/>
      </c>
      <c r="J106" s="14"/>
      <c r="K106" s="14"/>
      <c r="L106" s="14"/>
      <c r="M106" s="14"/>
      <c r="N106" s="12"/>
      <c r="O106" s="12">
        <f t="shared" si="74"/>
        <v>0</v>
      </c>
      <c r="P106" s="12">
        <f t="shared" ref="P106:Q106" si="108">O106</f>
        <v>0</v>
      </c>
      <c r="Q106" s="12">
        <f t="shared" si="108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38" t="str">
        <f t="array" ref="I107">IFERROR(INDEX(H$8:H$200,SMALL(IF(LEN(H$8:H$200),ROW(H$8:H$200)),ROW(AI100))-ROW(H$8:H$200)+1,1),"")</f>
        <v/>
      </c>
      <c r="J107" s="14"/>
      <c r="K107" s="14"/>
      <c r="L107" s="14"/>
      <c r="M107" s="14"/>
      <c r="N107" s="12"/>
      <c r="O107" s="12">
        <f t="shared" si="74"/>
        <v>0</v>
      </c>
      <c r="P107" s="12">
        <f t="shared" ref="P107:Q107" si="109">O107</f>
        <v>0</v>
      </c>
      <c r="Q107" s="12">
        <f t="shared" si="109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38" t="str">
        <f t="array" ref="I108">IFERROR(INDEX(H$8:H$200,SMALL(IF(LEN(H$8:H$200),ROW(H$8:H$200)),ROW(AI101))-ROW(H$8:H$200)+1,1),"")</f>
        <v/>
      </c>
      <c r="J108" s="14"/>
      <c r="K108" s="14"/>
      <c r="L108" s="14"/>
      <c r="M108" s="14"/>
      <c r="N108" s="12"/>
      <c r="O108" s="12">
        <f t="shared" si="74"/>
        <v>0</v>
      </c>
      <c r="P108" s="12">
        <f t="shared" ref="P108:Q108" si="110">O108</f>
        <v>0</v>
      </c>
      <c r="Q108" s="12">
        <f t="shared" si="110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38" t="str">
        <f t="array" ref="I109">IFERROR(INDEX(H$8:H$200,SMALL(IF(LEN(H$8:H$200),ROW(H$8:H$200)),ROW(AI102))-ROW(H$8:H$200)+1,1),"")</f>
        <v/>
      </c>
      <c r="J109" s="14"/>
      <c r="K109" s="14"/>
      <c r="L109" s="14"/>
      <c r="M109" s="14"/>
      <c r="N109" s="12"/>
      <c r="O109" s="12">
        <f t="shared" si="74"/>
        <v>0</v>
      </c>
      <c r="P109" s="12">
        <f t="shared" ref="P109:Q109" si="111">O109</f>
        <v>0</v>
      </c>
      <c r="Q109" s="12">
        <f t="shared" si="111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38" t="str">
        <f t="array" ref="I110">IFERROR(INDEX(H$8:H$200,SMALL(IF(LEN(H$8:H$200),ROW(H$8:H$200)),ROW(AI103))-ROW(H$8:H$200)+1,1),"")</f>
        <v/>
      </c>
      <c r="J110" s="14"/>
      <c r="K110" s="14"/>
      <c r="L110" s="14"/>
      <c r="M110" s="14"/>
      <c r="N110" s="12"/>
      <c r="O110" s="12">
        <f t="shared" si="74"/>
        <v>0</v>
      </c>
      <c r="P110" s="12">
        <f t="shared" ref="P110:Q110" si="112">O110</f>
        <v>0</v>
      </c>
      <c r="Q110" s="12">
        <f t="shared" si="112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38" t="str">
        <f t="array" ref="I111">IFERROR(INDEX(H$8:H$200,SMALL(IF(LEN(H$8:H$200),ROW(H$8:H$200)),ROW(AI104))-ROW(H$8:H$200)+1,1),"")</f>
        <v/>
      </c>
      <c r="J111" s="14"/>
      <c r="K111" s="14"/>
      <c r="L111" s="14"/>
      <c r="M111" s="14"/>
      <c r="N111" s="12"/>
      <c r="O111" s="12">
        <f t="shared" si="74"/>
        <v>0</v>
      </c>
      <c r="P111" s="12">
        <f t="shared" ref="P111:Q111" si="113">O111</f>
        <v>0</v>
      </c>
      <c r="Q111" s="12">
        <f t="shared" si="113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38" t="str">
        <f t="array" ref="I112">IFERROR(INDEX(H$8:H$200,SMALL(IF(LEN(H$8:H$200),ROW(H$8:H$200)),ROW(AI105))-ROW(H$8:H$200)+1,1),"")</f>
        <v/>
      </c>
      <c r="J112" s="14"/>
      <c r="K112" s="14"/>
      <c r="L112" s="14"/>
      <c r="M112" s="14"/>
      <c r="N112" s="12"/>
      <c r="O112" s="12">
        <f t="shared" si="74"/>
        <v>0</v>
      </c>
      <c r="P112" s="12">
        <f t="shared" ref="P112:Q112" si="114">O112</f>
        <v>0</v>
      </c>
      <c r="Q112" s="12">
        <f t="shared" si="114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38" t="str">
        <f t="array" ref="I113">IFERROR(INDEX(H$8:H$200,SMALL(IF(LEN(H$8:H$200),ROW(H$8:H$200)),ROW(AI106))-ROW(H$8:H$200)+1,1),"")</f>
        <v/>
      </c>
      <c r="J113" s="14"/>
      <c r="K113" s="14"/>
      <c r="L113" s="14"/>
      <c r="M113" s="14"/>
      <c r="N113" s="12"/>
      <c r="O113" s="12">
        <f t="shared" si="74"/>
        <v>0</v>
      </c>
      <c r="P113" s="12">
        <f t="shared" ref="P113:Q113" si="115">O113</f>
        <v>0</v>
      </c>
      <c r="Q113" s="12">
        <f t="shared" si="115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38" t="str">
        <f t="array" ref="I114">IFERROR(INDEX(H$8:H$200,SMALL(IF(LEN(H$8:H$200),ROW(H$8:H$200)),ROW(AI107))-ROW(H$8:H$200)+1,1),"")</f>
        <v/>
      </c>
      <c r="J114" s="14"/>
      <c r="K114" s="14"/>
      <c r="L114" s="14"/>
      <c r="M114" s="14"/>
      <c r="N114" s="12"/>
      <c r="O114" s="12">
        <f t="shared" si="74"/>
        <v>0</v>
      </c>
      <c r="P114" s="12">
        <f t="shared" ref="P114:Q114" si="116">O114</f>
        <v>0</v>
      </c>
      <c r="Q114" s="12">
        <f t="shared" si="116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38" t="str">
        <f t="array" ref="I115">IFERROR(INDEX(H$8:H$200,SMALL(IF(LEN(H$8:H$200),ROW(H$8:H$200)),ROW(AI108))-ROW(H$8:H$200)+1,1),"")</f>
        <v/>
      </c>
      <c r="J115" s="14"/>
      <c r="K115" s="14"/>
      <c r="L115" s="14"/>
      <c r="M115" s="14"/>
      <c r="N115" s="12"/>
      <c r="O115" s="12">
        <f t="shared" si="74"/>
        <v>0</v>
      </c>
      <c r="P115" s="12">
        <f t="shared" ref="P115:Q115" si="117">O115</f>
        <v>0</v>
      </c>
      <c r="Q115" s="12">
        <f t="shared" si="117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38" t="str">
        <f t="array" ref="I116">IFERROR(INDEX(H$8:H$200,SMALL(IF(LEN(H$8:H$200),ROW(H$8:H$200)),ROW(AI109))-ROW(H$8:H$200)+1,1),"")</f>
        <v/>
      </c>
      <c r="J116" s="14"/>
      <c r="K116" s="14"/>
      <c r="L116" s="14"/>
      <c r="M116" s="14"/>
      <c r="N116" s="12"/>
      <c r="O116" s="12">
        <f t="shared" si="74"/>
        <v>0</v>
      </c>
      <c r="P116" s="12">
        <f t="shared" ref="P116:Q116" si="118">O116</f>
        <v>0</v>
      </c>
      <c r="Q116" s="12">
        <f t="shared" si="118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38" t="str">
        <f t="array" ref="I117">IFERROR(INDEX(H$8:H$200,SMALL(IF(LEN(H$8:H$200),ROW(H$8:H$200)),ROW(AI110))-ROW(H$8:H$200)+1,1),"")</f>
        <v/>
      </c>
      <c r="J117" s="14"/>
      <c r="K117" s="14"/>
      <c r="L117" s="14"/>
      <c r="M117" s="14"/>
      <c r="N117" s="12"/>
      <c r="O117" s="12">
        <f t="shared" si="74"/>
        <v>0</v>
      </c>
      <c r="P117" s="12">
        <f t="shared" ref="P117:Q117" si="119">O117</f>
        <v>0</v>
      </c>
      <c r="Q117" s="12">
        <f t="shared" si="119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38" t="str">
        <f t="array" ref="I118">IFERROR(INDEX(H$8:H$200,SMALL(IF(LEN(H$8:H$200),ROW(H$8:H$200)),ROW(AI111))-ROW(H$8:H$200)+1,1),"")</f>
        <v/>
      </c>
      <c r="J118" s="14"/>
      <c r="K118" s="14"/>
      <c r="L118" s="14"/>
      <c r="M118" s="14"/>
      <c r="N118" s="12"/>
      <c r="O118" s="12">
        <f t="shared" si="74"/>
        <v>0</v>
      </c>
      <c r="P118" s="12">
        <f t="shared" ref="P118:Q118" si="120">O118</f>
        <v>0</v>
      </c>
      <c r="Q118" s="12">
        <f t="shared" si="120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38" t="str">
        <f t="array" ref="I119">IFERROR(INDEX(H$8:H$200,SMALL(IF(LEN(H$8:H$200),ROW(H$8:H$200)),ROW(AI112))-ROW(H$8:H$200)+1,1),"")</f>
        <v/>
      </c>
      <c r="J119" s="14"/>
      <c r="K119" s="14"/>
      <c r="L119" s="14"/>
      <c r="M119" s="14"/>
      <c r="N119" s="12"/>
      <c r="O119" s="12">
        <f t="shared" si="74"/>
        <v>0</v>
      </c>
      <c r="P119" s="12">
        <f t="shared" ref="P119:Q119" si="121">O119</f>
        <v>0</v>
      </c>
      <c r="Q119" s="12">
        <f t="shared" si="121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38" t="str">
        <f t="array" ref="I120">IFERROR(INDEX(H$8:H$200,SMALL(IF(LEN(H$8:H$200),ROW(H$8:H$200)),ROW(AI113))-ROW(H$8:H$200)+1,1),"")</f>
        <v/>
      </c>
      <c r="J120" s="14"/>
      <c r="K120" s="14"/>
      <c r="L120" s="14"/>
      <c r="M120" s="14"/>
      <c r="N120" s="12"/>
      <c r="O120" s="12">
        <f t="shared" si="74"/>
        <v>0</v>
      </c>
      <c r="P120" s="12">
        <f t="shared" ref="P120:Q120" si="122">O120</f>
        <v>0</v>
      </c>
      <c r="Q120" s="12">
        <f t="shared" si="122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38" t="str">
        <f t="array" ref="I121">IFERROR(INDEX(H$8:H$200,SMALL(IF(LEN(H$8:H$200),ROW(H$8:H$200)),ROW(AI114))-ROW(H$8:H$200)+1,1),"")</f>
        <v/>
      </c>
      <c r="J121" s="14"/>
      <c r="K121" s="14"/>
      <c r="L121" s="14"/>
      <c r="M121" s="14"/>
      <c r="N121" s="12"/>
      <c r="O121" s="12">
        <f t="shared" si="74"/>
        <v>0</v>
      </c>
      <c r="P121" s="12">
        <f t="shared" ref="P121:Q121" si="123">O121</f>
        <v>0</v>
      </c>
      <c r="Q121" s="12">
        <f t="shared" si="123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38" t="str">
        <f t="array" ref="I122">IFERROR(INDEX(H$8:H$200,SMALL(IF(LEN(H$8:H$200),ROW(H$8:H$200)),ROW(AI115))-ROW(H$8:H$200)+1,1),"")</f>
        <v/>
      </c>
      <c r="J122" s="14"/>
      <c r="K122" s="14"/>
      <c r="L122" s="14"/>
      <c r="M122" s="14"/>
      <c r="N122" s="12"/>
      <c r="O122" s="12">
        <f t="shared" si="74"/>
        <v>0</v>
      </c>
      <c r="P122" s="12">
        <f t="shared" ref="P122:Q122" si="124">O122</f>
        <v>0</v>
      </c>
      <c r="Q122" s="12">
        <f t="shared" si="124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38" t="str">
        <f t="array" ref="I123">IFERROR(INDEX(H$8:H$200,SMALL(IF(LEN(H$8:H$200),ROW(H$8:H$200)),ROW(AI116))-ROW(H$8:H$200)+1,1),"")</f>
        <v/>
      </c>
      <c r="J123" s="14"/>
      <c r="K123" s="14"/>
      <c r="L123" s="14"/>
      <c r="M123" s="14"/>
      <c r="N123" s="12"/>
      <c r="O123" s="12">
        <f t="shared" si="74"/>
        <v>0</v>
      </c>
      <c r="P123" s="12">
        <f t="shared" ref="P123:Q123" si="125">O123</f>
        <v>0</v>
      </c>
      <c r="Q123" s="12">
        <f t="shared" si="125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38" t="str">
        <f t="array" ref="I124">IFERROR(INDEX(H$8:H$200,SMALL(IF(LEN(H$8:H$200),ROW(H$8:H$200)),ROW(AI117))-ROW(H$8:H$200)+1,1),"")</f>
        <v/>
      </c>
      <c r="J124" s="14"/>
      <c r="K124" s="14"/>
      <c r="L124" s="14"/>
      <c r="M124" s="14"/>
      <c r="N124" s="12"/>
      <c r="O124" s="12">
        <f t="shared" si="74"/>
        <v>0</v>
      </c>
      <c r="P124" s="12">
        <f t="shared" ref="P124:Q124" si="126">O124</f>
        <v>0</v>
      </c>
      <c r="Q124" s="12">
        <f t="shared" si="126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38" t="str">
        <f t="array" ref="I125">IFERROR(INDEX(H$8:H$200,SMALL(IF(LEN(H$8:H$200),ROW(H$8:H$200)),ROW(AI118))-ROW(H$8:H$200)+1,1),"")</f>
        <v/>
      </c>
      <c r="J125" s="14"/>
      <c r="K125" s="14"/>
      <c r="L125" s="14"/>
      <c r="M125" s="14"/>
      <c r="N125" s="12"/>
      <c r="O125" s="12">
        <f t="shared" si="74"/>
        <v>0</v>
      </c>
      <c r="P125" s="12">
        <f t="shared" ref="P125:Q125" si="127">O125</f>
        <v>0</v>
      </c>
      <c r="Q125" s="12">
        <f t="shared" si="127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38" t="str">
        <f t="array" ref="I126">IFERROR(INDEX(H$8:H$200,SMALL(IF(LEN(H$8:H$200),ROW(H$8:H$200)),ROW(AI119))-ROW(H$8:H$200)+1,1),"")</f>
        <v/>
      </c>
      <c r="J126" s="14"/>
      <c r="K126" s="14"/>
      <c r="L126" s="14"/>
      <c r="M126" s="14"/>
      <c r="N126" s="12"/>
      <c r="O126" s="12">
        <f t="shared" si="74"/>
        <v>0</v>
      </c>
      <c r="P126" s="12">
        <f t="shared" ref="P126:Q126" si="128">O126</f>
        <v>0</v>
      </c>
      <c r="Q126" s="12">
        <f t="shared" si="128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38" t="str">
        <f t="array" ref="I127">IFERROR(INDEX(H$8:H$200,SMALL(IF(LEN(H$8:H$200),ROW(H$8:H$200)),ROW(AI120))-ROW(H$8:H$200)+1,1),"")</f>
        <v/>
      </c>
      <c r="J127" s="14"/>
      <c r="K127" s="14"/>
      <c r="L127" s="14"/>
      <c r="M127" s="14"/>
      <c r="N127" s="12"/>
      <c r="O127" s="12">
        <f t="shared" si="74"/>
        <v>0</v>
      </c>
      <c r="P127" s="12">
        <f t="shared" ref="P127:Q127" si="129">O127</f>
        <v>0</v>
      </c>
      <c r="Q127" s="12">
        <f t="shared" si="129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38" t="str">
        <f t="array" ref="I128">IFERROR(INDEX(H$8:H$200,SMALL(IF(LEN(H$8:H$200),ROW(H$8:H$200)),ROW(AI121))-ROW(H$8:H$200)+1,1),"")</f>
        <v/>
      </c>
      <c r="J128" s="14"/>
      <c r="K128" s="14"/>
      <c r="L128" s="14"/>
      <c r="M128" s="14"/>
      <c r="N128" s="12"/>
      <c r="O128" s="12">
        <f t="shared" si="74"/>
        <v>0</v>
      </c>
      <c r="P128" s="12">
        <f t="shared" ref="P128:Q128" si="130">O128</f>
        <v>0</v>
      </c>
      <c r="Q128" s="12">
        <f t="shared" si="130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38" t="str">
        <f t="array" ref="I129">IFERROR(INDEX(H$8:H$200,SMALL(IF(LEN(H$8:H$200),ROW(H$8:H$200)),ROW(AI122))-ROW(H$8:H$200)+1,1),"")</f>
        <v/>
      </c>
      <c r="J129" s="14"/>
      <c r="K129" s="14"/>
      <c r="L129" s="14"/>
      <c r="M129" s="14"/>
      <c r="N129" s="12"/>
      <c r="O129" s="12">
        <f t="shared" si="74"/>
        <v>0</v>
      </c>
      <c r="P129" s="12">
        <f t="shared" ref="P129:Q129" si="131">O129</f>
        <v>0</v>
      </c>
      <c r="Q129" s="12">
        <f t="shared" si="131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38" t="str">
        <f t="array" ref="I130">IFERROR(INDEX(H$8:H$200,SMALL(IF(LEN(H$8:H$200),ROW(H$8:H$200)),ROW(AI123))-ROW(H$8:H$200)+1,1),"")</f>
        <v/>
      </c>
      <c r="J130" s="14"/>
      <c r="K130" s="14"/>
      <c r="L130" s="14"/>
      <c r="M130" s="14"/>
      <c r="N130" s="12"/>
      <c r="O130" s="12">
        <f t="shared" si="74"/>
        <v>0</v>
      </c>
      <c r="P130" s="12">
        <f t="shared" ref="P130:Q130" si="132">O130</f>
        <v>0</v>
      </c>
      <c r="Q130" s="12">
        <f t="shared" si="132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38" t="str">
        <f t="array" ref="I131">IFERROR(INDEX(H$8:H$200,SMALL(IF(LEN(H$8:H$200),ROW(H$8:H$200)),ROW(AI124))-ROW(H$8:H$200)+1,1),"")</f>
        <v/>
      </c>
      <c r="J131" s="14"/>
      <c r="K131" s="14"/>
      <c r="L131" s="14"/>
      <c r="M131" s="14"/>
      <c r="N131" s="12"/>
      <c r="O131" s="12">
        <f t="shared" si="74"/>
        <v>0</v>
      </c>
      <c r="P131" s="12">
        <f t="shared" ref="P131:Q131" si="133">O131</f>
        <v>0</v>
      </c>
      <c r="Q131" s="12">
        <f t="shared" si="133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38" t="str">
        <f t="array" ref="I132">IFERROR(INDEX(H$8:H$200,SMALL(IF(LEN(H$8:H$200),ROW(H$8:H$200)),ROW(AI125))-ROW(H$8:H$200)+1,1),"")</f>
        <v/>
      </c>
      <c r="J132" s="14"/>
      <c r="K132" s="14"/>
      <c r="L132" s="14"/>
      <c r="M132" s="14"/>
      <c r="N132" s="12"/>
      <c r="O132" s="12">
        <f t="shared" si="74"/>
        <v>0</v>
      </c>
      <c r="P132" s="12">
        <f t="shared" ref="P132:Q132" si="134">O132</f>
        <v>0</v>
      </c>
      <c r="Q132" s="12">
        <f t="shared" si="134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38" t="str">
        <f t="array" ref="I133">IFERROR(INDEX(H$8:H$200,SMALL(IF(LEN(H$8:H$200),ROW(H$8:H$200)),ROW(AI126))-ROW(H$8:H$200)+1,1),"")</f>
        <v/>
      </c>
      <c r="J133" s="14"/>
      <c r="K133" s="14"/>
      <c r="L133" s="14"/>
      <c r="M133" s="14"/>
      <c r="N133" s="12"/>
      <c r="O133" s="12">
        <f t="shared" si="74"/>
        <v>0</v>
      </c>
      <c r="P133" s="12">
        <f t="shared" ref="P133:Q133" si="135">O133</f>
        <v>0</v>
      </c>
      <c r="Q133" s="12">
        <f t="shared" si="135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38" t="str">
        <f t="array" ref="I134">IFERROR(INDEX(H$8:H$200,SMALL(IF(LEN(H$8:H$200),ROW(H$8:H$200)),ROW(AI127))-ROW(H$8:H$200)+1,1),"")</f>
        <v/>
      </c>
      <c r="J134" s="14"/>
      <c r="K134" s="14"/>
      <c r="L134" s="14"/>
      <c r="M134" s="14"/>
      <c r="N134" s="12"/>
      <c r="O134" s="12">
        <f t="shared" si="74"/>
        <v>0</v>
      </c>
      <c r="P134" s="12">
        <f t="shared" ref="P134:Q134" si="136">O134</f>
        <v>0</v>
      </c>
      <c r="Q134" s="12">
        <f t="shared" si="136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38" t="str">
        <f t="array" ref="I135">IFERROR(INDEX(H$8:H$200,SMALL(IF(LEN(H$8:H$200),ROW(H$8:H$200)),ROW(AI128))-ROW(H$8:H$200)+1,1),"")</f>
        <v/>
      </c>
      <c r="J135" s="14"/>
      <c r="K135" s="14"/>
      <c r="L135" s="14"/>
      <c r="M135" s="14"/>
      <c r="N135" s="12"/>
      <c r="O135" s="12">
        <f t="shared" si="74"/>
        <v>0</v>
      </c>
      <c r="P135" s="12">
        <f t="shared" ref="P135:Q135" si="137">O135</f>
        <v>0</v>
      </c>
      <c r="Q135" s="12">
        <f t="shared" si="137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38" t="str">
        <f t="array" ref="I136">IFERROR(INDEX(H$8:H$200,SMALL(IF(LEN(H$8:H$200),ROW(H$8:H$200)),ROW(AI129))-ROW(H$8:H$200)+1,1),"")</f>
        <v/>
      </c>
      <c r="J136" s="14"/>
      <c r="K136" s="14"/>
      <c r="L136" s="14"/>
      <c r="M136" s="14"/>
      <c r="N136" s="12"/>
      <c r="O136" s="12">
        <f t="shared" si="74"/>
        <v>0</v>
      </c>
      <c r="P136" s="12">
        <f t="shared" ref="P136:Q136" si="138">O136</f>
        <v>0</v>
      </c>
      <c r="Q136" s="12">
        <f t="shared" si="138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38" t="str">
        <f t="array" ref="I137">IFERROR(INDEX(H$8:H$200,SMALL(IF(LEN(H$8:H$200),ROW(H$8:H$200)),ROW(AI130))-ROW(H$8:H$200)+1,1),"")</f>
        <v/>
      </c>
      <c r="J137" s="14"/>
      <c r="K137" s="14"/>
      <c r="L137" s="14"/>
      <c r="M137" s="14"/>
      <c r="N137" s="12"/>
      <c r="O137" s="12">
        <f t="shared" ref="O137:O200" si="139">L137</f>
        <v>0</v>
      </c>
      <c r="P137" s="12">
        <f t="shared" ref="P137:Q137" si="140">O137</f>
        <v>0</v>
      </c>
      <c r="Q137" s="12">
        <f t="shared" si="140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38" t="str">
        <f t="array" ref="I138">IFERROR(INDEX(H$8:H$200,SMALL(IF(LEN(H$8:H$200),ROW(H$8:H$200)),ROW(AI131))-ROW(H$8:H$200)+1,1),"")</f>
        <v/>
      </c>
      <c r="J138" s="14"/>
      <c r="K138" s="14"/>
      <c r="L138" s="14"/>
      <c r="M138" s="14"/>
      <c r="N138" s="12"/>
      <c r="O138" s="12">
        <f t="shared" si="139"/>
        <v>0</v>
      </c>
      <c r="P138" s="12">
        <f t="shared" ref="P138:Q138" si="141">O138</f>
        <v>0</v>
      </c>
      <c r="Q138" s="12">
        <f t="shared" si="141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38" t="str">
        <f t="array" ref="I139">IFERROR(INDEX(H$8:H$200,SMALL(IF(LEN(H$8:H$200),ROW(H$8:H$200)),ROW(AI132))-ROW(H$8:H$200)+1,1),"")</f>
        <v/>
      </c>
      <c r="J139" s="14"/>
      <c r="K139" s="14"/>
      <c r="L139" s="14"/>
      <c r="M139" s="14"/>
      <c r="N139" s="12"/>
      <c r="O139" s="12">
        <f t="shared" si="139"/>
        <v>0</v>
      </c>
      <c r="P139" s="12">
        <f t="shared" ref="P139:Q139" si="142">O139</f>
        <v>0</v>
      </c>
      <c r="Q139" s="12">
        <f t="shared" si="142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38" t="str">
        <f t="array" ref="I140">IFERROR(INDEX(H$8:H$200,SMALL(IF(LEN(H$8:H$200),ROW(H$8:H$200)),ROW(AI133))-ROW(H$8:H$200)+1,1),"")</f>
        <v/>
      </c>
      <c r="J140" s="14"/>
      <c r="K140" s="14"/>
      <c r="L140" s="14"/>
      <c r="M140" s="14"/>
      <c r="N140" s="12"/>
      <c r="O140" s="12">
        <f t="shared" si="139"/>
        <v>0</v>
      </c>
      <c r="P140" s="12">
        <f t="shared" ref="P140:Q140" si="143">O140</f>
        <v>0</v>
      </c>
      <c r="Q140" s="12">
        <f t="shared" si="143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38" t="str">
        <f t="array" ref="I141">IFERROR(INDEX(H$8:H$200,SMALL(IF(LEN(H$8:H$200),ROW(H$8:H$200)),ROW(AI134))-ROW(H$8:H$200)+1,1),"")</f>
        <v/>
      </c>
      <c r="J141" s="14"/>
      <c r="K141" s="14"/>
      <c r="L141" s="14"/>
      <c r="M141" s="14"/>
      <c r="N141" s="12"/>
      <c r="O141" s="12">
        <f t="shared" si="139"/>
        <v>0</v>
      </c>
      <c r="P141" s="12">
        <f t="shared" ref="P141:Q141" si="144">O141</f>
        <v>0</v>
      </c>
      <c r="Q141" s="12">
        <f t="shared" si="144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38" t="str">
        <f t="array" ref="I142">IFERROR(INDEX(H$8:H$200,SMALL(IF(LEN(H$8:H$200),ROW(H$8:H$200)),ROW(AI135))-ROW(H$8:H$200)+1,1),"")</f>
        <v/>
      </c>
      <c r="J142" s="14"/>
      <c r="K142" s="14"/>
      <c r="L142" s="14"/>
      <c r="M142" s="14"/>
      <c r="N142" s="12"/>
      <c r="O142" s="12">
        <f t="shared" si="139"/>
        <v>0</v>
      </c>
      <c r="P142" s="12">
        <f t="shared" ref="P142:Q142" si="145">O142</f>
        <v>0</v>
      </c>
      <c r="Q142" s="12">
        <f t="shared" si="145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38" t="str">
        <f t="array" ref="I143">IFERROR(INDEX(H$8:H$200,SMALL(IF(LEN(H$8:H$200),ROW(H$8:H$200)),ROW(AI136))-ROW(H$8:H$200)+1,1),"")</f>
        <v/>
      </c>
      <c r="J143" s="14"/>
      <c r="K143" s="14"/>
      <c r="L143" s="14"/>
      <c r="M143" s="14"/>
      <c r="N143" s="12"/>
      <c r="O143" s="12">
        <f t="shared" si="139"/>
        <v>0</v>
      </c>
      <c r="P143" s="12">
        <f t="shared" ref="P143:Q143" si="146">O143</f>
        <v>0</v>
      </c>
      <c r="Q143" s="12">
        <f t="shared" si="146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38" t="str">
        <f t="array" ref="I144">IFERROR(INDEX(H$8:H$200,SMALL(IF(LEN(H$8:H$200),ROW(H$8:H$200)),ROW(AI137))-ROW(H$8:H$200)+1,1),"")</f>
        <v/>
      </c>
      <c r="J144" s="14"/>
      <c r="K144" s="14"/>
      <c r="L144" s="14"/>
      <c r="M144" s="14"/>
      <c r="N144" s="12"/>
      <c r="O144" s="12">
        <f t="shared" si="139"/>
        <v>0</v>
      </c>
      <c r="P144" s="12">
        <f t="shared" ref="P144:Q144" si="147">O144</f>
        <v>0</v>
      </c>
      <c r="Q144" s="12">
        <f t="shared" si="147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38" t="str">
        <f t="array" ref="I145">IFERROR(INDEX(H$8:H$200,SMALL(IF(LEN(H$8:H$200),ROW(H$8:H$200)),ROW(AI138))-ROW(H$8:H$200)+1,1),"")</f>
        <v/>
      </c>
      <c r="J145" s="14"/>
      <c r="K145" s="14"/>
      <c r="L145" s="14"/>
      <c r="M145" s="14"/>
      <c r="N145" s="12"/>
      <c r="O145" s="12">
        <f t="shared" si="139"/>
        <v>0</v>
      </c>
      <c r="P145" s="12">
        <f t="shared" ref="P145:Q145" si="148">O145</f>
        <v>0</v>
      </c>
      <c r="Q145" s="12">
        <f t="shared" si="148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38" t="str">
        <f t="array" ref="I146">IFERROR(INDEX(H$8:H$200,SMALL(IF(LEN(H$8:H$200),ROW(H$8:H$200)),ROW(AI139))-ROW(H$8:H$200)+1,1),"")</f>
        <v/>
      </c>
      <c r="J146" s="14"/>
      <c r="K146" s="14"/>
      <c r="L146" s="14"/>
      <c r="M146" s="14"/>
      <c r="N146" s="12"/>
      <c r="O146" s="12">
        <f t="shared" si="139"/>
        <v>0</v>
      </c>
      <c r="P146" s="12">
        <f t="shared" ref="P146:Q146" si="149">O146</f>
        <v>0</v>
      </c>
      <c r="Q146" s="12">
        <f t="shared" si="149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38" t="str">
        <f t="array" ref="I147">IFERROR(INDEX(H$8:H$200,SMALL(IF(LEN(H$8:H$200),ROW(H$8:H$200)),ROW(AI140))-ROW(H$8:H$200)+1,1),"")</f>
        <v/>
      </c>
      <c r="J147" s="14"/>
      <c r="K147" s="14"/>
      <c r="L147" s="14"/>
      <c r="M147" s="14"/>
      <c r="N147" s="12"/>
      <c r="O147" s="12">
        <f t="shared" si="139"/>
        <v>0</v>
      </c>
      <c r="P147" s="12">
        <f t="shared" ref="P147:Q147" si="150">O147</f>
        <v>0</v>
      </c>
      <c r="Q147" s="12">
        <f t="shared" si="150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38" t="str">
        <f t="array" ref="I148">IFERROR(INDEX(H$8:H$200,SMALL(IF(LEN(H$8:H$200),ROW(H$8:H$200)),ROW(AI141))-ROW(H$8:H$200)+1,1),"")</f>
        <v/>
      </c>
      <c r="J148" s="14"/>
      <c r="K148" s="14"/>
      <c r="L148" s="14"/>
      <c r="M148" s="14"/>
      <c r="N148" s="12"/>
      <c r="O148" s="12">
        <f t="shared" si="139"/>
        <v>0</v>
      </c>
      <c r="P148" s="12">
        <f t="shared" ref="P148:Q148" si="151">O148</f>
        <v>0</v>
      </c>
      <c r="Q148" s="12">
        <f t="shared" si="151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38" t="str">
        <f t="array" ref="I149">IFERROR(INDEX(H$8:H$200,SMALL(IF(LEN(H$8:H$200),ROW(H$8:H$200)),ROW(AI142))-ROW(H$8:H$200)+1,1),"")</f>
        <v/>
      </c>
      <c r="J149" s="14"/>
      <c r="K149" s="14"/>
      <c r="L149" s="14"/>
      <c r="M149" s="14"/>
      <c r="N149" s="12"/>
      <c r="O149" s="12">
        <f t="shared" si="139"/>
        <v>0</v>
      </c>
      <c r="P149" s="12">
        <f t="shared" ref="P149:Q149" si="152">O149</f>
        <v>0</v>
      </c>
      <c r="Q149" s="12">
        <f t="shared" si="152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38" t="str">
        <f t="array" ref="I150">IFERROR(INDEX(H$8:H$200,SMALL(IF(LEN(H$8:H$200),ROW(H$8:H$200)),ROW(AI143))-ROW(H$8:H$200)+1,1),"")</f>
        <v/>
      </c>
      <c r="J150" s="14"/>
      <c r="K150" s="14"/>
      <c r="L150" s="14"/>
      <c r="M150" s="14"/>
      <c r="N150" s="12"/>
      <c r="O150" s="12">
        <f t="shared" si="139"/>
        <v>0</v>
      </c>
      <c r="P150" s="12">
        <f t="shared" ref="P150:Q150" si="153">O150</f>
        <v>0</v>
      </c>
      <c r="Q150" s="12">
        <f t="shared" si="153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38" t="str">
        <f t="array" ref="I151">IFERROR(INDEX(H$8:H$200,SMALL(IF(LEN(H$8:H$200),ROW(H$8:H$200)),ROW(AI144))-ROW(H$8:H$200)+1,1),"")</f>
        <v/>
      </c>
      <c r="J151" s="14"/>
      <c r="K151" s="14"/>
      <c r="L151" s="14"/>
      <c r="M151" s="14"/>
      <c r="N151" s="12"/>
      <c r="O151" s="12">
        <f t="shared" si="139"/>
        <v>0</v>
      </c>
      <c r="P151" s="12">
        <f t="shared" ref="P151:Q151" si="154">O151</f>
        <v>0</v>
      </c>
      <c r="Q151" s="12">
        <f t="shared" si="154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38" t="str">
        <f t="array" ref="I152">IFERROR(INDEX(H$8:H$200,SMALL(IF(LEN(H$8:H$200),ROW(H$8:H$200)),ROW(AI145))-ROW(H$8:H$200)+1,1),"")</f>
        <v/>
      </c>
      <c r="J152" s="14"/>
      <c r="K152" s="14"/>
      <c r="L152" s="14"/>
      <c r="M152" s="14"/>
      <c r="N152" s="12"/>
      <c r="O152" s="12">
        <f t="shared" si="139"/>
        <v>0</v>
      </c>
      <c r="P152" s="12">
        <f t="shared" ref="P152:Q152" si="155">O152</f>
        <v>0</v>
      </c>
      <c r="Q152" s="12">
        <f t="shared" si="155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38" t="str">
        <f t="array" ref="I153">IFERROR(INDEX(H$8:H$200,SMALL(IF(LEN(H$8:H$200),ROW(H$8:H$200)),ROW(AI146))-ROW(H$8:H$200)+1,1),"")</f>
        <v/>
      </c>
      <c r="J153" s="14"/>
      <c r="K153" s="14"/>
      <c r="L153" s="14"/>
      <c r="M153" s="14"/>
      <c r="N153" s="12"/>
      <c r="O153" s="12">
        <f t="shared" si="139"/>
        <v>0</v>
      </c>
      <c r="P153" s="12">
        <f t="shared" ref="P153:Q153" si="156">O153</f>
        <v>0</v>
      </c>
      <c r="Q153" s="12">
        <f t="shared" si="156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38" t="str">
        <f t="array" ref="I154">IFERROR(INDEX(H$8:H$200,SMALL(IF(LEN(H$8:H$200),ROW(H$8:H$200)),ROW(AI147))-ROW(H$8:H$200)+1,1),"")</f>
        <v/>
      </c>
      <c r="J154" s="14"/>
      <c r="K154" s="14"/>
      <c r="L154" s="14"/>
      <c r="M154" s="14"/>
      <c r="N154" s="12"/>
      <c r="O154" s="12">
        <f t="shared" si="139"/>
        <v>0</v>
      </c>
      <c r="P154" s="12">
        <f t="shared" ref="P154:Q154" si="157">O154</f>
        <v>0</v>
      </c>
      <c r="Q154" s="12">
        <f t="shared" si="157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38" t="str">
        <f t="array" ref="I155">IFERROR(INDEX(H$8:H$200,SMALL(IF(LEN(H$8:H$200),ROW(H$8:H$200)),ROW(AI148))-ROW(H$8:H$200)+1,1),"")</f>
        <v/>
      </c>
      <c r="J155" s="14"/>
      <c r="K155" s="14"/>
      <c r="L155" s="14"/>
      <c r="M155" s="14"/>
      <c r="N155" s="12"/>
      <c r="O155" s="12">
        <f t="shared" si="139"/>
        <v>0</v>
      </c>
      <c r="P155" s="12">
        <f t="shared" ref="P155:Q155" si="158">O155</f>
        <v>0</v>
      </c>
      <c r="Q155" s="12">
        <f t="shared" si="158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38" t="str">
        <f t="array" ref="I156">IFERROR(INDEX(H$8:H$200,SMALL(IF(LEN(H$8:H$200),ROW(H$8:H$200)),ROW(AI149))-ROW(H$8:H$200)+1,1),"")</f>
        <v/>
      </c>
      <c r="J156" s="14"/>
      <c r="K156" s="14"/>
      <c r="L156" s="14"/>
      <c r="M156" s="14"/>
      <c r="N156" s="12"/>
      <c r="O156" s="12">
        <f t="shared" si="139"/>
        <v>0</v>
      </c>
      <c r="P156" s="12">
        <f t="shared" ref="P156:Q156" si="159">O156</f>
        <v>0</v>
      </c>
      <c r="Q156" s="12">
        <f t="shared" si="159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38" t="str">
        <f t="array" ref="I157">IFERROR(INDEX(H$8:H$200,SMALL(IF(LEN(H$8:H$200),ROW(H$8:H$200)),ROW(AI150))-ROW(H$8:H$200)+1,1),"")</f>
        <v/>
      </c>
      <c r="J157" s="14"/>
      <c r="K157" s="14"/>
      <c r="L157" s="14"/>
      <c r="M157" s="14"/>
      <c r="N157" s="12"/>
      <c r="O157" s="12">
        <f t="shared" si="139"/>
        <v>0</v>
      </c>
      <c r="P157" s="12">
        <f t="shared" ref="P157:Q157" si="160">O157</f>
        <v>0</v>
      </c>
      <c r="Q157" s="12">
        <f t="shared" si="160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38" t="str">
        <f t="array" ref="I158">IFERROR(INDEX(H$8:H$200,SMALL(IF(LEN(H$8:H$200),ROW(H$8:H$200)),ROW(AI151))-ROW(H$8:H$200)+1,1),"")</f>
        <v/>
      </c>
      <c r="J158" s="14"/>
      <c r="K158" s="14"/>
      <c r="L158" s="14"/>
      <c r="M158" s="14"/>
      <c r="N158" s="12"/>
      <c r="O158" s="12">
        <f t="shared" si="139"/>
        <v>0</v>
      </c>
      <c r="P158" s="12">
        <f t="shared" ref="P158:Q158" si="161">O158</f>
        <v>0</v>
      </c>
      <c r="Q158" s="12">
        <f t="shared" si="161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38" t="str">
        <f t="array" ref="I159">IFERROR(INDEX(H$8:H$200,SMALL(IF(LEN(H$8:H$200),ROW(H$8:H$200)),ROW(AI152))-ROW(H$8:H$200)+1,1),"")</f>
        <v/>
      </c>
      <c r="J159" s="14"/>
      <c r="K159" s="14"/>
      <c r="L159" s="14"/>
      <c r="M159" s="14"/>
      <c r="N159" s="12"/>
      <c r="O159" s="12">
        <f t="shared" si="139"/>
        <v>0</v>
      </c>
      <c r="P159" s="12">
        <f t="shared" ref="P159:Q159" si="162">O159</f>
        <v>0</v>
      </c>
      <c r="Q159" s="12">
        <f t="shared" si="162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38" t="str">
        <f t="array" ref="I160">IFERROR(INDEX(H$8:H$200,SMALL(IF(LEN(H$8:H$200),ROW(H$8:H$200)),ROW(AI153))-ROW(H$8:H$200)+1,1),"")</f>
        <v/>
      </c>
      <c r="J160" s="14"/>
      <c r="K160" s="14"/>
      <c r="L160" s="14"/>
      <c r="M160" s="14"/>
      <c r="N160" s="12"/>
      <c r="O160" s="12">
        <f t="shared" si="139"/>
        <v>0</v>
      </c>
      <c r="P160" s="12">
        <f t="shared" ref="P160:Q160" si="163">O160</f>
        <v>0</v>
      </c>
      <c r="Q160" s="12">
        <f t="shared" si="163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38" t="str">
        <f t="array" ref="I161">IFERROR(INDEX(H$8:H$200,SMALL(IF(LEN(H$8:H$200),ROW(H$8:H$200)),ROW(AI154))-ROW(H$8:H$200)+1,1),"")</f>
        <v/>
      </c>
      <c r="J161" s="14"/>
      <c r="K161" s="14"/>
      <c r="L161" s="14"/>
      <c r="M161" s="14"/>
      <c r="N161" s="12"/>
      <c r="O161" s="12">
        <f t="shared" si="139"/>
        <v>0</v>
      </c>
      <c r="P161" s="12">
        <f t="shared" ref="P161:Q161" si="164">O161</f>
        <v>0</v>
      </c>
      <c r="Q161" s="12">
        <f t="shared" si="164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38" t="str">
        <f t="array" ref="I162">IFERROR(INDEX(H$8:H$200,SMALL(IF(LEN(H$8:H$200),ROW(H$8:H$200)),ROW(AI155))-ROW(H$8:H$200)+1,1),"")</f>
        <v/>
      </c>
      <c r="J162" s="14"/>
      <c r="K162" s="14"/>
      <c r="L162" s="14"/>
      <c r="M162" s="14"/>
      <c r="N162" s="12"/>
      <c r="O162" s="12">
        <f t="shared" si="139"/>
        <v>0</v>
      </c>
      <c r="P162" s="12">
        <f t="shared" ref="P162:Q162" si="165">O162</f>
        <v>0</v>
      </c>
      <c r="Q162" s="12">
        <f t="shared" si="165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38" t="str">
        <f t="array" ref="I163">IFERROR(INDEX(H$8:H$200,SMALL(IF(LEN(H$8:H$200),ROW(H$8:H$200)),ROW(AI156))-ROW(H$8:H$200)+1,1),"")</f>
        <v/>
      </c>
      <c r="J163" s="14"/>
      <c r="K163" s="14"/>
      <c r="L163" s="14"/>
      <c r="M163" s="14"/>
      <c r="N163" s="12"/>
      <c r="O163" s="12">
        <f t="shared" si="139"/>
        <v>0</v>
      </c>
      <c r="P163" s="12">
        <f t="shared" ref="P163:Q163" si="166">O163</f>
        <v>0</v>
      </c>
      <c r="Q163" s="12">
        <f t="shared" si="166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38" t="str">
        <f t="array" ref="I164">IFERROR(INDEX(H$8:H$200,SMALL(IF(LEN(H$8:H$200),ROW(H$8:H$200)),ROW(AI157))-ROW(H$8:H$200)+1,1),"")</f>
        <v/>
      </c>
      <c r="J164" s="14"/>
      <c r="K164" s="14"/>
      <c r="L164" s="14"/>
      <c r="M164" s="14"/>
      <c r="N164" s="12"/>
      <c r="O164" s="12">
        <f t="shared" si="139"/>
        <v>0</v>
      </c>
      <c r="P164" s="12">
        <f t="shared" ref="P164:Q164" si="167">O164</f>
        <v>0</v>
      </c>
      <c r="Q164" s="12">
        <f t="shared" si="167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38" t="str">
        <f t="array" ref="I165">IFERROR(INDEX(H$8:H$200,SMALL(IF(LEN(H$8:H$200),ROW(H$8:H$200)),ROW(AI158))-ROW(H$8:H$200)+1,1),"")</f>
        <v/>
      </c>
      <c r="J165" s="14"/>
      <c r="K165" s="14"/>
      <c r="L165" s="14"/>
      <c r="M165" s="14"/>
      <c r="N165" s="12"/>
      <c r="O165" s="12">
        <f t="shared" si="139"/>
        <v>0</v>
      </c>
      <c r="P165" s="12">
        <f t="shared" ref="P165:Q165" si="168">O165</f>
        <v>0</v>
      </c>
      <c r="Q165" s="12">
        <f t="shared" si="168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38" t="str">
        <f t="array" ref="I166">IFERROR(INDEX(H$8:H$200,SMALL(IF(LEN(H$8:H$200),ROW(H$8:H$200)),ROW(AI159))-ROW(H$8:H$200)+1,1),"")</f>
        <v/>
      </c>
      <c r="J166" s="14"/>
      <c r="K166" s="14"/>
      <c r="L166" s="14"/>
      <c r="M166" s="14"/>
      <c r="N166" s="12"/>
      <c r="O166" s="12">
        <f t="shared" si="139"/>
        <v>0</v>
      </c>
      <c r="P166" s="12">
        <f t="shared" ref="P166:Q166" si="169">O166</f>
        <v>0</v>
      </c>
      <c r="Q166" s="12">
        <f t="shared" si="169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38" t="str">
        <f t="array" ref="I167">IFERROR(INDEX(H$8:H$200,SMALL(IF(LEN(H$8:H$200),ROW(H$8:H$200)),ROW(AI160))-ROW(H$8:H$200)+1,1),"")</f>
        <v/>
      </c>
      <c r="J167" s="14"/>
      <c r="K167" s="14"/>
      <c r="L167" s="14"/>
      <c r="M167" s="14"/>
      <c r="N167" s="12"/>
      <c r="O167" s="12">
        <f t="shared" si="139"/>
        <v>0</v>
      </c>
      <c r="P167" s="12">
        <f t="shared" ref="P167:Q167" si="170">O167</f>
        <v>0</v>
      </c>
      <c r="Q167" s="12">
        <f t="shared" si="170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38" t="str">
        <f t="array" ref="I168">IFERROR(INDEX(H$8:H$200,SMALL(IF(LEN(H$8:H$200),ROW(H$8:H$200)),ROW(AI161))-ROW(H$8:H$200)+1,1),"")</f>
        <v/>
      </c>
      <c r="J168" s="14"/>
      <c r="K168" s="14"/>
      <c r="L168" s="14"/>
      <c r="M168" s="14"/>
      <c r="N168" s="12"/>
      <c r="O168" s="12">
        <f t="shared" si="139"/>
        <v>0</v>
      </c>
      <c r="P168" s="12">
        <f t="shared" ref="P168:Q168" si="171">O168</f>
        <v>0</v>
      </c>
      <c r="Q168" s="12">
        <f t="shared" si="171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38" t="str">
        <f t="array" ref="I169">IFERROR(INDEX(H$8:H$200,SMALL(IF(LEN(H$8:H$200),ROW(H$8:H$200)),ROW(AI162))-ROW(H$8:H$200)+1,1),"")</f>
        <v/>
      </c>
      <c r="J169" s="14"/>
      <c r="K169" s="14"/>
      <c r="L169" s="14"/>
      <c r="M169" s="14"/>
      <c r="N169" s="12"/>
      <c r="O169" s="12">
        <f t="shared" si="139"/>
        <v>0</v>
      </c>
      <c r="P169" s="12">
        <f t="shared" ref="P169:Q169" si="172">O169</f>
        <v>0</v>
      </c>
      <c r="Q169" s="12">
        <f t="shared" si="172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38" t="str">
        <f t="array" ref="I170">IFERROR(INDEX(H$8:H$200,SMALL(IF(LEN(H$8:H$200),ROW(H$8:H$200)),ROW(AI163))-ROW(H$8:H$200)+1,1),"")</f>
        <v/>
      </c>
      <c r="J170" s="14"/>
      <c r="K170" s="14"/>
      <c r="L170" s="14"/>
      <c r="M170" s="14"/>
      <c r="N170" s="12"/>
      <c r="O170" s="12">
        <f t="shared" si="139"/>
        <v>0</v>
      </c>
      <c r="P170" s="12">
        <f t="shared" ref="P170:Q170" si="173">O170</f>
        <v>0</v>
      </c>
      <c r="Q170" s="12">
        <f t="shared" si="173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38" t="str">
        <f t="array" ref="I171">IFERROR(INDEX(H$8:H$200,SMALL(IF(LEN(H$8:H$200),ROW(H$8:H$200)),ROW(AI164))-ROW(H$8:H$200)+1,1),"")</f>
        <v/>
      </c>
      <c r="J171" s="14"/>
      <c r="K171" s="14"/>
      <c r="L171" s="14"/>
      <c r="M171" s="14"/>
      <c r="N171" s="12"/>
      <c r="O171" s="12">
        <f t="shared" si="139"/>
        <v>0</v>
      </c>
      <c r="P171" s="12">
        <f t="shared" ref="P171:Q171" si="174">O171</f>
        <v>0</v>
      </c>
      <c r="Q171" s="12">
        <f t="shared" si="174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38" t="str">
        <f t="array" ref="I172">IFERROR(INDEX(H$8:H$200,SMALL(IF(LEN(H$8:H$200),ROW(H$8:H$200)),ROW(AI165))-ROW(H$8:H$200)+1,1),"")</f>
        <v/>
      </c>
      <c r="J172" s="14"/>
      <c r="K172" s="14"/>
      <c r="L172" s="14"/>
      <c r="M172" s="14"/>
      <c r="N172" s="12"/>
      <c r="O172" s="12">
        <f t="shared" si="139"/>
        <v>0</v>
      </c>
      <c r="P172" s="12">
        <f t="shared" ref="P172:Q172" si="175">O172</f>
        <v>0</v>
      </c>
      <c r="Q172" s="12">
        <f t="shared" si="175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38" t="str">
        <f t="array" ref="I173">IFERROR(INDEX(H$8:H$200,SMALL(IF(LEN(H$8:H$200),ROW(H$8:H$200)),ROW(AI166))-ROW(H$8:H$200)+1,1),"")</f>
        <v/>
      </c>
      <c r="J173" s="14"/>
      <c r="K173" s="14"/>
      <c r="L173" s="14"/>
      <c r="M173" s="14"/>
      <c r="N173" s="12"/>
      <c r="O173" s="12">
        <f t="shared" si="139"/>
        <v>0</v>
      </c>
      <c r="P173" s="12">
        <f t="shared" ref="P173:Q173" si="176">O173</f>
        <v>0</v>
      </c>
      <c r="Q173" s="12">
        <f t="shared" si="176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38" t="str">
        <f t="array" ref="I174">IFERROR(INDEX(H$8:H$200,SMALL(IF(LEN(H$8:H$200),ROW(H$8:H$200)),ROW(AI167))-ROW(H$8:H$200)+1,1),"")</f>
        <v/>
      </c>
      <c r="J174" s="14"/>
      <c r="K174" s="14"/>
      <c r="L174" s="14"/>
      <c r="M174" s="14"/>
      <c r="N174" s="12"/>
      <c r="O174" s="12">
        <f t="shared" si="139"/>
        <v>0</v>
      </c>
      <c r="P174" s="12">
        <f t="shared" ref="P174:Q174" si="177">O174</f>
        <v>0</v>
      </c>
      <c r="Q174" s="12">
        <f t="shared" si="177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38" t="str">
        <f t="array" ref="I175">IFERROR(INDEX(H$8:H$200,SMALL(IF(LEN(H$8:H$200),ROW(H$8:H$200)),ROW(AI168))-ROW(H$8:H$200)+1,1),"")</f>
        <v/>
      </c>
      <c r="J175" s="14"/>
      <c r="K175" s="14"/>
      <c r="L175" s="14"/>
      <c r="M175" s="14"/>
      <c r="N175" s="12"/>
      <c r="O175" s="12">
        <f t="shared" si="139"/>
        <v>0</v>
      </c>
      <c r="P175" s="12">
        <f t="shared" ref="P175:Q175" si="178">O175</f>
        <v>0</v>
      </c>
      <c r="Q175" s="12">
        <f t="shared" si="178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38" t="str">
        <f t="array" ref="I176">IFERROR(INDEX(H$8:H$200,SMALL(IF(LEN(H$8:H$200),ROW(H$8:H$200)),ROW(AI169))-ROW(H$8:H$200)+1,1),"")</f>
        <v/>
      </c>
      <c r="J176" s="14"/>
      <c r="K176" s="14"/>
      <c r="L176" s="14"/>
      <c r="M176" s="14"/>
      <c r="N176" s="12"/>
      <c r="O176" s="12">
        <f t="shared" si="139"/>
        <v>0</v>
      </c>
      <c r="P176" s="12">
        <f t="shared" ref="P176:Q176" si="179">O176</f>
        <v>0</v>
      </c>
      <c r="Q176" s="12">
        <f t="shared" si="179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38" t="str">
        <f t="array" ref="I177">IFERROR(INDEX(H$8:H$200,SMALL(IF(LEN(H$8:H$200),ROW(H$8:H$200)),ROW(AI170))-ROW(H$8:H$200)+1,1),"")</f>
        <v/>
      </c>
      <c r="J177" s="14"/>
      <c r="K177" s="14"/>
      <c r="L177" s="14"/>
      <c r="M177" s="14"/>
      <c r="N177" s="12"/>
      <c r="O177" s="12">
        <f t="shared" si="139"/>
        <v>0</v>
      </c>
      <c r="P177" s="12">
        <f t="shared" ref="P177:Q177" si="180">O177</f>
        <v>0</v>
      </c>
      <c r="Q177" s="12">
        <f t="shared" si="180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38" t="str">
        <f t="array" ref="I178">IFERROR(INDEX(H$8:H$200,SMALL(IF(LEN(H$8:H$200),ROW(H$8:H$200)),ROW(AI171))-ROW(H$8:H$200)+1,1),"")</f>
        <v/>
      </c>
      <c r="J178" s="14"/>
      <c r="K178" s="14"/>
      <c r="L178" s="14"/>
      <c r="M178" s="14"/>
      <c r="N178" s="12"/>
      <c r="O178" s="12">
        <f t="shared" si="139"/>
        <v>0</v>
      </c>
      <c r="P178" s="12">
        <f t="shared" ref="P178:Q178" si="181">O178</f>
        <v>0</v>
      </c>
      <c r="Q178" s="12">
        <f t="shared" si="181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38" t="str">
        <f t="array" ref="I179">IFERROR(INDEX(H$8:H$200,SMALL(IF(LEN(H$8:H$200),ROW(H$8:H$200)),ROW(AI172))-ROW(H$8:H$200)+1,1),"")</f>
        <v/>
      </c>
      <c r="J179" s="14"/>
      <c r="K179" s="14"/>
      <c r="L179" s="14"/>
      <c r="M179" s="14"/>
      <c r="N179" s="12"/>
      <c r="O179" s="12">
        <f t="shared" si="139"/>
        <v>0</v>
      </c>
      <c r="P179" s="12">
        <f t="shared" ref="P179:Q179" si="182">O179</f>
        <v>0</v>
      </c>
      <c r="Q179" s="12">
        <f t="shared" si="182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38" t="str">
        <f t="array" ref="I180">IFERROR(INDEX(H$8:H$200,SMALL(IF(LEN(H$8:H$200),ROW(H$8:H$200)),ROW(AI173))-ROW(H$8:H$200)+1,1),"")</f>
        <v/>
      </c>
      <c r="J180" s="14"/>
      <c r="K180" s="14"/>
      <c r="L180" s="14"/>
      <c r="M180" s="14"/>
      <c r="N180" s="12"/>
      <c r="O180" s="12">
        <f t="shared" si="139"/>
        <v>0</v>
      </c>
      <c r="P180" s="12">
        <f t="shared" ref="P180:Q180" si="183">O180</f>
        <v>0</v>
      </c>
      <c r="Q180" s="12">
        <f t="shared" si="183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38" t="str">
        <f t="array" ref="I181">IFERROR(INDEX(H$8:H$200,SMALL(IF(LEN(H$8:H$200),ROW(H$8:H$200)),ROW(AI174))-ROW(H$8:H$200)+1,1),"")</f>
        <v/>
      </c>
      <c r="J181" s="14"/>
      <c r="K181" s="14"/>
      <c r="L181" s="14"/>
      <c r="M181" s="14"/>
      <c r="N181" s="12"/>
      <c r="O181" s="12">
        <f t="shared" si="139"/>
        <v>0</v>
      </c>
      <c r="P181" s="12">
        <f t="shared" ref="P181:Q181" si="184">O181</f>
        <v>0</v>
      </c>
      <c r="Q181" s="12">
        <f t="shared" si="184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38" t="str">
        <f t="array" ref="I182">IFERROR(INDEX(H$8:H$200,SMALL(IF(LEN(H$8:H$200),ROW(H$8:H$200)),ROW(AI175))-ROW(H$8:H$200)+1,1),"")</f>
        <v/>
      </c>
      <c r="J182" s="14"/>
      <c r="K182" s="14"/>
      <c r="L182" s="14"/>
      <c r="M182" s="14"/>
      <c r="N182" s="12"/>
      <c r="O182" s="12">
        <f t="shared" si="139"/>
        <v>0</v>
      </c>
      <c r="P182" s="12">
        <f t="shared" ref="P182:Q182" si="185">O182</f>
        <v>0</v>
      </c>
      <c r="Q182" s="12">
        <f t="shared" si="185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38" t="str">
        <f t="array" ref="I183">IFERROR(INDEX(H$8:H$200,SMALL(IF(LEN(H$8:H$200),ROW(H$8:H$200)),ROW(AI176))-ROW(H$8:H$200)+1,1),"")</f>
        <v/>
      </c>
      <c r="J183" s="14"/>
      <c r="K183" s="14"/>
      <c r="L183" s="14"/>
      <c r="M183" s="14"/>
      <c r="N183" s="12"/>
      <c r="O183" s="12">
        <f t="shared" si="139"/>
        <v>0</v>
      </c>
      <c r="P183" s="12">
        <f t="shared" ref="P183:Q183" si="186">O183</f>
        <v>0</v>
      </c>
      <c r="Q183" s="12">
        <f t="shared" si="186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38" t="str">
        <f t="array" ref="I184">IFERROR(INDEX(H$8:H$200,SMALL(IF(LEN(H$8:H$200),ROW(H$8:H$200)),ROW(AI177))-ROW(H$8:H$200)+1,1),"")</f>
        <v/>
      </c>
      <c r="J184" s="14"/>
      <c r="K184" s="14"/>
      <c r="L184" s="14"/>
      <c r="M184" s="14"/>
      <c r="N184" s="12"/>
      <c r="O184" s="12">
        <f t="shared" si="139"/>
        <v>0</v>
      </c>
      <c r="P184" s="12">
        <f t="shared" ref="P184:Q184" si="187">O184</f>
        <v>0</v>
      </c>
      <c r="Q184" s="12">
        <f t="shared" si="187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38" t="str">
        <f t="array" ref="I185">IFERROR(INDEX(H$8:H$200,SMALL(IF(LEN(H$8:H$200),ROW(H$8:H$200)),ROW(AI178))-ROW(H$8:H$200)+1,1),"")</f>
        <v/>
      </c>
      <c r="J185" s="14"/>
      <c r="K185" s="14"/>
      <c r="L185" s="14"/>
      <c r="M185" s="14"/>
      <c r="N185" s="12"/>
      <c r="O185" s="12">
        <f t="shared" si="139"/>
        <v>0</v>
      </c>
      <c r="P185" s="12">
        <f t="shared" ref="P185:Q185" si="188">O185</f>
        <v>0</v>
      </c>
      <c r="Q185" s="12">
        <f t="shared" si="188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38" t="str">
        <f t="array" ref="I186">IFERROR(INDEX(H$8:H$200,SMALL(IF(LEN(H$8:H$200),ROW(H$8:H$200)),ROW(AI179))-ROW(H$8:H$200)+1,1),"")</f>
        <v/>
      </c>
      <c r="J186" s="14"/>
      <c r="K186" s="14"/>
      <c r="L186" s="14"/>
      <c r="M186" s="14"/>
      <c r="N186" s="12"/>
      <c r="O186" s="12">
        <f t="shared" si="139"/>
        <v>0</v>
      </c>
      <c r="P186" s="12">
        <f t="shared" ref="P186:Q186" si="189">O186</f>
        <v>0</v>
      </c>
      <c r="Q186" s="12">
        <f t="shared" si="189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38" t="str">
        <f t="array" ref="I187">IFERROR(INDEX(H$8:H$200,SMALL(IF(LEN(H$8:H$200),ROW(H$8:H$200)),ROW(AI180))-ROW(H$8:H$200)+1,1),"")</f>
        <v/>
      </c>
      <c r="J187" s="14"/>
      <c r="K187" s="14"/>
      <c r="L187" s="14"/>
      <c r="M187" s="14"/>
      <c r="N187" s="12"/>
      <c r="O187" s="12">
        <f t="shared" si="139"/>
        <v>0</v>
      </c>
      <c r="P187" s="12">
        <f t="shared" ref="P187:Q187" si="190">O187</f>
        <v>0</v>
      </c>
      <c r="Q187" s="12">
        <f t="shared" si="190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38" t="str">
        <f t="array" ref="I188">IFERROR(INDEX(H$8:H$200,SMALL(IF(LEN(H$8:H$200),ROW(H$8:H$200)),ROW(AI181))-ROW(H$8:H$200)+1,1),"")</f>
        <v/>
      </c>
      <c r="J188" s="14"/>
      <c r="K188" s="14"/>
      <c r="L188" s="14"/>
      <c r="M188" s="14"/>
      <c r="N188" s="12"/>
      <c r="O188" s="12">
        <f t="shared" si="139"/>
        <v>0</v>
      </c>
      <c r="P188" s="12">
        <f t="shared" ref="P188:Q188" si="191">O188</f>
        <v>0</v>
      </c>
      <c r="Q188" s="12">
        <f t="shared" si="191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38" t="str">
        <f t="array" ref="I189">IFERROR(INDEX(H$8:H$200,SMALL(IF(LEN(H$8:H$200),ROW(H$8:H$200)),ROW(AI182))-ROW(H$8:H$200)+1,1),"")</f>
        <v/>
      </c>
      <c r="J189" s="14"/>
      <c r="K189" s="14"/>
      <c r="L189" s="14"/>
      <c r="M189" s="14"/>
      <c r="N189" s="12"/>
      <c r="O189" s="12">
        <f t="shared" si="139"/>
        <v>0</v>
      </c>
      <c r="P189" s="12">
        <f t="shared" ref="P189:Q189" si="192">O189</f>
        <v>0</v>
      </c>
      <c r="Q189" s="12">
        <f t="shared" si="192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38" t="str">
        <f t="array" ref="I190">IFERROR(INDEX(H$8:H$200,SMALL(IF(LEN(H$8:H$200),ROW(H$8:H$200)),ROW(AI183))-ROW(H$8:H$200)+1,1),"")</f>
        <v/>
      </c>
      <c r="J190" s="14"/>
      <c r="K190" s="14"/>
      <c r="L190" s="14"/>
      <c r="M190" s="14"/>
      <c r="N190" s="12"/>
      <c r="O190" s="12">
        <f t="shared" si="139"/>
        <v>0</v>
      </c>
      <c r="P190" s="12">
        <f t="shared" ref="P190:Q190" si="193">O190</f>
        <v>0</v>
      </c>
      <c r="Q190" s="12">
        <f t="shared" si="193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38" t="str">
        <f t="array" ref="I191">IFERROR(INDEX(H$8:H$200,SMALL(IF(LEN(H$8:H$200),ROW(H$8:H$200)),ROW(AI184))-ROW(H$8:H$200)+1,1),"")</f>
        <v/>
      </c>
      <c r="J191" s="14"/>
      <c r="K191" s="14"/>
      <c r="L191" s="14"/>
      <c r="M191" s="14"/>
      <c r="N191" s="12"/>
      <c r="O191" s="12">
        <f t="shared" si="139"/>
        <v>0</v>
      </c>
      <c r="P191" s="12">
        <f t="shared" ref="P191:Q191" si="194">O191</f>
        <v>0</v>
      </c>
      <c r="Q191" s="12">
        <f t="shared" si="194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38" t="str">
        <f t="array" ref="I192">IFERROR(INDEX(H$8:H$200,SMALL(IF(LEN(H$8:H$200),ROW(H$8:H$200)),ROW(AI185))-ROW(H$8:H$200)+1,1),"")</f>
        <v/>
      </c>
      <c r="J192" s="14"/>
      <c r="K192" s="14"/>
      <c r="L192" s="14"/>
      <c r="M192" s="14"/>
      <c r="N192" s="12"/>
      <c r="O192" s="12">
        <f t="shared" si="139"/>
        <v>0</v>
      </c>
      <c r="P192" s="12">
        <f t="shared" ref="P192:Q192" si="195">O192</f>
        <v>0</v>
      </c>
      <c r="Q192" s="12">
        <f t="shared" si="195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38" t="str">
        <f t="array" ref="I193">IFERROR(INDEX(H$8:H$200,SMALL(IF(LEN(H$8:H$200),ROW(H$8:H$200)),ROW(AI186))-ROW(H$8:H$200)+1,1),"")</f>
        <v/>
      </c>
      <c r="J193" s="14"/>
      <c r="K193" s="14"/>
      <c r="L193" s="14"/>
      <c r="M193" s="14"/>
      <c r="N193" s="12"/>
      <c r="O193" s="12">
        <f t="shared" si="139"/>
        <v>0</v>
      </c>
      <c r="P193" s="12">
        <f t="shared" ref="P193:Q193" si="196">O193</f>
        <v>0</v>
      </c>
      <c r="Q193" s="12">
        <f t="shared" si="196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38" t="str">
        <f t="array" ref="I194">IFERROR(INDEX(H$8:H$200,SMALL(IF(LEN(H$8:H$200),ROW(H$8:H$200)),ROW(AI187))-ROW(H$8:H$200)+1,1),"")</f>
        <v/>
      </c>
      <c r="J194" s="14"/>
      <c r="K194" s="14"/>
      <c r="L194" s="14"/>
      <c r="M194" s="14"/>
      <c r="N194" s="12"/>
      <c r="O194" s="12">
        <f t="shared" si="139"/>
        <v>0</v>
      </c>
      <c r="P194" s="12">
        <f t="shared" ref="P194:Q194" si="197">O194</f>
        <v>0</v>
      </c>
      <c r="Q194" s="12">
        <f t="shared" si="197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38" t="str">
        <f t="array" ref="I195">IFERROR(INDEX(H$8:H$200,SMALL(IF(LEN(H$8:H$200),ROW(H$8:H$200)),ROW(AI188))-ROW(H$8:H$200)+1,1),"")</f>
        <v/>
      </c>
      <c r="J195" s="14"/>
      <c r="K195" s="14"/>
      <c r="L195" s="14"/>
      <c r="M195" s="14"/>
      <c r="N195" s="12"/>
      <c r="O195" s="12">
        <f t="shared" si="139"/>
        <v>0</v>
      </c>
      <c r="P195" s="12">
        <f t="shared" ref="P195:Q195" si="198">O195</f>
        <v>0</v>
      </c>
      <c r="Q195" s="12">
        <f t="shared" si="198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38" t="str">
        <f t="array" ref="I196">IFERROR(INDEX(H$8:H$200,SMALL(IF(LEN(H$8:H$200),ROW(H$8:H$200)),ROW(AI189))-ROW(H$8:H$200)+1,1),"")</f>
        <v/>
      </c>
      <c r="J196" s="14"/>
      <c r="K196" s="14"/>
      <c r="L196" s="14"/>
      <c r="M196" s="14"/>
      <c r="N196" s="12"/>
      <c r="O196" s="12">
        <f t="shared" si="139"/>
        <v>0</v>
      </c>
      <c r="P196" s="12">
        <f t="shared" ref="P196:Q196" si="199">O196</f>
        <v>0</v>
      </c>
      <c r="Q196" s="12">
        <f t="shared" si="199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38" t="str">
        <f t="array" ref="I197">IFERROR(INDEX(H$8:H$200,SMALL(IF(LEN(H$8:H$200),ROW(H$8:H$200)),ROW(AI190))-ROW(H$8:H$200)+1,1),"")</f>
        <v/>
      </c>
      <c r="J197" s="14"/>
      <c r="K197" s="14"/>
      <c r="L197" s="14"/>
      <c r="M197" s="14"/>
      <c r="N197" s="12"/>
      <c r="O197" s="12">
        <f t="shared" si="139"/>
        <v>0</v>
      </c>
      <c r="P197" s="12">
        <f t="shared" ref="P197:Q197" si="200">O197</f>
        <v>0</v>
      </c>
      <c r="Q197" s="12">
        <f t="shared" si="200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38" t="str">
        <f t="array" ref="I198">IFERROR(INDEX(H$8:H$200,SMALL(IF(LEN(H$8:H$200),ROW(H$8:H$200)),ROW(AI191))-ROW(H$8:H$200)+1,1),"")</f>
        <v/>
      </c>
      <c r="J198" s="14"/>
      <c r="K198" s="14"/>
      <c r="L198" s="14"/>
      <c r="M198" s="14"/>
      <c r="N198" s="12"/>
      <c r="O198" s="12">
        <f t="shared" si="139"/>
        <v>0</v>
      </c>
      <c r="P198" s="12">
        <f t="shared" ref="P198:Q198" si="201">O198</f>
        <v>0</v>
      </c>
      <c r="Q198" s="12">
        <f t="shared" si="201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38" t="str">
        <f t="array" ref="I199">IFERROR(INDEX(H$8:H$200,SMALL(IF(LEN(H$8:H$200),ROW(H$8:H$200)),ROW(AI192))-ROW(H$8:H$200)+1,1),"")</f>
        <v/>
      </c>
      <c r="J199" s="14"/>
      <c r="K199" s="14"/>
      <c r="L199" s="14"/>
      <c r="M199" s="14"/>
      <c r="N199" s="12"/>
      <c r="O199" s="12">
        <f t="shared" si="139"/>
        <v>0</v>
      </c>
      <c r="P199" s="12">
        <f t="shared" ref="P199:Q199" si="202">O199</f>
        <v>0</v>
      </c>
      <c r="Q199" s="12">
        <f t="shared" si="202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38" t="str">
        <f t="array" ref="I200">IFERROR(INDEX(H$8:H$200,SMALL(IF(LEN(H$8:H$200),ROW(H$8:H$200)),ROW(AI193))-ROW(H$8:H$200)+1,1),"")</f>
        <v/>
      </c>
      <c r="J200" s="14"/>
      <c r="K200" s="14"/>
      <c r="L200" s="14"/>
      <c r="M200" s="14"/>
      <c r="N200" s="12"/>
      <c r="O200" s="12">
        <f t="shared" si="139"/>
        <v>0</v>
      </c>
      <c r="P200" s="12">
        <f t="shared" ref="P200:Q200" si="203">O200</f>
        <v>0</v>
      </c>
      <c r="Q200" s="12">
        <f t="shared" si="203"/>
        <v>0</v>
      </c>
    </row>
    <row r="201" spans="1:17" x14ac:dyDescent="0.2">
      <c r="J201" s="1"/>
      <c r="K201" s="1"/>
      <c r="L201" s="1"/>
      <c r="M201" s="1"/>
    </row>
    <row r="202" spans="1:17" x14ac:dyDescent="0.2">
      <c r="J202" s="1"/>
      <c r="K202" s="1"/>
      <c r="L202" s="1"/>
      <c r="M202" s="1"/>
    </row>
    <row r="203" spans="1:17" x14ac:dyDescent="0.2">
      <c r="J203" s="1"/>
      <c r="K203" s="1"/>
      <c r="L203" s="1"/>
      <c r="M203" s="1"/>
    </row>
    <row r="204" spans="1:17" x14ac:dyDescent="0.2">
      <c r="J204" s="1"/>
      <c r="K204" s="1"/>
      <c r="L204" s="1"/>
      <c r="M204" s="1"/>
    </row>
    <row r="205" spans="1:17" x14ac:dyDescent="0.2">
      <c r="J205" s="1"/>
      <c r="K205" s="1"/>
      <c r="L205" s="1"/>
      <c r="M205" s="1"/>
    </row>
    <row r="206" spans="1:17" x14ac:dyDescent="0.2">
      <c r="J206" s="1"/>
      <c r="K206" s="1"/>
      <c r="L206" s="1"/>
      <c r="M206" s="1"/>
    </row>
    <row r="207" spans="1:17" x14ac:dyDescent="0.2">
      <c r="J207" s="1"/>
      <c r="K207" s="1"/>
      <c r="L207" s="1"/>
      <c r="M207" s="1"/>
    </row>
    <row r="208" spans="1:17" x14ac:dyDescent="0.2">
      <c r="J208" s="1"/>
      <c r="K208" s="1"/>
      <c r="L208" s="1"/>
      <c r="M208" s="1"/>
    </row>
    <row r="209" spans="10:13" x14ac:dyDescent="0.2">
      <c r="J209" s="1"/>
      <c r="K209" s="1"/>
      <c r="L209" s="1"/>
      <c r="M209" s="1"/>
    </row>
    <row r="210" spans="10:13" x14ac:dyDescent="0.2">
      <c r="J210" s="1"/>
      <c r="K210" s="1"/>
      <c r="L210" s="1"/>
      <c r="M210" s="1"/>
    </row>
    <row r="211" spans="10:13" x14ac:dyDescent="0.2">
      <c r="J211" s="1"/>
      <c r="K211" s="1"/>
      <c r="L211" s="1"/>
      <c r="M211" s="1"/>
    </row>
    <row r="212" spans="10:13" x14ac:dyDescent="0.2">
      <c r="J212" s="1"/>
      <c r="K212" s="1"/>
      <c r="L212" s="1"/>
      <c r="M212" s="1"/>
    </row>
    <row r="213" spans="10:13" x14ac:dyDescent="0.2">
      <c r="J213" s="1"/>
      <c r="K213" s="1"/>
      <c r="L213" s="1"/>
      <c r="M213" s="1"/>
    </row>
    <row r="214" spans="10:13" x14ac:dyDescent="0.2">
      <c r="J214" s="1"/>
      <c r="K214" s="1"/>
      <c r="L214" s="1"/>
      <c r="M214" s="1"/>
    </row>
    <row r="215" spans="10:13" x14ac:dyDescent="0.2">
      <c r="J215" s="1"/>
      <c r="K215" s="1"/>
      <c r="L215" s="1"/>
      <c r="M215" s="1"/>
    </row>
  </sheetData>
  <autoFilter ref="A7:Q7"/>
  <mergeCells count="6">
    <mergeCell ref="A6:J6"/>
    <mergeCell ref="A1:Q1"/>
    <mergeCell ref="A2:F2"/>
    <mergeCell ref="A3:F3"/>
    <mergeCell ref="A4:F4"/>
    <mergeCell ref="A5:F5"/>
  </mergeCells>
  <conditionalFormatting sqref="J8:M8 J27:M215 J11:M24 K9:M10">
    <cfRule type="containsText" dxfId="1193" priority="14" stopIfTrue="1" operator="containsText" text="Removed">
      <formula>NOT(ISERROR(SEARCH("Removed",J8)))</formula>
    </cfRule>
    <cfRule type="containsText" dxfId="1192" priority="15" stopIfTrue="1" operator="containsText" text="Done">
      <formula>NOT(ISERROR(SEARCH("Done",J8)))</formula>
    </cfRule>
    <cfRule type="containsText" dxfId="1191" priority="16" stopIfTrue="1" operator="containsText" text="In Progress">
      <formula>NOT(ISERROR(SEARCH("In Progress",J8)))</formula>
    </cfRule>
    <cfRule type="containsText" dxfId="1190" priority="17" stopIfTrue="1" operator="containsText" text="Not Started">
      <formula>NOT(ISERROR(SEARCH("Not Started",J8)))</formula>
    </cfRule>
  </conditionalFormatting>
  <conditionalFormatting sqref="K5:M5">
    <cfRule type="cellIs" dxfId="1189" priority="13" operator="greaterThan">
      <formula>1</formula>
    </cfRule>
  </conditionalFormatting>
  <conditionalFormatting sqref="J25:M26">
    <cfRule type="containsText" dxfId="1188" priority="9" stopIfTrue="1" operator="containsText" text="Removed">
      <formula>NOT(ISERROR(SEARCH("Removed",J25)))</formula>
    </cfRule>
    <cfRule type="containsText" dxfId="1187" priority="10" stopIfTrue="1" operator="containsText" text="Done">
      <formula>NOT(ISERROR(SEARCH("Done",J25)))</formula>
    </cfRule>
    <cfRule type="containsText" dxfId="1186" priority="11" stopIfTrue="1" operator="containsText" text="In Progress">
      <formula>NOT(ISERROR(SEARCH("In Progress",J25)))</formula>
    </cfRule>
    <cfRule type="containsText" dxfId="1185" priority="12" stopIfTrue="1" operator="containsText" text="Not Started">
      <formula>NOT(ISERROR(SEARCH("Not Started",J25)))</formula>
    </cfRule>
  </conditionalFormatting>
  <conditionalFormatting sqref="J9">
    <cfRule type="containsText" dxfId="1184" priority="5" stopIfTrue="1" operator="containsText" text="Removed">
      <formula>NOT(ISERROR(SEARCH("Removed",J9)))</formula>
    </cfRule>
    <cfRule type="containsText" dxfId="1183" priority="6" stopIfTrue="1" operator="containsText" text="Done">
      <formula>NOT(ISERROR(SEARCH("Done",J9)))</formula>
    </cfRule>
    <cfRule type="containsText" dxfId="1182" priority="7" stopIfTrue="1" operator="containsText" text="In Progress">
      <formula>NOT(ISERROR(SEARCH("In Progress",J9)))</formula>
    </cfRule>
    <cfRule type="containsText" dxfId="1181" priority="8" stopIfTrue="1" operator="containsText" text="Not Started">
      <formula>NOT(ISERROR(SEARCH("Not Started",J9)))</formula>
    </cfRule>
  </conditionalFormatting>
  <conditionalFormatting sqref="J10">
    <cfRule type="containsText" dxfId="1180" priority="1" stopIfTrue="1" operator="containsText" text="Removed">
      <formula>NOT(ISERROR(SEARCH("Removed",J10)))</formula>
    </cfRule>
    <cfRule type="containsText" dxfId="1179" priority="2" stopIfTrue="1" operator="containsText" text="Done">
      <formula>NOT(ISERROR(SEARCH("Done",J10)))</formula>
    </cfRule>
    <cfRule type="containsText" dxfId="1178" priority="3" stopIfTrue="1" operator="containsText" text="In Progress">
      <formula>NOT(ISERROR(SEARCH("In Progress",J10)))</formula>
    </cfRule>
    <cfRule type="containsText" dxfId="1177" priority="4" stopIfTrue="1" operator="containsText" text="Not Started">
      <formula>NOT(ISERROR(SEARCH("Not Started",J10)))</formula>
    </cfRule>
  </conditionalFormatting>
  <pageMargins left="0.75" right="0.75" top="1" bottom="1" header="0.5" footer="0.5"/>
  <pageSetup orientation="portrait" r:id="rId1"/>
  <headerFooter alignWithMargins="0">
    <oddFooter>&amp;C© TeleCommunication Systems, Inc. (TCS) Proprietary Level 2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Team" prompt="Select the team that owns the task">
          <x14:formula1>
            <xm:f>'Lists Data'!$A$4:$A$30</xm:f>
          </x14:formula1>
          <xm:sqref>E211:E215</xm:sqref>
        </x14:dataValidation>
        <x14:dataValidation type="list" allowBlank="1" showInputMessage="1" showErrorMessage="1">
          <x14:formula1>
            <xm:f>'Lists Data'!$C$4:$C$6</xm:f>
          </x14:formula1>
          <xm:sqref>F8</xm:sqref>
        </x14:dataValidation>
        <x14:dataValidation type="list" allowBlank="1" showInputMessage="1" showErrorMessage="1">
          <x14:formula1>
            <xm:f>'Lists Data'!$E$4:$E$7</xm:f>
          </x14:formula1>
          <xm:sqref>J8:J215</xm:sqref>
        </x14:dataValidation>
        <x14:dataValidation type="list" allowBlank="1" showErrorMessage="1">
          <x14:formula1>
            <xm:f>'Lists Data'!$A$4:$A$40</xm:f>
          </x14:formula1>
          <xm:sqref>E8:E210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Y215"/>
  <sheetViews>
    <sheetView tabSelected="1" zoomScale="85" zoomScaleNormal="85" workbookViewId="0">
      <selection activeCell="C11" sqref="C11"/>
    </sheetView>
  </sheetViews>
  <sheetFormatPr defaultRowHeight="12.75" outlineLevelRow="1" x14ac:dyDescent="0.2"/>
  <cols>
    <col min="3" max="3" width="50" style="2" customWidth="1"/>
    <col min="4" max="4" width="18.28515625" customWidth="1"/>
    <col min="5" max="5" width="27.5703125" customWidth="1"/>
    <col min="6" max="6" width="9.7109375" style="3" customWidth="1"/>
    <col min="7" max="7" width="18.7109375" bestFit="1" customWidth="1"/>
    <col min="8" max="8" width="18.7109375" hidden="1" customWidth="1"/>
    <col min="9" max="9" width="18.7109375" style="41" hidden="1" customWidth="1"/>
    <col min="10" max="10" width="24.42578125" bestFit="1" customWidth="1"/>
    <col min="11" max="11" width="8.42578125" customWidth="1"/>
    <col min="12" max="14" width="10.85546875" customWidth="1"/>
    <col min="15" max="17" width="8.140625" customWidth="1"/>
    <col min="19" max="19" width="13.28515625" customWidth="1"/>
    <col min="20" max="20" width="7.28515625" bestFit="1" customWidth="1"/>
    <col min="21" max="21" width="9.85546875" bestFit="1" customWidth="1"/>
    <col min="25" max="25" width="10.7109375" bestFit="1" customWidth="1"/>
    <col min="29" max="29" width="9.85546875" bestFit="1" customWidth="1"/>
  </cols>
  <sheetData>
    <row r="1" spans="1:17" s="2" customFormat="1" x14ac:dyDescent="0.2">
      <c r="A1" s="80" t="s">
        <v>28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s="2" customFormat="1" hidden="1" outlineLevel="1" x14ac:dyDescent="0.2">
      <c r="A2" s="82"/>
      <c r="B2" s="82"/>
      <c r="C2" s="82"/>
      <c r="D2" s="82"/>
      <c r="E2" s="82"/>
      <c r="F2" s="82"/>
      <c r="G2" s="10" t="s">
        <v>9</v>
      </c>
      <c r="H2" s="10"/>
      <c r="I2" s="10"/>
      <c r="J2" s="11">
        <f>COUNTIF(J9:J212,"Not Started")</f>
        <v>0</v>
      </c>
      <c r="K2" s="8"/>
      <c r="L2" s="8"/>
      <c r="M2" s="46"/>
      <c r="N2" s="46"/>
      <c r="O2" s="8"/>
      <c r="P2" s="8"/>
      <c r="Q2" s="8"/>
    </row>
    <row r="3" spans="1:17" s="2" customFormat="1" hidden="1" outlineLevel="1" x14ac:dyDescent="0.2">
      <c r="A3" s="77" t="s">
        <v>25</v>
      </c>
      <c r="B3" s="77"/>
      <c r="C3" s="77"/>
      <c r="D3" s="77"/>
      <c r="E3" s="77"/>
      <c r="F3" s="77"/>
      <c r="G3" s="10" t="s">
        <v>17</v>
      </c>
      <c r="H3" s="10"/>
      <c r="I3" s="10"/>
      <c r="J3" s="11">
        <f>COUNTIF(J8:J211,"In Progress")</f>
        <v>2</v>
      </c>
      <c r="K3" s="8"/>
      <c r="L3" s="8"/>
      <c r="M3" s="46"/>
      <c r="N3" s="46"/>
      <c r="O3" s="8">
        <f>L6-O6</f>
        <v>0</v>
      </c>
      <c r="P3" s="8">
        <f>O6-P6</f>
        <v>0</v>
      </c>
      <c r="Q3" s="8">
        <f>P6-Q6</f>
        <v>0</v>
      </c>
    </row>
    <row r="4" spans="1:17" s="2" customFormat="1" ht="12.75" hidden="1" customHeight="1" outlineLevel="1" x14ac:dyDescent="0.2">
      <c r="A4" s="77" t="s">
        <v>26</v>
      </c>
      <c r="B4" s="77"/>
      <c r="C4" s="77"/>
      <c r="D4" s="77"/>
      <c r="E4" s="77"/>
      <c r="F4" s="77"/>
      <c r="G4" s="10" t="s">
        <v>8</v>
      </c>
      <c r="H4" s="10"/>
      <c r="I4" s="10"/>
      <c r="J4" s="11">
        <f>COUNTIF(J8:J211,"Done")</f>
        <v>2</v>
      </c>
      <c r="K4" s="8"/>
      <c r="L4" s="8"/>
      <c r="M4" s="46"/>
      <c r="N4" s="46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ht="12.75" hidden="1" customHeight="1" outlineLevel="1" x14ac:dyDescent="0.2">
      <c r="A5" s="83" t="s">
        <v>27</v>
      </c>
      <c r="B5" s="84"/>
      <c r="C5" s="84"/>
      <c r="D5" s="84"/>
      <c r="E5" s="84"/>
      <c r="F5" s="85"/>
      <c r="G5" s="10" t="s">
        <v>18</v>
      </c>
      <c r="H5" s="10"/>
      <c r="I5" s="10"/>
      <c r="J5" s="11">
        <f>COUNTIF(J8:J211,"Removed")</f>
        <v>0</v>
      </c>
      <c r="K5" s="8" t="e">
        <f>K6/L6</f>
        <v>#DIV/0!</v>
      </c>
      <c r="L5" s="8"/>
      <c r="M5" s="46"/>
      <c r="N5" s="46"/>
      <c r="O5" s="9"/>
      <c r="P5" s="9"/>
      <c r="Q5" s="9"/>
    </row>
    <row r="6" spans="1:17" s="2" customFormat="1" ht="18" collapsed="1" x14ac:dyDescent="0.25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9"/>
      <c r="K6" s="20">
        <f>SUM(K$8:K$215)</f>
        <v>0</v>
      </c>
      <c r="L6" s="29">
        <f t="shared" ref="L6:N6" si="0">SUM(L$8:L$201)</f>
        <v>0</v>
      </c>
      <c r="M6" s="29">
        <f t="shared" si="0"/>
        <v>0</v>
      </c>
      <c r="N6" s="29">
        <f t="shared" si="0"/>
        <v>0</v>
      </c>
      <c r="O6" s="20">
        <f>SUM(O$8:O$215)</f>
        <v>0</v>
      </c>
      <c r="P6" s="20">
        <f>SUM(P$8:P$215)</f>
        <v>0</v>
      </c>
      <c r="Q6" s="20">
        <f>SUM(Q$8:Q$215)</f>
        <v>0</v>
      </c>
    </row>
    <row r="7" spans="1:17" s="2" customFormat="1" ht="63.75" x14ac:dyDescent="0.2">
      <c r="A7" s="5" t="s">
        <v>40</v>
      </c>
      <c r="B7" s="5" t="s">
        <v>116</v>
      </c>
      <c r="C7" s="5" t="s">
        <v>0</v>
      </c>
      <c r="D7" s="5" t="s">
        <v>6</v>
      </c>
      <c r="E7" s="5" t="s">
        <v>10</v>
      </c>
      <c r="F7" s="6" t="s">
        <v>3</v>
      </c>
      <c r="G7" s="5" t="s">
        <v>2</v>
      </c>
      <c r="H7" s="39" t="s">
        <v>568</v>
      </c>
      <c r="I7" s="39" t="s">
        <v>569</v>
      </c>
      <c r="J7" s="7" t="s">
        <v>1</v>
      </c>
      <c r="K7" s="7" t="s">
        <v>21</v>
      </c>
      <c r="L7" s="7" t="s">
        <v>29</v>
      </c>
      <c r="M7" s="45" t="s">
        <v>30</v>
      </c>
      <c r="N7" s="45" t="s">
        <v>31</v>
      </c>
      <c r="O7" s="5" t="s">
        <v>22</v>
      </c>
      <c r="P7" s="5" t="s">
        <v>23</v>
      </c>
      <c r="Q7" s="5" t="s">
        <v>24</v>
      </c>
    </row>
    <row r="8" spans="1:17" x14ac:dyDescent="0.2">
      <c r="A8" s="14" t="s">
        <v>418</v>
      </c>
      <c r="B8" s="14"/>
      <c r="C8" s="47" t="s">
        <v>582</v>
      </c>
      <c r="D8" s="12"/>
      <c r="E8" s="14"/>
      <c r="F8" s="13" t="s">
        <v>7</v>
      </c>
      <c r="G8" s="14" t="s">
        <v>583</v>
      </c>
      <c r="H8" s="12"/>
      <c r="I8" s="40"/>
      <c r="J8" s="15" t="s">
        <v>8</v>
      </c>
      <c r="K8" s="15"/>
      <c r="L8" s="12"/>
      <c r="M8" s="12"/>
      <c r="N8" s="12"/>
      <c r="O8" s="12"/>
      <c r="P8" s="12"/>
      <c r="Q8" s="12"/>
    </row>
    <row r="9" spans="1:17" x14ac:dyDescent="0.2">
      <c r="A9" s="14" t="s">
        <v>419</v>
      </c>
      <c r="B9" s="14"/>
      <c r="C9" s="18" t="s">
        <v>584</v>
      </c>
      <c r="D9" s="12"/>
      <c r="E9" s="14"/>
      <c r="F9" s="13" t="s">
        <v>4</v>
      </c>
      <c r="G9" s="14" t="s">
        <v>583</v>
      </c>
      <c r="H9" s="12"/>
      <c r="I9" s="40"/>
      <c r="J9" s="15" t="s">
        <v>8</v>
      </c>
      <c r="K9" s="15"/>
      <c r="L9" s="12"/>
      <c r="M9" s="12"/>
      <c r="N9" s="12"/>
      <c r="O9" s="12"/>
      <c r="P9" s="12"/>
      <c r="Q9" s="12"/>
    </row>
    <row r="10" spans="1:17" x14ac:dyDescent="0.2">
      <c r="A10" s="14" t="s">
        <v>420</v>
      </c>
      <c r="B10" s="14"/>
      <c r="C10" s="18" t="s">
        <v>585</v>
      </c>
      <c r="D10" s="12"/>
      <c r="E10" s="14"/>
      <c r="F10" s="16" t="s">
        <v>4</v>
      </c>
      <c r="G10" s="14" t="s">
        <v>583</v>
      </c>
      <c r="H10" s="12"/>
      <c r="I10" s="40"/>
      <c r="J10" s="15" t="s">
        <v>17</v>
      </c>
      <c r="K10" s="15"/>
      <c r="L10" s="15"/>
      <c r="M10" s="15"/>
      <c r="N10" s="15"/>
      <c r="O10" s="12"/>
      <c r="P10" s="12"/>
      <c r="Q10" s="12"/>
    </row>
    <row r="11" spans="1:17" s="2" customFormat="1" x14ac:dyDescent="0.2">
      <c r="A11" s="14" t="s">
        <v>421</v>
      </c>
      <c r="B11" s="14"/>
      <c r="C11" s="18" t="s">
        <v>586</v>
      </c>
      <c r="D11" s="12"/>
      <c r="E11" s="14"/>
      <c r="F11" s="13" t="s">
        <v>4</v>
      </c>
      <c r="G11" s="14" t="s">
        <v>583</v>
      </c>
      <c r="H11" s="12"/>
      <c r="I11" s="40"/>
      <c r="J11" s="15" t="s">
        <v>17</v>
      </c>
      <c r="K11" s="15"/>
      <c r="L11" s="12"/>
      <c r="M11" s="12"/>
      <c r="N11" s="15"/>
      <c r="O11" s="12"/>
      <c r="P11" s="12"/>
      <c r="Q11" s="12"/>
    </row>
    <row r="12" spans="1:17" x14ac:dyDescent="0.2">
      <c r="A12" s="14" t="s">
        <v>422</v>
      </c>
      <c r="B12" s="14"/>
      <c r="C12" s="18"/>
      <c r="D12" s="12"/>
      <c r="E12" s="12"/>
      <c r="F12" s="16"/>
      <c r="G12" s="14"/>
      <c r="H12" s="12"/>
      <c r="I12" s="40"/>
      <c r="J12" s="15"/>
      <c r="K12" s="15"/>
      <c r="L12" s="15"/>
      <c r="M12" s="15"/>
      <c r="N12" s="15"/>
      <c r="O12" s="12"/>
      <c r="P12" s="12"/>
      <c r="Q12" s="12"/>
    </row>
    <row r="13" spans="1:17" x14ac:dyDescent="0.2">
      <c r="A13" s="14" t="s">
        <v>423</v>
      </c>
      <c r="B13" s="14"/>
      <c r="C13" s="18"/>
      <c r="D13" s="17"/>
      <c r="E13" s="12"/>
      <c r="F13" s="26"/>
      <c r="G13" s="14"/>
      <c r="H13" s="12"/>
      <c r="I13" s="40"/>
      <c r="J13" s="15"/>
      <c r="K13" s="18"/>
      <c r="L13" s="18"/>
      <c r="M13" s="18"/>
      <c r="N13" s="18"/>
      <c r="O13" s="12"/>
      <c r="P13" s="12"/>
      <c r="Q13" s="12"/>
    </row>
    <row r="14" spans="1:17" x14ac:dyDescent="0.2">
      <c r="A14" s="14" t="s">
        <v>424</v>
      </c>
      <c r="B14" s="14"/>
      <c r="C14" s="19"/>
      <c r="D14" s="12"/>
      <c r="E14" s="12"/>
      <c r="F14" s="13"/>
      <c r="G14" s="19"/>
      <c r="H14" s="12"/>
      <c r="I14" s="40"/>
      <c r="J14" s="15"/>
      <c r="K14" s="15"/>
      <c r="L14" s="12"/>
      <c r="M14" s="12"/>
      <c r="N14" s="12"/>
      <c r="O14" s="12"/>
      <c r="P14" s="12"/>
      <c r="Q14" s="12"/>
    </row>
    <row r="15" spans="1:17" x14ac:dyDescent="0.2">
      <c r="A15" s="14" t="s">
        <v>425</v>
      </c>
      <c r="B15" s="14"/>
      <c r="C15" s="17"/>
      <c r="D15" s="12"/>
      <c r="E15" s="12"/>
      <c r="F15" s="13"/>
      <c r="G15" s="14"/>
      <c r="H15" s="12"/>
      <c r="I15" s="40"/>
      <c r="J15" s="15"/>
      <c r="K15" s="14"/>
      <c r="L15" s="14"/>
      <c r="M15" s="14"/>
      <c r="N15" s="14"/>
      <c r="O15" s="12"/>
      <c r="P15" s="12"/>
      <c r="Q15" s="12"/>
    </row>
    <row r="16" spans="1:17" x14ac:dyDescent="0.2">
      <c r="A16" s="14" t="s">
        <v>426</v>
      </c>
      <c r="B16" s="14"/>
      <c r="C16" s="17"/>
      <c r="D16" s="17"/>
      <c r="E16" s="12"/>
      <c r="F16" s="16"/>
      <c r="G16" s="14"/>
      <c r="H16" s="12"/>
      <c r="I16" s="40"/>
      <c r="J16" s="15"/>
      <c r="K16" s="15"/>
      <c r="L16" s="12"/>
      <c r="M16" s="12"/>
      <c r="N16" s="12"/>
      <c r="O16" s="12"/>
      <c r="P16" s="12"/>
      <c r="Q16" s="12"/>
    </row>
    <row r="17" spans="1:25" x14ac:dyDescent="0.2">
      <c r="A17" s="14" t="s">
        <v>427</v>
      </c>
      <c r="B17" s="14"/>
      <c r="C17" s="18"/>
      <c r="D17" s="12"/>
      <c r="E17" s="12"/>
      <c r="F17" s="13"/>
      <c r="G17" s="14"/>
      <c r="H17" s="12"/>
      <c r="I17" s="40"/>
      <c r="J17" s="15"/>
      <c r="K17" s="15"/>
      <c r="L17" s="12"/>
      <c r="M17" s="12"/>
      <c r="N17" s="12"/>
      <c r="O17" s="12"/>
      <c r="P17" s="12"/>
      <c r="Q17" s="12"/>
    </row>
    <row r="18" spans="1:25" x14ac:dyDescent="0.2">
      <c r="A18" s="14" t="s">
        <v>428</v>
      </c>
      <c r="B18" s="14"/>
      <c r="C18" s="18"/>
      <c r="D18" s="12"/>
      <c r="E18" s="12"/>
      <c r="F18" s="13"/>
      <c r="G18" s="14"/>
      <c r="H18" s="12"/>
      <c r="I18" s="40"/>
      <c r="J18" s="15"/>
      <c r="K18" s="15"/>
      <c r="L18" s="12"/>
      <c r="M18" s="12"/>
      <c r="N18" s="12"/>
      <c r="O18" s="12"/>
      <c r="P18" s="12"/>
      <c r="Q18" s="12"/>
    </row>
    <row r="19" spans="1:25" x14ac:dyDescent="0.2">
      <c r="A19" s="14" t="s">
        <v>429</v>
      </c>
      <c r="B19" s="14"/>
      <c r="C19" s="18"/>
      <c r="D19" s="12"/>
      <c r="E19" s="12"/>
      <c r="F19" s="13"/>
      <c r="G19" s="19"/>
      <c r="H19" s="12"/>
      <c r="I19" s="40"/>
      <c r="J19" s="15"/>
      <c r="K19" s="15"/>
      <c r="L19" s="12"/>
      <c r="M19" s="12"/>
      <c r="N19" s="12"/>
      <c r="O19" s="12"/>
      <c r="P19" s="12"/>
      <c r="Q19" s="12"/>
    </row>
    <row r="20" spans="1:25" x14ac:dyDescent="0.2">
      <c r="A20" s="14" t="s">
        <v>430</v>
      </c>
      <c r="B20" s="14"/>
      <c r="C20" s="19"/>
      <c r="D20" s="12"/>
      <c r="E20" s="12"/>
      <c r="F20" s="13"/>
      <c r="G20" s="14"/>
      <c r="H20" s="12"/>
      <c r="I20" s="40"/>
      <c r="J20" s="15"/>
      <c r="K20" s="14"/>
      <c r="L20" s="14"/>
      <c r="M20" s="14"/>
      <c r="N20" s="14"/>
      <c r="O20" s="12"/>
      <c r="P20" s="12"/>
      <c r="Q20" s="12"/>
    </row>
    <row r="21" spans="1:25" x14ac:dyDescent="0.2">
      <c r="A21" s="14" t="s">
        <v>431</v>
      </c>
      <c r="B21" s="14"/>
      <c r="C21" s="19"/>
      <c r="D21" s="12"/>
      <c r="E21" s="12"/>
      <c r="F21" s="13"/>
      <c r="G21" s="14"/>
      <c r="H21" s="12"/>
      <c r="I21" s="40"/>
      <c r="J21" s="15"/>
      <c r="K21" s="14"/>
      <c r="L21" s="14"/>
      <c r="M21" s="14"/>
      <c r="N21" s="14"/>
      <c r="O21" s="12"/>
      <c r="P21" s="12"/>
      <c r="Q21" s="12"/>
    </row>
    <row r="22" spans="1:25" ht="28.5" customHeight="1" x14ac:dyDescent="0.2">
      <c r="A22" s="14" t="s">
        <v>432</v>
      </c>
      <c r="B22" s="14"/>
      <c r="C22" s="18"/>
      <c r="D22" s="12"/>
      <c r="E22" s="14"/>
      <c r="F22" s="13"/>
      <c r="G22" s="14"/>
      <c r="H22" s="12"/>
      <c r="I22" s="40"/>
      <c r="J22" s="15"/>
      <c r="K22" s="15"/>
      <c r="L22" s="12"/>
      <c r="M22" s="12"/>
      <c r="N22" s="12"/>
      <c r="O22" s="12"/>
      <c r="P22" s="12"/>
      <c r="Q22" s="12"/>
      <c r="T22">
        <f>SUM(T24:T50)</f>
        <v>0</v>
      </c>
      <c r="U22">
        <f>SUM(U24:U50)</f>
        <v>0</v>
      </c>
      <c r="V22">
        <f>SUM(V24:V50)</f>
        <v>0</v>
      </c>
      <c r="W22">
        <f>SUM(W24:W50)</f>
        <v>0</v>
      </c>
      <c r="X22">
        <f>SUM(X24:X50)</f>
        <v>0</v>
      </c>
      <c r="Y22">
        <v>15</v>
      </c>
    </row>
    <row r="23" spans="1:25" ht="55.5" customHeight="1" x14ac:dyDescent="0.2">
      <c r="A23" s="14" t="s">
        <v>433</v>
      </c>
      <c r="B23" s="14"/>
      <c r="C23" s="17"/>
      <c r="D23" s="12"/>
      <c r="E23" s="14"/>
      <c r="F23" s="16"/>
      <c r="G23" s="14"/>
      <c r="H23" s="12" t="str">
        <f>IF(COUNTIF($G$8:G23,G23)=1,G23,"")</f>
        <v/>
      </c>
      <c r="I23" s="40" t="str">
        <f t="array" ref="I23">IFERROR(INDEX(H$8:H$200,SMALL(IF(LEN(H$8:H$200),ROW(H$8:H$200)),ROW(AK16))-ROW(H$8:H$200)+1,1),"")</f>
        <v/>
      </c>
      <c r="J23" s="15"/>
      <c r="K23" s="15"/>
      <c r="L23" s="12"/>
      <c r="M23" s="12"/>
      <c r="N23" s="12"/>
      <c r="O23" s="12">
        <f t="shared" ref="O23:O34" si="1">L23</f>
        <v>0</v>
      </c>
      <c r="P23" s="12">
        <f t="shared" ref="P23:Q23" si="2">O23</f>
        <v>0</v>
      </c>
      <c r="Q23" s="12">
        <f t="shared" si="2"/>
        <v>0</v>
      </c>
      <c r="S23" s="22" t="s">
        <v>32</v>
      </c>
      <c r="T23" s="22" t="s">
        <v>36</v>
      </c>
      <c r="U23" s="23" t="s">
        <v>37</v>
      </c>
      <c r="V23" s="23" t="s">
        <v>33</v>
      </c>
      <c r="W23" s="23" t="s">
        <v>34</v>
      </c>
      <c r="X23" s="23" t="s">
        <v>35</v>
      </c>
      <c r="Y23" s="23" t="s">
        <v>38</v>
      </c>
    </row>
    <row r="24" spans="1:25" ht="20.25" customHeight="1" x14ac:dyDescent="0.2">
      <c r="A24" s="14" t="s">
        <v>434</v>
      </c>
      <c r="B24" s="14"/>
      <c r="C24" s="18"/>
      <c r="D24" s="12"/>
      <c r="E24" s="14"/>
      <c r="F24" s="13"/>
      <c r="G24" s="14"/>
      <c r="H24" s="12" t="str">
        <f>IF(COUNTIF($G$8:G24,G24)=1,G24,"")</f>
        <v/>
      </c>
      <c r="I24" s="40" t="str">
        <f t="array" ref="I24">IFERROR(INDEX(H$8:H$200,SMALL(IF(LEN(H$8:H$200),ROW(H$8:H$200)),ROW(AK17))-ROW(H$8:H$200)+1,1),"")</f>
        <v/>
      </c>
      <c r="J24" s="15"/>
      <c r="K24" s="15"/>
      <c r="L24" s="12"/>
      <c r="M24" s="12"/>
      <c r="N24" s="12"/>
      <c r="O24" s="12">
        <f t="shared" si="1"/>
        <v>0</v>
      </c>
      <c r="P24" s="12">
        <f t="shared" ref="P24:Q24" si="3">O24</f>
        <v>0</v>
      </c>
      <c r="Q24" s="12">
        <f t="shared" si="3"/>
        <v>0</v>
      </c>
      <c r="S24" s="12">
        <f>I8</f>
        <v>0</v>
      </c>
      <c r="T24" s="21">
        <f>SUMIFS($K$8:$K$200,$G$8:$G$200,$S24)</f>
        <v>0</v>
      </c>
      <c r="U24" s="21">
        <f>SUMIFS($L$8:$L$200,$G$8:$G$200,$S24)</f>
        <v>0</v>
      </c>
      <c r="V24" s="21">
        <f t="shared" ref="V24:X49" si="4">SUMIFS($O$8:$O$200,$G$8:$G$200,$S24)</f>
        <v>0</v>
      </c>
      <c r="W24" s="21">
        <f t="shared" si="4"/>
        <v>0</v>
      </c>
      <c r="X24" s="21">
        <f t="shared" si="4"/>
        <v>0</v>
      </c>
      <c r="Y24" s="24">
        <f t="shared" ref="Y24" si="5">U24/$Y$22</f>
        <v>0</v>
      </c>
    </row>
    <row r="25" spans="1:25" ht="42" customHeight="1" x14ac:dyDescent="0.2">
      <c r="A25" s="14" t="s">
        <v>435</v>
      </c>
      <c r="B25" s="14"/>
      <c r="C25" s="18"/>
      <c r="D25" s="12"/>
      <c r="E25" s="14"/>
      <c r="F25" s="13"/>
      <c r="G25" s="14"/>
      <c r="H25" s="12" t="str">
        <f>IF(COUNTIF($G$8:G25,G25)=1,G25,"")</f>
        <v/>
      </c>
      <c r="I25" s="40" t="str">
        <f t="array" ref="I25">IFERROR(INDEX(H$8:H$200,SMALL(IF(LEN(H$8:H$200),ROW(H$8:H$200)),ROW(AK18))-ROW(H$8:H$200)+1,1),"")</f>
        <v/>
      </c>
      <c r="J25" s="15"/>
      <c r="K25" s="15"/>
      <c r="L25" s="12"/>
      <c r="M25" s="12"/>
      <c r="N25" s="12"/>
      <c r="O25" s="12">
        <f t="shared" si="1"/>
        <v>0</v>
      </c>
      <c r="P25" s="12">
        <f t="shared" ref="P25:Q25" si="6">O25</f>
        <v>0</v>
      </c>
      <c r="Q25" s="12">
        <f t="shared" si="6"/>
        <v>0</v>
      </c>
      <c r="S25" s="12">
        <f t="shared" ref="S25:S49" si="7">I9</f>
        <v>0</v>
      </c>
      <c r="T25" s="21">
        <f t="shared" ref="T25:T49" si="8">SUMIFS($K$8:$K$200,$G$8:$G$200,$S25)</f>
        <v>0</v>
      </c>
      <c r="U25" s="21">
        <f t="shared" ref="U25:U49" si="9">SUMIFS($L$8:$L$200,$G$8:$G$200,$S25)</f>
        <v>0</v>
      </c>
      <c r="V25" s="21">
        <f t="shared" si="4"/>
        <v>0</v>
      </c>
      <c r="W25" s="21">
        <f t="shared" si="4"/>
        <v>0</v>
      </c>
      <c r="X25" s="21">
        <f t="shared" si="4"/>
        <v>0</v>
      </c>
      <c r="Y25" s="24">
        <f t="shared" ref="Y25:Y49" si="10">U25/$Y$22</f>
        <v>0</v>
      </c>
    </row>
    <row r="26" spans="1:25" ht="30" customHeight="1" x14ac:dyDescent="0.2">
      <c r="A26" s="14" t="s">
        <v>436</v>
      </c>
      <c r="B26" s="14"/>
      <c r="C26" s="17"/>
      <c r="D26" s="12"/>
      <c r="E26" s="14"/>
      <c r="F26" s="16"/>
      <c r="G26" s="14"/>
      <c r="H26" s="12" t="str">
        <f>IF(COUNTIF($G$8:G26,G26)=1,G26,"")</f>
        <v/>
      </c>
      <c r="I26" s="40" t="str">
        <f t="array" ref="I26">IFERROR(INDEX(H$8:H$200,SMALL(IF(LEN(H$8:H$200),ROW(H$8:H$200)),ROW(AK19))-ROW(H$8:H$200)+1,1),"")</f>
        <v/>
      </c>
      <c r="J26" s="15"/>
      <c r="K26" s="14"/>
      <c r="L26" s="12"/>
      <c r="M26" s="12"/>
      <c r="N26" s="12"/>
      <c r="O26" s="12">
        <f t="shared" si="1"/>
        <v>0</v>
      </c>
      <c r="P26" s="12">
        <f t="shared" ref="P26:Q26" si="11">O26</f>
        <v>0</v>
      </c>
      <c r="Q26" s="12">
        <f t="shared" si="11"/>
        <v>0</v>
      </c>
      <c r="S26" s="12">
        <f t="shared" si="7"/>
        <v>0</v>
      </c>
      <c r="T26" s="21">
        <f t="shared" si="8"/>
        <v>0</v>
      </c>
      <c r="U26" s="21">
        <f t="shared" si="9"/>
        <v>0</v>
      </c>
      <c r="V26" s="21">
        <f t="shared" si="4"/>
        <v>0</v>
      </c>
      <c r="W26" s="21">
        <f t="shared" si="4"/>
        <v>0</v>
      </c>
      <c r="X26" s="21">
        <f t="shared" si="4"/>
        <v>0</v>
      </c>
      <c r="Y26" s="24">
        <f t="shared" si="10"/>
        <v>0</v>
      </c>
    </row>
    <row r="27" spans="1:25" ht="30.75" customHeight="1" x14ac:dyDescent="0.2">
      <c r="A27" s="14" t="s">
        <v>437</v>
      </c>
      <c r="B27" s="14"/>
      <c r="C27" s="17"/>
      <c r="D27" s="12"/>
      <c r="E27" s="14"/>
      <c r="F27" s="16"/>
      <c r="G27" s="14"/>
      <c r="H27" s="12" t="str">
        <f>IF(COUNTIF($G$8:G27,G27)=1,G27,"")</f>
        <v/>
      </c>
      <c r="I27" s="40" t="str">
        <f t="array" ref="I27">IFERROR(INDEX(H$8:H$200,SMALL(IF(LEN(H$8:H$200),ROW(H$8:H$200)),ROW(AK20))-ROW(H$8:H$200)+1,1),"")</f>
        <v/>
      </c>
      <c r="J27" s="15"/>
      <c r="K27" s="14"/>
      <c r="L27" s="12"/>
      <c r="M27" s="12"/>
      <c r="N27" s="12"/>
      <c r="O27" s="12">
        <f t="shared" si="1"/>
        <v>0</v>
      </c>
      <c r="P27" s="12">
        <f t="shared" ref="P27:Q27" si="12">O27</f>
        <v>0</v>
      </c>
      <c r="Q27" s="12">
        <f t="shared" si="12"/>
        <v>0</v>
      </c>
      <c r="S27" s="12">
        <f t="shared" si="7"/>
        <v>0</v>
      </c>
      <c r="T27" s="21">
        <f t="shared" si="8"/>
        <v>0</v>
      </c>
      <c r="U27" s="21">
        <f t="shared" si="9"/>
        <v>0</v>
      </c>
      <c r="V27" s="21">
        <f t="shared" si="4"/>
        <v>0</v>
      </c>
      <c r="W27" s="21">
        <f t="shared" si="4"/>
        <v>0</v>
      </c>
      <c r="X27" s="21">
        <f t="shared" si="4"/>
        <v>0</v>
      </c>
      <c r="Y27" s="24">
        <f t="shared" si="10"/>
        <v>0</v>
      </c>
    </row>
    <row r="28" spans="1:25" ht="29.25" customHeight="1" x14ac:dyDescent="0.2">
      <c r="A28" s="14" t="s">
        <v>438</v>
      </c>
      <c r="B28" s="14"/>
      <c r="C28" s="18"/>
      <c r="D28" s="12"/>
      <c r="E28" s="14"/>
      <c r="F28" s="13"/>
      <c r="G28" s="14"/>
      <c r="H28" s="12" t="str">
        <f>IF(COUNTIF($G$8:G28,G28)=1,G28,"")</f>
        <v/>
      </c>
      <c r="I28" s="40" t="str">
        <f t="array" ref="I28">IFERROR(INDEX(H$8:H$200,SMALL(IF(LEN(H$8:H$200),ROW(H$8:H$200)),ROW(AK21))-ROW(H$8:H$200)+1,1),"")</f>
        <v/>
      </c>
      <c r="J28" s="15"/>
      <c r="K28" s="15"/>
      <c r="L28" s="12"/>
      <c r="M28" s="12"/>
      <c r="N28" s="12"/>
      <c r="O28" s="12">
        <f t="shared" si="1"/>
        <v>0</v>
      </c>
      <c r="P28" s="12">
        <f t="shared" ref="P28:Q28" si="13">O28</f>
        <v>0</v>
      </c>
      <c r="Q28" s="12">
        <f t="shared" si="13"/>
        <v>0</v>
      </c>
      <c r="S28" s="12">
        <f t="shared" si="7"/>
        <v>0</v>
      </c>
      <c r="T28" s="21">
        <f t="shared" si="8"/>
        <v>0</v>
      </c>
      <c r="U28" s="21">
        <f t="shared" si="9"/>
        <v>0</v>
      </c>
      <c r="V28" s="21">
        <f t="shared" si="4"/>
        <v>0</v>
      </c>
      <c r="W28" s="21">
        <f t="shared" si="4"/>
        <v>0</v>
      </c>
      <c r="X28" s="21">
        <f t="shared" si="4"/>
        <v>0</v>
      </c>
      <c r="Y28" s="24">
        <f t="shared" si="10"/>
        <v>0</v>
      </c>
    </row>
    <row r="29" spans="1:25" ht="40.5" customHeight="1" x14ac:dyDescent="0.2">
      <c r="A29" s="14" t="s">
        <v>439</v>
      </c>
      <c r="B29" s="14"/>
      <c r="C29" s="18"/>
      <c r="D29" s="12"/>
      <c r="E29" s="14"/>
      <c r="F29" s="13"/>
      <c r="G29" s="14"/>
      <c r="H29" s="12" t="str">
        <f>IF(COUNTIF($G$8:G29,G29)=1,G29,"")</f>
        <v/>
      </c>
      <c r="I29" s="40" t="str">
        <f t="array" ref="I29">IFERROR(INDEX(H$8:H$200,SMALL(IF(LEN(H$8:H$200),ROW(H$8:H$200)),ROW(AK22))-ROW(H$8:H$200)+1,1),"")</f>
        <v/>
      </c>
      <c r="J29" s="15"/>
      <c r="K29" s="15"/>
      <c r="L29" s="12"/>
      <c r="M29" s="12"/>
      <c r="N29" s="12"/>
      <c r="O29" s="12">
        <f t="shared" si="1"/>
        <v>0</v>
      </c>
      <c r="P29" s="12">
        <f t="shared" ref="P29:Q29" si="14">O29</f>
        <v>0</v>
      </c>
      <c r="Q29" s="12">
        <f t="shared" si="14"/>
        <v>0</v>
      </c>
      <c r="S29" s="12">
        <f t="shared" si="7"/>
        <v>0</v>
      </c>
      <c r="T29" s="21">
        <f t="shared" si="8"/>
        <v>0</v>
      </c>
      <c r="U29" s="21">
        <f t="shared" si="9"/>
        <v>0</v>
      </c>
      <c r="V29" s="21">
        <f t="shared" si="4"/>
        <v>0</v>
      </c>
      <c r="W29" s="21">
        <f t="shared" si="4"/>
        <v>0</v>
      </c>
      <c r="X29" s="21">
        <f t="shared" si="4"/>
        <v>0</v>
      </c>
      <c r="Y29" s="24">
        <f t="shared" si="10"/>
        <v>0</v>
      </c>
    </row>
    <row r="30" spans="1:25" ht="42" customHeight="1" x14ac:dyDescent="0.2">
      <c r="A30" s="14" t="s">
        <v>440</v>
      </c>
      <c r="B30" s="14"/>
      <c r="C30" s="17"/>
      <c r="D30" s="12"/>
      <c r="E30" s="14"/>
      <c r="F30" s="16"/>
      <c r="G30" s="14"/>
      <c r="H30" s="12" t="str">
        <f>IF(COUNTIF($G$8:G30,G30)=1,G30,"")</f>
        <v/>
      </c>
      <c r="I30" s="40" t="str">
        <f t="array" ref="I30">IFERROR(INDEX(H$8:H$200,SMALL(IF(LEN(H$8:H$200),ROW(H$8:H$200)),ROW(AK23))-ROW(H$8:H$200)+1,1),"")</f>
        <v/>
      </c>
      <c r="J30" s="15"/>
      <c r="K30" s="14"/>
      <c r="L30" s="12"/>
      <c r="M30" s="12"/>
      <c r="N30" s="12"/>
      <c r="O30" s="12">
        <f t="shared" si="1"/>
        <v>0</v>
      </c>
      <c r="P30" s="12">
        <f t="shared" ref="P30:Q30" si="15">O30</f>
        <v>0</v>
      </c>
      <c r="Q30" s="12">
        <f t="shared" si="15"/>
        <v>0</v>
      </c>
      <c r="S30" s="12">
        <f t="shared" si="7"/>
        <v>0</v>
      </c>
      <c r="T30" s="21">
        <f t="shared" si="8"/>
        <v>0</v>
      </c>
      <c r="U30" s="21">
        <f t="shared" si="9"/>
        <v>0</v>
      </c>
      <c r="V30" s="21">
        <f t="shared" si="4"/>
        <v>0</v>
      </c>
      <c r="W30" s="21">
        <f t="shared" si="4"/>
        <v>0</v>
      </c>
      <c r="X30" s="21">
        <f t="shared" si="4"/>
        <v>0</v>
      </c>
      <c r="Y30" s="24">
        <f t="shared" si="10"/>
        <v>0</v>
      </c>
    </row>
    <row r="31" spans="1:25" ht="30.75" customHeight="1" x14ac:dyDescent="0.2">
      <c r="A31" s="14" t="s">
        <v>441</v>
      </c>
      <c r="B31" s="14"/>
      <c r="C31" s="17"/>
      <c r="D31" s="12"/>
      <c r="E31" s="14"/>
      <c r="F31" s="16"/>
      <c r="G31" s="14"/>
      <c r="H31" s="12" t="str">
        <f>IF(COUNTIF($G$8:G31,G31)=1,G31,"")</f>
        <v/>
      </c>
      <c r="I31" s="40" t="str">
        <f t="array" ref="I31">IFERROR(INDEX(H$8:H$200,SMALL(IF(LEN(H$8:H$200),ROW(H$8:H$200)),ROW(AK24))-ROW(H$8:H$200)+1,1),"")</f>
        <v/>
      </c>
      <c r="J31" s="15"/>
      <c r="K31" s="14"/>
      <c r="L31" s="12"/>
      <c r="M31" s="12"/>
      <c r="N31" s="12"/>
      <c r="O31" s="12">
        <f t="shared" si="1"/>
        <v>0</v>
      </c>
      <c r="P31" s="12">
        <f t="shared" ref="P31:Q31" si="16">O31</f>
        <v>0</v>
      </c>
      <c r="Q31" s="12">
        <f t="shared" si="16"/>
        <v>0</v>
      </c>
      <c r="S31" s="12">
        <f t="shared" si="7"/>
        <v>0</v>
      </c>
      <c r="T31" s="21">
        <f t="shared" si="8"/>
        <v>0</v>
      </c>
      <c r="U31" s="21">
        <f t="shared" si="9"/>
        <v>0</v>
      </c>
      <c r="V31" s="21">
        <f t="shared" si="4"/>
        <v>0</v>
      </c>
      <c r="W31" s="21">
        <f t="shared" si="4"/>
        <v>0</v>
      </c>
      <c r="X31" s="21">
        <f t="shared" si="4"/>
        <v>0</v>
      </c>
      <c r="Y31" s="24">
        <f t="shared" si="10"/>
        <v>0</v>
      </c>
    </row>
    <row r="32" spans="1:25" ht="22.5" customHeight="1" x14ac:dyDescent="0.2">
      <c r="A32" s="14" t="s">
        <v>442</v>
      </c>
      <c r="B32" s="14"/>
      <c r="C32" s="17"/>
      <c r="D32" s="12"/>
      <c r="E32" s="14"/>
      <c r="F32" s="16"/>
      <c r="G32" s="14"/>
      <c r="H32" s="12" t="str">
        <f>IF(COUNTIF($G$8:G32,G32)=1,G32,"")</f>
        <v/>
      </c>
      <c r="I32" s="40" t="str">
        <f t="array" ref="I32">IFERROR(INDEX(H$8:H$200,SMALL(IF(LEN(H$8:H$200),ROW(H$8:H$200)),ROW(AK25))-ROW(H$8:H$200)+1,1),"")</f>
        <v/>
      </c>
      <c r="J32" s="15"/>
      <c r="K32" s="14"/>
      <c r="L32" s="12"/>
      <c r="M32" s="12"/>
      <c r="N32" s="12"/>
      <c r="O32" s="12">
        <f t="shared" si="1"/>
        <v>0</v>
      </c>
      <c r="P32" s="12">
        <f t="shared" ref="P32:Q32" si="17">O32</f>
        <v>0</v>
      </c>
      <c r="Q32" s="12">
        <f t="shared" si="17"/>
        <v>0</v>
      </c>
      <c r="S32" s="12">
        <f t="shared" si="7"/>
        <v>0</v>
      </c>
      <c r="T32" s="21">
        <f t="shared" si="8"/>
        <v>0</v>
      </c>
      <c r="U32" s="21">
        <f t="shared" si="9"/>
        <v>0</v>
      </c>
      <c r="V32" s="21">
        <f t="shared" si="4"/>
        <v>0</v>
      </c>
      <c r="W32" s="21">
        <f t="shared" si="4"/>
        <v>0</v>
      </c>
      <c r="X32" s="21">
        <f t="shared" si="4"/>
        <v>0</v>
      </c>
      <c r="Y32" s="24">
        <f t="shared" si="10"/>
        <v>0</v>
      </c>
    </row>
    <row r="33" spans="1:25" ht="30" customHeight="1" x14ac:dyDescent="0.2">
      <c r="A33" s="14" t="s">
        <v>443</v>
      </c>
      <c r="B33" s="14"/>
      <c r="C33" s="17"/>
      <c r="D33" s="12"/>
      <c r="E33" s="14"/>
      <c r="F33" s="16"/>
      <c r="G33" s="14"/>
      <c r="H33" s="12" t="str">
        <f>IF(COUNTIF($G$8:G33,G33)=1,G33,"")</f>
        <v/>
      </c>
      <c r="I33" s="40" t="str">
        <f t="array" ref="I33">IFERROR(INDEX(H$8:H$200,SMALL(IF(LEN(H$8:H$200),ROW(H$8:H$200)),ROW(AK26))-ROW(H$8:H$200)+1,1),"")</f>
        <v/>
      </c>
      <c r="J33" s="15"/>
      <c r="K33" s="14"/>
      <c r="L33" s="12"/>
      <c r="M33" s="12"/>
      <c r="N33" s="12"/>
      <c r="O33" s="12">
        <f t="shared" si="1"/>
        <v>0</v>
      </c>
      <c r="P33" s="12">
        <f t="shared" ref="P33:Q33" si="18">O33</f>
        <v>0</v>
      </c>
      <c r="Q33" s="12">
        <f t="shared" si="18"/>
        <v>0</v>
      </c>
      <c r="S33" s="12">
        <f t="shared" si="7"/>
        <v>0</v>
      </c>
      <c r="T33" s="21">
        <f t="shared" si="8"/>
        <v>0</v>
      </c>
      <c r="U33" s="21">
        <f t="shared" si="9"/>
        <v>0</v>
      </c>
      <c r="V33" s="21">
        <f t="shared" si="4"/>
        <v>0</v>
      </c>
      <c r="W33" s="21">
        <f t="shared" si="4"/>
        <v>0</v>
      </c>
      <c r="X33" s="21">
        <f t="shared" si="4"/>
        <v>0</v>
      </c>
      <c r="Y33" s="24">
        <f t="shared" si="10"/>
        <v>0</v>
      </c>
    </row>
    <row r="34" spans="1:25" ht="19.5" customHeight="1" x14ac:dyDescent="0.2">
      <c r="A34" s="14" t="s">
        <v>444</v>
      </c>
      <c r="B34" s="14"/>
      <c r="C34" s="17"/>
      <c r="D34" s="12"/>
      <c r="E34" s="14"/>
      <c r="F34" s="16"/>
      <c r="G34" s="14"/>
      <c r="H34" s="12" t="str">
        <f>IF(COUNTIF($G$8:G34,G34)=1,G34,"")</f>
        <v/>
      </c>
      <c r="I34" s="40" t="str">
        <f t="array" ref="I34">IFERROR(INDEX(H$8:H$200,SMALL(IF(LEN(H$8:H$200),ROW(H$8:H$200)),ROW(AK27))-ROW(H$8:H$200)+1,1),"")</f>
        <v/>
      </c>
      <c r="J34" s="15"/>
      <c r="K34" s="14"/>
      <c r="L34" s="12"/>
      <c r="M34" s="12"/>
      <c r="N34" s="12"/>
      <c r="O34" s="12">
        <f t="shared" si="1"/>
        <v>0</v>
      </c>
      <c r="P34" s="12">
        <f t="shared" ref="P34:Q34" si="19">O34</f>
        <v>0</v>
      </c>
      <c r="Q34" s="12">
        <f t="shared" si="19"/>
        <v>0</v>
      </c>
      <c r="S34" s="12">
        <f t="shared" si="7"/>
        <v>0</v>
      </c>
      <c r="T34" s="21">
        <f t="shared" si="8"/>
        <v>0</v>
      </c>
      <c r="U34" s="21">
        <f t="shared" si="9"/>
        <v>0</v>
      </c>
      <c r="V34" s="21">
        <f t="shared" si="4"/>
        <v>0</v>
      </c>
      <c r="W34" s="21">
        <f t="shared" si="4"/>
        <v>0</v>
      </c>
      <c r="X34" s="21">
        <f t="shared" si="4"/>
        <v>0</v>
      </c>
      <c r="Y34" s="24">
        <f t="shared" si="10"/>
        <v>0</v>
      </c>
    </row>
    <row r="35" spans="1:25" x14ac:dyDescent="0.2">
      <c r="A35" s="14" t="s">
        <v>445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40" t="str">
        <f t="array" ref="I35">IFERROR(INDEX(H$8:H$200,SMALL(IF(LEN(H$8:H$200),ROW(H$8:H$200)),ROW(AK28))-ROW(H$8:H$200)+1,1),"")</f>
        <v/>
      </c>
      <c r="J35" s="14"/>
      <c r="K35" s="14"/>
      <c r="L35" s="12"/>
      <c r="M35" s="12"/>
      <c r="N35" s="12"/>
      <c r="O35" s="12">
        <f t="shared" ref="O35:O72" si="20">L35</f>
        <v>0</v>
      </c>
      <c r="P35" s="12">
        <f t="shared" ref="P35:Q35" si="21">O35</f>
        <v>0</v>
      </c>
      <c r="Q35" s="12">
        <f t="shared" si="21"/>
        <v>0</v>
      </c>
      <c r="S35" s="12">
        <f t="shared" si="7"/>
        <v>0</v>
      </c>
      <c r="T35" s="21">
        <f t="shared" si="8"/>
        <v>0</v>
      </c>
      <c r="U35" s="21">
        <f t="shared" si="9"/>
        <v>0</v>
      </c>
      <c r="V35" s="21">
        <f t="shared" si="4"/>
        <v>0</v>
      </c>
      <c r="W35" s="21">
        <f t="shared" si="4"/>
        <v>0</v>
      </c>
      <c r="X35" s="21">
        <f t="shared" si="4"/>
        <v>0</v>
      </c>
      <c r="Y35" s="24">
        <f t="shared" si="10"/>
        <v>0</v>
      </c>
    </row>
    <row r="36" spans="1:25" x14ac:dyDescent="0.2">
      <c r="A36" s="14" t="s">
        <v>446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40" t="str">
        <f t="array" ref="I36">IFERROR(INDEX(H$8:H$200,SMALL(IF(LEN(H$8:H$200),ROW(H$8:H$200)),ROW(AK29))-ROW(H$8:H$200)+1,1),"")</f>
        <v/>
      </c>
      <c r="J36" s="14"/>
      <c r="K36" s="14"/>
      <c r="L36" s="12"/>
      <c r="M36" s="12"/>
      <c r="N36" s="12"/>
      <c r="O36" s="12">
        <f t="shared" si="20"/>
        <v>0</v>
      </c>
      <c r="P36" s="12">
        <f t="shared" ref="P36:Q36" si="22">O36</f>
        <v>0</v>
      </c>
      <c r="Q36" s="12">
        <f t="shared" si="22"/>
        <v>0</v>
      </c>
      <c r="S36" s="12">
        <f t="shared" si="7"/>
        <v>0</v>
      </c>
      <c r="T36" s="21">
        <f t="shared" si="8"/>
        <v>0</v>
      </c>
      <c r="U36" s="21">
        <f t="shared" si="9"/>
        <v>0</v>
      </c>
      <c r="V36" s="21">
        <f t="shared" si="4"/>
        <v>0</v>
      </c>
      <c r="W36" s="21">
        <f t="shared" si="4"/>
        <v>0</v>
      </c>
      <c r="X36" s="21">
        <f t="shared" si="4"/>
        <v>0</v>
      </c>
      <c r="Y36" s="24">
        <f t="shared" si="10"/>
        <v>0</v>
      </c>
    </row>
    <row r="37" spans="1:25" x14ac:dyDescent="0.2">
      <c r="A37" s="14" t="s">
        <v>447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40" t="str">
        <f t="array" ref="I37">IFERROR(INDEX(H$8:H$200,SMALL(IF(LEN(H$8:H$200),ROW(H$8:H$200)),ROW(AK30))-ROW(H$8:H$200)+1,1),"")</f>
        <v/>
      </c>
      <c r="J37" s="14"/>
      <c r="K37" s="14"/>
      <c r="L37" s="12"/>
      <c r="M37" s="12"/>
      <c r="N37" s="12"/>
      <c r="O37" s="12">
        <f t="shared" si="20"/>
        <v>0</v>
      </c>
      <c r="P37" s="12">
        <f t="shared" ref="P37:Q37" si="23">O37</f>
        <v>0</v>
      </c>
      <c r="Q37" s="12">
        <f t="shared" si="23"/>
        <v>0</v>
      </c>
      <c r="S37" s="12">
        <f t="shared" si="7"/>
        <v>0</v>
      </c>
      <c r="T37" s="21">
        <f t="shared" si="8"/>
        <v>0</v>
      </c>
      <c r="U37" s="21">
        <f t="shared" si="9"/>
        <v>0</v>
      </c>
      <c r="V37" s="21">
        <f t="shared" si="4"/>
        <v>0</v>
      </c>
      <c r="W37" s="21">
        <f t="shared" si="4"/>
        <v>0</v>
      </c>
      <c r="X37" s="21">
        <f t="shared" si="4"/>
        <v>0</v>
      </c>
      <c r="Y37" s="24">
        <f t="shared" si="10"/>
        <v>0</v>
      </c>
    </row>
    <row r="38" spans="1:25" x14ac:dyDescent="0.2">
      <c r="A38" s="14" t="s">
        <v>448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40" t="str">
        <f t="array" ref="I38">IFERROR(INDEX(H$8:H$200,SMALL(IF(LEN(H$8:H$200),ROW(H$8:H$200)),ROW(AK31))-ROW(H$8:H$200)+1,1),"")</f>
        <v/>
      </c>
      <c r="J38" s="14"/>
      <c r="K38" s="14"/>
      <c r="L38" s="12"/>
      <c r="M38" s="12"/>
      <c r="N38" s="12"/>
      <c r="O38" s="12">
        <f t="shared" si="20"/>
        <v>0</v>
      </c>
      <c r="P38" s="12">
        <f t="shared" ref="P38:Q38" si="24">O38</f>
        <v>0</v>
      </c>
      <c r="Q38" s="12">
        <f t="shared" si="24"/>
        <v>0</v>
      </c>
      <c r="S38" s="12">
        <f t="shared" si="7"/>
        <v>0</v>
      </c>
      <c r="T38" s="21">
        <f t="shared" si="8"/>
        <v>0</v>
      </c>
      <c r="U38" s="21">
        <f t="shared" si="9"/>
        <v>0</v>
      </c>
      <c r="V38" s="21">
        <f t="shared" si="4"/>
        <v>0</v>
      </c>
      <c r="W38" s="21">
        <f t="shared" si="4"/>
        <v>0</v>
      </c>
      <c r="X38" s="21">
        <f t="shared" si="4"/>
        <v>0</v>
      </c>
      <c r="Y38" s="24">
        <f t="shared" si="10"/>
        <v>0</v>
      </c>
    </row>
    <row r="39" spans="1:25" x14ac:dyDescent="0.2">
      <c r="A39" s="14" t="s">
        <v>449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40" t="str">
        <f t="array" ref="I39">IFERROR(INDEX(H$8:H$200,SMALL(IF(LEN(H$8:H$200),ROW(H$8:H$200)),ROW(AK32))-ROW(H$8:H$200)+1,1),"")</f>
        <v/>
      </c>
      <c r="J39" s="14"/>
      <c r="K39" s="14"/>
      <c r="L39" s="12"/>
      <c r="M39" s="12"/>
      <c r="N39" s="12"/>
      <c r="O39" s="12">
        <f t="shared" si="20"/>
        <v>0</v>
      </c>
      <c r="P39" s="12">
        <f t="shared" ref="P39:Q39" si="25">O39</f>
        <v>0</v>
      </c>
      <c r="Q39" s="12">
        <f t="shared" si="25"/>
        <v>0</v>
      </c>
      <c r="S39" s="12" t="str">
        <f t="shared" si="7"/>
        <v/>
      </c>
      <c r="T39" s="21">
        <f t="shared" si="8"/>
        <v>0</v>
      </c>
      <c r="U39" s="21">
        <f t="shared" si="9"/>
        <v>0</v>
      </c>
      <c r="V39" s="21">
        <f t="shared" si="4"/>
        <v>0</v>
      </c>
      <c r="W39" s="21">
        <f t="shared" si="4"/>
        <v>0</v>
      </c>
      <c r="X39" s="21">
        <f t="shared" si="4"/>
        <v>0</v>
      </c>
      <c r="Y39" s="24">
        <f t="shared" si="10"/>
        <v>0</v>
      </c>
    </row>
    <row r="40" spans="1:25" x14ac:dyDescent="0.2">
      <c r="A40" s="14" t="s">
        <v>450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40" t="str">
        <f t="array" ref="I40">IFERROR(INDEX(H$8:H$200,SMALL(IF(LEN(H$8:H$200),ROW(H$8:H$200)),ROW(AK33))-ROW(H$8:H$200)+1,1),"")</f>
        <v/>
      </c>
      <c r="J40" s="14"/>
      <c r="K40" s="14"/>
      <c r="L40" s="12"/>
      <c r="M40" s="12"/>
      <c r="N40" s="12"/>
      <c r="O40" s="12">
        <f t="shared" si="20"/>
        <v>0</v>
      </c>
      <c r="P40" s="12">
        <f t="shared" ref="P40:Q40" si="26">O40</f>
        <v>0</v>
      </c>
      <c r="Q40" s="12">
        <f t="shared" si="26"/>
        <v>0</v>
      </c>
      <c r="S40" s="12" t="str">
        <f t="shared" si="7"/>
        <v/>
      </c>
      <c r="T40" s="21">
        <f t="shared" si="8"/>
        <v>0</v>
      </c>
      <c r="U40" s="21">
        <f t="shared" si="9"/>
        <v>0</v>
      </c>
      <c r="V40" s="21">
        <f t="shared" si="4"/>
        <v>0</v>
      </c>
      <c r="W40" s="21">
        <f t="shared" si="4"/>
        <v>0</v>
      </c>
      <c r="X40" s="21">
        <f t="shared" si="4"/>
        <v>0</v>
      </c>
      <c r="Y40" s="24">
        <f t="shared" si="10"/>
        <v>0</v>
      </c>
    </row>
    <row r="41" spans="1:25" x14ac:dyDescent="0.2">
      <c r="A41" s="14" t="s">
        <v>451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40" t="str">
        <f t="array" ref="I41">IFERROR(INDEX(H$8:H$200,SMALL(IF(LEN(H$8:H$200),ROW(H$8:H$200)),ROW(AK34))-ROW(H$8:H$200)+1,1),"")</f>
        <v/>
      </c>
      <c r="J41" s="14"/>
      <c r="K41" s="14"/>
      <c r="L41" s="12"/>
      <c r="M41" s="12"/>
      <c r="N41" s="12"/>
      <c r="O41" s="12">
        <f t="shared" si="20"/>
        <v>0</v>
      </c>
      <c r="P41" s="12">
        <f t="shared" ref="P41:Q41" si="27">O41</f>
        <v>0</v>
      </c>
      <c r="Q41" s="12">
        <f t="shared" si="27"/>
        <v>0</v>
      </c>
      <c r="S41" s="12" t="str">
        <f t="shared" si="7"/>
        <v/>
      </c>
      <c r="T41" s="21">
        <f t="shared" si="8"/>
        <v>0</v>
      </c>
      <c r="U41" s="21">
        <f t="shared" si="9"/>
        <v>0</v>
      </c>
      <c r="V41" s="21">
        <f t="shared" si="4"/>
        <v>0</v>
      </c>
      <c r="W41" s="21">
        <f t="shared" si="4"/>
        <v>0</v>
      </c>
      <c r="X41" s="21">
        <f t="shared" si="4"/>
        <v>0</v>
      </c>
      <c r="Y41" s="24">
        <f t="shared" si="10"/>
        <v>0</v>
      </c>
    </row>
    <row r="42" spans="1:25" x14ac:dyDescent="0.2">
      <c r="A42" s="14" t="s">
        <v>452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40" t="str">
        <f t="array" ref="I42">IFERROR(INDEX(H$8:H$200,SMALL(IF(LEN(H$8:H$200),ROW(H$8:H$200)),ROW(AK35))-ROW(H$8:H$200)+1,1),"")</f>
        <v/>
      </c>
      <c r="J42" s="14"/>
      <c r="K42" s="14"/>
      <c r="L42" s="12"/>
      <c r="M42" s="12"/>
      <c r="N42" s="12"/>
      <c r="O42" s="12">
        <f t="shared" si="20"/>
        <v>0</v>
      </c>
      <c r="P42" s="12">
        <f t="shared" ref="P42:Q42" si="28">O42</f>
        <v>0</v>
      </c>
      <c r="Q42" s="12">
        <f t="shared" si="28"/>
        <v>0</v>
      </c>
      <c r="S42" s="12" t="str">
        <f t="shared" si="7"/>
        <v/>
      </c>
      <c r="T42" s="21">
        <f t="shared" si="8"/>
        <v>0</v>
      </c>
      <c r="U42" s="21">
        <f t="shared" si="9"/>
        <v>0</v>
      </c>
      <c r="V42" s="21">
        <f t="shared" si="4"/>
        <v>0</v>
      </c>
      <c r="W42" s="21">
        <f t="shared" si="4"/>
        <v>0</v>
      </c>
      <c r="X42" s="21">
        <f t="shared" si="4"/>
        <v>0</v>
      </c>
      <c r="Y42" s="24">
        <f t="shared" si="10"/>
        <v>0</v>
      </c>
    </row>
    <row r="43" spans="1:25" x14ac:dyDescent="0.2">
      <c r="A43" s="14" t="s">
        <v>453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40" t="str">
        <f t="array" ref="I43">IFERROR(INDEX(H$8:H$200,SMALL(IF(LEN(H$8:H$200),ROW(H$8:H$200)),ROW(AK36))-ROW(H$8:H$200)+1,1),"")</f>
        <v/>
      </c>
      <c r="J43" s="14"/>
      <c r="K43" s="14"/>
      <c r="L43" s="12"/>
      <c r="M43" s="12"/>
      <c r="N43" s="12"/>
      <c r="O43" s="12">
        <f t="shared" si="20"/>
        <v>0</v>
      </c>
      <c r="P43" s="12">
        <f t="shared" ref="P43:Q43" si="29">O43</f>
        <v>0</v>
      </c>
      <c r="Q43" s="12">
        <f t="shared" si="29"/>
        <v>0</v>
      </c>
      <c r="S43" s="12" t="str">
        <f t="shared" si="7"/>
        <v/>
      </c>
      <c r="T43" s="21">
        <f t="shared" si="8"/>
        <v>0</v>
      </c>
      <c r="U43" s="21">
        <f t="shared" si="9"/>
        <v>0</v>
      </c>
      <c r="V43" s="21">
        <f t="shared" si="4"/>
        <v>0</v>
      </c>
      <c r="W43" s="21">
        <f t="shared" si="4"/>
        <v>0</v>
      </c>
      <c r="X43" s="21">
        <f t="shared" si="4"/>
        <v>0</v>
      </c>
      <c r="Y43" s="24">
        <f t="shared" si="10"/>
        <v>0</v>
      </c>
    </row>
    <row r="44" spans="1:25" x14ac:dyDescent="0.2">
      <c r="A44" s="14" t="s">
        <v>454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40" t="str">
        <f t="array" ref="I44">IFERROR(INDEX(H$8:H$200,SMALL(IF(LEN(H$8:H$200),ROW(H$8:H$200)),ROW(AK37))-ROW(H$8:H$200)+1,1),"")</f>
        <v/>
      </c>
      <c r="J44" s="14"/>
      <c r="K44" s="14"/>
      <c r="L44" s="12"/>
      <c r="M44" s="12"/>
      <c r="N44" s="12"/>
      <c r="O44" s="12">
        <f t="shared" si="20"/>
        <v>0</v>
      </c>
      <c r="P44" s="12">
        <f t="shared" ref="P44:Q44" si="30">O44</f>
        <v>0</v>
      </c>
      <c r="Q44" s="12">
        <f t="shared" si="30"/>
        <v>0</v>
      </c>
      <c r="S44" s="12" t="str">
        <f t="shared" si="7"/>
        <v/>
      </c>
      <c r="T44" s="21">
        <f t="shared" si="8"/>
        <v>0</v>
      </c>
      <c r="U44" s="21">
        <f t="shared" si="9"/>
        <v>0</v>
      </c>
      <c r="V44" s="21">
        <f t="shared" si="4"/>
        <v>0</v>
      </c>
      <c r="W44" s="21">
        <f t="shared" si="4"/>
        <v>0</v>
      </c>
      <c r="X44" s="21">
        <f t="shared" si="4"/>
        <v>0</v>
      </c>
      <c r="Y44" s="24">
        <f t="shared" si="10"/>
        <v>0</v>
      </c>
    </row>
    <row r="45" spans="1:25" x14ac:dyDescent="0.2">
      <c r="A45" s="14" t="s">
        <v>455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40" t="str">
        <f t="array" ref="I45">IFERROR(INDEX(H$8:H$200,SMALL(IF(LEN(H$8:H$200),ROW(H$8:H$200)),ROW(AK38))-ROW(H$8:H$200)+1,1),"")</f>
        <v/>
      </c>
      <c r="J45" s="14"/>
      <c r="K45" s="14"/>
      <c r="L45" s="12"/>
      <c r="M45" s="12"/>
      <c r="N45" s="12"/>
      <c r="O45" s="12">
        <f t="shared" si="20"/>
        <v>0</v>
      </c>
      <c r="P45" s="12">
        <f t="shared" ref="P45:Q45" si="31">O45</f>
        <v>0</v>
      </c>
      <c r="Q45" s="12">
        <f t="shared" si="31"/>
        <v>0</v>
      </c>
      <c r="S45" s="12" t="str">
        <f t="shared" si="7"/>
        <v/>
      </c>
      <c r="T45" s="21">
        <f t="shared" si="8"/>
        <v>0</v>
      </c>
      <c r="U45" s="21">
        <f t="shared" si="9"/>
        <v>0</v>
      </c>
      <c r="V45" s="21">
        <f t="shared" si="4"/>
        <v>0</v>
      </c>
      <c r="W45" s="21">
        <f t="shared" si="4"/>
        <v>0</v>
      </c>
      <c r="X45" s="21">
        <f t="shared" si="4"/>
        <v>0</v>
      </c>
      <c r="Y45" s="24">
        <f t="shared" si="10"/>
        <v>0</v>
      </c>
    </row>
    <row r="46" spans="1:25" x14ac:dyDescent="0.2">
      <c r="A46" s="14" t="s">
        <v>456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40" t="str">
        <f t="array" ref="I46">IFERROR(INDEX(H$8:H$200,SMALL(IF(LEN(H$8:H$200),ROW(H$8:H$200)),ROW(AK39))-ROW(H$8:H$200)+1,1),"")</f>
        <v/>
      </c>
      <c r="J46" s="14"/>
      <c r="K46" s="14"/>
      <c r="L46" s="12"/>
      <c r="M46" s="12"/>
      <c r="N46" s="12"/>
      <c r="O46" s="12">
        <f t="shared" si="20"/>
        <v>0</v>
      </c>
      <c r="P46" s="12">
        <f t="shared" ref="P46:Q46" si="32">O46</f>
        <v>0</v>
      </c>
      <c r="Q46" s="12">
        <f t="shared" si="32"/>
        <v>0</v>
      </c>
      <c r="S46" s="12" t="str">
        <f t="shared" si="7"/>
        <v/>
      </c>
      <c r="T46" s="21">
        <f t="shared" si="8"/>
        <v>0</v>
      </c>
      <c r="U46" s="21">
        <f t="shared" si="9"/>
        <v>0</v>
      </c>
      <c r="V46" s="21">
        <f t="shared" si="4"/>
        <v>0</v>
      </c>
      <c r="W46" s="21">
        <f t="shared" si="4"/>
        <v>0</v>
      </c>
      <c r="X46" s="21">
        <f t="shared" si="4"/>
        <v>0</v>
      </c>
      <c r="Y46" s="24">
        <f t="shared" si="10"/>
        <v>0</v>
      </c>
    </row>
    <row r="47" spans="1:25" x14ac:dyDescent="0.2">
      <c r="A47" s="14" t="s">
        <v>457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40" t="str">
        <f t="array" ref="I47">IFERROR(INDEX(H$8:H$200,SMALL(IF(LEN(H$8:H$200),ROW(H$8:H$200)),ROW(AK40))-ROW(H$8:H$200)+1,1),"")</f>
        <v/>
      </c>
      <c r="J47" s="14"/>
      <c r="K47" s="14"/>
      <c r="L47" s="12"/>
      <c r="M47" s="12"/>
      <c r="N47" s="12"/>
      <c r="O47" s="12">
        <f t="shared" si="20"/>
        <v>0</v>
      </c>
      <c r="P47" s="12">
        <f t="shared" ref="P47:Q47" si="33">O47</f>
        <v>0</v>
      </c>
      <c r="Q47" s="12">
        <f t="shared" si="33"/>
        <v>0</v>
      </c>
      <c r="S47" s="12" t="str">
        <f t="shared" si="7"/>
        <v/>
      </c>
      <c r="T47" s="21">
        <f t="shared" si="8"/>
        <v>0</v>
      </c>
      <c r="U47" s="21">
        <f t="shared" si="9"/>
        <v>0</v>
      </c>
      <c r="V47" s="21">
        <f t="shared" si="4"/>
        <v>0</v>
      </c>
      <c r="W47" s="21">
        <f t="shared" si="4"/>
        <v>0</v>
      </c>
      <c r="X47" s="21">
        <f t="shared" si="4"/>
        <v>0</v>
      </c>
      <c r="Y47" s="24">
        <f t="shared" si="10"/>
        <v>0</v>
      </c>
    </row>
    <row r="48" spans="1:25" x14ac:dyDescent="0.2">
      <c r="A48" s="14" t="s">
        <v>458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40" t="str">
        <f t="array" ref="I48">IFERROR(INDEX(H$8:H$200,SMALL(IF(LEN(H$8:H$200),ROW(H$8:H$200)),ROW(AK41))-ROW(H$8:H$200)+1,1),"")</f>
        <v/>
      </c>
      <c r="J48" s="14"/>
      <c r="K48" s="14"/>
      <c r="L48" s="12"/>
      <c r="M48" s="12"/>
      <c r="N48" s="12"/>
      <c r="O48" s="12">
        <f t="shared" si="20"/>
        <v>0</v>
      </c>
      <c r="P48" s="12">
        <f t="shared" ref="P48:Q48" si="34">O48</f>
        <v>0</v>
      </c>
      <c r="Q48" s="12">
        <f t="shared" si="34"/>
        <v>0</v>
      </c>
      <c r="S48" s="12" t="str">
        <f t="shared" si="7"/>
        <v/>
      </c>
      <c r="T48" s="21">
        <f t="shared" si="8"/>
        <v>0</v>
      </c>
      <c r="U48" s="21">
        <f t="shared" si="9"/>
        <v>0</v>
      </c>
      <c r="V48" s="21">
        <f t="shared" si="4"/>
        <v>0</v>
      </c>
      <c r="W48" s="21">
        <f t="shared" si="4"/>
        <v>0</v>
      </c>
      <c r="X48" s="21">
        <f t="shared" si="4"/>
        <v>0</v>
      </c>
      <c r="Y48" s="24">
        <f t="shared" si="10"/>
        <v>0</v>
      </c>
    </row>
    <row r="49" spans="1:25" x14ac:dyDescent="0.2">
      <c r="A49" s="14" t="s">
        <v>459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40" t="str">
        <f t="array" ref="I49">IFERROR(INDEX(H$8:H$200,SMALL(IF(LEN(H$8:H$200),ROW(H$8:H$200)),ROW(AK42))-ROW(H$8:H$200)+1,1),"")</f>
        <v/>
      </c>
      <c r="J49" s="14"/>
      <c r="K49" s="14"/>
      <c r="L49" s="12"/>
      <c r="M49" s="12"/>
      <c r="N49" s="12"/>
      <c r="O49" s="12">
        <f t="shared" si="20"/>
        <v>0</v>
      </c>
      <c r="P49" s="12">
        <f t="shared" ref="P49:Q49" si="35">O49</f>
        <v>0</v>
      </c>
      <c r="Q49" s="12">
        <f t="shared" si="35"/>
        <v>0</v>
      </c>
      <c r="S49" s="12" t="str">
        <f t="shared" si="7"/>
        <v/>
      </c>
      <c r="T49" s="21">
        <f t="shared" si="8"/>
        <v>0</v>
      </c>
      <c r="U49" s="21">
        <f t="shared" si="9"/>
        <v>0</v>
      </c>
      <c r="V49" s="21">
        <f t="shared" si="4"/>
        <v>0</v>
      </c>
      <c r="W49" s="21">
        <f t="shared" si="4"/>
        <v>0</v>
      </c>
      <c r="X49" s="21">
        <f t="shared" si="4"/>
        <v>0</v>
      </c>
      <c r="Y49" s="24">
        <f t="shared" si="10"/>
        <v>0</v>
      </c>
    </row>
    <row r="50" spans="1:25" x14ac:dyDescent="0.2">
      <c r="A50" s="14" t="s">
        <v>460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40" t="str">
        <f t="array" ref="I50">IFERROR(INDEX(H$8:H$200,SMALL(IF(LEN(H$8:H$200),ROW(H$8:H$200)),ROW(AK43))-ROW(H$8:H$200)+1,1),"")</f>
        <v/>
      </c>
      <c r="J50" s="14"/>
      <c r="K50" s="14"/>
      <c r="L50" s="12"/>
      <c r="M50" s="12"/>
      <c r="N50" s="12"/>
      <c r="O50" s="12">
        <f t="shared" si="20"/>
        <v>0</v>
      </c>
      <c r="P50" s="12">
        <f t="shared" ref="P50:Q50" si="36">O50</f>
        <v>0</v>
      </c>
      <c r="Q50" s="12">
        <f t="shared" si="36"/>
        <v>0</v>
      </c>
    </row>
    <row r="51" spans="1:25" x14ac:dyDescent="0.2">
      <c r="A51" s="14" t="s">
        <v>461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40" t="str">
        <f t="array" ref="I51">IFERROR(INDEX(H$8:H$200,SMALL(IF(LEN(H$8:H$200),ROW(H$8:H$200)),ROW(AK44))-ROW(H$8:H$200)+1,1),"")</f>
        <v/>
      </c>
      <c r="J51" s="14"/>
      <c r="K51" s="14"/>
      <c r="L51" s="12"/>
      <c r="M51" s="12"/>
      <c r="N51" s="12"/>
      <c r="O51" s="12">
        <f t="shared" si="20"/>
        <v>0</v>
      </c>
      <c r="P51" s="12">
        <f t="shared" ref="P51:Q51" si="37">O51</f>
        <v>0</v>
      </c>
      <c r="Q51" s="12">
        <f t="shared" si="37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462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40" t="str">
        <f t="array" ref="I52">IFERROR(INDEX(H$8:H$200,SMALL(IF(LEN(H$8:H$200),ROW(H$8:H$200)),ROW(AK45))-ROW(H$8:H$200)+1,1),"")</f>
        <v/>
      </c>
      <c r="J52" s="14"/>
      <c r="K52" s="14"/>
      <c r="L52" s="12"/>
      <c r="M52" s="12"/>
      <c r="N52" s="12"/>
      <c r="O52" s="12">
        <f t="shared" si="20"/>
        <v>0</v>
      </c>
      <c r="P52" s="12">
        <f t="shared" ref="P52:Q52" si="38">O52</f>
        <v>0</v>
      </c>
      <c r="Q52" s="12">
        <f t="shared" si="38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463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40" t="str">
        <f t="array" ref="I53">IFERROR(INDEX(H$8:H$200,SMALL(IF(LEN(H$8:H$200),ROW(H$8:H$200)),ROW(AK46))-ROW(H$8:H$200)+1,1),"")</f>
        <v/>
      </c>
      <c r="J53" s="14"/>
      <c r="K53" s="14"/>
      <c r="L53" s="12"/>
      <c r="M53" s="12"/>
      <c r="N53" s="12"/>
      <c r="O53" s="12">
        <f t="shared" si="20"/>
        <v>0</v>
      </c>
      <c r="P53" s="12">
        <f t="shared" ref="P53:Q53" si="39">O53</f>
        <v>0</v>
      </c>
      <c r="Q53" s="12">
        <f t="shared" si="39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464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40" t="str">
        <f t="array" ref="I54">IFERROR(INDEX(H$8:H$200,SMALL(IF(LEN(H$8:H$200),ROW(H$8:H$200)),ROW(AK47))-ROW(H$8:H$200)+1,1),"")</f>
        <v/>
      </c>
      <c r="J54" s="14"/>
      <c r="K54" s="14"/>
      <c r="L54" s="12"/>
      <c r="M54" s="12"/>
      <c r="N54" s="12"/>
      <c r="O54" s="12">
        <f t="shared" si="20"/>
        <v>0</v>
      </c>
      <c r="P54" s="12">
        <f t="shared" ref="P54:Q54" si="40">O54</f>
        <v>0</v>
      </c>
      <c r="Q54" s="12">
        <f t="shared" si="40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465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40" t="str">
        <f t="array" ref="I55">IFERROR(INDEX(H$8:H$200,SMALL(IF(LEN(H$8:H$200),ROW(H$8:H$200)),ROW(AK48))-ROW(H$8:H$200)+1,1),"")</f>
        <v/>
      </c>
      <c r="J55" s="14"/>
      <c r="K55" s="14"/>
      <c r="L55" s="12"/>
      <c r="M55" s="12"/>
      <c r="N55" s="12"/>
      <c r="O55" s="12">
        <f t="shared" si="20"/>
        <v>0</v>
      </c>
      <c r="P55" s="12">
        <f t="shared" ref="P55:Q55" si="41">O55</f>
        <v>0</v>
      </c>
      <c r="Q55" s="12">
        <f t="shared" si="41"/>
        <v>0</v>
      </c>
      <c r="S55" s="14" t="s">
        <v>15</v>
      </c>
      <c r="T55" s="21">
        <f>SUMIFS($K$8:$K$201,$E$8:$E$201,$S55)</f>
        <v>0</v>
      </c>
      <c r="U55" s="21">
        <f>SUMIFS($L$8:$L$201,$E$8:$E$201,$S55)</f>
        <v>0</v>
      </c>
    </row>
    <row r="56" spans="1:25" x14ac:dyDescent="0.2">
      <c r="A56" s="14" t="s">
        <v>466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40" t="str">
        <f t="array" ref="I56">IFERROR(INDEX(H$8:H$200,SMALL(IF(LEN(H$8:H$200),ROW(H$8:H$200)),ROW(AK49))-ROW(H$8:H$200)+1,1),"")</f>
        <v/>
      </c>
      <c r="J56" s="14"/>
      <c r="K56" s="14"/>
      <c r="L56" s="12"/>
      <c r="M56" s="12"/>
      <c r="N56" s="12"/>
      <c r="O56" s="12">
        <f t="shared" si="20"/>
        <v>0</v>
      </c>
      <c r="P56" s="12">
        <f t="shared" ref="P56:Q56" si="42">O56</f>
        <v>0</v>
      </c>
      <c r="Q56" s="12">
        <f t="shared" si="42"/>
        <v>0</v>
      </c>
      <c r="S56" s="15" t="s">
        <v>13</v>
      </c>
      <c r="T56" s="15">
        <v>10</v>
      </c>
      <c r="U56" s="15">
        <v>13</v>
      </c>
    </row>
    <row r="57" spans="1:25" x14ac:dyDescent="0.2">
      <c r="A57" s="14" t="s">
        <v>467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40" t="str">
        <f t="array" ref="I57">IFERROR(INDEX(H$8:H$200,SMALL(IF(LEN(H$8:H$200),ROW(H$8:H$200)),ROW(AK50))-ROW(H$8:H$200)+1,1),"")</f>
        <v/>
      </c>
      <c r="J57" s="14"/>
      <c r="K57" s="14"/>
      <c r="L57" s="12"/>
      <c r="M57" s="12"/>
      <c r="N57" s="12"/>
      <c r="O57" s="12">
        <f t="shared" si="20"/>
        <v>0</v>
      </c>
      <c r="P57" s="12">
        <f t="shared" ref="P57:Q57" si="43">O57</f>
        <v>0</v>
      </c>
      <c r="Q57" s="12">
        <f t="shared" si="43"/>
        <v>0</v>
      </c>
      <c r="S57" s="27"/>
      <c r="T57" s="27"/>
    </row>
    <row r="58" spans="1:25" x14ac:dyDescent="0.2">
      <c r="A58" s="14" t="s">
        <v>468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40" t="str">
        <f t="array" ref="I58">IFERROR(INDEX(H$8:H$200,SMALL(IF(LEN(H$8:H$200),ROW(H$8:H$200)),ROW(AK51))-ROW(H$8:H$200)+1,1),"")</f>
        <v/>
      </c>
      <c r="J58" s="14"/>
      <c r="K58" s="14"/>
      <c r="L58" s="12"/>
      <c r="M58" s="12"/>
      <c r="N58" s="12"/>
      <c r="O58" s="12">
        <f t="shared" si="20"/>
        <v>0</v>
      </c>
      <c r="P58" s="12">
        <f t="shared" ref="P58:Q58" si="44">O58</f>
        <v>0</v>
      </c>
      <c r="Q58" s="12">
        <f t="shared" si="44"/>
        <v>0</v>
      </c>
    </row>
    <row r="59" spans="1:25" x14ac:dyDescent="0.2">
      <c r="A59" s="14" t="s">
        <v>469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40" t="str">
        <f t="array" ref="I59">IFERROR(INDEX(H$8:H$200,SMALL(IF(LEN(H$8:H$200),ROW(H$8:H$200)),ROW(AK52))-ROW(H$8:H$200)+1,1),"")</f>
        <v/>
      </c>
      <c r="J59" s="14"/>
      <c r="K59" s="14"/>
      <c r="L59" s="12"/>
      <c r="M59" s="12"/>
      <c r="N59" s="12"/>
      <c r="O59" s="12">
        <f t="shared" si="20"/>
        <v>0</v>
      </c>
      <c r="P59" s="12">
        <f t="shared" ref="P59:Q59" si="45">O59</f>
        <v>0</v>
      </c>
      <c r="Q59" s="12">
        <f t="shared" si="45"/>
        <v>0</v>
      </c>
    </row>
    <row r="60" spans="1:25" x14ac:dyDescent="0.2">
      <c r="A60" s="14" t="s">
        <v>470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40" t="str">
        <f t="array" ref="I60">IFERROR(INDEX(H$8:H$200,SMALL(IF(LEN(H$8:H$200),ROW(H$8:H$200)),ROW(AK53))-ROW(H$8:H$200)+1,1),"")</f>
        <v/>
      </c>
      <c r="J60" s="14"/>
      <c r="K60" s="14"/>
      <c r="L60" s="12"/>
      <c r="M60" s="12"/>
      <c r="N60" s="12"/>
      <c r="O60" s="12">
        <f t="shared" si="20"/>
        <v>0</v>
      </c>
      <c r="P60" s="12">
        <f t="shared" ref="P60:Q60" si="46">O60</f>
        <v>0</v>
      </c>
      <c r="Q60" s="12">
        <f t="shared" si="46"/>
        <v>0</v>
      </c>
    </row>
    <row r="61" spans="1:25" x14ac:dyDescent="0.2">
      <c r="A61" s="14" t="s">
        <v>471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40" t="str">
        <f t="array" ref="I61">IFERROR(INDEX(H$8:H$200,SMALL(IF(LEN(H$8:H$200),ROW(H$8:H$200)),ROW(AK54))-ROW(H$8:H$200)+1,1),"")</f>
        <v/>
      </c>
      <c r="J61" s="14"/>
      <c r="K61" s="14"/>
      <c r="L61" s="12"/>
      <c r="M61" s="12"/>
      <c r="N61" s="12"/>
      <c r="O61" s="12">
        <f t="shared" si="20"/>
        <v>0</v>
      </c>
      <c r="P61" s="12">
        <f t="shared" ref="P61:Q61" si="47">O61</f>
        <v>0</v>
      </c>
      <c r="Q61" s="12">
        <f t="shared" si="47"/>
        <v>0</v>
      </c>
      <c r="S61" t="s">
        <v>573</v>
      </c>
      <c r="T61">
        <f>L6</f>
        <v>0</v>
      </c>
      <c r="U61">
        <f>T61-T62</f>
        <v>0</v>
      </c>
      <c r="V61">
        <f>U61-T62</f>
        <v>0</v>
      </c>
      <c r="W61">
        <f>V61-T62</f>
        <v>0</v>
      </c>
    </row>
    <row r="62" spans="1:25" x14ac:dyDescent="0.2">
      <c r="A62" s="14" t="s">
        <v>472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40" t="str">
        <f t="array" ref="I62">IFERROR(INDEX(H$8:H$200,SMALL(IF(LEN(H$8:H$200),ROW(H$8:H$200)),ROW(AK55))-ROW(H$8:H$200)+1,1),"")</f>
        <v/>
      </c>
      <c r="J62" s="14"/>
      <c r="K62" s="14"/>
      <c r="L62" s="12"/>
      <c r="M62" s="12"/>
      <c r="N62" s="12"/>
      <c r="O62" s="12">
        <f t="shared" si="20"/>
        <v>0</v>
      </c>
      <c r="P62" s="12">
        <f t="shared" ref="P62:Q62" si="48">O62</f>
        <v>0</v>
      </c>
      <c r="Q62" s="12">
        <f t="shared" si="48"/>
        <v>0</v>
      </c>
      <c r="S62" t="s">
        <v>574</v>
      </c>
      <c r="T62">
        <f>T61/3</f>
        <v>0</v>
      </c>
    </row>
    <row r="63" spans="1:25" x14ac:dyDescent="0.2">
      <c r="A63" s="14" t="s">
        <v>473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40" t="str">
        <f t="array" ref="I63">IFERROR(INDEX(H$8:H$200,SMALL(IF(LEN(H$8:H$200),ROW(H$8:H$200)),ROW(AK56))-ROW(H$8:H$200)+1,1),"")</f>
        <v/>
      </c>
      <c r="J63" s="14"/>
      <c r="K63" s="14"/>
      <c r="L63" s="12"/>
      <c r="M63" s="12"/>
      <c r="N63" s="12"/>
      <c r="O63" s="12">
        <f t="shared" si="20"/>
        <v>0</v>
      </c>
      <c r="P63" s="12">
        <f t="shared" ref="P63:Q63" si="49">O63</f>
        <v>0</v>
      </c>
      <c r="Q63" s="12">
        <f t="shared" si="49"/>
        <v>0</v>
      </c>
    </row>
    <row r="64" spans="1:25" x14ac:dyDescent="0.2">
      <c r="A64" s="14" t="s">
        <v>474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40" t="str">
        <f t="array" ref="I64">IFERROR(INDEX(H$8:H$200,SMALL(IF(LEN(H$8:H$200),ROW(H$8:H$200)),ROW(AK57))-ROW(H$8:H$200)+1,1),"")</f>
        <v/>
      </c>
      <c r="J64" s="14"/>
      <c r="K64" s="14"/>
      <c r="L64" s="12"/>
      <c r="M64" s="12"/>
      <c r="N64" s="12"/>
      <c r="O64" s="12">
        <f t="shared" si="20"/>
        <v>0</v>
      </c>
      <c r="P64" s="12">
        <f t="shared" ref="P64:Q64" si="50">O64</f>
        <v>0</v>
      </c>
      <c r="Q64" s="12">
        <f t="shared" si="50"/>
        <v>0</v>
      </c>
    </row>
    <row r="65" spans="1:17" x14ac:dyDescent="0.2">
      <c r="A65" s="14" t="s">
        <v>475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40" t="str">
        <f t="array" ref="I65">IFERROR(INDEX(H$8:H$200,SMALL(IF(LEN(H$8:H$200),ROW(H$8:H$200)),ROW(AK58))-ROW(H$8:H$200)+1,1),"")</f>
        <v/>
      </c>
      <c r="J65" s="14"/>
      <c r="K65" s="14"/>
      <c r="L65" s="12"/>
      <c r="M65" s="12"/>
      <c r="N65" s="12"/>
      <c r="O65" s="12">
        <f t="shared" si="20"/>
        <v>0</v>
      </c>
      <c r="P65" s="12">
        <f t="shared" ref="P65:Q65" si="51">O65</f>
        <v>0</v>
      </c>
      <c r="Q65" s="12">
        <f t="shared" si="51"/>
        <v>0</v>
      </c>
    </row>
    <row r="66" spans="1:17" x14ac:dyDescent="0.2">
      <c r="A66" s="14" t="s">
        <v>476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40" t="str">
        <f t="array" ref="I66">IFERROR(INDEX(H$8:H$200,SMALL(IF(LEN(H$8:H$200),ROW(H$8:H$200)),ROW(AK59))-ROW(H$8:H$200)+1,1),"")</f>
        <v/>
      </c>
      <c r="J66" s="14"/>
      <c r="K66" s="14"/>
      <c r="L66" s="12"/>
      <c r="M66" s="12"/>
      <c r="N66" s="12"/>
      <c r="O66" s="12">
        <f t="shared" si="20"/>
        <v>0</v>
      </c>
      <c r="P66" s="12">
        <f t="shared" ref="P66:Q66" si="52">O66</f>
        <v>0</v>
      </c>
      <c r="Q66" s="12">
        <f t="shared" si="52"/>
        <v>0</v>
      </c>
    </row>
    <row r="67" spans="1:17" x14ac:dyDescent="0.2">
      <c r="A67" s="14" t="s">
        <v>477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40" t="str">
        <f t="array" ref="I67">IFERROR(INDEX(H$8:H$200,SMALL(IF(LEN(H$8:H$200),ROW(H$8:H$200)),ROW(AK60))-ROW(H$8:H$200)+1,1),"")</f>
        <v/>
      </c>
      <c r="J67" s="14"/>
      <c r="K67" s="14"/>
      <c r="L67" s="12"/>
      <c r="M67" s="12"/>
      <c r="N67" s="12"/>
      <c r="O67" s="12">
        <f t="shared" si="20"/>
        <v>0</v>
      </c>
      <c r="P67" s="12">
        <f t="shared" ref="P67:Q67" si="53">O67</f>
        <v>0</v>
      </c>
      <c r="Q67" s="12">
        <f t="shared" si="53"/>
        <v>0</v>
      </c>
    </row>
    <row r="68" spans="1:17" x14ac:dyDescent="0.2">
      <c r="A68" s="14" t="s">
        <v>478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40" t="str">
        <f t="array" ref="I68">IFERROR(INDEX(H$8:H$200,SMALL(IF(LEN(H$8:H$200),ROW(H$8:H$200)),ROW(AK61))-ROW(H$8:H$200)+1,1),"")</f>
        <v/>
      </c>
      <c r="J68" s="14"/>
      <c r="K68" s="14"/>
      <c r="L68" s="12"/>
      <c r="M68" s="12"/>
      <c r="N68" s="12"/>
      <c r="O68" s="12">
        <f t="shared" si="20"/>
        <v>0</v>
      </c>
      <c r="P68" s="12">
        <f t="shared" ref="P68:Q68" si="54">O68</f>
        <v>0</v>
      </c>
      <c r="Q68" s="12">
        <f t="shared" si="54"/>
        <v>0</v>
      </c>
    </row>
    <row r="69" spans="1:17" x14ac:dyDescent="0.2">
      <c r="A69" s="14" t="s">
        <v>479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40" t="str">
        <f t="array" ref="I69">IFERROR(INDEX(H$8:H$200,SMALL(IF(LEN(H$8:H$200),ROW(H$8:H$200)),ROW(AK62))-ROW(H$8:H$200)+1,1),"")</f>
        <v/>
      </c>
      <c r="J69" s="14"/>
      <c r="K69" s="14"/>
      <c r="L69" s="12"/>
      <c r="M69" s="12"/>
      <c r="N69" s="12"/>
      <c r="O69" s="12">
        <f t="shared" si="20"/>
        <v>0</v>
      </c>
      <c r="P69" s="12">
        <f t="shared" ref="P69:Q69" si="55">O69</f>
        <v>0</v>
      </c>
      <c r="Q69" s="12">
        <f t="shared" si="55"/>
        <v>0</v>
      </c>
    </row>
    <row r="70" spans="1:17" x14ac:dyDescent="0.2">
      <c r="A70" s="14" t="s">
        <v>480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40" t="str">
        <f t="array" ref="I70">IFERROR(INDEX(H$8:H$200,SMALL(IF(LEN(H$8:H$200),ROW(H$8:H$200)),ROW(AK63))-ROW(H$8:H$200)+1,1),"")</f>
        <v/>
      </c>
      <c r="J70" s="14"/>
      <c r="K70" s="14"/>
      <c r="L70" s="12"/>
      <c r="M70" s="12"/>
      <c r="N70" s="12"/>
      <c r="O70" s="12">
        <f t="shared" si="20"/>
        <v>0</v>
      </c>
      <c r="P70" s="12">
        <f t="shared" ref="P70:Q70" si="56">O70</f>
        <v>0</v>
      </c>
      <c r="Q70" s="12">
        <f t="shared" si="56"/>
        <v>0</v>
      </c>
    </row>
    <row r="71" spans="1:17" x14ac:dyDescent="0.2">
      <c r="A71" s="14" t="s">
        <v>481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40" t="str">
        <f t="array" ref="I71">IFERROR(INDEX(H$8:H$200,SMALL(IF(LEN(H$8:H$200),ROW(H$8:H$200)),ROW(AK64))-ROW(H$8:H$200)+1,1),"")</f>
        <v/>
      </c>
      <c r="J71" s="14"/>
      <c r="K71" s="14"/>
      <c r="L71" s="12"/>
      <c r="M71" s="12"/>
      <c r="N71" s="12"/>
      <c r="O71" s="12">
        <f t="shared" si="20"/>
        <v>0</v>
      </c>
      <c r="P71" s="12">
        <f t="shared" ref="P71:Q71" si="57">O71</f>
        <v>0</v>
      </c>
      <c r="Q71" s="12">
        <f t="shared" si="57"/>
        <v>0</v>
      </c>
    </row>
    <row r="72" spans="1:17" x14ac:dyDescent="0.2">
      <c r="A72" s="14" t="s">
        <v>482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40" t="str">
        <f t="array" ref="I72">IFERROR(INDEX(H$8:H$200,SMALL(IF(LEN(H$8:H$200),ROW(H$8:H$200)),ROW(AK65))-ROW(H$8:H$200)+1,1),"")</f>
        <v/>
      </c>
      <c r="J72" s="14"/>
      <c r="K72" s="14"/>
      <c r="L72" s="12"/>
      <c r="M72" s="12"/>
      <c r="N72" s="12"/>
      <c r="O72" s="12">
        <f t="shared" si="20"/>
        <v>0</v>
      </c>
      <c r="P72" s="12">
        <f t="shared" ref="P72:Q72" si="58">O72</f>
        <v>0</v>
      </c>
      <c r="Q72" s="12">
        <f t="shared" si="58"/>
        <v>0</v>
      </c>
    </row>
    <row r="73" spans="1:17" x14ac:dyDescent="0.2">
      <c r="A73" s="14" t="s">
        <v>483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40" t="str">
        <f t="array" ref="I73">IFERROR(INDEX(H$8:H$200,SMALL(IF(LEN(H$8:H$200),ROW(H$8:H$200)),ROW(AK66))-ROW(H$8:H$200)+1,1),"")</f>
        <v/>
      </c>
      <c r="J73" s="14"/>
      <c r="K73" s="14"/>
      <c r="L73" s="12"/>
      <c r="M73" s="12"/>
      <c r="N73" s="12"/>
      <c r="O73" s="12">
        <f t="shared" ref="O73:O136" si="59">L73</f>
        <v>0</v>
      </c>
      <c r="P73" s="12">
        <f t="shared" ref="P73:Q73" si="60">O73</f>
        <v>0</v>
      </c>
      <c r="Q73" s="12">
        <f t="shared" si="60"/>
        <v>0</v>
      </c>
    </row>
    <row r="74" spans="1:17" x14ac:dyDescent="0.2">
      <c r="A74" s="14" t="s">
        <v>484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40" t="str">
        <f t="array" ref="I74">IFERROR(INDEX(H$8:H$200,SMALL(IF(LEN(H$8:H$200),ROW(H$8:H$200)),ROW(AK67))-ROW(H$8:H$200)+1,1),"")</f>
        <v/>
      </c>
      <c r="J74" s="14"/>
      <c r="K74" s="14"/>
      <c r="L74" s="12"/>
      <c r="M74" s="12"/>
      <c r="N74" s="12"/>
      <c r="O74" s="12">
        <f t="shared" si="59"/>
        <v>0</v>
      </c>
      <c r="P74" s="12">
        <f t="shared" ref="P74:Q74" si="61">O74</f>
        <v>0</v>
      </c>
      <c r="Q74" s="12">
        <f t="shared" si="61"/>
        <v>0</v>
      </c>
    </row>
    <row r="75" spans="1:17" x14ac:dyDescent="0.2">
      <c r="A75" s="14" t="s">
        <v>485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40" t="str">
        <f t="array" ref="I75">IFERROR(INDEX(H$8:H$200,SMALL(IF(LEN(H$8:H$200),ROW(H$8:H$200)),ROW(AK68))-ROW(H$8:H$200)+1,1),"")</f>
        <v/>
      </c>
      <c r="J75" s="14"/>
      <c r="K75" s="14"/>
      <c r="L75" s="12"/>
      <c r="M75" s="12"/>
      <c r="N75" s="12"/>
      <c r="O75" s="12">
        <f t="shared" si="59"/>
        <v>0</v>
      </c>
      <c r="P75" s="12">
        <f t="shared" ref="P75:Q75" si="62">O75</f>
        <v>0</v>
      </c>
      <c r="Q75" s="12">
        <f t="shared" si="62"/>
        <v>0</v>
      </c>
    </row>
    <row r="76" spans="1:17" x14ac:dyDescent="0.2">
      <c r="A76" s="14" t="s">
        <v>486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40" t="str">
        <f t="array" ref="I76">IFERROR(INDEX(H$8:H$200,SMALL(IF(LEN(H$8:H$200),ROW(H$8:H$200)),ROW(AK69))-ROW(H$8:H$200)+1,1),"")</f>
        <v/>
      </c>
      <c r="J76" s="14"/>
      <c r="K76" s="14"/>
      <c r="L76" s="12"/>
      <c r="M76" s="12"/>
      <c r="N76" s="12"/>
      <c r="O76" s="12">
        <f t="shared" si="59"/>
        <v>0</v>
      </c>
      <c r="P76" s="12">
        <f t="shared" ref="P76:Q76" si="63">O76</f>
        <v>0</v>
      </c>
      <c r="Q76" s="12">
        <f t="shared" si="63"/>
        <v>0</v>
      </c>
    </row>
    <row r="77" spans="1:17" x14ac:dyDescent="0.2">
      <c r="A77" s="14" t="s">
        <v>487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40" t="str">
        <f t="array" ref="I77">IFERROR(INDEX(H$8:H$200,SMALL(IF(LEN(H$8:H$200),ROW(H$8:H$200)),ROW(AK70))-ROW(H$8:H$200)+1,1),"")</f>
        <v/>
      </c>
      <c r="J77" s="14"/>
      <c r="K77" s="14"/>
      <c r="L77" s="12"/>
      <c r="M77" s="12"/>
      <c r="N77" s="12"/>
      <c r="O77" s="12">
        <f t="shared" si="59"/>
        <v>0</v>
      </c>
      <c r="P77" s="12">
        <f t="shared" ref="P77:Q77" si="64">O77</f>
        <v>0</v>
      </c>
      <c r="Q77" s="12">
        <f t="shared" si="64"/>
        <v>0</v>
      </c>
    </row>
    <row r="78" spans="1:17" x14ac:dyDescent="0.2">
      <c r="A78" s="14" t="s">
        <v>488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40" t="str">
        <f t="array" ref="I78">IFERROR(INDEX(H$8:H$200,SMALL(IF(LEN(H$8:H$200),ROW(H$8:H$200)),ROW(AK71))-ROW(H$8:H$200)+1,1),"")</f>
        <v/>
      </c>
      <c r="J78" s="14"/>
      <c r="K78" s="14"/>
      <c r="L78" s="12"/>
      <c r="M78" s="12"/>
      <c r="N78" s="12"/>
      <c r="O78" s="12">
        <f t="shared" si="59"/>
        <v>0</v>
      </c>
      <c r="P78" s="12">
        <f t="shared" ref="P78:Q78" si="65">O78</f>
        <v>0</v>
      </c>
      <c r="Q78" s="12">
        <f t="shared" si="65"/>
        <v>0</v>
      </c>
    </row>
    <row r="79" spans="1:17" x14ac:dyDescent="0.2">
      <c r="A79" s="14" t="s">
        <v>489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40" t="str">
        <f t="array" ref="I79">IFERROR(INDEX(H$8:H$200,SMALL(IF(LEN(H$8:H$200),ROW(H$8:H$200)),ROW(AK72))-ROW(H$8:H$200)+1,1),"")</f>
        <v/>
      </c>
      <c r="J79" s="14"/>
      <c r="K79" s="14"/>
      <c r="L79" s="12"/>
      <c r="M79" s="12"/>
      <c r="N79" s="12"/>
      <c r="O79" s="12">
        <f t="shared" si="59"/>
        <v>0</v>
      </c>
      <c r="P79" s="12">
        <f t="shared" ref="P79:Q79" si="66">O79</f>
        <v>0</v>
      </c>
      <c r="Q79" s="12">
        <f t="shared" si="66"/>
        <v>0</v>
      </c>
    </row>
    <row r="80" spans="1:17" x14ac:dyDescent="0.2">
      <c r="A80" s="14" t="s">
        <v>490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40" t="str">
        <f t="array" ref="I80">IFERROR(INDEX(H$8:H$200,SMALL(IF(LEN(H$8:H$200),ROW(H$8:H$200)),ROW(AK73))-ROW(H$8:H$200)+1,1),"")</f>
        <v/>
      </c>
      <c r="J80" s="14"/>
      <c r="K80" s="14"/>
      <c r="L80" s="12"/>
      <c r="M80" s="12"/>
      <c r="N80" s="12"/>
      <c r="O80" s="12">
        <f t="shared" si="59"/>
        <v>0</v>
      </c>
      <c r="P80" s="12">
        <f t="shared" ref="P80:Q80" si="67">O80</f>
        <v>0</v>
      </c>
      <c r="Q80" s="12">
        <f t="shared" si="67"/>
        <v>0</v>
      </c>
    </row>
    <row r="81" spans="1:17" x14ac:dyDescent="0.2">
      <c r="A81" s="14" t="s">
        <v>491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40" t="str">
        <f t="array" ref="I81">IFERROR(INDEX(H$8:H$200,SMALL(IF(LEN(H$8:H$200),ROW(H$8:H$200)),ROW(AK74))-ROW(H$8:H$200)+1,1),"")</f>
        <v/>
      </c>
      <c r="J81" s="14"/>
      <c r="K81" s="14"/>
      <c r="L81" s="12"/>
      <c r="M81" s="12"/>
      <c r="N81" s="12"/>
      <c r="O81" s="12">
        <f t="shared" si="59"/>
        <v>0</v>
      </c>
      <c r="P81" s="12">
        <f t="shared" ref="P81:Q81" si="68">O81</f>
        <v>0</v>
      </c>
      <c r="Q81" s="12">
        <f t="shared" si="68"/>
        <v>0</v>
      </c>
    </row>
    <row r="82" spans="1:17" x14ac:dyDescent="0.2">
      <c r="A82" s="14" t="s">
        <v>492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40" t="str">
        <f t="array" ref="I82">IFERROR(INDEX(H$8:H$200,SMALL(IF(LEN(H$8:H$200),ROW(H$8:H$200)),ROW(AK75))-ROW(H$8:H$200)+1,1),"")</f>
        <v/>
      </c>
      <c r="J82" s="14"/>
      <c r="K82" s="14"/>
      <c r="L82" s="12"/>
      <c r="M82" s="12"/>
      <c r="N82" s="12"/>
      <c r="O82" s="12">
        <f t="shared" si="59"/>
        <v>0</v>
      </c>
      <c r="P82" s="12">
        <f t="shared" ref="P82:Q82" si="69">O82</f>
        <v>0</v>
      </c>
      <c r="Q82" s="12">
        <f t="shared" si="69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40" t="str">
        <f t="array" ref="I83">IFERROR(INDEX(H$8:H$200,SMALL(IF(LEN(H$8:H$200),ROW(H$8:H$200)),ROW(AK76))-ROW(H$8:H$200)+1,1),"")</f>
        <v/>
      </c>
      <c r="J83" s="14"/>
      <c r="K83" s="14"/>
      <c r="L83" s="12"/>
      <c r="M83" s="12"/>
      <c r="N83" s="12"/>
      <c r="O83" s="12">
        <f t="shared" si="59"/>
        <v>0</v>
      </c>
      <c r="P83" s="12">
        <f t="shared" ref="P83:Q83" si="70">O83</f>
        <v>0</v>
      </c>
      <c r="Q83" s="12">
        <f t="shared" si="70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40" t="str">
        <f t="array" ref="I84">IFERROR(INDEX(H$8:H$200,SMALL(IF(LEN(H$8:H$200),ROW(H$8:H$200)),ROW(AK77))-ROW(H$8:H$200)+1,1),"")</f>
        <v/>
      </c>
      <c r="J84" s="14"/>
      <c r="K84" s="14"/>
      <c r="L84" s="12"/>
      <c r="M84" s="12"/>
      <c r="N84" s="12"/>
      <c r="O84" s="12">
        <f t="shared" si="59"/>
        <v>0</v>
      </c>
      <c r="P84" s="12">
        <f t="shared" ref="P84:Q84" si="71">O84</f>
        <v>0</v>
      </c>
      <c r="Q84" s="12">
        <f t="shared" si="71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40" t="str">
        <f t="array" ref="I85">IFERROR(INDEX(H$8:H$200,SMALL(IF(LEN(H$8:H$200),ROW(H$8:H$200)),ROW(AK78))-ROW(H$8:H$200)+1,1),"")</f>
        <v/>
      </c>
      <c r="J85" s="14"/>
      <c r="K85" s="14"/>
      <c r="L85" s="12"/>
      <c r="M85" s="12"/>
      <c r="N85" s="12"/>
      <c r="O85" s="12">
        <f t="shared" si="59"/>
        <v>0</v>
      </c>
      <c r="P85" s="12">
        <f t="shared" ref="P85:Q85" si="72">O85</f>
        <v>0</v>
      </c>
      <c r="Q85" s="12">
        <f t="shared" si="72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40" t="str">
        <f t="array" ref="I86">IFERROR(INDEX(H$8:H$200,SMALL(IF(LEN(H$8:H$200),ROW(H$8:H$200)),ROW(AK79))-ROW(H$8:H$200)+1,1),"")</f>
        <v/>
      </c>
      <c r="J86" s="14"/>
      <c r="K86" s="14"/>
      <c r="L86" s="12"/>
      <c r="M86" s="12"/>
      <c r="N86" s="12"/>
      <c r="O86" s="12">
        <f t="shared" si="59"/>
        <v>0</v>
      </c>
      <c r="P86" s="12">
        <f t="shared" ref="P86:Q86" si="73">O86</f>
        <v>0</v>
      </c>
      <c r="Q86" s="12">
        <f t="shared" si="73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40" t="str">
        <f t="array" ref="I87">IFERROR(INDEX(H$8:H$200,SMALL(IF(LEN(H$8:H$200),ROW(H$8:H$200)),ROW(AK80))-ROW(H$8:H$200)+1,1),"")</f>
        <v/>
      </c>
      <c r="J87" s="14"/>
      <c r="K87" s="14"/>
      <c r="L87" s="12"/>
      <c r="M87" s="12"/>
      <c r="N87" s="12"/>
      <c r="O87" s="12">
        <f t="shared" si="59"/>
        <v>0</v>
      </c>
      <c r="P87" s="12">
        <f t="shared" ref="P87:Q87" si="74">O87</f>
        <v>0</v>
      </c>
      <c r="Q87" s="12">
        <f t="shared" si="74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40" t="str">
        <f t="array" ref="I88">IFERROR(INDEX(H$8:H$200,SMALL(IF(LEN(H$8:H$200),ROW(H$8:H$200)),ROW(AK81))-ROW(H$8:H$200)+1,1),"")</f>
        <v/>
      </c>
      <c r="J88" s="14"/>
      <c r="K88" s="14"/>
      <c r="L88" s="12"/>
      <c r="M88" s="12"/>
      <c r="N88" s="12"/>
      <c r="O88" s="12">
        <f t="shared" si="59"/>
        <v>0</v>
      </c>
      <c r="P88" s="12">
        <f t="shared" ref="P88:Q88" si="75">O88</f>
        <v>0</v>
      </c>
      <c r="Q88" s="12">
        <f t="shared" si="75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40" t="str">
        <f t="array" ref="I89">IFERROR(INDEX(H$8:H$200,SMALL(IF(LEN(H$8:H$200),ROW(H$8:H$200)),ROW(AK82))-ROW(H$8:H$200)+1,1),"")</f>
        <v/>
      </c>
      <c r="J89" s="14"/>
      <c r="K89" s="14"/>
      <c r="L89" s="12"/>
      <c r="M89" s="12"/>
      <c r="N89" s="12"/>
      <c r="O89" s="12">
        <f t="shared" si="59"/>
        <v>0</v>
      </c>
      <c r="P89" s="12">
        <f t="shared" ref="P89:Q89" si="76">O89</f>
        <v>0</v>
      </c>
      <c r="Q89" s="12">
        <f t="shared" si="76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40" t="str">
        <f t="array" ref="I90">IFERROR(INDEX(H$8:H$200,SMALL(IF(LEN(H$8:H$200),ROW(H$8:H$200)),ROW(AK83))-ROW(H$8:H$200)+1,1),"")</f>
        <v/>
      </c>
      <c r="J90" s="14"/>
      <c r="K90" s="14"/>
      <c r="L90" s="12"/>
      <c r="M90" s="12"/>
      <c r="N90" s="12"/>
      <c r="O90" s="12">
        <f t="shared" si="59"/>
        <v>0</v>
      </c>
      <c r="P90" s="12">
        <f t="shared" ref="P90:Q90" si="77">O90</f>
        <v>0</v>
      </c>
      <c r="Q90" s="12">
        <f t="shared" si="77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40" t="str">
        <f t="array" ref="I91">IFERROR(INDEX(H$8:H$200,SMALL(IF(LEN(H$8:H$200),ROW(H$8:H$200)),ROW(AK84))-ROW(H$8:H$200)+1,1),"")</f>
        <v/>
      </c>
      <c r="J91" s="14"/>
      <c r="K91" s="14"/>
      <c r="L91" s="12"/>
      <c r="M91" s="12"/>
      <c r="N91" s="12"/>
      <c r="O91" s="12">
        <f t="shared" si="59"/>
        <v>0</v>
      </c>
      <c r="P91" s="12">
        <f t="shared" ref="P91:Q91" si="78">O91</f>
        <v>0</v>
      </c>
      <c r="Q91" s="12">
        <f t="shared" si="78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40" t="str">
        <f t="array" ref="I92">IFERROR(INDEX(H$8:H$200,SMALL(IF(LEN(H$8:H$200),ROW(H$8:H$200)),ROW(AK85))-ROW(H$8:H$200)+1,1),"")</f>
        <v/>
      </c>
      <c r="J92" s="14"/>
      <c r="K92" s="14"/>
      <c r="L92" s="12"/>
      <c r="M92" s="12"/>
      <c r="N92" s="12"/>
      <c r="O92" s="12">
        <f t="shared" si="59"/>
        <v>0</v>
      </c>
      <c r="P92" s="12">
        <f t="shared" ref="P92:Q92" si="79">O92</f>
        <v>0</v>
      </c>
      <c r="Q92" s="12">
        <f t="shared" si="79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40" t="str">
        <f t="array" ref="I93">IFERROR(INDEX(H$8:H$200,SMALL(IF(LEN(H$8:H$200),ROW(H$8:H$200)),ROW(AK86))-ROW(H$8:H$200)+1,1),"")</f>
        <v/>
      </c>
      <c r="J93" s="14"/>
      <c r="K93" s="14"/>
      <c r="L93" s="12"/>
      <c r="M93" s="12"/>
      <c r="N93" s="12"/>
      <c r="O93" s="12">
        <f t="shared" si="59"/>
        <v>0</v>
      </c>
      <c r="P93" s="12">
        <f t="shared" ref="P93:Q93" si="80">O93</f>
        <v>0</v>
      </c>
      <c r="Q93" s="12">
        <f t="shared" si="80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40" t="str">
        <f t="array" ref="I94">IFERROR(INDEX(H$8:H$200,SMALL(IF(LEN(H$8:H$200),ROW(H$8:H$200)),ROW(AK87))-ROW(H$8:H$200)+1,1),"")</f>
        <v/>
      </c>
      <c r="J94" s="14"/>
      <c r="K94" s="14"/>
      <c r="L94" s="12"/>
      <c r="M94" s="12"/>
      <c r="N94" s="12"/>
      <c r="O94" s="12">
        <f t="shared" si="59"/>
        <v>0</v>
      </c>
      <c r="P94" s="12">
        <f t="shared" ref="P94:Q94" si="81">O94</f>
        <v>0</v>
      </c>
      <c r="Q94" s="12">
        <f t="shared" si="81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40" t="str">
        <f t="array" ref="I95">IFERROR(INDEX(H$8:H$200,SMALL(IF(LEN(H$8:H$200),ROW(H$8:H$200)),ROW(AK88))-ROW(H$8:H$200)+1,1),"")</f>
        <v/>
      </c>
      <c r="J95" s="14"/>
      <c r="K95" s="14"/>
      <c r="L95" s="12"/>
      <c r="M95" s="12"/>
      <c r="N95" s="12"/>
      <c r="O95" s="12">
        <f t="shared" si="59"/>
        <v>0</v>
      </c>
      <c r="P95" s="12">
        <f t="shared" ref="P95:Q95" si="82">O95</f>
        <v>0</v>
      </c>
      <c r="Q95" s="12">
        <f t="shared" si="82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40" t="str">
        <f t="array" ref="I96">IFERROR(INDEX(H$8:H$200,SMALL(IF(LEN(H$8:H$200),ROW(H$8:H$200)),ROW(AK89))-ROW(H$8:H$200)+1,1),"")</f>
        <v/>
      </c>
      <c r="J96" s="14"/>
      <c r="K96" s="14"/>
      <c r="L96" s="12"/>
      <c r="M96" s="12"/>
      <c r="N96" s="12"/>
      <c r="O96" s="12">
        <f t="shared" si="59"/>
        <v>0</v>
      </c>
      <c r="P96" s="12">
        <f t="shared" ref="P96:Q96" si="83">O96</f>
        <v>0</v>
      </c>
      <c r="Q96" s="12">
        <f t="shared" si="83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40" t="str">
        <f t="array" ref="I97">IFERROR(INDEX(H$8:H$200,SMALL(IF(LEN(H$8:H$200),ROW(H$8:H$200)),ROW(AK90))-ROW(H$8:H$200)+1,1),"")</f>
        <v/>
      </c>
      <c r="J97" s="14"/>
      <c r="K97" s="14"/>
      <c r="L97" s="12"/>
      <c r="M97" s="12"/>
      <c r="N97" s="12"/>
      <c r="O97" s="12">
        <f t="shared" si="59"/>
        <v>0</v>
      </c>
      <c r="P97" s="12">
        <f t="shared" ref="P97:Q97" si="84">O97</f>
        <v>0</v>
      </c>
      <c r="Q97" s="12">
        <f t="shared" si="84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40" t="str">
        <f t="array" ref="I98">IFERROR(INDEX(H$8:H$200,SMALL(IF(LEN(H$8:H$200),ROW(H$8:H$200)),ROW(AK91))-ROW(H$8:H$200)+1,1),"")</f>
        <v/>
      </c>
      <c r="J98" s="14"/>
      <c r="K98" s="14"/>
      <c r="L98" s="12"/>
      <c r="M98" s="12"/>
      <c r="N98" s="12"/>
      <c r="O98" s="12">
        <f t="shared" si="59"/>
        <v>0</v>
      </c>
      <c r="P98" s="12">
        <f t="shared" ref="P98:Q98" si="85">O98</f>
        <v>0</v>
      </c>
      <c r="Q98" s="12">
        <f t="shared" si="85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40" t="str">
        <f t="array" ref="I99">IFERROR(INDEX(H$8:H$200,SMALL(IF(LEN(H$8:H$200),ROW(H$8:H$200)),ROW(AK92))-ROW(H$8:H$200)+1,1),"")</f>
        <v/>
      </c>
      <c r="J99" s="14"/>
      <c r="K99" s="14"/>
      <c r="L99" s="12"/>
      <c r="M99" s="12"/>
      <c r="N99" s="12"/>
      <c r="O99" s="12">
        <f t="shared" si="59"/>
        <v>0</v>
      </c>
      <c r="P99" s="12">
        <f t="shared" ref="P99:Q99" si="86">O99</f>
        <v>0</v>
      </c>
      <c r="Q99" s="12">
        <f t="shared" si="86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40" t="str">
        <f t="array" ref="I100">IFERROR(INDEX(H$8:H$200,SMALL(IF(LEN(H$8:H$200),ROW(H$8:H$200)),ROW(AK93))-ROW(H$8:H$200)+1,1),"")</f>
        <v/>
      </c>
      <c r="J100" s="14"/>
      <c r="K100" s="14"/>
      <c r="L100" s="12"/>
      <c r="M100" s="12"/>
      <c r="N100" s="12"/>
      <c r="O100" s="12">
        <f t="shared" si="59"/>
        <v>0</v>
      </c>
      <c r="P100" s="12">
        <f t="shared" ref="P100:Q100" si="87">O100</f>
        <v>0</v>
      </c>
      <c r="Q100" s="12">
        <f t="shared" si="87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40" t="str">
        <f t="array" ref="I101">IFERROR(INDEX(H$8:H$200,SMALL(IF(LEN(H$8:H$200),ROW(H$8:H$200)),ROW(AK94))-ROW(H$8:H$200)+1,1),"")</f>
        <v/>
      </c>
      <c r="J101" s="14"/>
      <c r="K101" s="14"/>
      <c r="L101" s="12"/>
      <c r="M101" s="12"/>
      <c r="N101" s="12"/>
      <c r="O101" s="12">
        <f t="shared" si="59"/>
        <v>0</v>
      </c>
      <c r="P101" s="12">
        <f t="shared" ref="P101:Q101" si="88">O101</f>
        <v>0</v>
      </c>
      <c r="Q101" s="12">
        <f t="shared" si="88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40" t="str">
        <f t="array" ref="I102">IFERROR(INDEX(H$8:H$200,SMALL(IF(LEN(H$8:H$200),ROW(H$8:H$200)),ROW(AK95))-ROW(H$8:H$200)+1,1),"")</f>
        <v/>
      </c>
      <c r="J102" s="14"/>
      <c r="K102" s="14"/>
      <c r="L102" s="12"/>
      <c r="M102" s="12"/>
      <c r="N102" s="12"/>
      <c r="O102" s="12">
        <f t="shared" si="59"/>
        <v>0</v>
      </c>
      <c r="P102" s="12">
        <f t="shared" ref="P102:Q102" si="89">O102</f>
        <v>0</v>
      </c>
      <c r="Q102" s="12">
        <f t="shared" si="89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40" t="str">
        <f t="array" ref="I103">IFERROR(INDEX(H$8:H$200,SMALL(IF(LEN(H$8:H$200),ROW(H$8:H$200)),ROW(AK96))-ROW(H$8:H$200)+1,1),"")</f>
        <v/>
      </c>
      <c r="J103" s="14"/>
      <c r="K103" s="14"/>
      <c r="L103" s="12"/>
      <c r="M103" s="12"/>
      <c r="N103" s="12"/>
      <c r="O103" s="12">
        <f t="shared" si="59"/>
        <v>0</v>
      </c>
      <c r="P103" s="12">
        <f t="shared" ref="P103:Q103" si="90">O103</f>
        <v>0</v>
      </c>
      <c r="Q103" s="12">
        <f t="shared" si="90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40" t="str">
        <f t="array" ref="I104">IFERROR(INDEX(H$8:H$200,SMALL(IF(LEN(H$8:H$200),ROW(H$8:H$200)),ROW(AK97))-ROW(H$8:H$200)+1,1),"")</f>
        <v/>
      </c>
      <c r="J104" s="14"/>
      <c r="K104" s="14"/>
      <c r="L104" s="12"/>
      <c r="M104" s="12"/>
      <c r="N104" s="12"/>
      <c r="O104" s="12">
        <f t="shared" si="59"/>
        <v>0</v>
      </c>
      <c r="P104" s="12">
        <f t="shared" ref="P104:Q104" si="91">O104</f>
        <v>0</v>
      </c>
      <c r="Q104" s="12">
        <f t="shared" si="91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40" t="str">
        <f t="array" ref="I105">IFERROR(INDEX(H$8:H$200,SMALL(IF(LEN(H$8:H$200),ROW(H$8:H$200)),ROW(AK98))-ROW(H$8:H$200)+1,1),"")</f>
        <v/>
      </c>
      <c r="J105" s="14"/>
      <c r="K105" s="14"/>
      <c r="L105" s="12"/>
      <c r="M105" s="12"/>
      <c r="N105" s="12"/>
      <c r="O105" s="12">
        <f t="shared" si="59"/>
        <v>0</v>
      </c>
      <c r="P105" s="12">
        <f t="shared" ref="P105:Q105" si="92">O105</f>
        <v>0</v>
      </c>
      <c r="Q105" s="12">
        <f t="shared" si="92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40" t="str">
        <f t="array" ref="I106">IFERROR(INDEX(H$8:H$200,SMALL(IF(LEN(H$8:H$200),ROW(H$8:H$200)),ROW(AK99))-ROW(H$8:H$200)+1,1),"")</f>
        <v/>
      </c>
      <c r="J106" s="14"/>
      <c r="K106" s="14"/>
      <c r="L106" s="12"/>
      <c r="M106" s="12"/>
      <c r="N106" s="12"/>
      <c r="O106" s="12">
        <f t="shared" si="59"/>
        <v>0</v>
      </c>
      <c r="P106" s="12">
        <f t="shared" ref="P106:Q106" si="93">O106</f>
        <v>0</v>
      </c>
      <c r="Q106" s="12">
        <f t="shared" si="93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40" t="str">
        <f t="array" ref="I107">IFERROR(INDEX(H$8:H$200,SMALL(IF(LEN(H$8:H$200),ROW(H$8:H$200)),ROW(AK100))-ROW(H$8:H$200)+1,1),"")</f>
        <v/>
      </c>
      <c r="J107" s="14"/>
      <c r="K107" s="14"/>
      <c r="L107" s="12"/>
      <c r="M107" s="12"/>
      <c r="N107" s="12"/>
      <c r="O107" s="12">
        <f t="shared" si="59"/>
        <v>0</v>
      </c>
      <c r="P107" s="12">
        <f t="shared" ref="P107:Q107" si="94">O107</f>
        <v>0</v>
      </c>
      <c r="Q107" s="12">
        <f t="shared" si="94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40" t="str">
        <f t="array" ref="I108">IFERROR(INDEX(H$8:H$200,SMALL(IF(LEN(H$8:H$200),ROW(H$8:H$200)),ROW(AK101))-ROW(H$8:H$200)+1,1),"")</f>
        <v/>
      </c>
      <c r="J108" s="14"/>
      <c r="K108" s="14"/>
      <c r="L108" s="12"/>
      <c r="M108" s="12"/>
      <c r="N108" s="12"/>
      <c r="O108" s="12">
        <f t="shared" si="59"/>
        <v>0</v>
      </c>
      <c r="P108" s="12">
        <f t="shared" ref="P108:Q108" si="95">O108</f>
        <v>0</v>
      </c>
      <c r="Q108" s="12">
        <f t="shared" si="95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40" t="str">
        <f t="array" ref="I109">IFERROR(INDEX(H$8:H$200,SMALL(IF(LEN(H$8:H$200),ROW(H$8:H$200)),ROW(AK102))-ROW(H$8:H$200)+1,1),"")</f>
        <v/>
      </c>
      <c r="J109" s="14"/>
      <c r="K109" s="14"/>
      <c r="L109" s="12"/>
      <c r="M109" s="12"/>
      <c r="N109" s="12"/>
      <c r="O109" s="12">
        <f t="shared" si="59"/>
        <v>0</v>
      </c>
      <c r="P109" s="12">
        <f t="shared" ref="P109:Q109" si="96">O109</f>
        <v>0</v>
      </c>
      <c r="Q109" s="12">
        <f t="shared" si="96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40" t="str">
        <f t="array" ref="I110">IFERROR(INDEX(H$8:H$200,SMALL(IF(LEN(H$8:H$200),ROW(H$8:H$200)),ROW(AK103))-ROW(H$8:H$200)+1,1),"")</f>
        <v/>
      </c>
      <c r="J110" s="14"/>
      <c r="K110" s="14"/>
      <c r="L110" s="12"/>
      <c r="M110" s="12"/>
      <c r="N110" s="12"/>
      <c r="O110" s="12">
        <f t="shared" si="59"/>
        <v>0</v>
      </c>
      <c r="P110" s="12">
        <f t="shared" ref="P110:Q110" si="97">O110</f>
        <v>0</v>
      </c>
      <c r="Q110" s="12">
        <f t="shared" si="97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40" t="str">
        <f t="array" ref="I111">IFERROR(INDEX(H$8:H$200,SMALL(IF(LEN(H$8:H$200),ROW(H$8:H$200)),ROW(AK104))-ROW(H$8:H$200)+1,1),"")</f>
        <v/>
      </c>
      <c r="J111" s="14"/>
      <c r="K111" s="14"/>
      <c r="L111" s="12"/>
      <c r="M111" s="12"/>
      <c r="N111" s="12"/>
      <c r="O111" s="12">
        <f t="shared" si="59"/>
        <v>0</v>
      </c>
      <c r="P111" s="12">
        <f t="shared" ref="P111:Q111" si="98">O111</f>
        <v>0</v>
      </c>
      <c r="Q111" s="12">
        <f t="shared" si="98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40" t="str">
        <f t="array" ref="I112">IFERROR(INDEX(H$8:H$200,SMALL(IF(LEN(H$8:H$200),ROW(H$8:H$200)),ROW(AK105))-ROW(H$8:H$200)+1,1),"")</f>
        <v/>
      </c>
      <c r="J112" s="14"/>
      <c r="K112" s="14"/>
      <c r="L112" s="12"/>
      <c r="M112" s="12"/>
      <c r="N112" s="12"/>
      <c r="O112" s="12">
        <f t="shared" si="59"/>
        <v>0</v>
      </c>
      <c r="P112" s="12">
        <f t="shared" ref="P112:Q112" si="99">O112</f>
        <v>0</v>
      </c>
      <c r="Q112" s="12">
        <f t="shared" si="99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40" t="str">
        <f t="array" ref="I113">IFERROR(INDEX(H$8:H$200,SMALL(IF(LEN(H$8:H$200),ROW(H$8:H$200)),ROW(AK106))-ROW(H$8:H$200)+1,1),"")</f>
        <v/>
      </c>
      <c r="J113" s="14"/>
      <c r="K113" s="14"/>
      <c r="L113" s="12"/>
      <c r="M113" s="12"/>
      <c r="N113" s="12"/>
      <c r="O113" s="12">
        <f t="shared" si="59"/>
        <v>0</v>
      </c>
      <c r="P113" s="12">
        <f t="shared" ref="P113:Q113" si="100">O113</f>
        <v>0</v>
      </c>
      <c r="Q113" s="12">
        <f t="shared" si="100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40" t="str">
        <f t="array" ref="I114">IFERROR(INDEX(H$8:H$200,SMALL(IF(LEN(H$8:H$200),ROW(H$8:H$200)),ROW(AK107))-ROW(H$8:H$200)+1,1),"")</f>
        <v/>
      </c>
      <c r="J114" s="14"/>
      <c r="K114" s="14"/>
      <c r="L114" s="12"/>
      <c r="M114" s="12"/>
      <c r="N114" s="12"/>
      <c r="O114" s="12">
        <f t="shared" si="59"/>
        <v>0</v>
      </c>
      <c r="P114" s="12">
        <f t="shared" ref="P114:Q114" si="101">O114</f>
        <v>0</v>
      </c>
      <c r="Q114" s="12">
        <f t="shared" si="101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40" t="str">
        <f t="array" ref="I115">IFERROR(INDEX(H$8:H$200,SMALL(IF(LEN(H$8:H$200),ROW(H$8:H$200)),ROW(AK108))-ROW(H$8:H$200)+1,1),"")</f>
        <v/>
      </c>
      <c r="J115" s="14"/>
      <c r="K115" s="14"/>
      <c r="L115" s="12"/>
      <c r="M115" s="12"/>
      <c r="N115" s="12"/>
      <c r="O115" s="12">
        <f t="shared" si="59"/>
        <v>0</v>
      </c>
      <c r="P115" s="12">
        <f t="shared" ref="P115:Q115" si="102">O115</f>
        <v>0</v>
      </c>
      <c r="Q115" s="12">
        <f t="shared" si="102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40" t="str">
        <f t="array" ref="I116">IFERROR(INDEX(H$8:H$200,SMALL(IF(LEN(H$8:H$200),ROW(H$8:H$200)),ROW(AK109))-ROW(H$8:H$200)+1,1),"")</f>
        <v/>
      </c>
      <c r="J116" s="14"/>
      <c r="K116" s="14"/>
      <c r="L116" s="12"/>
      <c r="M116" s="12"/>
      <c r="N116" s="12"/>
      <c r="O116" s="12">
        <f t="shared" si="59"/>
        <v>0</v>
      </c>
      <c r="P116" s="12">
        <f t="shared" ref="P116:Q116" si="103">O116</f>
        <v>0</v>
      </c>
      <c r="Q116" s="12">
        <f t="shared" si="103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40" t="str">
        <f t="array" ref="I117">IFERROR(INDEX(H$8:H$200,SMALL(IF(LEN(H$8:H$200),ROW(H$8:H$200)),ROW(AK110))-ROW(H$8:H$200)+1,1),"")</f>
        <v/>
      </c>
      <c r="J117" s="14"/>
      <c r="K117" s="14"/>
      <c r="L117" s="12"/>
      <c r="M117" s="12"/>
      <c r="N117" s="12"/>
      <c r="O117" s="12">
        <f t="shared" si="59"/>
        <v>0</v>
      </c>
      <c r="P117" s="12">
        <f t="shared" ref="P117:Q117" si="104">O117</f>
        <v>0</v>
      </c>
      <c r="Q117" s="12">
        <f t="shared" si="104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40" t="str">
        <f t="array" ref="I118">IFERROR(INDEX(H$8:H$200,SMALL(IF(LEN(H$8:H$200),ROW(H$8:H$200)),ROW(AK111))-ROW(H$8:H$200)+1,1),"")</f>
        <v/>
      </c>
      <c r="J118" s="14"/>
      <c r="K118" s="14"/>
      <c r="L118" s="12"/>
      <c r="M118" s="12"/>
      <c r="N118" s="12"/>
      <c r="O118" s="12">
        <f t="shared" si="59"/>
        <v>0</v>
      </c>
      <c r="P118" s="12">
        <f t="shared" ref="P118:Q118" si="105">O118</f>
        <v>0</v>
      </c>
      <c r="Q118" s="12">
        <f t="shared" si="105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40" t="str">
        <f t="array" ref="I119">IFERROR(INDEX(H$8:H$200,SMALL(IF(LEN(H$8:H$200),ROW(H$8:H$200)),ROW(AK112))-ROW(H$8:H$200)+1,1),"")</f>
        <v/>
      </c>
      <c r="J119" s="14"/>
      <c r="K119" s="14"/>
      <c r="L119" s="12"/>
      <c r="M119" s="12"/>
      <c r="N119" s="12"/>
      <c r="O119" s="12">
        <f t="shared" si="59"/>
        <v>0</v>
      </c>
      <c r="P119" s="12">
        <f t="shared" ref="P119:Q119" si="106">O119</f>
        <v>0</v>
      </c>
      <c r="Q119" s="12">
        <f t="shared" si="106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40" t="str">
        <f t="array" ref="I120">IFERROR(INDEX(H$8:H$200,SMALL(IF(LEN(H$8:H$200),ROW(H$8:H$200)),ROW(AK113))-ROW(H$8:H$200)+1,1),"")</f>
        <v/>
      </c>
      <c r="J120" s="14"/>
      <c r="K120" s="14"/>
      <c r="L120" s="12"/>
      <c r="M120" s="12"/>
      <c r="N120" s="12"/>
      <c r="O120" s="12">
        <f t="shared" si="59"/>
        <v>0</v>
      </c>
      <c r="P120" s="12">
        <f t="shared" ref="P120:Q120" si="107">O120</f>
        <v>0</v>
      </c>
      <c r="Q120" s="12">
        <f t="shared" si="107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40" t="str">
        <f t="array" ref="I121">IFERROR(INDEX(H$8:H$200,SMALL(IF(LEN(H$8:H$200),ROW(H$8:H$200)),ROW(AK114))-ROW(H$8:H$200)+1,1),"")</f>
        <v/>
      </c>
      <c r="J121" s="14"/>
      <c r="K121" s="14"/>
      <c r="L121" s="12"/>
      <c r="M121" s="12"/>
      <c r="N121" s="12"/>
      <c r="O121" s="12">
        <f t="shared" si="59"/>
        <v>0</v>
      </c>
      <c r="P121" s="12">
        <f t="shared" ref="P121:Q121" si="108">O121</f>
        <v>0</v>
      </c>
      <c r="Q121" s="12">
        <f t="shared" si="108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40" t="str">
        <f t="array" ref="I122">IFERROR(INDEX(H$8:H$200,SMALL(IF(LEN(H$8:H$200),ROW(H$8:H$200)),ROW(AK115))-ROW(H$8:H$200)+1,1),"")</f>
        <v/>
      </c>
      <c r="J122" s="14"/>
      <c r="K122" s="14"/>
      <c r="L122" s="12"/>
      <c r="M122" s="12"/>
      <c r="N122" s="12"/>
      <c r="O122" s="12">
        <f t="shared" si="59"/>
        <v>0</v>
      </c>
      <c r="P122" s="12">
        <f t="shared" ref="P122:Q122" si="109">O122</f>
        <v>0</v>
      </c>
      <c r="Q122" s="12">
        <f t="shared" si="109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40" t="str">
        <f t="array" ref="I123">IFERROR(INDEX(H$8:H$200,SMALL(IF(LEN(H$8:H$200),ROW(H$8:H$200)),ROW(AK116))-ROW(H$8:H$200)+1,1),"")</f>
        <v/>
      </c>
      <c r="J123" s="14"/>
      <c r="K123" s="14"/>
      <c r="L123" s="12"/>
      <c r="M123" s="12"/>
      <c r="N123" s="12"/>
      <c r="O123" s="12">
        <f t="shared" si="59"/>
        <v>0</v>
      </c>
      <c r="P123" s="12">
        <f t="shared" ref="P123:Q123" si="110">O123</f>
        <v>0</v>
      </c>
      <c r="Q123" s="12">
        <f t="shared" si="110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40" t="str">
        <f t="array" ref="I124">IFERROR(INDEX(H$8:H$200,SMALL(IF(LEN(H$8:H$200),ROW(H$8:H$200)),ROW(AK117))-ROW(H$8:H$200)+1,1),"")</f>
        <v/>
      </c>
      <c r="J124" s="14"/>
      <c r="K124" s="14"/>
      <c r="L124" s="12"/>
      <c r="M124" s="12"/>
      <c r="N124" s="12"/>
      <c r="O124" s="12">
        <f t="shared" si="59"/>
        <v>0</v>
      </c>
      <c r="P124" s="12">
        <f t="shared" ref="P124:Q124" si="111">O124</f>
        <v>0</v>
      </c>
      <c r="Q124" s="12">
        <f t="shared" si="111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40" t="str">
        <f t="array" ref="I125">IFERROR(INDEX(H$8:H$200,SMALL(IF(LEN(H$8:H$200),ROW(H$8:H$200)),ROW(AK118))-ROW(H$8:H$200)+1,1),"")</f>
        <v/>
      </c>
      <c r="J125" s="14"/>
      <c r="K125" s="14"/>
      <c r="L125" s="12"/>
      <c r="M125" s="12"/>
      <c r="N125" s="12"/>
      <c r="O125" s="12">
        <f t="shared" si="59"/>
        <v>0</v>
      </c>
      <c r="P125" s="12">
        <f t="shared" ref="P125:Q125" si="112">O125</f>
        <v>0</v>
      </c>
      <c r="Q125" s="12">
        <f t="shared" si="112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40" t="str">
        <f t="array" ref="I126">IFERROR(INDEX(H$8:H$200,SMALL(IF(LEN(H$8:H$200),ROW(H$8:H$200)),ROW(AK119))-ROW(H$8:H$200)+1,1),"")</f>
        <v/>
      </c>
      <c r="J126" s="14"/>
      <c r="K126" s="14"/>
      <c r="L126" s="12"/>
      <c r="M126" s="12"/>
      <c r="N126" s="12"/>
      <c r="O126" s="12">
        <f t="shared" si="59"/>
        <v>0</v>
      </c>
      <c r="P126" s="12">
        <f t="shared" ref="P126:Q126" si="113">O126</f>
        <v>0</v>
      </c>
      <c r="Q126" s="12">
        <f t="shared" si="113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40" t="str">
        <f t="array" ref="I127">IFERROR(INDEX(H$8:H$200,SMALL(IF(LEN(H$8:H$200),ROW(H$8:H$200)),ROW(AK120))-ROW(H$8:H$200)+1,1),"")</f>
        <v/>
      </c>
      <c r="J127" s="14"/>
      <c r="K127" s="14"/>
      <c r="L127" s="12"/>
      <c r="M127" s="12"/>
      <c r="N127" s="12"/>
      <c r="O127" s="12">
        <f t="shared" si="59"/>
        <v>0</v>
      </c>
      <c r="P127" s="12">
        <f t="shared" ref="P127:Q127" si="114">O127</f>
        <v>0</v>
      </c>
      <c r="Q127" s="12">
        <f t="shared" si="114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40" t="str">
        <f t="array" ref="I128">IFERROR(INDEX(H$8:H$200,SMALL(IF(LEN(H$8:H$200),ROW(H$8:H$200)),ROW(AK121))-ROW(H$8:H$200)+1,1),"")</f>
        <v/>
      </c>
      <c r="J128" s="14"/>
      <c r="K128" s="14"/>
      <c r="L128" s="12"/>
      <c r="M128" s="12"/>
      <c r="N128" s="12"/>
      <c r="O128" s="12">
        <f t="shared" si="59"/>
        <v>0</v>
      </c>
      <c r="P128" s="12">
        <f t="shared" ref="P128:Q128" si="115">O128</f>
        <v>0</v>
      </c>
      <c r="Q128" s="12">
        <f t="shared" si="115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40" t="str">
        <f t="array" ref="I129">IFERROR(INDEX(H$8:H$200,SMALL(IF(LEN(H$8:H$200),ROW(H$8:H$200)),ROW(AK122))-ROW(H$8:H$200)+1,1),"")</f>
        <v/>
      </c>
      <c r="J129" s="14"/>
      <c r="K129" s="14"/>
      <c r="L129" s="12"/>
      <c r="M129" s="12"/>
      <c r="N129" s="12"/>
      <c r="O129" s="12">
        <f t="shared" si="59"/>
        <v>0</v>
      </c>
      <c r="P129" s="12">
        <f t="shared" ref="P129:Q129" si="116">O129</f>
        <v>0</v>
      </c>
      <c r="Q129" s="12">
        <f t="shared" si="116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40" t="str">
        <f t="array" ref="I130">IFERROR(INDEX(H$8:H$200,SMALL(IF(LEN(H$8:H$200),ROW(H$8:H$200)),ROW(AK123))-ROW(H$8:H$200)+1,1),"")</f>
        <v/>
      </c>
      <c r="J130" s="14"/>
      <c r="K130" s="14"/>
      <c r="L130" s="12"/>
      <c r="M130" s="12"/>
      <c r="N130" s="12"/>
      <c r="O130" s="12">
        <f t="shared" si="59"/>
        <v>0</v>
      </c>
      <c r="P130" s="12">
        <f t="shared" ref="P130:Q130" si="117">O130</f>
        <v>0</v>
      </c>
      <c r="Q130" s="12">
        <f t="shared" si="117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40" t="str">
        <f t="array" ref="I131">IFERROR(INDEX(H$8:H$200,SMALL(IF(LEN(H$8:H$200),ROW(H$8:H$200)),ROW(AK124))-ROW(H$8:H$200)+1,1),"")</f>
        <v/>
      </c>
      <c r="J131" s="14"/>
      <c r="K131" s="14"/>
      <c r="L131" s="12"/>
      <c r="M131" s="12"/>
      <c r="N131" s="12"/>
      <c r="O131" s="12">
        <f t="shared" si="59"/>
        <v>0</v>
      </c>
      <c r="P131" s="12">
        <f t="shared" ref="P131:Q131" si="118">O131</f>
        <v>0</v>
      </c>
      <c r="Q131" s="12">
        <f t="shared" si="118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40" t="str">
        <f t="array" ref="I132">IFERROR(INDEX(H$8:H$200,SMALL(IF(LEN(H$8:H$200),ROW(H$8:H$200)),ROW(AK125))-ROW(H$8:H$200)+1,1),"")</f>
        <v/>
      </c>
      <c r="J132" s="14"/>
      <c r="K132" s="14"/>
      <c r="L132" s="12"/>
      <c r="M132" s="12"/>
      <c r="N132" s="12"/>
      <c r="O132" s="12">
        <f t="shared" si="59"/>
        <v>0</v>
      </c>
      <c r="P132" s="12">
        <f t="shared" ref="P132:Q132" si="119">O132</f>
        <v>0</v>
      </c>
      <c r="Q132" s="12">
        <f t="shared" si="119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40" t="str">
        <f t="array" ref="I133">IFERROR(INDEX(H$8:H$200,SMALL(IF(LEN(H$8:H$200),ROW(H$8:H$200)),ROW(AK126))-ROW(H$8:H$200)+1,1),"")</f>
        <v/>
      </c>
      <c r="J133" s="14"/>
      <c r="K133" s="14"/>
      <c r="L133" s="12"/>
      <c r="M133" s="12"/>
      <c r="N133" s="12"/>
      <c r="O133" s="12">
        <f t="shared" si="59"/>
        <v>0</v>
      </c>
      <c r="P133" s="12">
        <f t="shared" ref="P133:Q133" si="120">O133</f>
        <v>0</v>
      </c>
      <c r="Q133" s="12">
        <f t="shared" si="120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40" t="str">
        <f t="array" ref="I134">IFERROR(INDEX(H$8:H$200,SMALL(IF(LEN(H$8:H$200),ROW(H$8:H$200)),ROW(AK127))-ROW(H$8:H$200)+1,1),"")</f>
        <v/>
      </c>
      <c r="J134" s="14"/>
      <c r="K134" s="14"/>
      <c r="L134" s="12"/>
      <c r="M134" s="12"/>
      <c r="N134" s="12"/>
      <c r="O134" s="12">
        <f t="shared" si="59"/>
        <v>0</v>
      </c>
      <c r="P134" s="12">
        <f t="shared" ref="P134:Q134" si="121">O134</f>
        <v>0</v>
      </c>
      <c r="Q134" s="12">
        <f t="shared" si="121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40" t="str">
        <f t="array" ref="I135">IFERROR(INDEX(H$8:H$200,SMALL(IF(LEN(H$8:H$200),ROW(H$8:H$200)),ROW(AK128))-ROW(H$8:H$200)+1,1),"")</f>
        <v/>
      </c>
      <c r="J135" s="14"/>
      <c r="K135" s="14"/>
      <c r="L135" s="12"/>
      <c r="M135" s="12"/>
      <c r="N135" s="12"/>
      <c r="O135" s="12">
        <f t="shared" si="59"/>
        <v>0</v>
      </c>
      <c r="P135" s="12">
        <f t="shared" ref="P135:Q135" si="122">O135</f>
        <v>0</v>
      </c>
      <c r="Q135" s="12">
        <f t="shared" si="122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40" t="str">
        <f t="array" ref="I136">IFERROR(INDEX(H$8:H$200,SMALL(IF(LEN(H$8:H$200),ROW(H$8:H$200)),ROW(AK129))-ROW(H$8:H$200)+1,1),"")</f>
        <v/>
      </c>
      <c r="J136" s="14"/>
      <c r="K136" s="14"/>
      <c r="L136" s="12"/>
      <c r="M136" s="12"/>
      <c r="N136" s="12"/>
      <c r="O136" s="12">
        <f t="shared" si="59"/>
        <v>0</v>
      </c>
      <c r="P136" s="12">
        <f t="shared" ref="P136:Q136" si="123">O136</f>
        <v>0</v>
      </c>
      <c r="Q136" s="12">
        <f t="shared" si="123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40" t="str">
        <f t="array" ref="I137">IFERROR(INDEX(H$8:H$200,SMALL(IF(LEN(H$8:H$200),ROW(H$8:H$200)),ROW(AK130))-ROW(H$8:H$200)+1,1),"")</f>
        <v/>
      </c>
      <c r="J137" s="14"/>
      <c r="K137" s="14"/>
      <c r="L137" s="12"/>
      <c r="M137" s="12"/>
      <c r="N137" s="12"/>
      <c r="O137" s="12">
        <f t="shared" ref="O137:O200" si="124">L137</f>
        <v>0</v>
      </c>
      <c r="P137" s="12">
        <f t="shared" ref="P137:Q137" si="125">O137</f>
        <v>0</v>
      </c>
      <c r="Q137" s="12">
        <f t="shared" si="125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40" t="str">
        <f t="array" ref="I138">IFERROR(INDEX(H$8:H$200,SMALL(IF(LEN(H$8:H$200),ROW(H$8:H$200)),ROW(AK131))-ROW(H$8:H$200)+1,1),"")</f>
        <v/>
      </c>
      <c r="J138" s="14"/>
      <c r="K138" s="14"/>
      <c r="L138" s="12"/>
      <c r="M138" s="12"/>
      <c r="N138" s="12"/>
      <c r="O138" s="12">
        <f t="shared" si="124"/>
        <v>0</v>
      </c>
      <c r="P138" s="12">
        <f t="shared" ref="P138:Q138" si="126">O138</f>
        <v>0</v>
      </c>
      <c r="Q138" s="12">
        <f t="shared" si="126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40" t="str">
        <f t="array" ref="I139">IFERROR(INDEX(H$8:H$200,SMALL(IF(LEN(H$8:H$200),ROW(H$8:H$200)),ROW(AK132))-ROW(H$8:H$200)+1,1),"")</f>
        <v/>
      </c>
      <c r="J139" s="14"/>
      <c r="K139" s="14"/>
      <c r="L139" s="12"/>
      <c r="M139" s="12"/>
      <c r="N139" s="12"/>
      <c r="O139" s="12">
        <f t="shared" si="124"/>
        <v>0</v>
      </c>
      <c r="P139" s="12">
        <f t="shared" ref="P139:Q139" si="127">O139</f>
        <v>0</v>
      </c>
      <c r="Q139" s="12">
        <f t="shared" si="127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40" t="str">
        <f t="array" ref="I140">IFERROR(INDEX(H$8:H$200,SMALL(IF(LEN(H$8:H$200),ROW(H$8:H$200)),ROW(AK133))-ROW(H$8:H$200)+1,1),"")</f>
        <v/>
      </c>
      <c r="J140" s="14"/>
      <c r="K140" s="14"/>
      <c r="L140" s="12"/>
      <c r="M140" s="12"/>
      <c r="N140" s="12"/>
      <c r="O140" s="12">
        <f t="shared" si="124"/>
        <v>0</v>
      </c>
      <c r="P140" s="12">
        <f t="shared" ref="P140:Q140" si="128">O140</f>
        <v>0</v>
      </c>
      <c r="Q140" s="12">
        <f t="shared" si="128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40" t="str">
        <f t="array" ref="I141">IFERROR(INDEX(H$8:H$200,SMALL(IF(LEN(H$8:H$200),ROW(H$8:H$200)),ROW(AK134))-ROW(H$8:H$200)+1,1),"")</f>
        <v/>
      </c>
      <c r="J141" s="14"/>
      <c r="K141" s="14"/>
      <c r="L141" s="12"/>
      <c r="M141" s="12"/>
      <c r="N141" s="12"/>
      <c r="O141" s="12">
        <f t="shared" si="124"/>
        <v>0</v>
      </c>
      <c r="P141" s="12">
        <f t="shared" ref="P141:Q141" si="129">O141</f>
        <v>0</v>
      </c>
      <c r="Q141" s="12">
        <f t="shared" si="129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40" t="str">
        <f t="array" ref="I142">IFERROR(INDEX(H$8:H$200,SMALL(IF(LEN(H$8:H$200),ROW(H$8:H$200)),ROW(AK135))-ROW(H$8:H$200)+1,1),"")</f>
        <v/>
      </c>
      <c r="J142" s="14"/>
      <c r="K142" s="14"/>
      <c r="L142" s="12"/>
      <c r="M142" s="12"/>
      <c r="N142" s="12"/>
      <c r="O142" s="12">
        <f t="shared" si="124"/>
        <v>0</v>
      </c>
      <c r="P142" s="12">
        <f t="shared" ref="P142:Q142" si="130">O142</f>
        <v>0</v>
      </c>
      <c r="Q142" s="12">
        <f t="shared" si="130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40" t="str">
        <f t="array" ref="I143">IFERROR(INDEX(H$8:H$200,SMALL(IF(LEN(H$8:H$200),ROW(H$8:H$200)),ROW(AK136))-ROW(H$8:H$200)+1,1),"")</f>
        <v/>
      </c>
      <c r="J143" s="14"/>
      <c r="K143" s="14"/>
      <c r="L143" s="12"/>
      <c r="M143" s="12"/>
      <c r="N143" s="12"/>
      <c r="O143" s="12">
        <f t="shared" si="124"/>
        <v>0</v>
      </c>
      <c r="P143" s="12">
        <f t="shared" ref="P143:Q143" si="131">O143</f>
        <v>0</v>
      </c>
      <c r="Q143" s="12">
        <f t="shared" si="131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40" t="str">
        <f t="array" ref="I144">IFERROR(INDEX(H$8:H$200,SMALL(IF(LEN(H$8:H$200),ROW(H$8:H$200)),ROW(AK137))-ROW(H$8:H$200)+1,1),"")</f>
        <v/>
      </c>
      <c r="J144" s="14"/>
      <c r="K144" s="14"/>
      <c r="L144" s="12"/>
      <c r="M144" s="12"/>
      <c r="N144" s="12"/>
      <c r="O144" s="12">
        <f t="shared" si="124"/>
        <v>0</v>
      </c>
      <c r="P144" s="12">
        <f t="shared" ref="P144:Q144" si="132">O144</f>
        <v>0</v>
      </c>
      <c r="Q144" s="12">
        <f t="shared" si="132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40" t="str">
        <f t="array" ref="I145">IFERROR(INDEX(H$8:H$200,SMALL(IF(LEN(H$8:H$200),ROW(H$8:H$200)),ROW(AK138))-ROW(H$8:H$200)+1,1),"")</f>
        <v/>
      </c>
      <c r="J145" s="14"/>
      <c r="K145" s="14"/>
      <c r="L145" s="12"/>
      <c r="M145" s="12"/>
      <c r="N145" s="12"/>
      <c r="O145" s="12">
        <f t="shared" si="124"/>
        <v>0</v>
      </c>
      <c r="P145" s="12">
        <f t="shared" ref="P145:Q145" si="133">O145</f>
        <v>0</v>
      </c>
      <c r="Q145" s="12">
        <f t="shared" si="133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40" t="str">
        <f t="array" ref="I146">IFERROR(INDEX(H$8:H$200,SMALL(IF(LEN(H$8:H$200),ROW(H$8:H$200)),ROW(AK139))-ROW(H$8:H$200)+1,1),"")</f>
        <v/>
      </c>
      <c r="J146" s="14"/>
      <c r="K146" s="14"/>
      <c r="L146" s="12"/>
      <c r="M146" s="12"/>
      <c r="N146" s="12"/>
      <c r="O146" s="12">
        <f t="shared" si="124"/>
        <v>0</v>
      </c>
      <c r="P146" s="12">
        <f t="shared" ref="P146:Q146" si="134">O146</f>
        <v>0</v>
      </c>
      <c r="Q146" s="12">
        <f t="shared" si="134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40" t="str">
        <f t="array" ref="I147">IFERROR(INDEX(H$8:H$200,SMALL(IF(LEN(H$8:H$200),ROW(H$8:H$200)),ROW(AK140))-ROW(H$8:H$200)+1,1),"")</f>
        <v/>
      </c>
      <c r="J147" s="14"/>
      <c r="K147" s="14"/>
      <c r="L147" s="12"/>
      <c r="M147" s="12"/>
      <c r="N147" s="12"/>
      <c r="O147" s="12">
        <f t="shared" si="124"/>
        <v>0</v>
      </c>
      <c r="P147" s="12">
        <f t="shared" ref="P147:Q147" si="135">O147</f>
        <v>0</v>
      </c>
      <c r="Q147" s="12">
        <f t="shared" si="135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40" t="str">
        <f t="array" ref="I148">IFERROR(INDEX(H$8:H$200,SMALL(IF(LEN(H$8:H$200),ROW(H$8:H$200)),ROW(AK141))-ROW(H$8:H$200)+1,1),"")</f>
        <v/>
      </c>
      <c r="J148" s="14"/>
      <c r="K148" s="14"/>
      <c r="L148" s="12"/>
      <c r="M148" s="12"/>
      <c r="N148" s="12"/>
      <c r="O148" s="12">
        <f t="shared" si="124"/>
        <v>0</v>
      </c>
      <c r="P148" s="12">
        <f t="shared" ref="P148:Q148" si="136">O148</f>
        <v>0</v>
      </c>
      <c r="Q148" s="12">
        <f t="shared" si="136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40" t="str">
        <f t="array" ref="I149">IFERROR(INDEX(H$8:H$200,SMALL(IF(LEN(H$8:H$200),ROW(H$8:H$200)),ROW(AK142))-ROW(H$8:H$200)+1,1),"")</f>
        <v/>
      </c>
      <c r="J149" s="14"/>
      <c r="K149" s="14"/>
      <c r="L149" s="12"/>
      <c r="M149" s="12"/>
      <c r="N149" s="12"/>
      <c r="O149" s="12">
        <f t="shared" si="124"/>
        <v>0</v>
      </c>
      <c r="P149" s="12">
        <f t="shared" ref="P149:Q149" si="137">O149</f>
        <v>0</v>
      </c>
      <c r="Q149" s="12">
        <f t="shared" si="137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40" t="str">
        <f t="array" ref="I150">IFERROR(INDEX(H$8:H$200,SMALL(IF(LEN(H$8:H$200),ROW(H$8:H$200)),ROW(AK143))-ROW(H$8:H$200)+1,1),"")</f>
        <v/>
      </c>
      <c r="J150" s="14"/>
      <c r="K150" s="14"/>
      <c r="L150" s="12"/>
      <c r="M150" s="12"/>
      <c r="N150" s="12"/>
      <c r="O150" s="12">
        <f t="shared" si="124"/>
        <v>0</v>
      </c>
      <c r="P150" s="12">
        <f t="shared" ref="P150:Q150" si="138">O150</f>
        <v>0</v>
      </c>
      <c r="Q150" s="12">
        <f t="shared" si="138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40" t="str">
        <f t="array" ref="I151">IFERROR(INDEX(H$8:H$200,SMALL(IF(LEN(H$8:H$200),ROW(H$8:H$200)),ROW(AK144))-ROW(H$8:H$200)+1,1),"")</f>
        <v/>
      </c>
      <c r="J151" s="14"/>
      <c r="K151" s="14"/>
      <c r="L151" s="12"/>
      <c r="M151" s="12"/>
      <c r="N151" s="12"/>
      <c r="O151" s="12">
        <f t="shared" si="124"/>
        <v>0</v>
      </c>
      <c r="P151" s="12">
        <f t="shared" ref="P151:Q151" si="139">O151</f>
        <v>0</v>
      </c>
      <c r="Q151" s="12">
        <f t="shared" si="139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40" t="str">
        <f t="array" ref="I152">IFERROR(INDEX(H$8:H$200,SMALL(IF(LEN(H$8:H$200),ROW(H$8:H$200)),ROW(AK145))-ROW(H$8:H$200)+1,1),"")</f>
        <v/>
      </c>
      <c r="J152" s="14"/>
      <c r="K152" s="14"/>
      <c r="L152" s="12"/>
      <c r="M152" s="12"/>
      <c r="N152" s="12"/>
      <c r="O152" s="12">
        <f t="shared" si="124"/>
        <v>0</v>
      </c>
      <c r="P152" s="12">
        <f t="shared" ref="P152:Q152" si="140">O152</f>
        <v>0</v>
      </c>
      <c r="Q152" s="12">
        <f t="shared" si="140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40" t="str">
        <f t="array" ref="I153">IFERROR(INDEX(H$8:H$200,SMALL(IF(LEN(H$8:H$200),ROW(H$8:H$200)),ROW(AK146))-ROW(H$8:H$200)+1,1),"")</f>
        <v/>
      </c>
      <c r="J153" s="14"/>
      <c r="K153" s="14"/>
      <c r="L153" s="12"/>
      <c r="M153" s="12"/>
      <c r="N153" s="12"/>
      <c r="O153" s="12">
        <f t="shared" si="124"/>
        <v>0</v>
      </c>
      <c r="P153" s="12">
        <f t="shared" ref="P153:Q153" si="141">O153</f>
        <v>0</v>
      </c>
      <c r="Q153" s="12">
        <f t="shared" si="141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40" t="str">
        <f t="array" ref="I154">IFERROR(INDEX(H$8:H$200,SMALL(IF(LEN(H$8:H$200),ROW(H$8:H$200)),ROW(AK147))-ROW(H$8:H$200)+1,1),"")</f>
        <v/>
      </c>
      <c r="J154" s="14"/>
      <c r="K154" s="14"/>
      <c r="L154" s="12"/>
      <c r="M154" s="12"/>
      <c r="N154" s="12"/>
      <c r="O154" s="12">
        <f t="shared" si="124"/>
        <v>0</v>
      </c>
      <c r="P154" s="12">
        <f t="shared" ref="P154:Q154" si="142">O154</f>
        <v>0</v>
      </c>
      <c r="Q154" s="12">
        <f t="shared" si="142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40" t="str">
        <f t="array" ref="I155">IFERROR(INDEX(H$8:H$200,SMALL(IF(LEN(H$8:H$200),ROW(H$8:H$200)),ROW(AK148))-ROW(H$8:H$200)+1,1),"")</f>
        <v/>
      </c>
      <c r="J155" s="14"/>
      <c r="K155" s="14"/>
      <c r="L155" s="12"/>
      <c r="M155" s="12"/>
      <c r="N155" s="12"/>
      <c r="O155" s="12">
        <f t="shared" si="124"/>
        <v>0</v>
      </c>
      <c r="P155" s="12">
        <f t="shared" ref="P155:Q155" si="143">O155</f>
        <v>0</v>
      </c>
      <c r="Q155" s="12">
        <f t="shared" si="143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40" t="str">
        <f t="array" ref="I156">IFERROR(INDEX(H$8:H$200,SMALL(IF(LEN(H$8:H$200),ROW(H$8:H$200)),ROW(AK149))-ROW(H$8:H$200)+1,1),"")</f>
        <v/>
      </c>
      <c r="J156" s="14"/>
      <c r="K156" s="14"/>
      <c r="L156" s="12"/>
      <c r="M156" s="12"/>
      <c r="N156" s="12"/>
      <c r="O156" s="12">
        <f t="shared" si="124"/>
        <v>0</v>
      </c>
      <c r="P156" s="12">
        <f t="shared" ref="P156:Q156" si="144">O156</f>
        <v>0</v>
      </c>
      <c r="Q156" s="12">
        <f t="shared" si="144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40" t="str">
        <f t="array" ref="I157">IFERROR(INDEX(H$8:H$200,SMALL(IF(LEN(H$8:H$200),ROW(H$8:H$200)),ROW(AK150))-ROW(H$8:H$200)+1,1),"")</f>
        <v/>
      </c>
      <c r="J157" s="14"/>
      <c r="K157" s="14"/>
      <c r="L157" s="12"/>
      <c r="M157" s="12"/>
      <c r="N157" s="12"/>
      <c r="O157" s="12">
        <f t="shared" si="124"/>
        <v>0</v>
      </c>
      <c r="P157" s="12">
        <f t="shared" ref="P157:Q157" si="145">O157</f>
        <v>0</v>
      </c>
      <c r="Q157" s="12">
        <f t="shared" si="145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40" t="str">
        <f t="array" ref="I158">IFERROR(INDEX(H$8:H$200,SMALL(IF(LEN(H$8:H$200),ROW(H$8:H$200)),ROW(AK151))-ROW(H$8:H$200)+1,1),"")</f>
        <v/>
      </c>
      <c r="J158" s="14"/>
      <c r="K158" s="14"/>
      <c r="L158" s="12"/>
      <c r="M158" s="12"/>
      <c r="N158" s="12"/>
      <c r="O158" s="12">
        <f t="shared" si="124"/>
        <v>0</v>
      </c>
      <c r="P158" s="12">
        <f t="shared" ref="P158:Q158" si="146">O158</f>
        <v>0</v>
      </c>
      <c r="Q158" s="12">
        <f t="shared" si="146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40" t="str">
        <f t="array" ref="I159">IFERROR(INDEX(H$8:H$200,SMALL(IF(LEN(H$8:H$200),ROW(H$8:H$200)),ROW(AK152))-ROW(H$8:H$200)+1,1),"")</f>
        <v/>
      </c>
      <c r="J159" s="14"/>
      <c r="K159" s="14"/>
      <c r="L159" s="12"/>
      <c r="M159" s="12"/>
      <c r="N159" s="12"/>
      <c r="O159" s="12">
        <f t="shared" si="124"/>
        <v>0</v>
      </c>
      <c r="P159" s="12">
        <f t="shared" ref="P159:Q159" si="147">O159</f>
        <v>0</v>
      </c>
      <c r="Q159" s="12">
        <f t="shared" si="147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40" t="str">
        <f t="array" ref="I160">IFERROR(INDEX(H$8:H$200,SMALL(IF(LEN(H$8:H$200),ROW(H$8:H$200)),ROW(AK153))-ROW(H$8:H$200)+1,1),"")</f>
        <v/>
      </c>
      <c r="J160" s="14"/>
      <c r="K160" s="14"/>
      <c r="L160" s="12"/>
      <c r="M160" s="12"/>
      <c r="N160" s="12"/>
      <c r="O160" s="12">
        <f t="shared" si="124"/>
        <v>0</v>
      </c>
      <c r="P160" s="12">
        <f t="shared" ref="P160:Q160" si="148">O160</f>
        <v>0</v>
      </c>
      <c r="Q160" s="12">
        <f t="shared" si="148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40" t="str">
        <f t="array" ref="I161">IFERROR(INDEX(H$8:H$200,SMALL(IF(LEN(H$8:H$200),ROW(H$8:H$200)),ROW(AK154))-ROW(H$8:H$200)+1,1),"")</f>
        <v/>
      </c>
      <c r="J161" s="14"/>
      <c r="K161" s="14"/>
      <c r="L161" s="12"/>
      <c r="M161" s="12"/>
      <c r="N161" s="12"/>
      <c r="O161" s="12">
        <f t="shared" si="124"/>
        <v>0</v>
      </c>
      <c r="P161" s="12">
        <f t="shared" ref="P161:Q161" si="149">O161</f>
        <v>0</v>
      </c>
      <c r="Q161" s="12">
        <f t="shared" si="149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40" t="str">
        <f t="array" ref="I162">IFERROR(INDEX(H$8:H$200,SMALL(IF(LEN(H$8:H$200),ROW(H$8:H$200)),ROW(AK155))-ROW(H$8:H$200)+1,1),"")</f>
        <v/>
      </c>
      <c r="J162" s="14"/>
      <c r="K162" s="14"/>
      <c r="L162" s="12"/>
      <c r="M162" s="12"/>
      <c r="N162" s="12"/>
      <c r="O162" s="12">
        <f t="shared" si="124"/>
        <v>0</v>
      </c>
      <c r="P162" s="12">
        <f t="shared" ref="P162:Q162" si="150">O162</f>
        <v>0</v>
      </c>
      <c r="Q162" s="12">
        <f t="shared" si="150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40" t="str">
        <f t="array" ref="I163">IFERROR(INDEX(H$8:H$200,SMALL(IF(LEN(H$8:H$200),ROW(H$8:H$200)),ROW(AK156))-ROW(H$8:H$200)+1,1),"")</f>
        <v/>
      </c>
      <c r="J163" s="14"/>
      <c r="K163" s="14"/>
      <c r="L163" s="12"/>
      <c r="M163" s="12"/>
      <c r="N163" s="12"/>
      <c r="O163" s="12">
        <f t="shared" si="124"/>
        <v>0</v>
      </c>
      <c r="P163" s="12">
        <f t="shared" ref="P163:Q163" si="151">O163</f>
        <v>0</v>
      </c>
      <c r="Q163" s="12">
        <f t="shared" si="151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40" t="str">
        <f t="array" ref="I164">IFERROR(INDEX(H$8:H$200,SMALL(IF(LEN(H$8:H$200),ROW(H$8:H$200)),ROW(AK157))-ROW(H$8:H$200)+1,1),"")</f>
        <v/>
      </c>
      <c r="J164" s="14"/>
      <c r="K164" s="14"/>
      <c r="L164" s="12"/>
      <c r="M164" s="12"/>
      <c r="N164" s="12"/>
      <c r="O164" s="12">
        <f t="shared" si="124"/>
        <v>0</v>
      </c>
      <c r="P164" s="12">
        <f t="shared" ref="P164:Q164" si="152">O164</f>
        <v>0</v>
      </c>
      <c r="Q164" s="12">
        <f t="shared" si="152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40" t="str">
        <f t="array" ref="I165">IFERROR(INDEX(H$8:H$200,SMALL(IF(LEN(H$8:H$200),ROW(H$8:H$200)),ROW(AK158))-ROW(H$8:H$200)+1,1),"")</f>
        <v/>
      </c>
      <c r="J165" s="14"/>
      <c r="K165" s="14"/>
      <c r="L165" s="12"/>
      <c r="M165" s="12"/>
      <c r="N165" s="12"/>
      <c r="O165" s="12">
        <f t="shared" si="124"/>
        <v>0</v>
      </c>
      <c r="P165" s="12">
        <f t="shared" ref="P165:Q165" si="153">O165</f>
        <v>0</v>
      </c>
      <c r="Q165" s="12">
        <f t="shared" si="153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40" t="str">
        <f t="array" ref="I166">IFERROR(INDEX(H$8:H$200,SMALL(IF(LEN(H$8:H$200),ROW(H$8:H$200)),ROW(AK159))-ROW(H$8:H$200)+1,1),"")</f>
        <v/>
      </c>
      <c r="J166" s="14"/>
      <c r="K166" s="14"/>
      <c r="L166" s="12"/>
      <c r="M166" s="12"/>
      <c r="N166" s="12"/>
      <c r="O166" s="12">
        <f t="shared" si="124"/>
        <v>0</v>
      </c>
      <c r="P166" s="12">
        <f t="shared" ref="P166:Q166" si="154">O166</f>
        <v>0</v>
      </c>
      <c r="Q166" s="12">
        <f t="shared" si="154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40" t="str">
        <f t="array" ref="I167">IFERROR(INDEX(H$8:H$200,SMALL(IF(LEN(H$8:H$200),ROW(H$8:H$200)),ROW(AK160))-ROW(H$8:H$200)+1,1),"")</f>
        <v/>
      </c>
      <c r="J167" s="14"/>
      <c r="K167" s="14"/>
      <c r="L167" s="12"/>
      <c r="M167" s="12"/>
      <c r="N167" s="12"/>
      <c r="O167" s="12">
        <f t="shared" si="124"/>
        <v>0</v>
      </c>
      <c r="P167" s="12">
        <f t="shared" ref="P167:Q167" si="155">O167</f>
        <v>0</v>
      </c>
      <c r="Q167" s="12">
        <f t="shared" si="155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40" t="str">
        <f t="array" ref="I168">IFERROR(INDEX(H$8:H$200,SMALL(IF(LEN(H$8:H$200),ROW(H$8:H$200)),ROW(AK161))-ROW(H$8:H$200)+1,1),"")</f>
        <v/>
      </c>
      <c r="J168" s="14"/>
      <c r="K168" s="14"/>
      <c r="L168" s="12"/>
      <c r="M168" s="12"/>
      <c r="N168" s="12"/>
      <c r="O168" s="12">
        <f t="shared" si="124"/>
        <v>0</v>
      </c>
      <c r="P168" s="12">
        <f t="shared" ref="P168:Q168" si="156">O168</f>
        <v>0</v>
      </c>
      <c r="Q168" s="12">
        <f t="shared" si="156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40" t="str">
        <f t="array" ref="I169">IFERROR(INDEX(H$8:H$200,SMALL(IF(LEN(H$8:H$200),ROW(H$8:H$200)),ROW(AK162))-ROW(H$8:H$200)+1,1),"")</f>
        <v/>
      </c>
      <c r="J169" s="14"/>
      <c r="K169" s="14"/>
      <c r="L169" s="12"/>
      <c r="M169" s="12"/>
      <c r="N169" s="12"/>
      <c r="O169" s="12">
        <f t="shared" si="124"/>
        <v>0</v>
      </c>
      <c r="P169" s="12">
        <f t="shared" ref="P169:Q169" si="157">O169</f>
        <v>0</v>
      </c>
      <c r="Q169" s="12">
        <f t="shared" si="157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40" t="str">
        <f t="array" ref="I170">IFERROR(INDEX(H$8:H$200,SMALL(IF(LEN(H$8:H$200),ROW(H$8:H$200)),ROW(AK163))-ROW(H$8:H$200)+1,1),"")</f>
        <v/>
      </c>
      <c r="J170" s="14"/>
      <c r="K170" s="14"/>
      <c r="L170" s="12"/>
      <c r="M170" s="12"/>
      <c r="N170" s="12"/>
      <c r="O170" s="12">
        <f t="shared" si="124"/>
        <v>0</v>
      </c>
      <c r="P170" s="12">
        <f t="shared" ref="P170:Q170" si="158">O170</f>
        <v>0</v>
      </c>
      <c r="Q170" s="12">
        <f t="shared" si="158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40" t="str">
        <f t="array" ref="I171">IFERROR(INDEX(H$8:H$200,SMALL(IF(LEN(H$8:H$200),ROW(H$8:H$200)),ROW(AK164))-ROW(H$8:H$200)+1,1),"")</f>
        <v/>
      </c>
      <c r="J171" s="14"/>
      <c r="K171" s="14"/>
      <c r="L171" s="12"/>
      <c r="M171" s="12"/>
      <c r="N171" s="12"/>
      <c r="O171" s="12">
        <f t="shared" si="124"/>
        <v>0</v>
      </c>
      <c r="P171" s="12">
        <f t="shared" ref="P171:Q171" si="159">O171</f>
        <v>0</v>
      </c>
      <c r="Q171" s="12">
        <f t="shared" si="159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40" t="str">
        <f t="array" ref="I172">IFERROR(INDEX(H$8:H$200,SMALL(IF(LEN(H$8:H$200),ROW(H$8:H$200)),ROW(AK165))-ROW(H$8:H$200)+1,1),"")</f>
        <v/>
      </c>
      <c r="J172" s="14"/>
      <c r="K172" s="14"/>
      <c r="L172" s="12"/>
      <c r="M172" s="12"/>
      <c r="N172" s="12"/>
      <c r="O172" s="12">
        <f t="shared" si="124"/>
        <v>0</v>
      </c>
      <c r="P172" s="12">
        <f t="shared" ref="P172:Q172" si="160">O172</f>
        <v>0</v>
      </c>
      <c r="Q172" s="12">
        <f t="shared" si="160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40" t="str">
        <f t="array" ref="I173">IFERROR(INDEX(H$8:H$200,SMALL(IF(LEN(H$8:H$200),ROW(H$8:H$200)),ROW(AK166))-ROW(H$8:H$200)+1,1),"")</f>
        <v/>
      </c>
      <c r="J173" s="14"/>
      <c r="K173" s="14"/>
      <c r="L173" s="12"/>
      <c r="M173" s="12"/>
      <c r="N173" s="12"/>
      <c r="O173" s="12">
        <f t="shared" si="124"/>
        <v>0</v>
      </c>
      <c r="P173" s="12">
        <f t="shared" ref="P173:Q173" si="161">O173</f>
        <v>0</v>
      </c>
      <c r="Q173" s="12">
        <f t="shared" si="161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40" t="str">
        <f t="array" ref="I174">IFERROR(INDEX(H$8:H$200,SMALL(IF(LEN(H$8:H$200),ROW(H$8:H$200)),ROW(AK167))-ROW(H$8:H$200)+1,1),"")</f>
        <v/>
      </c>
      <c r="J174" s="14"/>
      <c r="K174" s="14"/>
      <c r="L174" s="12"/>
      <c r="M174" s="12"/>
      <c r="N174" s="12"/>
      <c r="O174" s="12">
        <f t="shared" si="124"/>
        <v>0</v>
      </c>
      <c r="P174" s="12">
        <f t="shared" ref="P174:Q174" si="162">O174</f>
        <v>0</v>
      </c>
      <c r="Q174" s="12">
        <f t="shared" si="162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40" t="str">
        <f t="array" ref="I175">IFERROR(INDEX(H$8:H$200,SMALL(IF(LEN(H$8:H$200),ROW(H$8:H$200)),ROW(AK168))-ROW(H$8:H$200)+1,1),"")</f>
        <v/>
      </c>
      <c r="J175" s="14"/>
      <c r="K175" s="14"/>
      <c r="L175" s="12"/>
      <c r="M175" s="12"/>
      <c r="N175" s="12"/>
      <c r="O175" s="12">
        <f t="shared" si="124"/>
        <v>0</v>
      </c>
      <c r="P175" s="12">
        <f t="shared" ref="P175:Q175" si="163">O175</f>
        <v>0</v>
      </c>
      <c r="Q175" s="12">
        <f t="shared" si="163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40" t="str">
        <f t="array" ref="I176">IFERROR(INDEX(H$8:H$200,SMALL(IF(LEN(H$8:H$200),ROW(H$8:H$200)),ROW(AK169))-ROW(H$8:H$200)+1,1),"")</f>
        <v/>
      </c>
      <c r="J176" s="14"/>
      <c r="K176" s="14"/>
      <c r="L176" s="12"/>
      <c r="M176" s="12"/>
      <c r="N176" s="12"/>
      <c r="O176" s="12">
        <f t="shared" si="124"/>
        <v>0</v>
      </c>
      <c r="P176" s="12">
        <f t="shared" ref="P176:Q176" si="164">O176</f>
        <v>0</v>
      </c>
      <c r="Q176" s="12">
        <f t="shared" si="164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40" t="str">
        <f t="array" ref="I177">IFERROR(INDEX(H$8:H$200,SMALL(IF(LEN(H$8:H$200),ROW(H$8:H$200)),ROW(AK170))-ROW(H$8:H$200)+1,1),"")</f>
        <v/>
      </c>
      <c r="J177" s="14"/>
      <c r="K177" s="14"/>
      <c r="L177" s="12"/>
      <c r="M177" s="12"/>
      <c r="N177" s="12"/>
      <c r="O177" s="12">
        <f t="shared" si="124"/>
        <v>0</v>
      </c>
      <c r="P177" s="12">
        <f t="shared" ref="P177:Q177" si="165">O177</f>
        <v>0</v>
      </c>
      <c r="Q177" s="12">
        <f t="shared" si="165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40" t="str">
        <f t="array" ref="I178">IFERROR(INDEX(H$8:H$200,SMALL(IF(LEN(H$8:H$200),ROW(H$8:H$200)),ROW(AK171))-ROW(H$8:H$200)+1,1),"")</f>
        <v/>
      </c>
      <c r="J178" s="14"/>
      <c r="K178" s="14"/>
      <c r="L178" s="12"/>
      <c r="M178" s="12"/>
      <c r="N178" s="12"/>
      <c r="O178" s="12">
        <f t="shared" si="124"/>
        <v>0</v>
      </c>
      <c r="P178" s="12">
        <f t="shared" ref="P178:Q178" si="166">O178</f>
        <v>0</v>
      </c>
      <c r="Q178" s="12">
        <f t="shared" si="166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40" t="str">
        <f t="array" ref="I179">IFERROR(INDEX(H$8:H$200,SMALL(IF(LEN(H$8:H$200),ROW(H$8:H$200)),ROW(AK172))-ROW(H$8:H$200)+1,1),"")</f>
        <v/>
      </c>
      <c r="J179" s="14"/>
      <c r="K179" s="14"/>
      <c r="L179" s="12"/>
      <c r="M179" s="12"/>
      <c r="N179" s="12"/>
      <c r="O179" s="12">
        <f t="shared" si="124"/>
        <v>0</v>
      </c>
      <c r="P179" s="12">
        <f t="shared" ref="P179:Q179" si="167">O179</f>
        <v>0</v>
      </c>
      <c r="Q179" s="12">
        <f t="shared" si="167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40" t="str">
        <f t="array" ref="I180">IFERROR(INDEX(H$8:H$200,SMALL(IF(LEN(H$8:H$200),ROW(H$8:H$200)),ROW(AK173))-ROW(H$8:H$200)+1,1),"")</f>
        <v/>
      </c>
      <c r="J180" s="14"/>
      <c r="K180" s="14"/>
      <c r="L180" s="12"/>
      <c r="M180" s="12"/>
      <c r="N180" s="12"/>
      <c r="O180" s="12">
        <f t="shared" si="124"/>
        <v>0</v>
      </c>
      <c r="P180" s="12">
        <f t="shared" ref="P180:Q180" si="168">O180</f>
        <v>0</v>
      </c>
      <c r="Q180" s="12">
        <f t="shared" si="168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40" t="str">
        <f t="array" ref="I181">IFERROR(INDEX(H$8:H$200,SMALL(IF(LEN(H$8:H$200),ROW(H$8:H$200)),ROW(AK174))-ROW(H$8:H$200)+1,1),"")</f>
        <v/>
      </c>
      <c r="J181" s="14"/>
      <c r="K181" s="14"/>
      <c r="L181" s="12"/>
      <c r="M181" s="12"/>
      <c r="N181" s="12"/>
      <c r="O181" s="12">
        <f t="shared" si="124"/>
        <v>0</v>
      </c>
      <c r="P181" s="12">
        <f t="shared" ref="P181:Q181" si="169">O181</f>
        <v>0</v>
      </c>
      <c r="Q181" s="12">
        <f t="shared" si="169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40" t="str">
        <f t="array" ref="I182">IFERROR(INDEX(H$8:H$200,SMALL(IF(LEN(H$8:H$200),ROW(H$8:H$200)),ROW(AK175))-ROW(H$8:H$200)+1,1),"")</f>
        <v/>
      </c>
      <c r="J182" s="14"/>
      <c r="K182" s="14"/>
      <c r="L182" s="12"/>
      <c r="M182" s="12"/>
      <c r="N182" s="12"/>
      <c r="O182" s="12">
        <f t="shared" si="124"/>
        <v>0</v>
      </c>
      <c r="P182" s="12">
        <f t="shared" ref="P182:Q182" si="170">O182</f>
        <v>0</v>
      </c>
      <c r="Q182" s="12">
        <f t="shared" si="170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40" t="str">
        <f t="array" ref="I183">IFERROR(INDEX(H$8:H$200,SMALL(IF(LEN(H$8:H$200),ROW(H$8:H$200)),ROW(AK176))-ROW(H$8:H$200)+1,1),"")</f>
        <v/>
      </c>
      <c r="J183" s="14"/>
      <c r="K183" s="14"/>
      <c r="L183" s="12"/>
      <c r="M183" s="12"/>
      <c r="N183" s="12"/>
      <c r="O183" s="12">
        <f t="shared" si="124"/>
        <v>0</v>
      </c>
      <c r="P183" s="12">
        <f t="shared" ref="P183:Q183" si="171">O183</f>
        <v>0</v>
      </c>
      <c r="Q183" s="12">
        <f t="shared" si="171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40" t="str">
        <f t="array" ref="I184">IFERROR(INDEX(H$8:H$200,SMALL(IF(LEN(H$8:H$200),ROW(H$8:H$200)),ROW(AK177))-ROW(H$8:H$200)+1,1),"")</f>
        <v/>
      </c>
      <c r="J184" s="14"/>
      <c r="K184" s="14"/>
      <c r="L184" s="12"/>
      <c r="M184" s="12"/>
      <c r="N184" s="12"/>
      <c r="O184" s="12">
        <f t="shared" si="124"/>
        <v>0</v>
      </c>
      <c r="P184" s="12">
        <f t="shared" ref="P184:Q184" si="172">O184</f>
        <v>0</v>
      </c>
      <c r="Q184" s="12">
        <f t="shared" si="172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40" t="str">
        <f t="array" ref="I185">IFERROR(INDEX(H$8:H$200,SMALL(IF(LEN(H$8:H$200),ROW(H$8:H$200)),ROW(AK178))-ROW(H$8:H$200)+1,1),"")</f>
        <v/>
      </c>
      <c r="J185" s="14"/>
      <c r="K185" s="14"/>
      <c r="L185" s="12"/>
      <c r="M185" s="12"/>
      <c r="N185" s="12"/>
      <c r="O185" s="12">
        <f t="shared" si="124"/>
        <v>0</v>
      </c>
      <c r="P185" s="12">
        <f t="shared" ref="P185:Q185" si="173">O185</f>
        <v>0</v>
      </c>
      <c r="Q185" s="12">
        <f t="shared" si="173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40" t="str">
        <f t="array" ref="I186">IFERROR(INDEX(H$8:H$200,SMALL(IF(LEN(H$8:H$200),ROW(H$8:H$200)),ROW(AK179))-ROW(H$8:H$200)+1,1),"")</f>
        <v/>
      </c>
      <c r="J186" s="14"/>
      <c r="K186" s="14"/>
      <c r="L186" s="12"/>
      <c r="M186" s="12"/>
      <c r="N186" s="12"/>
      <c r="O186" s="12">
        <f t="shared" si="124"/>
        <v>0</v>
      </c>
      <c r="P186" s="12">
        <f t="shared" ref="P186:Q186" si="174">O186</f>
        <v>0</v>
      </c>
      <c r="Q186" s="12">
        <f t="shared" si="174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40" t="str">
        <f t="array" ref="I187">IFERROR(INDEX(H$8:H$200,SMALL(IF(LEN(H$8:H$200),ROW(H$8:H$200)),ROW(AK180))-ROW(H$8:H$200)+1,1),"")</f>
        <v/>
      </c>
      <c r="J187" s="14"/>
      <c r="K187" s="14"/>
      <c r="L187" s="12"/>
      <c r="M187" s="12"/>
      <c r="N187" s="12"/>
      <c r="O187" s="12">
        <f t="shared" si="124"/>
        <v>0</v>
      </c>
      <c r="P187" s="12">
        <f t="shared" ref="P187:Q187" si="175">O187</f>
        <v>0</v>
      </c>
      <c r="Q187" s="12">
        <f t="shared" si="175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40" t="str">
        <f t="array" ref="I188">IFERROR(INDEX(H$8:H$200,SMALL(IF(LEN(H$8:H$200),ROW(H$8:H$200)),ROW(AK181))-ROW(H$8:H$200)+1,1),"")</f>
        <v/>
      </c>
      <c r="J188" s="14"/>
      <c r="K188" s="14"/>
      <c r="L188" s="12"/>
      <c r="M188" s="12"/>
      <c r="N188" s="12"/>
      <c r="O188" s="12">
        <f t="shared" si="124"/>
        <v>0</v>
      </c>
      <c r="P188" s="12">
        <f t="shared" ref="P188:Q188" si="176">O188</f>
        <v>0</v>
      </c>
      <c r="Q188" s="12">
        <f t="shared" si="176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40" t="str">
        <f t="array" ref="I189">IFERROR(INDEX(H$8:H$200,SMALL(IF(LEN(H$8:H$200),ROW(H$8:H$200)),ROW(AK182))-ROW(H$8:H$200)+1,1),"")</f>
        <v/>
      </c>
      <c r="J189" s="14"/>
      <c r="K189" s="14"/>
      <c r="L189" s="12"/>
      <c r="M189" s="12"/>
      <c r="N189" s="12"/>
      <c r="O189" s="12">
        <f t="shared" si="124"/>
        <v>0</v>
      </c>
      <c r="P189" s="12">
        <f t="shared" ref="P189:Q189" si="177">O189</f>
        <v>0</v>
      </c>
      <c r="Q189" s="12">
        <f t="shared" si="177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40" t="str">
        <f t="array" ref="I190">IFERROR(INDEX(H$8:H$200,SMALL(IF(LEN(H$8:H$200),ROW(H$8:H$200)),ROW(AK183))-ROW(H$8:H$200)+1,1),"")</f>
        <v/>
      </c>
      <c r="J190" s="14"/>
      <c r="K190" s="14"/>
      <c r="L190" s="12"/>
      <c r="M190" s="12"/>
      <c r="N190" s="12"/>
      <c r="O190" s="12">
        <f t="shared" si="124"/>
        <v>0</v>
      </c>
      <c r="P190" s="12">
        <f t="shared" ref="P190:Q190" si="178">O190</f>
        <v>0</v>
      </c>
      <c r="Q190" s="12">
        <f t="shared" si="178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40" t="str">
        <f t="array" ref="I191">IFERROR(INDEX(H$8:H$200,SMALL(IF(LEN(H$8:H$200),ROW(H$8:H$200)),ROW(AK184))-ROW(H$8:H$200)+1,1),"")</f>
        <v/>
      </c>
      <c r="J191" s="14"/>
      <c r="K191" s="14"/>
      <c r="L191" s="12"/>
      <c r="M191" s="12"/>
      <c r="N191" s="12"/>
      <c r="O191" s="12">
        <f t="shared" si="124"/>
        <v>0</v>
      </c>
      <c r="P191" s="12">
        <f t="shared" ref="P191:Q191" si="179">O191</f>
        <v>0</v>
      </c>
      <c r="Q191" s="12">
        <f t="shared" si="179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40" t="str">
        <f t="array" ref="I192">IFERROR(INDEX(H$8:H$200,SMALL(IF(LEN(H$8:H$200),ROW(H$8:H$200)),ROW(AK185))-ROW(H$8:H$200)+1,1),"")</f>
        <v/>
      </c>
      <c r="J192" s="14"/>
      <c r="K192" s="14"/>
      <c r="L192" s="12"/>
      <c r="M192" s="12"/>
      <c r="N192" s="12"/>
      <c r="O192" s="12">
        <f t="shared" si="124"/>
        <v>0</v>
      </c>
      <c r="P192" s="12">
        <f t="shared" ref="P192:Q192" si="180">O192</f>
        <v>0</v>
      </c>
      <c r="Q192" s="12">
        <f t="shared" si="180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40" t="str">
        <f t="array" ref="I193">IFERROR(INDEX(H$8:H$200,SMALL(IF(LEN(H$8:H$200),ROW(H$8:H$200)),ROW(AK186))-ROW(H$8:H$200)+1,1),"")</f>
        <v/>
      </c>
      <c r="J193" s="14"/>
      <c r="K193" s="14"/>
      <c r="L193" s="12"/>
      <c r="M193" s="12"/>
      <c r="N193" s="12"/>
      <c r="O193" s="12">
        <f t="shared" si="124"/>
        <v>0</v>
      </c>
      <c r="P193" s="12">
        <f t="shared" ref="P193:Q193" si="181">O193</f>
        <v>0</v>
      </c>
      <c r="Q193" s="12">
        <f t="shared" si="181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40" t="str">
        <f t="array" ref="I194">IFERROR(INDEX(H$8:H$200,SMALL(IF(LEN(H$8:H$200),ROW(H$8:H$200)),ROW(AK187))-ROW(H$8:H$200)+1,1),"")</f>
        <v/>
      </c>
      <c r="J194" s="14"/>
      <c r="K194" s="14"/>
      <c r="L194" s="12"/>
      <c r="M194" s="12"/>
      <c r="N194" s="12"/>
      <c r="O194" s="12">
        <f t="shared" si="124"/>
        <v>0</v>
      </c>
      <c r="P194" s="12">
        <f t="shared" ref="P194:Q194" si="182">O194</f>
        <v>0</v>
      </c>
      <c r="Q194" s="12">
        <f t="shared" si="182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40" t="str">
        <f t="array" ref="I195">IFERROR(INDEX(H$8:H$200,SMALL(IF(LEN(H$8:H$200),ROW(H$8:H$200)),ROW(AK188))-ROW(H$8:H$200)+1,1),"")</f>
        <v/>
      </c>
      <c r="J195" s="14"/>
      <c r="K195" s="14"/>
      <c r="L195" s="12"/>
      <c r="M195" s="12"/>
      <c r="N195" s="12"/>
      <c r="O195" s="12">
        <f t="shared" si="124"/>
        <v>0</v>
      </c>
      <c r="P195" s="12">
        <f t="shared" ref="P195:Q195" si="183">O195</f>
        <v>0</v>
      </c>
      <c r="Q195" s="12">
        <f t="shared" si="183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40" t="str">
        <f t="array" ref="I196">IFERROR(INDEX(H$8:H$200,SMALL(IF(LEN(H$8:H$200),ROW(H$8:H$200)),ROW(AK189))-ROW(H$8:H$200)+1,1),"")</f>
        <v/>
      </c>
      <c r="J196" s="14"/>
      <c r="K196" s="14"/>
      <c r="L196" s="12"/>
      <c r="M196" s="12"/>
      <c r="N196" s="12"/>
      <c r="O196" s="12">
        <f t="shared" si="124"/>
        <v>0</v>
      </c>
      <c r="P196" s="12">
        <f t="shared" ref="P196:Q196" si="184">O196</f>
        <v>0</v>
      </c>
      <c r="Q196" s="12">
        <f t="shared" si="184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40" t="str">
        <f t="array" ref="I197">IFERROR(INDEX(H$8:H$200,SMALL(IF(LEN(H$8:H$200),ROW(H$8:H$200)),ROW(AK190))-ROW(H$8:H$200)+1,1),"")</f>
        <v/>
      </c>
      <c r="J197" s="14"/>
      <c r="K197" s="14"/>
      <c r="L197" s="12"/>
      <c r="M197" s="12"/>
      <c r="N197" s="12"/>
      <c r="O197" s="12">
        <f t="shared" si="124"/>
        <v>0</v>
      </c>
      <c r="P197" s="12">
        <f t="shared" ref="P197:Q197" si="185">O197</f>
        <v>0</v>
      </c>
      <c r="Q197" s="12">
        <f t="shared" si="185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40" t="str">
        <f t="array" ref="I198">IFERROR(INDEX(H$8:H$200,SMALL(IF(LEN(H$8:H$200),ROW(H$8:H$200)),ROW(AK191))-ROW(H$8:H$200)+1,1),"")</f>
        <v/>
      </c>
      <c r="J198" s="14"/>
      <c r="K198" s="14"/>
      <c r="L198" s="12"/>
      <c r="M198" s="12"/>
      <c r="N198" s="12"/>
      <c r="O198" s="12">
        <f t="shared" si="124"/>
        <v>0</v>
      </c>
      <c r="P198" s="12">
        <f t="shared" ref="P198:Q198" si="186">O198</f>
        <v>0</v>
      </c>
      <c r="Q198" s="12">
        <f t="shared" si="186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40" t="str">
        <f t="array" ref="I199">IFERROR(INDEX(H$8:H$200,SMALL(IF(LEN(H$8:H$200),ROW(H$8:H$200)),ROW(AK192))-ROW(H$8:H$200)+1,1),"")</f>
        <v/>
      </c>
      <c r="J199" s="14"/>
      <c r="K199" s="14"/>
      <c r="L199" s="12"/>
      <c r="M199" s="12"/>
      <c r="N199" s="12"/>
      <c r="O199" s="12">
        <f t="shared" si="124"/>
        <v>0</v>
      </c>
      <c r="P199" s="12">
        <f t="shared" ref="P199:Q199" si="187">O199</f>
        <v>0</v>
      </c>
      <c r="Q199" s="12">
        <f t="shared" si="187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40" t="str">
        <f t="array" ref="I200">IFERROR(INDEX(H$8:H$200,SMALL(IF(LEN(H$8:H$200),ROW(H$8:H$200)),ROW(AK193))-ROW(H$8:H$200)+1,1),"")</f>
        <v/>
      </c>
      <c r="J200" s="14"/>
      <c r="K200" s="14"/>
      <c r="L200" s="12"/>
      <c r="M200" s="12"/>
      <c r="N200" s="12"/>
      <c r="O200" s="12">
        <f t="shared" si="124"/>
        <v>0</v>
      </c>
      <c r="P200" s="12">
        <f t="shared" ref="P200:Q200" si="188">O200</f>
        <v>0</v>
      </c>
      <c r="Q200" s="12">
        <f t="shared" si="188"/>
        <v>0</v>
      </c>
    </row>
    <row r="201" spans="1:17" x14ac:dyDescent="0.2">
      <c r="J201" s="1"/>
      <c r="K201" s="1"/>
    </row>
    <row r="202" spans="1:17" x14ac:dyDescent="0.2">
      <c r="J202" s="1"/>
      <c r="K202" s="1"/>
    </row>
    <row r="203" spans="1:17" x14ac:dyDescent="0.2">
      <c r="J203" s="1"/>
      <c r="K203" s="1"/>
    </row>
    <row r="204" spans="1:17" x14ac:dyDescent="0.2">
      <c r="J204" s="1"/>
      <c r="K204" s="1"/>
    </row>
    <row r="205" spans="1:17" x14ac:dyDescent="0.2">
      <c r="J205" s="1"/>
      <c r="K205" s="1"/>
    </row>
    <row r="206" spans="1:17" x14ac:dyDescent="0.2">
      <c r="J206" s="1"/>
      <c r="K206" s="1"/>
    </row>
    <row r="207" spans="1:17" x14ac:dyDescent="0.2">
      <c r="J207" s="1"/>
      <c r="K207" s="1"/>
    </row>
    <row r="208" spans="1:17" x14ac:dyDescent="0.2">
      <c r="J208" s="1"/>
      <c r="K208" s="1"/>
    </row>
    <row r="209" spans="10:11" customFormat="1" x14ac:dyDescent="0.2">
      <c r="J209" s="1"/>
      <c r="K209" s="1"/>
    </row>
    <row r="210" spans="10:11" customFormat="1" x14ac:dyDescent="0.2">
      <c r="J210" s="1"/>
      <c r="K210" s="1"/>
    </row>
    <row r="211" spans="10:11" customFormat="1" x14ac:dyDescent="0.2">
      <c r="J211" s="1"/>
      <c r="K211" s="1"/>
    </row>
    <row r="212" spans="10:11" customFormat="1" x14ac:dyDescent="0.2">
      <c r="J212" s="1"/>
      <c r="K212" s="1"/>
    </row>
    <row r="213" spans="10:11" customFormat="1" x14ac:dyDescent="0.2">
      <c r="J213" s="1"/>
      <c r="K213" s="1"/>
    </row>
    <row r="214" spans="10:11" customFormat="1" x14ac:dyDescent="0.2">
      <c r="J214" s="1"/>
      <c r="K214" s="1"/>
    </row>
    <row r="215" spans="10:11" customFormat="1" x14ac:dyDescent="0.2">
      <c r="J215" s="1"/>
      <c r="K215" s="1"/>
    </row>
  </sheetData>
  <autoFilter ref="A7:Q7"/>
  <mergeCells count="6">
    <mergeCell ref="A6:J6"/>
    <mergeCell ref="A1:Q1"/>
    <mergeCell ref="A2:F2"/>
    <mergeCell ref="A3:F3"/>
    <mergeCell ref="A4:F4"/>
    <mergeCell ref="A5:F5"/>
  </mergeCells>
  <conditionalFormatting sqref="J46:K54 J60:K215 K22:K24 K27:K33 J22:J45 J8:K21">
    <cfRule type="containsText" dxfId="1176" priority="22" stopIfTrue="1" operator="containsText" text="Removed">
      <formula>NOT(ISERROR(SEARCH("Removed",J8)))</formula>
    </cfRule>
    <cfRule type="containsText" dxfId="1175" priority="23" stopIfTrue="1" operator="containsText" text="Done">
      <formula>NOT(ISERROR(SEARCH("Done",J8)))</formula>
    </cfRule>
    <cfRule type="containsText" dxfId="1174" priority="24" stopIfTrue="1" operator="containsText" text="In Progress">
      <formula>NOT(ISERROR(SEARCH("In Progress",J8)))</formula>
    </cfRule>
    <cfRule type="containsText" dxfId="1173" priority="25" stopIfTrue="1" operator="containsText" text="Not Started">
      <formula>NOT(ISERROR(SEARCH("Not Started",J8)))</formula>
    </cfRule>
  </conditionalFormatting>
  <conditionalFormatting sqref="K5">
    <cfRule type="cellIs" dxfId="1172" priority="21" operator="greaterThan">
      <formula>1</formula>
    </cfRule>
  </conditionalFormatting>
  <conditionalFormatting sqref="K25:K26">
    <cfRule type="containsText" dxfId="1171" priority="17" stopIfTrue="1" operator="containsText" text="Removed">
      <formula>NOT(ISERROR(SEARCH("Removed",K25)))</formula>
    </cfRule>
    <cfRule type="containsText" dxfId="1170" priority="18" stopIfTrue="1" operator="containsText" text="Done">
      <formula>NOT(ISERROR(SEARCH("Done",K25)))</formula>
    </cfRule>
    <cfRule type="containsText" dxfId="1169" priority="19" stopIfTrue="1" operator="containsText" text="In Progress">
      <formula>NOT(ISERROR(SEARCH("In Progress",K25)))</formula>
    </cfRule>
    <cfRule type="containsText" dxfId="1168" priority="20" stopIfTrue="1" operator="containsText" text="Not Started">
      <formula>NOT(ISERROR(SEARCH("Not Started",K25)))</formula>
    </cfRule>
  </conditionalFormatting>
  <conditionalFormatting sqref="K34:K45">
    <cfRule type="containsText" dxfId="1167" priority="13" stopIfTrue="1" operator="containsText" text="Removed">
      <formula>NOT(ISERROR(SEARCH("Removed",K34)))</formula>
    </cfRule>
    <cfRule type="containsText" dxfId="1166" priority="14" stopIfTrue="1" operator="containsText" text="Done">
      <formula>NOT(ISERROR(SEARCH("Done",K34)))</formula>
    </cfRule>
    <cfRule type="containsText" dxfId="1165" priority="15" stopIfTrue="1" operator="containsText" text="In Progress">
      <formula>NOT(ISERROR(SEARCH("In Progress",K34)))</formula>
    </cfRule>
    <cfRule type="containsText" dxfId="1164" priority="16" stopIfTrue="1" operator="containsText" text="Not Started">
      <formula>NOT(ISERROR(SEARCH("Not Started",K34)))</formula>
    </cfRule>
  </conditionalFormatting>
  <conditionalFormatting sqref="J55:K57">
    <cfRule type="containsText" dxfId="1163" priority="9" stopIfTrue="1" operator="containsText" text="Removed">
      <formula>NOT(ISERROR(SEARCH("Removed",J55)))</formula>
    </cfRule>
    <cfRule type="containsText" dxfId="1162" priority="10" stopIfTrue="1" operator="containsText" text="Done">
      <formula>NOT(ISERROR(SEARCH("Done",J55)))</formula>
    </cfRule>
    <cfRule type="containsText" dxfId="1161" priority="11" stopIfTrue="1" operator="containsText" text="In Progress">
      <formula>NOT(ISERROR(SEARCH("In Progress",J55)))</formula>
    </cfRule>
    <cfRule type="containsText" dxfId="1160" priority="12" stopIfTrue="1" operator="containsText" text="Not Started">
      <formula>NOT(ISERROR(SEARCH("Not Started",J55)))</formula>
    </cfRule>
  </conditionalFormatting>
  <conditionalFormatting sqref="J59:K59">
    <cfRule type="containsText" dxfId="1159" priority="5" stopIfTrue="1" operator="containsText" text="Removed">
      <formula>NOT(ISERROR(SEARCH("Removed",J59)))</formula>
    </cfRule>
    <cfRule type="containsText" dxfId="1158" priority="6" stopIfTrue="1" operator="containsText" text="Done">
      <formula>NOT(ISERROR(SEARCH("Done",J59)))</formula>
    </cfRule>
    <cfRule type="containsText" dxfId="1157" priority="7" stopIfTrue="1" operator="containsText" text="In Progress">
      <formula>NOT(ISERROR(SEARCH("In Progress",J59)))</formula>
    </cfRule>
    <cfRule type="containsText" dxfId="1156" priority="8" stopIfTrue="1" operator="containsText" text="Not Started">
      <formula>NOT(ISERROR(SEARCH("Not Started",J59)))</formula>
    </cfRule>
  </conditionalFormatting>
  <conditionalFormatting sqref="J58:K58">
    <cfRule type="containsText" dxfId="1155" priority="1" stopIfTrue="1" operator="containsText" text="Removed">
      <formula>NOT(ISERROR(SEARCH("Removed",J58)))</formula>
    </cfRule>
    <cfRule type="containsText" dxfId="1154" priority="2" stopIfTrue="1" operator="containsText" text="Done">
      <formula>NOT(ISERROR(SEARCH("Done",J58)))</formula>
    </cfRule>
    <cfRule type="containsText" dxfId="1153" priority="3" stopIfTrue="1" operator="containsText" text="In Progress">
      <formula>NOT(ISERROR(SEARCH("In Progress",J58)))</formula>
    </cfRule>
    <cfRule type="containsText" dxfId="1152" priority="4" stopIfTrue="1" operator="containsText" text="Not Started">
      <formula>NOT(ISERROR(SEARCH("Not Started",J58)))</formula>
    </cfRule>
  </conditionalFormatting>
  <pageMargins left="0.75" right="0.75" top="1" bottom="1" header="0.5" footer="0.5"/>
  <pageSetup orientation="portrait" r:id="rId1"/>
  <headerFooter alignWithMargins="0">
    <oddFooter>&amp;C© TeleCommunication Systems, Inc. (TCS) Proprietary Level 2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Y215"/>
  <sheetViews>
    <sheetView zoomScale="85" zoomScaleNormal="85" workbookViewId="0">
      <selection activeCell="E17" sqref="E17"/>
    </sheetView>
  </sheetViews>
  <sheetFormatPr defaultRowHeight="12.75" outlineLevelRow="1" x14ac:dyDescent="0.2"/>
  <cols>
    <col min="3" max="3" width="62.7109375" style="2" customWidth="1"/>
    <col min="4" max="4" width="27.5703125" bestFit="1" customWidth="1"/>
    <col min="5" max="5" width="27.5703125" customWidth="1"/>
    <col min="6" max="6" width="9.7109375" style="3" customWidth="1"/>
    <col min="7" max="7" width="19.7109375" customWidth="1"/>
    <col min="8" max="8" width="18.7109375" hidden="1" customWidth="1"/>
    <col min="9" max="9" width="12.85546875" style="41" hidden="1" customWidth="1"/>
    <col min="10" max="10" width="17.5703125" customWidth="1"/>
    <col min="11" max="11" width="8.42578125" customWidth="1"/>
    <col min="12" max="14" width="10.85546875" customWidth="1"/>
    <col min="15" max="17" width="8.140625" customWidth="1"/>
    <col min="19" max="19" width="13.28515625" customWidth="1"/>
    <col min="20" max="20" width="7.28515625" bestFit="1" customWidth="1"/>
    <col min="21" max="21" width="9.85546875" bestFit="1" customWidth="1"/>
    <col min="25" max="25" width="10.7109375" bestFit="1" customWidth="1"/>
    <col min="29" max="29" width="9.85546875" bestFit="1" customWidth="1"/>
  </cols>
  <sheetData>
    <row r="1" spans="1:17" s="2" customFormat="1" x14ac:dyDescent="0.2">
      <c r="A1" s="80" t="s">
        <v>28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s="2" customFormat="1" hidden="1" outlineLevel="1" x14ac:dyDescent="0.2">
      <c r="A2" s="82"/>
      <c r="B2" s="82"/>
      <c r="C2" s="82"/>
      <c r="D2" s="82"/>
      <c r="E2" s="82"/>
      <c r="F2" s="82"/>
      <c r="G2" s="10" t="s">
        <v>9</v>
      </c>
      <c r="H2" s="10"/>
      <c r="I2" s="10"/>
      <c r="J2" s="11">
        <f>COUNTIF(J9:J212,"Not Started")</f>
        <v>0</v>
      </c>
      <c r="K2" s="8"/>
      <c r="L2" s="8"/>
      <c r="M2" s="46"/>
      <c r="N2" s="46"/>
      <c r="O2" s="8"/>
      <c r="P2" s="8"/>
      <c r="Q2" s="8"/>
    </row>
    <row r="3" spans="1:17" s="2" customFormat="1" hidden="1" outlineLevel="1" x14ac:dyDescent="0.2">
      <c r="A3" s="77" t="s">
        <v>25</v>
      </c>
      <c r="B3" s="77"/>
      <c r="C3" s="77"/>
      <c r="D3" s="77"/>
      <c r="E3" s="77"/>
      <c r="F3" s="77"/>
      <c r="G3" s="10" t="s">
        <v>17</v>
      </c>
      <c r="H3" s="10"/>
      <c r="I3" s="10"/>
      <c r="J3" s="11">
        <f>COUNTIF(J8:J211,"In Progress")</f>
        <v>0</v>
      </c>
      <c r="K3" s="8"/>
      <c r="L3" s="8"/>
      <c r="M3" s="46"/>
      <c r="N3" s="46"/>
      <c r="O3" s="8">
        <f>L6-O6</f>
        <v>0</v>
      </c>
      <c r="P3" s="8">
        <f>O6-P6</f>
        <v>0</v>
      </c>
      <c r="Q3" s="8">
        <f>P6-Q6</f>
        <v>0</v>
      </c>
    </row>
    <row r="4" spans="1:17" s="2" customFormat="1" ht="12.75" hidden="1" customHeight="1" outlineLevel="1" x14ac:dyDescent="0.2">
      <c r="A4" s="77" t="s">
        <v>26</v>
      </c>
      <c r="B4" s="77"/>
      <c r="C4" s="77"/>
      <c r="D4" s="77"/>
      <c r="E4" s="77"/>
      <c r="F4" s="77"/>
      <c r="G4" s="10" t="s">
        <v>8</v>
      </c>
      <c r="H4" s="10"/>
      <c r="I4" s="10"/>
      <c r="J4" s="11">
        <f>COUNTIF(J8:J211,"Done")</f>
        <v>0</v>
      </c>
      <c r="K4" s="8"/>
      <c r="L4" s="8"/>
      <c r="M4" s="46"/>
      <c r="N4" s="46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ht="12.75" hidden="1" customHeight="1" outlineLevel="1" x14ac:dyDescent="0.2">
      <c r="A5" s="83" t="s">
        <v>27</v>
      </c>
      <c r="B5" s="84"/>
      <c r="C5" s="84"/>
      <c r="D5" s="84"/>
      <c r="E5" s="84"/>
      <c r="F5" s="85"/>
      <c r="G5" s="10" t="s">
        <v>18</v>
      </c>
      <c r="H5" s="10"/>
      <c r="I5" s="10"/>
      <c r="J5" s="11">
        <f>COUNTIF(J8:J211,"Removed")</f>
        <v>0</v>
      </c>
      <c r="K5" s="8" t="e">
        <f>K6/L6</f>
        <v>#DIV/0!</v>
      </c>
      <c r="L5" s="8"/>
      <c r="M5" s="46"/>
      <c r="N5" s="46"/>
      <c r="O5" s="9"/>
      <c r="P5" s="9"/>
      <c r="Q5" s="9"/>
    </row>
    <row r="6" spans="1:17" s="2" customFormat="1" ht="18" collapsed="1" x14ac:dyDescent="0.25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9"/>
      <c r="K6" s="20">
        <f>SUM(K$8:K$215)</f>
        <v>0</v>
      </c>
      <c r="L6" s="29">
        <f t="shared" ref="L6:N6" si="0">SUM(L$8:L$201)</f>
        <v>0</v>
      </c>
      <c r="M6" s="29">
        <f t="shared" si="0"/>
        <v>0</v>
      </c>
      <c r="N6" s="29">
        <f t="shared" si="0"/>
        <v>0</v>
      </c>
      <c r="O6" s="20">
        <f>SUM(O$8:O$215)</f>
        <v>0</v>
      </c>
      <c r="P6" s="20">
        <f>SUM(P$8:P$215)</f>
        <v>0</v>
      </c>
      <c r="Q6" s="20">
        <f>SUM(Q$8:Q$215)</f>
        <v>0</v>
      </c>
    </row>
    <row r="7" spans="1:17" s="2" customFormat="1" ht="63.75" x14ac:dyDescent="0.2">
      <c r="A7" s="5" t="s">
        <v>40</v>
      </c>
      <c r="B7" s="5" t="s">
        <v>116</v>
      </c>
      <c r="C7" s="5" t="s">
        <v>0</v>
      </c>
      <c r="D7" s="5" t="s">
        <v>6</v>
      </c>
      <c r="E7" s="5" t="s">
        <v>10</v>
      </c>
      <c r="F7" s="6" t="s">
        <v>3</v>
      </c>
      <c r="G7" s="5" t="s">
        <v>2</v>
      </c>
      <c r="H7" s="39" t="s">
        <v>568</v>
      </c>
      <c r="I7" s="39" t="s">
        <v>569</v>
      </c>
      <c r="J7" s="7" t="s">
        <v>1</v>
      </c>
      <c r="K7" s="7" t="s">
        <v>21</v>
      </c>
      <c r="L7" s="7" t="s">
        <v>29</v>
      </c>
      <c r="M7" s="45" t="s">
        <v>30</v>
      </c>
      <c r="N7" s="45" t="s">
        <v>31</v>
      </c>
      <c r="O7" s="5" t="s">
        <v>22</v>
      </c>
      <c r="P7" s="5" t="s">
        <v>23</v>
      </c>
      <c r="Q7" s="5" t="s">
        <v>24</v>
      </c>
    </row>
    <row r="8" spans="1:17" x14ac:dyDescent="0.2">
      <c r="A8" s="14" t="s">
        <v>493</v>
      </c>
      <c r="B8" s="14"/>
      <c r="C8" s="19" t="s">
        <v>594</v>
      </c>
      <c r="D8" s="12"/>
      <c r="E8" s="12"/>
      <c r="F8" s="13" t="s">
        <v>7</v>
      </c>
      <c r="G8" s="14"/>
      <c r="H8" s="12"/>
      <c r="I8" s="40"/>
      <c r="J8" s="15"/>
      <c r="K8" s="14"/>
      <c r="L8" s="14"/>
      <c r="M8" s="14"/>
      <c r="N8" s="14"/>
      <c r="O8" s="12"/>
      <c r="P8" s="12"/>
      <c r="Q8" s="12"/>
    </row>
    <row r="9" spans="1:17" x14ac:dyDescent="0.2">
      <c r="A9" s="14" t="s">
        <v>494</v>
      </c>
      <c r="B9" s="14"/>
      <c r="C9" s="17" t="s">
        <v>588</v>
      </c>
      <c r="D9" s="12"/>
      <c r="E9" s="12"/>
      <c r="F9" s="13" t="s">
        <v>7</v>
      </c>
      <c r="G9" s="14"/>
      <c r="H9" s="12"/>
      <c r="I9" s="40"/>
      <c r="J9" s="15"/>
      <c r="K9" s="14"/>
      <c r="L9" s="14"/>
      <c r="M9" s="14"/>
      <c r="N9" s="14"/>
      <c r="O9" s="12"/>
      <c r="P9" s="12"/>
      <c r="Q9" s="12"/>
    </row>
    <row r="10" spans="1:17" x14ac:dyDescent="0.2">
      <c r="A10" s="14" t="s">
        <v>495</v>
      </c>
      <c r="B10" s="14"/>
      <c r="C10" s="19" t="s">
        <v>597</v>
      </c>
      <c r="D10" s="12"/>
      <c r="E10" s="14"/>
      <c r="F10" s="13" t="s">
        <v>4</v>
      </c>
      <c r="G10" s="14"/>
      <c r="H10" s="12"/>
      <c r="I10" s="40"/>
      <c r="J10" s="15"/>
      <c r="K10" s="15"/>
      <c r="L10" s="15"/>
      <c r="M10" s="15"/>
      <c r="N10" s="15"/>
      <c r="O10" s="12"/>
      <c r="P10" s="12"/>
      <c r="Q10" s="12"/>
    </row>
    <row r="11" spans="1:17" s="2" customFormat="1" x14ac:dyDescent="0.2">
      <c r="A11" s="14" t="s">
        <v>496</v>
      </c>
      <c r="B11" s="14"/>
      <c r="C11" s="19" t="s">
        <v>598</v>
      </c>
      <c r="D11" s="12"/>
      <c r="E11" s="14"/>
      <c r="F11" s="13" t="s">
        <v>4</v>
      </c>
      <c r="G11" s="14"/>
      <c r="H11" s="12"/>
      <c r="I11" s="40"/>
      <c r="J11" s="15"/>
      <c r="K11" s="15"/>
      <c r="L11" s="15"/>
      <c r="M11" s="15"/>
      <c r="N11" s="15"/>
      <c r="O11" s="12"/>
      <c r="P11" s="12"/>
      <c r="Q11" s="12"/>
    </row>
    <row r="12" spans="1:17" x14ac:dyDescent="0.2">
      <c r="A12" s="14" t="s">
        <v>497</v>
      </c>
      <c r="B12" s="14"/>
      <c r="C12" s="18" t="s">
        <v>599</v>
      </c>
      <c r="D12" s="12"/>
      <c r="E12" s="14"/>
      <c r="F12" s="13" t="s">
        <v>20</v>
      </c>
      <c r="G12" s="14"/>
      <c r="H12" s="12"/>
      <c r="I12" s="40"/>
      <c r="J12" s="15"/>
      <c r="K12" s="15"/>
      <c r="L12" s="15"/>
      <c r="M12" s="15"/>
      <c r="N12" s="15"/>
      <c r="O12" s="12"/>
      <c r="P12" s="12"/>
      <c r="Q12" s="12"/>
    </row>
    <row r="13" spans="1:17" x14ac:dyDescent="0.2">
      <c r="A13" s="14" t="s">
        <v>498</v>
      </c>
      <c r="B13" s="14"/>
      <c r="C13" s="18" t="s">
        <v>602</v>
      </c>
      <c r="E13" s="14"/>
      <c r="F13" s="13" t="s">
        <v>20</v>
      </c>
      <c r="G13" s="14"/>
      <c r="H13" s="12"/>
      <c r="I13" s="40"/>
      <c r="J13" s="15"/>
      <c r="K13" s="18"/>
      <c r="L13" s="15"/>
      <c r="M13" s="15"/>
      <c r="N13" s="15"/>
      <c r="O13" s="12"/>
      <c r="P13" s="12"/>
      <c r="Q13" s="12"/>
    </row>
    <row r="14" spans="1:17" x14ac:dyDescent="0.2">
      <c r="A14" s="14" t="s">
        <v>499</v>
      </c>
      <c r="B14" s="14"/>
      <c r="C14" s="19"/>
      <c r="D14" s="12"/>
      <c r="E14" s="14"/>
      <c r="F14" s="13"/>
      <c r="G14" s="14"/>
      <c r="H14" s="12"/>
      <c r="I14" s="40"/>
      <c r="J14" s="15"/>
      <c r="K14" s="15"/>
      <c r="L14" s="15"/>
      <c r="M14" s="15"/>
      <c r="N14" s="15"/>
      <c r="O14" s="12"/>
      <c r="P14" s="12"/>
      <c r="Q14" s="12"/>
    </row>
    <row r="15" spans="1:17" x14ac:dyDescent="0.2">
      <c r="A15" s="14" t="s">
        <v>500</v>
      </c>
      <c r="B15" s="14"/>
      <c r="C15" s="17"/>
      <c r="D15" s="12"/>
      <c r="E15" s="14"/>
      <c r="F15" s="13"/>
      <c r="G15" s="14"/>
      <c r="H15" s="12"/>
      <c r="I15" s="40"/>
      <c r="J15" s="15"/>
      <c r="K15" s="14"/>
      <c r="L15" s="15"/>
      <c r="M15" s="15"/>
      <c r="N15" s="15"/>
      <c r="O15" s="12"/>
      <c r="P15" s="12"/>
      <c r="Q15" s="12"/>
    </row>
    <row r="16" spans="1:17" x14ac:dyDescent="0.2">
      <c r="A16" s="14" t="s">
        <v>501</v>
      </c>
      <c r="B16" s="14"/>
      <c r="C16" s="17"/>
      <c r="D16" s="12"/>
      <c r="E16" s="14"/>
      <c r="F16" s="16"/>
      <c r="G16" s="12"/>
      <c r="H16" s="12"/>
      <c r="I16" s="40"/>
      <c r="J16" s="15"/>
      <c r="K16" s="15"/>
      <c r="L16" s="12"/>
      <c r="M16" s="12"/>
      <c r="N16" s="12"/>
      <c r="O16" s="12"/>
      <c r="P16" s="12"/>
      <c r="Q16" s="12"/>
    </row>
    <row r="17" spans="1:25" x14ac:dyDescent="0.2">
      <c r="A17" s="14" t="s">
        <v>502</v>
      </c>
      <c r="B17" s="14"/>
      <c r="C17" s="18"/>
      <c r="D17" s="12"/>
      <c r="E17" s="12" t="s">
        <v>603</v>
      </c>
      <c r="F17" s="13"/>
      <c r="G17" s="14"/>
      <c r="H17" s="12"/>
      <c r="I17" s="40"/>
      <c r="J17" s="15"/>
      <c r="K17" s="15"/>
      <c r="L17" s="12"/>
      <c r="M17" s="12"/>
      <c r="N17" s="12"/>
      <c r="O17" s="12">
        <f t="shared" ref="O17:O34" si="1">L17</f>
        <v>0</v>
      </c>
      <c r="P17" s="12">
        <f t="shared" ref="P17:P34" si="2">O17</f>
        <v>0</v>
      </c>
      <c r="Q17" s="12">
        <f t="shared" ref="Q17:Q34" si="3">P17</f>
        <v>0</v>
      </c>
    </row>
    <row r="18" spans="1:25" x14ac:dyDescent="0.2">
      <c r="A18" s="14" t="s">
        <v>503</v>
      </c>
      <c r="B18" s="14"/>
      <c r="C18" s="18"/>
      <c r="D18" s="12"/>
      <c r="E18" s="12"/>
      <c r="F18" s="13"/>
      <c r="G18" s="14"/>
      <c r="H18" s="12"/>
      <c r="I18" s="40"/>
      <c r="J18" s="15"/>
      <c r="K18" s="15"/>
      <c r="L18" s="12"/>
      <c r="M18" s="12"/>
      <c r="N18" s="12"/>
      <c r="O18" s="12">
        <f t="shared" si="1"/>
        <v>0</v>
      </c>
      <c r="P18" s="12">
        <f t="shared" si="2"/>
        <v>0</v>
      </c>
      <c r="Q18" s="12">
        <f t="shared" si="3"/>
        <v>0</v>
      </c>
    </row>
    <row r="19" spans="1:25" x14ac:dyDescent="0.2">
      <c r="A19" s="14" t="s">
        <v>504</v>
      </c>
      <c r="B19" s="14"/>
      <c r="C19" s="18"/>
      <c r="D19" s="12"/>
      <c r="E19" s="12"/>
      <c r="F19" s="13"/>
      <c r="G19" s="14"/>
      <c r="H19" s="12"/>
      <c r="I19" s="40"/>
      <c r="J19" s="15"/>
      <c r="K19" s="15"/>
      <c r="L19" s="12"/>
      <c r="M19" s="12"/>
      <c r="N19" s="12"/>
      <c r="O19" s="12">
        <f t="shared" si="1"/>
        <v>0</v>
      </c>
      <c r="P19" s="12">
        <f t="shared" si="2"/>
        <v>0</v>
      </c>
      <c r="Q19" s="12">
        <f t="shared" si="3"/>
        <v>0</v>
      </c>
    </row>
    <row r="20" spans="1:25" ht="25.5" customHeight="1" x14ac:dyDescent="0.2">
      <c r="A20" s="14" t="s">
        <v>505</v>
      </c>
      <c r="B20" s="14"/>
      <c r="C20" s="19"/>
      <c r="D20" s="12"/>
      <c r="E20" s="12"/>
      <c r="F20" s="13"/>
      <c r="G20" s="14"/>
      <c r="H20" s="12"/>
      <c r="I20" s="40"/>
      <c r="J20" s="15"/>
      <c r="K20" s="14"/>
      <c r="L20" s="14"/>
      <c r="M20" s="14"/>
      <c r="N20" s="14"/>
      <c r="O20" s="12">
        <f t="shared" si="1"/>
        <v>0</v>
      </c>
      <c r="P20" s="12">
        <f t="shared" si="2"/>
        <v>0</v>
      </c>
      <c r="Q20" s="12">
        <f t="shared" si="3"/>
        <v>0</v>
      </c>
    </row>
    <row r="21" spans="1:25" x14ac:dyDescent="0.2">
      <c r="A21" s="14" t="s">
        <v>506</v>
      </c>
      <c r="B21" s="14"/>
      <c r="C21" s="19"/>
      <c r="D21" s="12"/>
      <c r="E21" s="12"/>
      <c r="F21" s="13"/>
      <c r="G21" s="14"/>
      <c r="H21" s="12"/>
      <c r="I21" s="40"/>
      <c r="J21" s="14"/>
      <c r="K21" s="14"/>
      <c r="L21" s="14"/>
      <c r="M21" s="14"/>
      <c r="N21" s="14"/>
      <c r="O21" s="12">
        <f t="shared" si="1"/>
        <v>0</v>
      </c>
      <c r="P21" s="12">
        <f t="shared" si="2"/>
        <v>0</v>
      </c>
      <c r="Q21" s="12">
        <f t="shared" si="3"/>
        <v>0</v>
      </c>
    </row>
    <row r="22" spans="1:25" x14ac:dyDescent="0.2">
      <c r="A22" s="14" t="s">
        <v>507</v>
      </c>
      <c r="B22" s="14"/>
      <c r="C22" s="18"/>
      <c r="D22" s="12"/>
      <c r="E22" s="12"/>
      <c r="F22" s="13"/>
      <c r="G22" s="14"/>
      <c r="H22" s="12"/>
      <c r="I22" s="40"/>
      <c r="J22" s="14"/>
      <c r="K22" s="15"/>
      <c r="L22" s="12"/>
      <c r="M22" s="12"/>
      <c r="N22" s="12"/>
      <c r="O22" s="12">
        <f t="shared" si="1"/>
        <v>0</v>
      </c>
      <c r="P22" s="12">
        <f t="shared" si="2"/>
        <v>0</v>
      </c>
      <c r="Q22" s="12">
        <f t="shared" si="3"/>
        <v>0</v>
      </c>
      <c r="T22">
        <f>SUM(T24:T50)</f>
        <v>0</v>
      </c>
      <c r="U22">
        <f>SUM(U24:U50)</f>
        <v>0</v>
      </c>
      <c r="V22">
        <f>SUM(V24:V50)</f>
        <v>0</v>
      </c>
      <c r="W22">
        <f>SUM(W24:W50)</f>
        <v>0</v>
      </c>
      <c r="X22">
        <f>SUM(X24:X50)</f>
        <v>0</v>
      </c>
      <c r="Y22">
        <v>15</v>
      </c>
    </row>
    <row r="23" spans="1:25" x14ac:dyDescent="0.2">
      <c r="A23" s="14" t="s">
        <v>508</v>
      </c>
      <c r="B23" s="14"/>
      <c r="C23" s="17"/>
      <c r="D23" s="12"/>
      <c r="E23" s="12"/>
      <c r="F23" s="13"/>
      <c r="G23" s="12"/>
      <c r="H23" s="12"/>
      <c r="I23" s="40"/>
      <c r="J23" s="14"/>
      <c r="K23" s="15"/>
      <c r="L23" s="12"/>
      <c r="M23" s="12"/>
      <c r="N23" s="12"/>
      <c r="O23" s="12">
        <f t="shared" si="1"/>
        <v>0</v>
      </c>
      <c r="P23" s="12">
        <f t="shared" si="2"/>
        <v>0</v>
      </c>
      <c r="Q23" s="12">
        <f t="shared" si="3"/>
        <v>0</v>
      </c>
      <c r="S23" s="22" t="s">
        <v>32</v>
      </c>
      <c r="T23" s="22" t="s">
        <v>36</v>
      </c>
      <c r="U23" s="23" t="s">
        <v>37</v>
      </c>
      <c r="V23" s="23" t="s">
        <v>33</v>
      </c>
      <c r="W23" s="23" t="s">
        <v>34</v>
      </c>
      <c r="X23" s="23" t="s">
        <v>35</v>
      </c>
      <c r="Y23" s="23" t="s">
        <v>38</v>
      </c>
    </row>
    <row r="24" spans="1:25" x14ac:dyDescent="0.2">
      <c r="A24" s="14" t="s">
        <v>509</v>
      </c>
      <c r="B24" s="14"/>
      <c r="C24" s="18"/>
      <c r="D24" s="12"/>
      <c r="E24" s="12"/>
      <c r="F24" s="13"/>
      <c r="G24" s="14"/>
      <c r="H24" s="12"/>
      <c r="I24" s="40"/>
      <c r="J24" s="14"/>
      <c r="K24" s="15"/>
      <c r="L24" s="12"/>
      <c r="M24" s="12"/>
      <c r="N24" s="12"/>
      <c r="O24" s="12">
        <f t="shared" si="1"/>
        <v>0</v>
      </c>
      <c r="P24" s="12">
        <f t="shared" si="2"/>
        <v>0</v>
      </c>
      <c r="Q24" s="12">
        <f t="shared" si="3"/>
        <v>0</v>
      </c>
      <c r="S24" s="12">
        <f>I8</f>
        <v>0</v>
      </c>
      <c r="T24" s="21">
        <f>SUMIFS($K$8:$K$200,$G$8:$G$200,$S24)</f>
        <v>0</v>
      </c>
      <c r="U24" s="21">
        <f>SUMIFS($L$8:$L$200,$G$8:$G$200,$S24)</f>
        <v>0</v>
      </c>
      <c r="V24" s="21">
        <f t="shared" ref="V24:X49" si="4">SUMIFS($O$8:$O$200,$G$8:$G$200,$S24)</f>
        <v>0</v>
      </c>
      <c r="W24" s="21">
        <f t="shared" si="4"/>
        <v>0</v>
      </c>
      <c r="X24" s="21">
        <f t="shared" si="4"/>
        <v>0</v>
      </c>
      <c r="Y24" s="24">
        <f t="shared" ref="Y24:Y40" si="5">U24/$Y$22</f>
        <v>0</v>
      </c>
    </row>
    <row r="25" spans="1:25" x14ac:dyDescent="0.2">
      <c r="A25" s="14" t="s">
        <v>510</v>
      </c>
      <c r="B25" s="14"/>
      <c r="C25" s="18"/>
      <c r="D25" s="12"/>
      <c r="E25" s="12"/>
      <c r="F25" s="13"/>
      <c r="G25" s="14"/>
      <c r="H25" s="12"/>
      <c r="I25" s="40"/>
      <c r="J25" s="14"/>
      <c r="K25" s="15"/>
      <c r="L25" s="12"/>
      <c r="M25" s="12"/>
      <c r="N25" s="12"/>
      <c r="O25" s="12">
        <f t="shared" si="1"/>
        <v>0</v>
      </c>
      <c r="P25" s="12">
        <f t="shared" si="2"/>
        <v>0</v>
      </c>
      <c r="Q25" s="12">
        <f t="shared" si="3"/>
        <v>0</v>
      </c>
      <c r="S25" s="12">
        <f t="shared" ref="S25:S49" si="6">I9</f>
        <v>0</v>
      </c>
      <c r="T25" s="21">
        <f t="shared" ref="T25:T49" si="7">SUMIFS($K$8:$K$200,$G$8:$G$200,$S25)</f>
        <v>0</v>
      </c>
      <c r="U25" s="21">
        <f t="shared" ref="U25:U49" si="8">SUMIFS($L$8:$L$200,$G$8:$G$200,$S25)</f>
        <v>0</v>
      </c>
      <c r="V25" s="21">
        <f t="shared" si="4"/>
        <v>0</v>
      </c>
      <c r="W25" s="21">
        <f t="shared" si="4"/>
        <v>0</v>
      </c>
      <c r="X25" s="21">
        <f t="shared" si="4"/>
        <v>0</v>
      </c>
      <c r="Y25" s="24">
        <f t="shared" si="5"/>
        <v>0</v>
      </c>
    </row>
    <row r="26" spans="1:25" x14ac:dyDescent="0.2">
      <c r="A26" s="14" t="s">
        <v>511</v>
      </c>
      <c r="B26" s="14"/>
      <c r="C26" s="17"/>
      <c r="D26" s="12"/>
      <c r="E26" s="12"/>
      <c r="F26" s="13"/>
      <c r="G26" s="12"/>
      <c r="H26" s="12"/>
      <c r="I26" s="40"/>
      <c r="J26" s="14"/>
      <c r="K26" s="14"/>
      <c r="L26" s="12"/>
      <c r="M26" s="12"/>
      <c r="N26" s="12"/>
      <c r="O26" s="12">
        <f t="shared" si="1"/>
        <v>0</v>
      </c>
      <c r="P26" s="12">
        <f t="shared" si="2"/>
        <v>0</v>
      </c>
      <c r="Q26" s="12">
        <f t="shared" si="3"/>
        <v>0</v>
      </c>
      <c r="S26" s="12">
        <f t="shared" si="6"/>
        <v>0</v>
      </c>
      <c r="T26" s="21">
        <f t="shared" si="7"/>
        <v>0</v>
      </c>
      <c r="U26" s="21">
        <f t="shared" si="8"/>
        <v>0</v>
      </c>
      <c r="V26" s="21">
        <f t="shared" si="4"/>
        <v>0</v>
      </c>
      <c r="W26" s="21">
        <f t="shared" si="4"/>
        <v>0</v>
      </c>
      <c r="X26" s="21">
        <f t="shared" si="4"/>
        <v>0</v>
      </c>
      <c r="Y26" s="24">
        <f t="shared" si="5"/>
        <v>0</v>
      </c>
    </row>
    <row r="27" spans="1:25" x14ac:dyDescent="0.2">
      <c r="A27" s="14" t="s">
        <v>512</v>
      </c>
      <c r="B27" s="14"/>
      <c r="C27" s="17"/>
      <c r="D27" s="12"/>
      <c r="E27" s="12"/>
      <c r="F27" s="13"/>
      <c r="G27" s="12"/>
      <c r="H27" s="12"/>
      <c r="I27" s="40"/>
      <c r="J27" s="14"/>
      <c r="K27" s="14"/>
      <c r="L27" s="12"/>
      <c r="M27" s="12"/>
      <c r="N27" s="12"/>
      <c r="O27" s="12">
        <f t="shared" si="1"/>
        <v>0</v>
      </c>
      <c r="P27" s="12">
        <f t="shared" si="2"/>
        <v>0</v>
      </c>
      <c r="Q27" s="12">
        <f t="shared" si="3"/>
        <v>0</v>
      </c>
      <c r="S27" s="12">
        <f t="shared" si="6"/>
        <v>0</v>
      </c>
      <c r="T27" s="21">
        <f t="shared" si="7"/>
        <v>0</v>
      </c>
      <c r="U27" s="21">
        <f t="shared" si="8"/>
        <v>0</v>
      </c>
      <c r="V27" s="21">
        <f t="shared" si="4"/>
        <v>0</v>
      </c>
      <c r="W27" s="21">
        <f t="shared" si="4"/>
        <v>0</v>
      </c>
      <c r="X27" s="21">
        <f t="shared" si="4"/>
        <v>0</v>
      </c>
      <c r="Y27" s="24">
        <f t="shared" si="5"/>
        <v>0</v>
      </c>
    </row>
    <row r="28" spans="1:25" x14ac:dyDescent="0.2">
      <c r="A28" s="14" t="s">
        <v>513</v>
      </c>
      <c r="B28" s="14"/>
      <c r="C28" s="18"/>
      <c r="D28" s="12"/>
      <c r="E28" s="12"/>
      <c r="F28" s="13"/>
      <c r="G28" s="14"/>
      <c r="H28" s="12"/>
      <c r="I28" s="40"/>
      <c r="J28" s="14"/>
      <c r="K28" s="15"/>
      <c r="L28" s="12"/>
      <c r="M28" s="12"/>
      <c r="N28" s="12"/>
      <c r="O28" s="12">
        <f t="shared" si="1"/>
        <v>0</v>
      </c>
      <c r="P28" s="12">
        <f t="shared" si="2"/>
        <v>0</v>
      </c>
      <c r="Q28" s="12">
        <f t="shared" si="3"/>
        <v>0</v>
      </c>
      <c r="S28" s="12">
        <f t="shared" si="6"/>
        <v>0</v>
      </c>
      <c r="T28" s="21">
        <f t="shared" si="7"/>
        <v>0</v>
      </c>
      <c r="U28" s="21">
        <f t="shared" si="8"/>
        <v>0</v>
      </c>
      <c r="V28" s="21">
        <f t="shared" si="4"/>
        <v>0</v>
      </c>
      <c r="W28" s="21">
        <f t="shared" si="4"/>
        <v>0</v>
      </c>
      <c r="X28" s="21">
        <f t="shared" si="4"/>
        <v>0</v>
      </c>
      <c r="Y28" s="24">
        <f t="shared" si="5"/>
        <v>0</v>
      </c>
    </row>
    <row r="29" spans="1:25" x14ac:dyDescent="0.2">
      <c r="A29" s="14" t="s">
        <v>514</v>
      </c>
      <c r="B29" s="14"/>
      <c r="C29" s="18"/>
      <c r="D29" s="12"/>
      <c r="E29" s="12"/>
      <c r="F29" s="13"/>
      <c r="G29" s="14"/>
      <c r="H29" s="12"/>
      <c r="I29" s="40"/>
      <c r="J29" s="14"/>
      <c r="K29" s="15"/>
      <c r="L29" s="12"/>
      <c r="M29" s="12"/>
      <c r="N29" s="12"/>
      <c r="O29" s="12">
        <f t="shared" si="1"/>
        <v>0</v>
      </c>
      <c r="P29" s="12">
        <f t="shared" si="2"/>
        <v>0</v>
      </c>
      <c r="Q29" s="12">
        <f t="shared" si="3"/>
        <v>0</v>
      </c>
      <c r="S29" s="12">
        <f t="shared" si="6"/>
        <v>0</v>
      </c>
      <c r="T29" s="21">
        <f t="shared" si="7"/>
        <v>0</v>
      </c>
      <c r="U29" s="21">
        <f>SUMIFS($L$8:$L$200,$G$8:$G$200,$S29)</f>
        <v>0</v>
      </c>
      <c r="V29" s="21">
        <f t="shared" si="4"/>
        <v>0</v>
      </c>
      <c r="W29" s="21">
        <f t="shared" si="4"/>
        <v>0</v>
      </c>
      <c r="X29" s="21">
        <f t="shared" si="4"/>
        <v>0</v>
      </c>
      <c r="Y29" s="24">
        <f>U29/$Y$22</f>
        <v>0</v>
      </c>
    </row>
    <row r="30" spans="1:25" x14ac:dyDescent="0.2">
      <c r="A30" s="14" t="s">
        <v>515</v>
      </c>
      <c r="B30" s="14"/>
      <c r="C30" s="17"/>
      <c r="D30" s="12"/>
      <c r="E30" s="12"/>
      <c r="F30" s="13"/>
      <c r="G30" s="12"/>
      <c r="H30" s="12"/>
      <c r="I30" s="40"/>
      <c r="J30" s="14"/>
      <c r="K30" s="14"/>
      <c r="L30" s="12"/>
      <c r="M30" s="12"/>
      <c r="N30" s="12"/>
      <c r="O30" s="12">
        <f t="shared" si="1"/>
        <v>0</v>
      </c>
      <c r="P30" s="12">
        <f t="shared" si="2"/>
        <v>0</v>
      </c>
      <c r="Q30" s="12">
        <f t="shared" si="3"/>
        <v>0</v>
      </c>
      <c r="S30" s="12">
        <f t="shared" si="6"/>
        <v>0</v>
      </c>
      <c r="T30" s="21">
        <f t="shared" si="7"/>
        <v>0</v>
      </c>
      <c r="U30" s="21">
        <f t="shared" si="8"/>
        <v>0</v>
      </c>
      <c r="V30" s="21">
        <f t="shared" si="4"/>
        <v>0</v>
      </c>
      <c r="W30" s="21">
        <f t="shared" si="4"/>
        <v>0</v>
      </c>
      <c r="X30" s="21">
        <f t="shared" si="4"/>
        <v>0</v>
      </c>
      <c r="Y30" s="24">
        <f t="shared" si="5"/>
        <v>0</v>
      </c>
    </row>
    <row r="31" spans="1:25" x14ac:dyDescent="0.2">
      <c r="A31" s="14" t="s">
        <v>516</v>
      </c>
      <c r="B31" s="14"/>
      <c r="C31" s="17"/>
      <c r="D31" s="12"/>
      <c r="E31" s="12"/>
      <c r="F31" s="16"/>
      <c r="G31" s="12"/>
      <c r="H31" s="12"/>
      <c r="I31" s="40"/>
      <c r="J31" s="14"/>
      <c r="K31" s="14"/>
      <c r="L31" s="12"/>
      <c r="M31" s="12"/>
      <c r="N31" s="12"/>
      <c r="O31" s="12">
        <f t="shared" si="1"/>
        <v>0</v>
      </c>
      <c r="P31" s="12">
        <f t="shared" si="2"/>
        <v>0</v>
      </c>
      <c r="Q31" s="12">
        <f t="shared" si="3"/>
        <v>0</v>
      </c>
      <c r="S31" s="12">
        <f t="shared" si="6"/>
        <v>0</v>
      </c>
      <c r="T31" s="21">
        <f t="shared" si="7"/>
        <v>0</v>
      </c>
      <c r="U31" s="21">
        <f t="shared" si="8"/>
        <v>0</v>
      </c>
      <c r="V31" s="21">
        <f t="shared" si="4"/>
        <v>0</v>
      </c>
      <c r="W31" s="21">
        <f t="shared" si="4"/>
        <v>0</v>
      </c>
      <c r="X31" s="21">
        <f t="shared" si="4"/>
        <v>0</v>
      </c>
      <c r="Y31" s="24">
        <f t="shared" si="5"/>
        <v>0</v>
      </c>
    </row>
    <row r="32" spans="1:25" x14ac:dyDescent="0.2">
      <c r="A32" s="14" t="s">
        <v>517</v>
      </c>
      <c r="B32" s="14"/>
      <c r="C32" s="17"/>
      <c r="D32" s="12"/>
      <c r="E32" s="12"/>
      <c r="F32" s="16"/>
      <c r="G32" s="12"/>
      <c r="H32" s="12"/>
      <c r="I32" s="40"/>
      <c r="J32" s="14"/>
      <c r="K32" s="14"/>
      <c r="L32" s="12"/>
      <c r="M32" s="12"/>
      <c r="N32" s="12"/>
      <c r="O32" s="12">
        <f t="shared" si="1"/>
        <v>0</v>
      </c>
      <c r="P32" s="12">
        <f t="shared" si="2"/>
        <v>0</v>
      </c>
      <c r="Q32" s="12">
        <f t="shared" si="3"/>
        <v>0</v>
      </c>
      <c r="S32" s="12">
        <f t="shared" si="6"/>
        <v>0</v>
      </c>
      <c r="T32" s="21">
        <f t="shared" si="7"/>
        <v>0</v>
      </c>
      <c r="U32" s="21">
        <f t="shared" si="8"/>
        <v>0</v>
      </c>
      <c r="V32" s="21">
        <f t="shared" si="4"/>
        <v>0</v>
      </c>
      <c r="W32" s="21">
        <f t="shared" si="4"/>
        <v>0</v>
      </c>
      <c r="X32" s="21">
        <f t="shared" si="4"/>
        <v>0</v>
      </c>
      <c r="Y32" s="24">
        <f t="shared" si="5"/>
        <v>0</v>
      </c>
    </row>
    <row r="33" spans="1:25" x14ac:dyDescent="0.2">
      <c r="A33" s="14" t="s">
        <v>518</v>
      </c>
      <c r="B33" s="14"/>
      <c r="C33" s="17"/>
      <c r="D33" s="12"/>
      <c r="E33" s="12"/>
      <c r="F33" s="16"/>
      <c r="G33" s="12"/>
      <c r="H33" s="12" t="str">
        <f>IF(COUNTIF($G$8:G33,G33)=1,G33,"")</f>
        <v/>
      </c>
      <c r="I33" s="40" t="str">
        <f t="array" ref="I33">IFERROR(INDEX(H$8:H$200,SMALL(IF(LEN(H$8:H$200),ROW(H$8:H$200)),ROW(AK26))-ROW(H$8:H$200)+1,1),"")</f>
        <v/>
      </c>
      <c r="J33" s="14"/>
      <c r="K33" s="14"/>
      <c r="L33" s="12"/>
      <c r="M33" s="12"/>
      <c r="N33" s="12"/>
      <c r="O33" s="12">
        <f t="shared" si="1"/>
        <v>0</v>
      </c>
      <c r="P33" s="12">
        <f t="shared" si="2"/>
        <v>0</v>
      </c>
      <c r="Q33" s="12">
        <f t="shared" si="3"/>
        <v>0</v>
      </c>
      <c r="S33" s="12">
        <f t="shared" si="6"/>
        <v>0</v>
      </c>
      <c r="T33" s="21">
        <f t="shared" si="7"/>
        <v>0</v>
      </c>
      <c r="U33" s="21">
        <f t="shared" si="8"/>
        <v>0</v>
      </c>
      <c r="V33" s="21">
        <f t="shared" si="4"/>
        <v>0</v>
      </c>
      <c r="W33" s="21">
        <f t="shared" si="4"/>
        <v>0</v>
      </c>
      <c r="X33" s="21">
        <f t="shared" si="4"/>
        <v>0</v>
      </c>
      <c r="Y33" s="24">
        <f t="shared" si="5"/>
        <v>0</v>
      </c>
    </row>
    <row r="34" spans="1:25" x14ac:dyDescent="0.2">
      <c r="A34" s="14" t="s">
        <v>519</v>
      </c>
      <c r="B34" s="14"/>
      <c r="C34" s="17"/>
      <c r="D34" s="12"/>
      <c r="E34" s="12"/>
      <c r="F34" s="16"/>
      <c r="G34" s="12"/>
      <c r="H34" s="12" t="str">
        <f>IF(COUNTIF($G$8:G34,G34)=1,G34,"")</f>
        <v/>
      </c>
      <c r="I34" s="40" t="str">
        <f t="array" ref="I34">IFERROR(INDEX(H$8:H$200,SMALL(IF(LEN(H$8:H$200),ROW(H$8:H$200)),ROW(AK27))-ROW(H$8:H$200)+1,1),"")</f>
        <v/>
      </c>
      <c r="J34" s="14"/>
      <c r="K34" s="14"/>
      <c r="L34" s="12"/>
      <c r="M34" s="12"/>
      <c r="N34" s="12"/>
      <c r="O34" s="12">
        <f t="shared" si="1"/>
        <v>0</v>
      </c>
      <c r="P34" s="12">
        <f t="shared" si="2"/>
        <v>0</v>
      </c>
      <c r="Q34" s="12">
        <f t="shared" si="3"/>
        <v>0</v>
      </c>
      <c r="S34" s="12">
        <f t="shared" si="6"/>
        <v>0</v>
      </c>
      <c r="T34" s="21">
        <f t="shared" si="7"/>
        <v>0</v>
      </c>
      <c r="U34" s="21">
        <f t="shared" si="8"/>
        <v>0</v>
      </c>
      <c r="V34" s="21">
        <f t="shared" si="4"/>
        <v>0</v>
      </c>
      <c r="W34" s="21">
        <f t="shared" si="4"/>
        <v>0</v>
      </c>
      <c r="X34" s="21">
        <f t="shared" si="4"/>
        <v>0</v>
      </c>
      <c r="Y34" s="24">
        <f t="shared" si="5"/>
        <v>0</v>
      </c>
    </row>
    <row r="35" spans="1:25" x14ac:dyDescent="0.2">
      <c r="A35" s="14" t="s">
        <v>520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40" t="str">
        <f t="array" ref="I35">IFERROR(INDEX(H$8:H$200,SMALL(IF(LEN(H$8:H$200),ROW(H$8:H$200)),ROW(AK28))-ROW(H$8:H$200)+1,1),"")</f>
        <v/>
      </c>
      <c r="J35" s="14"/>
      <c r="K35" s="14"/>
      <c r="L35" s="12"/>
      <c r="M35" s="12"/>
      <c r="N35" s="12"/>
      <c r="O35" s="12">
        <f t="shared" ref="O35:O47" si="9">L35</f>
        <v>0</v>
      </c>
      <c r="P35" s="12">
        <f t="shared" ref="P35:Q35" si="10">O35</f>
        <v>0</v>
      </c>
      <c r="Q35" s="12">
        <f t="shared" si="10"/>
        <v>0</v>
      </c>
      <c r="S35" s="12">
        <f t="shared" si="6"/>
        <v>0</v>
      </c>
      <c r="T35" s="21">
        <f t="shared" si="7"/>
        <v>0</v>
      </c>
      <c r="U35" s="21">
        <f t="shared" si="8"/>
        <v>0</v>
      </c>
      <c r="V35" s="21">
        <f t="shared" si="4"/>
        <v>0</v>
      </c>
      <c r="W35" s="21">
        <f t="shared" si="4"/>
        <v>0</v>
      </c>
      <c r="X35" s="21">
        <f t="shared" si="4"/>
        <v>0</v>
      </c>
      <c r="Y35" s="24">
        <f t="shared" si="5"/>
        <v>0</v>
      </c>
    </row>
    <row r="36" spans="1:25" x14ac:dyDescent="0.2">
      <c r="A36" s="14" t="s">
        <v>521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40" t="str">
        <f t="array" ref="I36">IFERROR(INDEX(H$8:H$200,SMALL(IF(LEN(H$8:H$200),ROW(H$8:H$200)),ROW(AK29))-ROW(H$8:H$200)+1,1),"")</f>
        <v/>
      </c>
      <c r="J36" s="14"/>
      <c r="K36" s="14"/>
      <c r="L36" s="12"/>
      <c r="M36" s="12"/>
      <c r="N36" s="12"/>
      <c r="O36" s="12">
        <f t="shared" si="9"/>
        <v>0</v>
      </c>
      <c r="P36" s="12">
        <f t="shared" ref="P36:Q36" si="11">O36</f>
        <v>0</v>
      </c>
      <c r="Q36" s="12">
        <f t="shared" si="11"/>
        <v>0</v>
      </c>
      <c r="S36" s="12">
        <f t="shared" si="6"/>
        <v>0</v>
      </c>
      <c r="T36" s="21">
        <f t="shared" si="7"/>
        <v>0</v>
      </c>
      <c r="U36" s="21">
        <f t="shared" si="8"/>
        <v>0</v>
      </c>
      <c r="V36" s="21">
        <f t="shared" si="4"/>
        <v>0</v>
      </c>
      <c r="W36" s="21">
        <f t="shared" si="4"/>
        <v>0</v>
      </c>
      <c r="X36" s="21">
        <f t="shared" si="4"/>
        <v>0</v>
      </c>
      <c r="Y36" s="24">
        <f t="shared" si="5"/>
        <v>0</v>
      </c>
    </row>
    <row r="37" spans="1:25" x14ac:dyDescent="0.2">
      <c r="A37" s="14" t="s">
        <v>522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40" t="str">
        <f t="array" ref="I37">IFERROR(INDEX(H$8:H$200,SMALL(IF(LEN(H$8:H$200),ROW(H$8:H$200)),ROW(AK30))-ROW(H$8:H$200)+1,1),"")</f>
        <v/>
      </c>
      <c r="J37" s="14"/>
      <c r="K37" s="14"/>
      <c r="L37" s="12"/>
      <c r="M37" s="12"/>
      <c r="N37" s="12"/>
      <c r="O37" s="12">
        <f t="shared" si="9"/>
        <v>0</v>
      </c>
      <c r="P37" s="12">
        <f t="shared" ref="P37:Q37" si="12">O37</f>
        <v>0</v>
      </c>
      <c r="Q37" s="12">
        <f t="shared" si="12"/>
        <v>0</v>
      </c>
      <c r="S37" s="12">
        <f t="shared" si="6"/>
        <v>0</v>
      </c>
      <c r="T37" s="21">
        <f t="shared" si="7"/>
        <v>0</v>
      </c>
      <c r="U37" s="21">
        <f t="shared" si="8"/>
        <v>0</v>
      </c>
      <c r="V37" s="21">
        <f t="shared" si="4"/>
        <v>0</v>
      </c>
      <c r="W37" s="21">
        <f t="shared" si="4"/>
        <v>0</v>
      </c>
      <c r="X37" s="21">
        <f t="shared" si="4"/>
        <v>0</v>
      </c>
      <c r="Y37" s="24">
        <f t="shared" si="5"/>
        <v>0</v>
      </c>
    </row>
    <row r="38" spans="1:25" x14ac:dyDescent="0.2">
      <c r="A38" s="14" t="s">
        <v>523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40" t="str">
        <f t="array" ref="I38">IFERROR(INDEX(H$8:H$200,SMALL(IF(LEN(H$8:H$200),ROW(H$8:H$200)),ROW(AK31))-ROW(H$8:H$200)+1,1),"")</f>
        <v/>
      </c>
      <c r="J38" s="14"/>
      <c r="K38" s="14"/>
      <c r="L38" s="12"/>
      <c r="M38" s="12"/>
      <c r="N38" s="12"/>
      <c r="O38" s="12">
        <f t="shared" si="9"/>
        <v>0</v>
      </c>
      <c r="P38" s="12">
        <f t="shared" ref="P38:Q38" si="13">O38</f>
        <v>0</v>
      </c>
      <c r="Q38" s="12">
        <f t="shared" si="13"/>
        <v>0</v>
      </c>
      <c r="S38" s="12">
        <f t="shared" si="6"/>
        <v>0</v>
      </c>
      <c r="T38" s="21">
        <f t="shared" si="7"/>
        <v>0</v>
      </c>
      <c r="U38" s="21">
        <f t="shared" si="8"/>
        <v>0</v>
      </c>
      <c r="V38" s="21">
        <f t="shared" si="4"/>
        <v>0</v>
      </c>
      <c r="W38" s="21">
        <f t="shared" si="4"/>
        <v>0</v>
      </c>
      <c r="X38" s="21">
        <f t="shared" si="4"/>
        <v>0</v>
      </c>
      <c r="Y38" s="24">
        <f t="shared" si="5"/>
        <v>0</v>
      </c>
    </row>
    <row r="39" spans="1:25" x14ac:dyDescent="0.2">
      <c r="A39" s="14" t="s">
        <v>524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40" t="str">
        <f t="array" ref="I39">IFERROR(INDEX(H$8:H$200,SMALL(IF(LEN(H$8:H$200),ROW(H$8:H$200)),ROW(AK32))-ROW(H$8:H$200)+1,1),"")</f>
        <v/>
      </c>
      <c r="J39" s="14"/>
      <c r="K39" s="14"/>
      <c r="L39" s="12"/>
      <c r="M39" s="12"/>
      <c r="N39" s="12"/>
      <c r="O39" s="12">
        <f t="shared" si="9"/>
        <v>0</v>
      </c>
      <c r="P39" s="12">
        <f t="shared" ref="P39:Q39" si="14">O39</f>
        <v>0</v>
      </c>
      <c r="Q39" s="12">
        <f t="shared" si="14"/>
        <v>0</v>
      </c>
      <c r="S39" s="12">
        <f t="shared" si="6"/>
        <v>0</v>
      </c>
      <c r="T39" s="21">
        <f t="shared" si="7"/>
        <v>0</v>
      </c>
      <c r="U39" s="21">
        <f t="shared" si="8"/>
        <v>0</v>
      </c>
      <c r="V39" s="21">
        <f t="shared" si="4"/>
        <v>0</v>
      </c>
      <c r="W39" s="21">
        <f t="shared" si="4"/>
        <v>0</v>
      </c>
      <c r="X39" s="21">
        <f t="shared" si="4"/>
        <v>0</v>
      </c>
      <c r="Y39" s="24">
        <f t="shared" si="5"/>
        <v>0</v>
      </c>
    </row>
    <row r="40" spans="1:25" x14ac:dyDescent="0.2">
      <c r="A40" s="14" t="s">
        <v>525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40" t="str">
        <f t="array" ref="I40">IFERROR(INDEX(H$8:H$200,SMALL(IF(LEN(H$8:H$200),ROW(H$8:H$200)),ROW(AK33))-ROW(H$8:H$200)+1,1),"")</f>
        <v/>
      </c>
      <c r="J40" s="14"/>
      <c r="K40" s="14"/>
      <c r="L40" s="12"/>
      <c r="M40" s="12"/>
      <c r="N40" s="12"/>
      <c r="O40" s="12">
        <f t="shared" si="9"/>
        <v>0</v>
      </c>
      <c r="P40" s="12">
        <f t="shared" ref="P40:Q40" si="15">O40</f>
        <v>0</v>
      </c>
      <c r="Q40" s="12">
        <f t="shared" si="15"/>
        <v>0</v>
      </c>
      <c r="S40" s="12">
        <f t="shared" si="6"/>
        <v>0</v>
      </c>
      <c r="T40" s="21">
        <f t="shared" si="7"/>
        <v>0</v>
      </c>
      <c r="U40" s="21">
        <f t="shared" si="8"/>
        <v>0</v>
      </c>
      <c r="V40" s="21">
        <f t="shared" si="4"/>
        <v>0</v>
      </c>
      <c r="W40" s="21">
        <f t="shared" si="4"/>
        <v>0</v>
      </c>
      <c r="X40" s="21">
        <f t="shared" si="4"/>
        <v>0</v>
      </c>
      <c r="Y40" s="24">
        <f t="shared" si="5"/>
        <v>0</v>
      </c>
    </row>
    <row r="41" spans="1:25" x14ac:dyDescent="0.2">
      <c r="A41" s="14" t="s">
        <v>526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40" t="str">
        <f t="array" ref="I41">IFERROR(INDEX(H$8:H$200,SMALL(IF(LEN(H$8:H$200),ROW(H$8:H$200)),ROW(AK34))-ROW(H$8:H$200)+1,1),"")</f>
        <v/>
      </c>
      <c r="J41" s="14"/>
      <c r="K41" s="14"/>
      <c r="L41" s="12"/>
      <c r="M41" s="12"/>
      <c r="N41" s="12"/>
      <c r="O41" s="12">
        <f t="shared" si="9"/>
        <v>0</v>
      </c>
      <c r="P41" s="12">
        <f t="shared" ref="P41:Q41" si="16">O41</f>
        <v>0</v>
      </c>
      <c r="Q41" s="12">
        <f t="shared" si="16"/>
        <v>0</v>
      </c>
      <c r="S41" s="12">
        <f t="shared" si="6"/>
        <v>0</v>
      </c>
      <c r="T41" s="21">
        <f t="shared" si="7"/>
        <v>0</v>
      </c>
      <c r="U41" s="21">
        <f t="shared" si="8"/>
        <v>0</v>
      </c>
      <c r="V41" s="21">
        <f t="shared" si="4"/>
        <v>0</v>
      </c>
      <c r="W41" s="21">
        <f t="shared" si="4"/>
        <v>0</v>
      </c>
      <c r="X41" s="21">
        <f t="shared" si="4"/>
        <v>0</v>
      </c>
      <c r="Y41" s="24">
        <f t="shared" ref="Y41:Y49" si="17">U41/$Y$22</f>
        <v>0</v>
      </c>
    </row>
    <row r="42" spans="1:25" x14ac:dyDescent="0.2">
      <c r="A42" s="14" t="s">
        <v>527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40" t="str">
        <f t="array" ref="I42">IFERROR(INDEX(H$8:H$200,SMALL(IF(LEN(H$8:H$200),ROW(H$8:H$200)),ROW(AK35))-ROW(H$8:H$200)+1,1),"")</f>
        <v/>
      </c>
      <c r="J42" s="14"/>
      <c r="K42" s="14"/>
      <c r="L42" s="12"/>
      <c r="M42" s="12"/>
      <c r="N42" s="12"/>
      <c r="O42" s="12">
        <f t="shared" si="9"/>
        <v>0</v>
      </c>
      <c r="P42" s="12">
        <f t="shared" ref="P42:Q42" si="18">O42</f>
        <v>0</v>
      </c>
      <c r="Q42" s="12">
        <f t="shared" si="18"/>
        <v>0</v>
      </c>
      <c r="S42" s="12">
        <f t="shared" si="6"/>
        <v>0</v>
      </c>
      <c r="T42" s="21">
        <f t="shared" si="7"/>
        <v>0</v>
      </c>
      <c r="U42" s="21">
        <f t="shared" si="8"/>
        <v>0</v>
      </c>
      <c r="V42" s="21">
        <f t="shared" si="4"/>
        <v>0</v>
      </c>
      <c r="W42" s="21">
        <f t="shared" si="4"/>
        <v>0</v>
      </c>
      <c r="X42" s="21">
        <f t="shared" si="4"/>
        <v>0</v>
      </c>
      <c r="Y42" s="24">
        <f t="shared" si="17"/>
        <v>0</v>
      </c>
    </row>
    <row r="43" spans="1:25" x14ac:dyDescent="0.2">
      <c r="A43" s="14" t="s">
        <v>528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40" t="str">
        <f t="array" ref="I43">IFERROR(INDEX(H$8:H$200,SMALL(IF(LEN(H$8:H$200),ROW(H$8:H$200)),ROW(AK36))-ROW(H$8:H$200)+1,1),"")</f>
        <v/>
      </c>
      <c r="J43" s="14"/>
      <c r="K43" s="14"/>
      <c r="L43" s="12"/>
      <c r="M43" s="12"/>
      <c r="N43" s="12"/>
      <c r="O43" s="12">
        <f t="shared" si="9"/>
        <v>0</v>
      </c>
      <c r="P43" s="12">
        <f t="shared" ref="P43:Q43" si="19">O43</f>
        <v>0</v>
      </c>
      <c r="Q43" s="12">
        <f t="shared" si="19"/>
        <v>0</v>
      </c>
      <c r="S43" s="12">
        <f t="shared" si="6"/>
        <v>0</v>
      </c>
      <c r="T43" s="21">
        <f t="shared" si="7"/>
        <v>0</v>
      </c>
      <c r="U43" s="21">
        <f t="shared" si="8"/>
        <v>0</v>
      </c>
      <c r="V43" s="21">
        <f t="shared" si="4"/>
        <v>0</v>
      </c>
      <c r="W43" s="21">
        <f t="shared" si="4"/>
        <v>0</v>
      </c>
      <c r="X43" s="21">
        <f t="shared" si="4"/>
        <v>0</v>
      </c>
      <c r="Y43" s="24">
        <f t="shared" si="17"/>
        <v>0</v>
      </c>
    </row>
    <row r="44" spans="1:25" x14ac:dyDescent="0.2">
      <c r="A44" s="14" t="s">
        <v>529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40" t="str">
        <f t="array" ref="I44">IFERROR(INDEX(H$8:H$200,SMALL(IF(LEN(H$8:H$200),ROW(H$8:H$200)),ROW(AK37))-ROW(H$8:H$200)+1,1),"")</f>
        <v/>
      </c>
      <c r="J44" s="14"/>
      <c r="K44" s="14"/>
      <c r="L44" s="12"/>
      <c r="M44" s="12"/>
      <c r="N44" s="12"/>
      <c r="O44" s="12">
        <f t="shared" si="9"/>
        <v>0</v>
      </c>
      <c r="P44" s="12">
        <f t="shared" ref="P44:Q44" si="20">O44</f>
        <v>0</v>
      </c>
      <c r="Q44" s="12">
        <f t="shared" si="20"/>
        <v>0</v>
      </c>
      <c r="S44" s="12">
        <f t="shared" si="6"/>
        <v>0</v>
      </c>
      <c r="T44" s="21">
        <f t="shared" si="7"/>
        <v>0</v>
      </c>
      <c r="U44" s="21">
        <f t="shared" si="8"/>
        <v>0</v>
      </c>
      <c r="V44" s="21">
        <f t="shared" si="4"/>
        <v>0</v>
      </c>
      <c r="W44" s="21">
        <f t="shared" si="4"/>
        <v>0</v>
      </c>
      <c r="X44" s="21">
        <f t="shared" si="4"/>
        <v>0</v>
      </c>
      <c r="Y44" s="24">
        <f t="shared" si="17"/>
        <v>0</v>
      </c>
    </row>
    <row r="45" spans="1:25" x14ac:dyDescent="0.2">
      <c r="A45" s="14" t="s">
        <v>530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40" t="str">
        <f t="array" ref="I45">IFERROR(INDEX(H$8:H$200,SMALL(IF(LEN(H$8:H$200),ROW(H$8:H$200)),ROW(AK38))-ROW(H$8:H$200)+1,1),"")</f>
        <v/>
      </c>
      <c r="J45" s="14"/>
      <c r="K45" s="14"/>
      <c r="L45" s="12"/>
      <c r="M45" s="12"/>
      <c r="N45" s="12"/>
      <c r="O45" s="12">
        <f t="shared" si="9"/>
        <v>0</v>
      </c>
      <c r="P45" s="12">
        <f t="shared" ref="P45:Q45" si="21">O45</f>
        <v>0</v>
      </c>
      <c r="Q45" s="12">
        <f t="shared" si="21"/>
        <v>0</v>
      </c>
      <c r="S45" s="12">
        <f t="shared" si="6"/>
        <v>0</v>
      </c>
      <c r="T45" s="21">
        <f t="shared" si="7"/>
        <v>0</v>
      </c>
      <c r="U45" s="21">
        <f t="shared" si="8"/>
        <v>0</v>
      </c>
      <c r="V45" s="21">
        <f t="shared" si="4"/>
        <v>0</v>
      </c>
      <c r="W45" s="21">
        <f t="shared" si="4"/>
        <v>0</v>
      </c>
      <c r="X45" s="21">
        <f t="shared" si="4"/>
        <v>0</v>
      </c>
      <c r="Y45" s="24">
        <f t="shared" si="17"/>
        <v>0</v>
      </c>
    </row>
    <row r="46" spans="1:25" x14ac:dyDescent="0.2">
      <c r="A46" s="14" t="s">
        <v>531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40" t="str">
        <f t="array" ref="I46">IFERROR(INDEX(H$8:H$200,SMALL(IF(LEN(H$8:H$200),ROW(H$8:H$200)),ROW(AK39))-ROW(H$8:H$200)+1,1),"")</f>
        <v/>
      </c>
      <c r="J46" s="14"/>
      <c r="K46" s="14"/>
      <c r="L46" s="12"/>
      <c r="M46" s="12"/>
      <c r="N46" s="12"/>
      <c r="O46" s="12">
        <f t="shared" si="9"/>
        <v>0</v>
      </c>
      <c r="P46" s="12">
        <f t="shared" ref="P46:Q46" si="22">O46</f>
        <v>0</v>
      </c>
      <c r="Q46" s="12">
        <f t="shared" si="22"/>
        <v>0</v>
      </c>
      <c r="S46" s="12">
        <f t="shared" si="6"/>
        <v>0</v>
      </c>
      <c r="T46" s="21">
        <f t="shared" si="7"/>
        <v>0</v>
      </c>
      <c r="U46" s="21">
        <f t="shared" si="8"/>
        <v>0</v>
      </c>
      <c r="V46" s="21">
        <f t="shared" si="4"/>
        <v>0</v>
      </c>
      <c r="W46" s="21">
        <f t="shared" si="4"/>
        <v>0</v>
      </c>
      <c r="X46" s="21">
        <f t="shared" si="4"/>
        <v>0</v>
      </c>
      <c r="Y46" s="24">
        <f t="shared" si="17"/>
        <v>0</v>
      </c>
    </row>
    <row r="47" spans="1:25" x14ac:dyDescent="0.2">
      <c r="A47" s="14" t="s">
        <v>532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40" t="str">
        <f t="array" ref="I47">IFERROR(INDEX(H$8:H$200,SMALL(IF(LEN(H$8:H$200),ROW(H$8:H$200)),ROW(AK40))-ROW(H$8:H$200)+1,1),"")</f>
        <v/>
      </c>
      <c r="J47" s="14"/>
      <c r="K47" s="14"/>
      <c r="L47" s="12"/>
      <c r="M47" s="12"/>
      <c r="N47" s="12"/>
      <c r="O47" s="12">
        <f t="shared" si="9"/>
        <v>0</v>
      </c>
      <c r="P47" s="12">
        <f t="shared" ref="P47:Q47" si="23">O47</f>
        <v>0</v>
      </c>
      <c r="Q47" s="12">
        <f t="shared" si="23"/>
        <v>0</v>
      </c>
      <c r="S47" s="12">
        <f t="shared" si="6"/>
        <v>0</v>
      </c>
      <c r="T47" s="21">
        <f t="shared" si="7"/>
        <v>0</v>
      </c>
      <c r="U47" s="21">
        <f t="shared" si="8"/>
        <v>0</v>
      </c>
      <c r="V47" s="21">
        <f t="shared" si="4"/>
        <v>0</v>
      </c>
      <c r="W47" s="21">
        <f t="shared" si="4"/>
        <v>0</v>
      </c>
      <c r="X47" s="21">
        <f t="shared" si="4"/>
        <v>0</v>
      </c>
      <c r="Y47" s="24">
        <f t="shared" si="17"/>
        <v>0</v>
      </c>
    </row>
    <row r="48" spans="1:25" x14ac:dyDescent="0.2">
      <c r="A48" s="14" t="s">
        <v>533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40" t="str">
        <f t="array" ref="I48">IFERROR(INDEX(H$8:H$200,SMALL(IF(LEN(H$8:H$200),ROW(H$8:H$200)),ROW(AK41))-ROW(H$8:H$200)+1,1),"")</f>
        <v/>
      </c>
      <c r="J48" s="14"/>
      <c r="K48" s="14"/>
      <c r="L48" s="12"/>
      <c r="M48" s="12"/>
      <c r="N48" s="12"/>
      <c r="O48" s="12">
        <f t="shared" ref="O48:O72" si="24">L48</f>
        <v>0</v>
      </c>
      <c r="P48" s="12">
        <f t="shared" ref="P48:Q48" si="25">O48</f>
        <v>0</v>
      </c>
      <c r="Q48" s="12">
        <f t="shared" si="25"/>
        <v>0</v>
      </c>
      <c r="S48" s="12">
        <f t="shared" si="6"/>
        <v>0</v>
      </c>
      <c r="T48" s="21">
        <f t="shared" si="7"/>
        <v>0</v>
      </c>
      <c r="U48" s="21">
        <f t="shared" si="8"/>
        <v>0</v>
      </c>
      <c r="V48" s="21">
        <f t="shared" si="4"/>
        <v>0</v>
      </c>
      <c r="W48" s="21">
        <f t="shared" si="4"/>
        <v>0</v>
      </c>
      <c r="X48" s="21">
        <f t="shared" si="4"/>
        <v>0</v>
      </c>
      <c r="Y48" s="24">
        <f t="shared" si="17"/>
        <v>0</v>
      </c>
    </row>
    <row r="49" spans="1:25" x14ac:dyDescent="0.2">
      <c r="A49" s="14" t="s">
        <v>534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40" t="str">
        <f t="array" ref="I49">IFERROR(INDEX(H$8:H$200,SMALL(IF(LEN(H$8:H$200),ROW(H$8:H$200)),ROW(AK42))-ROW(H$8:H$200)+1,1),"")</f>
        <v/>
      </c>
      <c r="J49" s="14"/>
      <c r="K49" s="14"/>
      <c r="L49" s="12"/>
      <c r="M49" s="12"/>
      <c r="N49" s="12"/>
      <c r="O49" s="12">
        <f t="shared" si="24"/>
        <v>0</v>
      </c>
      <c r="P49" s="12">
        <f t="shared" ref="P49:Q49" si="26">O49</f>
        <v>0</v>
      </c>
      <c r="Q49" s="12">
        <f t="shared" si="26"/>
        <v>0</v>
      </c>
      <c r="S49" s="12" t="str">
        <f t="shared" si="6"/>
        <v/>
      </c>
      <c r="T49" s="21">
        <f t="shared" si="7"/>
        <v>0</v>
      </c>
      <c r="U49" s="21">
        <f t="shared" si="8"/>
        <v>0</v>
      </c>
      <c r="V49" s="21">
        <f t="shared" si="4"/>
        <v>0</v>
      </c>
      <c r="W49" s="21">
        <f t="shared" si="4"/>
        <v>0</v>
      </c>
      <c r="X49" s="21">
        <f t="shared" si="4"/>
        <v>0</v>
      </c>
      <c r="Y49" s="24">
        <f t="shared" si="17"/>
        <v>0</v>
      </c>
    </row>
    <row r="50" spans="1:25" x14ac:dyDescent="0.2">
      <c r="A50" s="14" t="s">
        <v>535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40" t="str">
        <f t="array" ref="I50">IFERROR(INDEX(H$8:H$200,SMALL(IF(LEN(H$8:H$200),ROW(H$8:H$200)),ROW(AK43))-ROW(H$8:H$200)+1,1),"")</f>
        <v/>
      </c>
      <c r="J50" s="14"/>
      <c r="K50" s="14"/>
      <c r="L50" s="12"/>
      <c r="M50" s="12"/>
      <c r="N50" s="12"/>
      <c r="O50" s="12">
        <f t="shared" si="24"/>
        <v>0</v>
      </c>
      <c r="P50" s="12">
        <f t="shared" ref="P50:Q50" si="27">O50</f>
        <v>0</v>
      </c>
      <c r="Q50" s="12">
        <f t="shared" si="27"/>
        <v>0</v>
      </c>
    </row>
    <row r="51" spans="1:25" x14ac:dyDescent="0.2">
      <c r="A51" s="14" t="s">
        <v>536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40" t="str">
        <f t="array" ref="I51">IFERROR(INDEX(H$8:H$200,SMALL(IF(LEN(H$8:H$200),ROW(H$8:H$200)),ROW(AK44))-ROW(H$8:H$200)+1,1),"")</f>
        <v/>
      </c>
      <c r="J51" s="14"/>
      <c r="K51" s="14"/>
      <c r="L51" s="12"/>
      <c r="M51" s="12"/>
      <c r="N51" s="12"/>
      <c r="O51" s="12">
        <f t="shared" si="24"/>
        <v>0</v>
      </c>
      <c r="P51" s="12">
        <f t="shared" ref="P51:Q51" si="28">O51</f>
        <v>0</v>
      </c>
      <c r="Q51" s="12">
        <f t="shared" si="28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537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40" t="str">
        <f t="array" ref="I52">IFERROR(INDEX(H$8:H$200,SMALL(IF(LEN(H$8:H$200),ROW(H$8:H$200)),ROW(AK45))-ROW(H$8:H$200)+1,1),"")</f>
        <v/>
      </c>
      <c r="J52" s="14"/>
      <c r="K52" s="14"/>
      <c r="L52" s="12"/>
      <c r="M52" s="12"/>
      <c r="N52" s="12"/>
      <c r="O52" s="12">
        <f t="shared" si="24"/>
        <v>0</v>
      </c>
      <c r="P52" s="12">
        <f t="shared" ref="P52:Q52" si="29">O52</f>
        <v>0</v>
      </c>
      <c r="Q52" s="12">
        <f t="shared" si="29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538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40" t="str">
        <f t="array" ref="I53">IFERROR(INDEX(H$8:H$200,SMALL(IF(LEN(H$8:H$200),ROW(H$8:H$200)),ROW(AK46))-ROW(H$8:H$200)+1,1),"")</f>
        <v/>
      </c>
      <c r="J53" s="14"/>
      <c r="K53" s="14"/>
      <c r="L53" s="12"/>
      <c r="M53" s="12"/>
      <c r="N53" s="12"/>
      <c r="O53" s="12">
        <f t="shared" si="24"/>
        <v>0</v>
      </c>
      <c r="P53" s="12">
        <f t="shared" ref="P53:Q53" si="30">O53</f>
        <v>0</v>
      </c>
      <c r="Q53" s="12">
        <f t="shared" si="30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539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40" t="str">
        <f t="array" ref="I54">IFERROR(INDEX(H$8:H$200,SMALL(IF(LEN(H$8:H$200),ROW(H$8:H$200)),ROW(AK47))-ROW(H$8:H$200)+1,1),"")</f>
        <v/>
      </c>
      <c r="J54" s="14"/>
      <c r="K54" s="14"/>
      <c r="L54" s="12"/>
      <c r="M54" s="12"/>
      <c r="N54" s="12"/>
      <c r="O54" s="12">
        <f t="shared" si="24"/>
        <v>0</v>
      </c>
      <c r="P54" s="12">
        <f t="shared" ref="P54:Q54" si="31">O54</f>
        <v>0</v>
      </c>
      <c r="Q54" s="12">
        <f t="shared" si="31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540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40" t="str">
        <f t="array" ref="I55">IFERROR(INDEX(H$8:H$200,SMALL(IF(LEN(H$8:H$200),ROW(H$8:H$200)),ROW(AK48))-ROW(H$8:H$200)+1,1),"")</f>
        <v/>
      </c>
      <c r="J55" s="14"/>
      <c r="K55" s="14"/>
      <c r="L55" s="12"/>
      <c r="M55" s="12"/>
      <c r="N55" s="12"/>
      <c r="O55" s="12">
        <f t="shared" si="24"/>
        <v>0</v>
      </c>
      <c r="P55" s="12">
        <f t="shared" ref="P55:Q55" si="32">O55</f>
        <v>0</v>
      </c>
      <c r="Q55" s="12">
        <f t="shared" si="32"/>
        <v>0</v>
      </c>
      <c r="S55" s="14" t="s">
        <v>15</v>
      </c>
      <c r="T55" s="21">
        <f>SUMIFS($K$8:$K$201,$E$8:$E$201,$S55)</f>
        <v>0</v>
      </c>
      <c r="U55" s="21">
        <f>SUMIFS($L$8:$L$201,$E$8:$E$201,$S55)</f>
        <v>0</v>
      </c>
    </row>
    <row r="56" spans="1:25" x14ac:dyDescent="0.2">
      <c r="A56" s="14" t="s">
        <v>541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40" t="str">
        <f t="array" ref="I56">IFERROR(INDEX(H$8:H$200,SMALL(IF(LEN(H$8:H$200),ROW(H$8:H$200)),ROW(AK49))-ROW(H$8:H$200)+1,1),"")</f>
        <v/>
      </c>
      <c r="J56" s="14"/>
      <c r="K56" s="14"/>
      <c r="L56" s="12"/>
      <c r="M56" s="12"/>
      <c r="N56" s="12"/>
      <c r="O56" s="12">
        <f t="shared" si="24"/>
        <v>0</v>
      </c>
      <c r="P56" s="12">
        <f t="shared" ref="P56:Q56" si="33">O56</f>
        <v>0</v>
      </c>
      <c r="Q56" s="12">
        <f t="shared" si="33"/>
        <v>0</v>
      </c>
      <c r="S56" s="15" t="s">
        <v>13</v>
      </c>
      <c r="T56" s="15">
        <v>10</v>
      </c>
      <c r="U56" s="15">
        <v>13</v>
      </c>
    </row>
    <row r="57" spans="1:25" x14ac:dyDescent="0.2">
      <c r="A57" s="14" t="s">
        <v>542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40" t="str">
        <f t="array" ref="I57">IFERROR(INDEX(H$8:H$200,SMALL(IF(LEN(H$8:H$200),ROW(H$8:H$200)),ROW(AK50))-ROW(H$8:H$200)+1,1),"")</f>
        <v/>
      </c>
      <c r="J57" s="14"/>
      <c r="K57" s="14"/>
      <c r="L57" s="12"/>
      <c r="M57" s="12"/>
      <c r="N57" s="12"/>
      <c r="O57" s="12">
        <f t="shared" si="24"/>
        <v>0</v>
      </c>
      <c r="P57" s="12">
        <f t="shared" ref="P57:Q57" si="34">O57</f>
        <v>0</v>
      </c>
      <c r="Q57" s="12">
        <f t="shared" si="34"/>
        <v>0</v>
      </c>
      <c r="S57" s="27"/>
      <c r="T57" s="27"/>
    </row>
    <row r="58" spans="1:25" x14ac:dyDescent="0.2">
      <c r="A58" s="14" t="s">
        <v>543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40" t="str">
        <f t="array" ref="I58">IFERROR(INDEX(H$8:H$200,SMALL(IF(LEN(H$8:H$200),ROW(H$8:H$200)),ROW(AK51))-ROW(H$8:H$200)+1,1),"")</f>
        <v/>
      </c>
      <c r="J58" s="14"/>
      <c r="K58" s="14"/>
      <c r="L58" s="12"/>
      <c r="M58" s="12"/>
      <c r="N58" s="12"/>
      <c r="O58" s="12">
        <f t="shared" si="24"/>
        <v>0</v>
      </c>
      <c r="P58" s="12">
        <f t="shared" ref="P58:Q58" si="35">O58</f>
        <v>0</v>
      </c>
      <c r="Q58" s="12">
        <f t="shared" si="35"/>
        <v>0</v>
      </c>
    </row>
    <row r="59" spans="1:25" x14ac:dyDescent="0.2">
      <c r="A59" s="14" t="s">
        <v>544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40" t="str">
        <f t="array" ref="I59">IFERROR(INDEX(H$8:H$200,SMALL(IF(LEN(H$8:H$200),ROW(H$8:H$200)),ROW(AK52))-ROW(H$8:H$200)+1,1),"")</f>
        <v/>
      </c>
      <c r="J59" s="14"/>
      <c r="K59" s="14"/>
      <c r="L59" s="12"/>
      <c r="M59" s="12"/>
      <c r="N59" s="12"/>
      <c r="O59" s="12">
        <f t="shared" si="24"/>
        <v>0</v>
      </c>
      <c r="P59" s="12">
        <f t="shared" ref="P59:Q59" si="36">O59</f>
        <v>0</v>
      </c>
      <c r="Q59" s="12">
        <f t="shared" si="36"/>
        <v>0</v>
      </c>
    </row>
    <row r="60" spans="1:25" x14ac:dyDescent="0.2">
      <c r="A60" s="14" t="s">
        <v>545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40" t="str">
        <f t="array" ref="I60">IFERROR(INDEX(H$8:H$200,SMALL(IF(LEN(H$8:H$200),ROW(H$8:H$200)),ROW(AK53))-ROW(H$8:H$200)+1,1),"")</f>
        <v/>
      </c>
      <c r="J60" s="14"/>
      <c r="K60" s="14"/>
      <c r="L60" s="12"/>
      <c r="M60" s="12"/>
      <c r="N60" s="12"/>
      <c r="O60" s="12">
        <f t="shared" si="24"/>
        <v>0</v>
      </c>
      <c r="P60" s="12">
        <f t="shared" ref="P60:Q60" si="37">O60</f>
        <v>0</v>
      </c>
      <c r="Q60" s="12">
        <f t="shared" si="37"/>
        <v>0</v>
      </c>
    </row>
    <row r="61" spans="1:25" x14ac:dyDescent="0.2">
      <c r="A61" s="14" t="s">
        <v>546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40" t="str">
        <f t="array" ref="I61">IFERROR(INDEX(H$8:H$200,SMALL(IF(LEN(H$8:H$200),ROW(H$8:H$200)),ROW(AK54))-ROW(H$8:H$200)+1,1),"")</f>
        <v/>
      </c>
      <c r="J61" s="14"/>
      <c r="K61" s="14"/>
      <c r="L61" s="12"/>
      <c r="M61" s="12"/>
      <c r="N61" s="12"/>
      <c r="O61" s="12">
        <f t="shared" si="24"/>
        <v>0</v>
      </c>
      <c r="P61" s="12">
        <f t="shared" ref="P61:Q61" si="38">O61</f>
        <v>0</v>
      </c>
      <c r="Q61" s="12">
        <f t="shared" si="38"/>
        <v>0</v>
      </c>
    </row>
    <row r="62" spans="1:25" x14ac:dyDescent="0.2">
      <c r="A62" s="14" t="s">
        <v>547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40" t="str">
        <f t="array" ref="I62">IFERROR(INDEX(H$8:H$200,SMALL(IF(LEN(H$8:H$200),ROW(H$8:H$200)),ROW(AK55))-ROW(H$8:H$200)+1,1),"")</f>
        <v/>
      </c>
      <c r="J62" s="14"/>
      <c r="K62" s="14"/>
      <c r="L62" s="12"/>
      <c r="M62" s="12"/>
      <c r="N62" s="12"/>
      <c r="O62" s="12">
        <f t="shared" si="24"/>
        <v>0</v>
      </c>
      <c r="P62" s="12">
        <f t="shared" ref="P62:Q62" si="39">O62</f>
        <v>0</v>
      </c>
      <c r="Q62" s="12">
        <f t="shared" si="39"/>
        <v>0</v>
      </c>
    </row>
    <row r="63" spans="1:25" x14ac:dyDescent="0.2">
      <c r="A63" s="14" t="s">
        <v>548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40" t="str">
        <f t="array" ref="I63">IFERROR(INDEX(H$8:H$200,SMALL(IF(LEN(H$8:H$200),ROW(H$8:H$200)),ROW(AK56))-ROW(H$8:H$200)+1,1),"")</f>
        <v/>
      </c>
      <c r="J63" s="14"/>
      <c r="K63" s="14"/>
      <c r="L63" s="12"/>
      <c r="M63" s="12"/>
      <c r="N63" s="12"/>
      <c r="O63" s="12">
        <f t="shared" si="24"/>
        <v>0</v>
      </c>
      <c r="P63" s="12">
        <f t="shared" ref="P63:Q63" si="40">O63</f>
        <v>0</v>
      </c>
      <c r="Q63" s="12">
        <f t="shared" si="40"/>
        <v>0</v>
      </c>
      <c r="S63">
        <f>L6</f>
        <v>0</v>
      </c>
      <c r="T63">
        <f>S63-S64</f>
        <v>0</v>
      </c>
      <c r="U63">
        <f>T63-S64</f>
        <v>0</v>
      </c>
      <c r="V63">
        <f>U63-S64</f>
        <v>0</v>
      </c>
    </row>
    <row r="64" spans="1:25" x14ac:dyDescent="0.2">
      <c r="A64" s="14" t="s">
        <v>549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40" t="str">
        <f t="array" ref="I64">IFERROR(INDEX(H$8:H$200,SMALL(IF(LEN(H$8:H$200),ROW(H$8:H$200)),ROW(AK57))-ROW(H$8:H$200)+1,1),"")</f>
        <v/>
      </c>
      <c r="J64" s="14"/>
      <c r="K64" s="14"/>
      <c r="L64" s="12"/>
      <c r="M64" s="12"/>
      <c r="N64" s="12"/>
      <c r="O64" s="12">
        <f t="shared" si="24"/>
        <v>0</v>
      </c>
      <c r="P64" s="12">
        <f t="shared" ref="P64:Q64" si="41">O64</f>
        <v>0</v>
      </c>
      <c r="Q64" s="12">
        <f t="shared" si="41"/>
        <v>0</v>
      </c>
      <c r="S64">
        <f>S63/3</f>
        <v>0</v>
      </c>
    </row>
    <row r="65" spans="1:17" x14ac:dyDescent="0.2">
      <c r="A65" s="14" t="s">
        <v>550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40" t="str">
        <f t="array" ref="I65">IFERROR(INDEX(H$8:H$200,SMALL(IF(LEN(H$8:H$200),ROW(H$8:H$200)),ROW(AK58))-ROW(H$8:H$200)+1,1),"")</f>
        <v/>
      </c>
      <c r="J65" s="14"/>
      <c r="K65" s="14"/>
      <c r="L65" s="12"/>
      <c r="M65" s="12"/>
      <c r="N65" s="12"/>
      <c r="O65" s="12">
        <f t="shared" si="24"/>
        <v>0</v>
      </c>
      <c r="P65" s="12">
        <f t="shared" ref="P65:Q65" si="42">O65</f>
        <v>0</v>
      </c>
      <c r="Q65" s="12">
        <f t="shared" si="42"/>
        <v>0</v>
      </c>
    </row>
    <row r="66" spans="1:17" x14ac:dyDescent="0.2">
      <c r="A66" s="14" t="s">
        <v>551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40" t="str">
        <f t="array" ref="I66">IFERROR(INDEX(H$8:H$200,SMALL(IF(LEN(H$8:H$200),ROW(H$8:H$200)),ROW(AK59))-ROW(H$8:H$200)+1,1),"")</f>
        <v/>
      </c>
      <c r="J66" s="14"/>
      <c r="K66" s="14"/>
      <c r="L66" s="12"/>
      <c r="M66" s="12"/>
      <c r="N66" s="12"/>
      <c r="O66" s="12">
        <f t="shared" si="24"/>
        <v>0</v>
      </c>
      <c r="P66" s="12">
        <f t="shared" ref="P66:Q66" si="43">O66</f>
        <v>0</v>
      </c>
      <c r="Q66" s="12">
        <f t="shared" si="43"/>
        <v>0</v>
      </c>
    </row>
    <row r="67" spans="1:17" x14ac:dyDescent="0.2">
      <c r="A67" s="14" t="s">
        <v>552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40" t="str">
        <f t="array" ref="I67">IFERROR(INDEX(H$8:H$200,SMALL(IF(LEN(H$8:H$200),ROW(H$8:H$200)),ROW(AK60))-ROW(H$8:H$200)+1,1),"")</f>
        <v/>
      </c>
      <c r="J67" s="14"/>
      <c r="K67" s="14"/>
      <c r="L67" s="12"/>
      <c r="M67" s="12"/>
      <c r="N67" s="12"/>
      <c r="O67" s="12">
        <f t="shared" si="24"/>
        <v>0</v>
      </c>
      <c r="P67" s="12">
        <f t="shared" ref="P67:Q67" si="44">O67</f>
        <v>0</v>
      </c>
      <c r="Q67" s="12">
        <f t="shared" si="44"/>
        <v>0</v>
      </c>
    </row>
    <row r="68" spans="1:17" x14ac:dyDescent="0.2">
      <c r="A68" s="14" t="s">
        <v>553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40" t="str">
        <f t="array" ref="I68">IFERROR(INDEX(H$8:H$200,SMALL(IF(LEN(H$8:H$200),ROW(H$8:H$200)),ROW(AK61))-ROW(H$8:H$200)+1,1),"")</f>
        <v/>
      </c>
      <c r="J68" s="14"/>
      <c r="K68" s="14"/>
      <c r="L68" s="12"/>
      <c r="M68" s="12"/>
      <c r="N68" s="12"/>
      <c r="O68" s="12">
        <f t="shared" si="24"/>
        <v>0</v>
      </c>
      <c r="P68" s="12">
        <f t="shared" ref="P68:Q68" si="45">O68</f>
        <v>0</v>
      </c>
      <c r="Q68" s="12">
        <f t="shared" si="45"/>
        <v>0</v>
      </c>
    </row>
    <row r="69" spans="1:17" x14ac:dyDescent="0.2">
      <c r="A69" s="14" t="s">
        <v>554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40" t="str">
        <f t="array" ref="I69">IFERROR(INDEX(H$8:H$200,SMALL(IF(LEN(H$8:H$200),ROW(H$8:H$200)),ROW(AK62))-ROW(H$8:H$200)+1,1),"")</f>
        <v/>
      </c>
      <c r="J69" s="14"/>
      <c r="K69" s="14"/>
      <c r="L69" s="12"/>
      <c r="M69" s="12"/>
      <c r="N69" s="12"/>
      <c r="O69" s="12">
        <f t="shared" si="24"/>
        <v>0</v>
      </c>
      <c r="P69" s="12">
        <f t="shared" ref="P69:Q69" si="46">O69</f>
        <v>0</v>
      </c>
      <c r="Q69" s="12">
        <f t="shared" si="46"/>
        <v>0</v>
      </c>
    </row>
    <row r="70" spans="1:17" x14ac:dyDescent="0.2">
      <c r="A70" s="14" t="s">
        <v>555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40" t="str">
        <f t="array" ref="I70">IFERROR(INDEX(H$8:H$200,SMALL(IF(LEN(H$8:H$200),ROW(H$8:H$200)),ROW(AK63))-ROW(H$8:H$200)+1,1),"")</f>
        <v/>
      </c>
      <c r="J70" s="14"/>
      <c r="K70" s="14"/>
      <c r="L70" s="12"/>
      <c r="M70" s="12"/>
      <c r="N70" s="12"/>
      <c r="O70" s="12">
        <f t="shared" si="24"/>
        <v>0</v>
      </c>
      <c r="P70" s="12">
        <f t="shared" ref="P70:Q70" si="47">O70</f>
        <v>0</v>
      </c>
      <c r="Q70" s="12">
        <f t="shared" si="47"/>
        <v>0</v>
      </c>
    </row>
    <row r="71" spans="1:17" x14ac:dyDescent="0.2">
      <c r="A71" s="14" t="s">
        <v>556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40" t="str">
        <f t="array" ref="I71">IFERROR(INDEX(H$8:H$200,SMALL(IF(LEN(H$8:H$200),ROW(H$8:H$200)),ROW(AK64))-ROW(H$8:H$200)+1,1),"")</f>
        <v/>
      </c>
      <c r="J71" s="14"/>
      <c r="K71" s="14"/>
      <c r="L71" s="12"/>
      <c r="M71" s="12"/>
      <c r="N71" s="12"/>
      <c r="O71" s="12">
        <f t="shared" si="24"/>
        <v>0</v>
      </c>
      <c r="P71" s="12">
        <f t="shared" ref="P71:Q71" si="48">O71</f>
        <v>0</v>
      </c>
      <c r="Q71" s="12">
        <f t="shared" si="48"/>
        <v>0</v>
      </c>
    </row>
    <row r="72" spans="1:17" x14ac:dyDescent="0.2">
      <c r="A72" s="14" t="s">
        <v>557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40" t="str">
        <f t="array" ref="I72">IFERROR(INDEX(H$8:H$200,SMALL(IF(LEN(H$8:H$200),ROW(H$8:H$200)),ROW(AK65))-ROW(H$8:H$200)+1,1),"")</f>
        <v/>
      </c>
      <c r="J72" s="14"/>
      <c r="K72" s="14"/>
      <c r="L72" s="12"/>
      <c r="M72" s="12"/>
      <c r="N72" s="12"/>
      <c r="O72" s="12">
        <f t="shared" si="24"/>
        <v>0</v>
      </c>
      <c r="P72" s="12">
        <f t="shared" ref="P72:Q72" si="49">O72</f>
        <v>0</v>
      </c>
      <c r="Q72" s="12">
        <f t="shared" si="49"/>
        <v>0</v>
      </c>
    </row>
    <row r="73" spans="1:17" x14ac:dyDescent="0.2">
      <c r="A73" s="14" t="s">
        <v>558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40" t="str">
        <f t="array" ref="I73">IFERROR(INDEX(H$8:H$200,SMALL(IF(LEN(H$8:H$200),ROW(H$8:H$200)),ROW(AK66))-ROW(H$8:H$200)+1,1),"")</f>
        <v/>
      </c>
      <c r="J73" s="14"/>
      <c r="K73" s="14"/>
      <c r="L73" s="12"/>
      <c r="M73" s="12"/>
      <c r="N73" s="12"/>
      <c r="O73" s="12">
        <f t="shared" ref="O73:O136" si="50">L73</f>
        <v>0</v>
      </c>
      <c r="P73" s="12">
        <f t="shared" ref="P73:Q73" si="51">O73</f>
        <v>0</v>
      </c>
      <c r="Q73" s="12">
        <f t="shared" si="51"/>
        <v>0</v>
      </c>
    </row>
    <row r="74" spans="1:17" x14ac:dyDescent="0.2">
      <c r="A74" s="14" t="s">
        <v>559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40" t="str">
        <f t="array" ref="I74">IFERROR(INDEX(H$8:H$200,SMALL(IF(LEN(H$8:H$200),ROW(H$8:H$200)),ROW(AK67))-ROW(H$8:H$200)+1,1),"")</f>
        <v/>
      </c>
      <c r="J74" s="14"/>
      <c r="K74" s="14"/>
      <c r="L74" s="12"/>
      <c r="M74" s="12"/>
      <c r="N74" s="12"/>
      <c r="O74" s="12">
        <f t="shared" si="50"/>
        <v>0</v>
      </c>
      <c r="P74" s="12">
        <f t="shared" ref="P74:Q74" si="52">O74</f>
        <v>0</v>
      </c>
      <c r="Q74" s="12">
        <f t="shared" si="52"/>
        <v>0</v>
      </c>
    </row>
    <row r="75" spans="1:17" x14ac:dyDescent="0.2">
      <c r="A75" s="14" t="s">
        <v>560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40" t="str">
        <f t="array" ref="I75">IFERROR(INDEX(H$8:H$200,SMALL(IF(LEN(H$8:H$200),ROW(H$8:H$200)),ROW(AK68))-ROW(H$8:H$200)+1,1),"")</f>
        <v/>
      </c>
      <c r="J75" s="14"/>
      <c r="K75" s="14"/>
      <c r="L75" s="12"/>
      <c r="M75" s="12"/>
      <c r="N75" s="12"/>
      <c r="O75" s="12">
        <f t="shared" si="50"/>
        <v>0</v>
      </c>
      <c r="P75" s="12">
        <f t="shared" ref="P75:Q75" si="53">O75</f>
        <v>0</v>
      </c>
      <c r="Q75" s="12">
        <f t="shared" si="53"/>
        <v>0</v>
      </c>
    </row>
    <row r="76" spans="1:17" x14ac:dyDescent="0.2">
      <c r="A76" s="14" t="s">
        <v>561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40" t="str">
        <f t="array" ref="I76">IFERROR(INDEX(H$8:H$200,SMALL(IF(LEN(H$8:H$200),ROW(H$8:H$200)),ROW(AK69))-ROW(H$8:H$200)+1,1),"")</f>
        <v/>
      </c>
      <c r="J76" s="14"/>
      <c r="K76" s="14"/>
      <c r="L76" s="12"/>
      <c r="M76" s="12"/>
      <c r="N76" s="12"/>
      <c r="O76" s="12">
        <f t="shared" si="50"/>
        <v>0</v>
      </c>
      <c r="P76" s="12">
        <f t="shared" ref="P76:Q76" si="54">O76</f>
        <v>0</v>
      </c>
      <c r="Q76" s="12">
        <f t="shared" si="54"/>
        <v>0</v>
      </c>
    </row>
    <row r="77" spans="1:17" x14ac:dyDescent="0.2">
      <c r="A77" s="14" t="s">
        <v>562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40" t="str">
        <f t="array" ref="I77">IFERROR(INDEX(H$8:H$200,SMALL(IF(LEN(H$8:H$200),ROW(H$8:H$200)),ROW(AK70))-ROW(H$8:H$200)+1,1),"")</f>
        <v/>
      </c>
      <c r="J77" s="14"/>
      <c r="K77" s="14"/>
      <c r="L77" s="12"/>
      <c r="M77" s="12"/>
      <c r="N77" s="12"/>
      <c r="O77" s="12">
        <f t="shared" si="50"/>
        <v>0</v>
      </c>
      <c r="P77" s="12">
        <f t="shared" ref="P77:Q77" si="55">O77</f>
        <v>0</v>
      </c>
      <c r="Q77" s="12">
        <f t="shared" si="55"/>
        <v>0</v>
      </c>
    </row>
    <row r="78" spans="1:17" x14ac:dyDescent="0.2">
      <c r="A78" s="14" t="s">
        <v>563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40" t="str">
        <f t="array" ref="I78">IFERROR(INDEX(H$8:H$200,SMALL(IF(LEN(H$8:H$200),ROW(H$8:H$200)),ROW(AK71))-ROW(H$8:H$200)+1,1),"")</f>
        <v/>
      </c>
      <c r="J78" s="14"/>
      <c r="K78" s="14"/>
      <c r="L78" s="12"/>
      <c r="M78" s="12"/>
      <c r="N78" s="12"/>
      <c r="O78" s="12">
        <f t="shared" si="50"/>
        <v>0</v>
      </c>
      <c r="P78" s="12">
        <f t="shared" ref="P78:Q78" si="56">O78</f>
        <v>0</v>
      </c>
      <c r="Q78" s="12">
        <f t="shared" si="56"/>
        <v>0</v>
      </c>
    </row>
    <row r="79" spans="1:17" x14ac:dyDescent="0.2">
      <c r="A79" s="14" t="s">
        <v>564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40" t="str">
        <f t="array" ref="I79">IFERROR(INDEX(H$8:H$200,SMALL(IF(LEN(H$8:H$200),ROW(H$8:H$200)),ROW(AK72))-ROW(H$8:H$200)+1,1),"")</f>
        <v/>
      </c>
      <c r="J79" s="14"/>
      <c r="K79" s="14"/>
      <c r="L79" s="12"/>
      <c r="M79" s="12"/>
      <c r="N79" s="12"/>
      <c r="O79" s="12">
        <f t="shared" si="50"/>
        <v>0</v>
      </c>
      <c r="P79" s="12">
        <f t="shared" ref="P79:Q79" si="57">O79</f>
        <v>0</v>
      </c>
      <c r="Q79" s="12">
        <f t="shared" si="57"/>
        <v>0</v>
      </c>
    </row>
    <row r="80" spans="1:17" x14ac:dyDescent="0.2">
      <c r="A80" s="14" t="s">
        <v>565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40" t="str">
        <f t="array" ref="I80">IFERROR(INDEX(H$8:H$200,SMALL(IF(LEN(H$8:H$200),ROW(H$8:H$200)),ROW(AK73))-ROW(H$8:H$200)+1,1),"")</f>
        <v/>
      </c>
      <c r="J80" s="14"/>
      <c r="K80" s="14"/>
      <c r="L80" s="12"/>
      <c r="M80" s="12"/>
      <c r="N80" s="12"/>
      <c r="O80" s="12">
        <f t="shared" si="50"/>
        <v>0</v>
      </c>
      <c r="P80" s="12">
        <f t="shared" ref="P80:Q80" si="58">O80</f>
        <v>0</v>
      </c>
      <c r="Q80" s="12">
        <f t="shared" si="58"/>
        <v>0</v>
      </c>
    </row>
    <row r="81" spans="1:17" x14ac:dyDescent="0.2">
      <c r="A81" s="14" t="s">
        <v>566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40" t="str">
        <f t="array" ref="I81">IFERROR(INDEX(H$8:H$200,SMALL(IF(LEN(H$8:H$200),ROW(H$8:H$200)),ROW(AK74))-ROW(H$8:H$200)+1,1),"")</f>
        <v/>
      </c>
      <c r="J81" s="14"/>
      <c r="K81" s="14"/>
      <c r="L81" s="12"/>
      <c r="M81" s="12"/>
      <c r="N81" s="12"/>
      <c r="O81" s="12">
        <f t="shared" si="50"/>
        <v>0</v>
      </c>
      <c r="P81" s="12">
        <f t="shared" ref="P81:Q81" si="59">O81</f>
        <v>0</v>
      </c>
      <c r="Q81" s="12">
        <f t="shared" si="59"/>
        <v>0</v>
      </c>
    </row>
    <row r="82" spans="1:17" x14ac:dyDescent="0.2">
      <c r="A82" s="14" t="s">
        <v>567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40" t="str">
        <f t="array" ref="I82">IFERROR(INDEX(H$8:H$200,SMALL(IF(LEN(H$8:H$200),ROW(H$8:H$200)),ROW(AK75))-ROW(H$8:H$200)+1,1),"")</f>
        <v/>
      </c>
      <c r="J82" s="14"/>
      <c r="K82" s="14"/>
      <c r="L82" s="12"/>
      <c r="M82" s="12"/>
      <c r="N82" s="12"/>
      <c r="O82" s="12">
        <f t="shared" si="50"/>
        <v>0</v>
      </c>
      <c r="P82" s="12">
        <f t="shared" ref="P82:Q82" si="60">O82</f>
        <v>0</v>
      </c>
      <c r="Q82" s="12">
        <f t="shared" si="60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40" t="str">
        <f t="array" ref="I83">IFERROR(INDEX(H$8:H$200,SMALL(IF(LEN(H$8:H$200),ROW(H$8:H$200)),ROW(AK76))-ROW(H$8:H$200)+1,1),"")</f>
        <v/>
      </c>
      <c r="J83" s="14"/>
      <c r="K83" s="14"/>
      <c r="L83" s="12"/>
      <c r="M83" s="12"/>
      <c r="N83" s="12"/>
      <c r="O83" s="12">
        <f t="shared" si="50"/>
        <v>0</v>
      </c>
      <c r="P83" s="12">
        <f t="shared" ref="P83:Q83" si="61">O83</f>
        <v>0</v>
      </c>
      <c r="Q83" s="12">
        <f t="shared" si="61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40" t="str">
        <f t="array" ref="I84">IFERROR(INDEX(H$8:H$200,SMALL(IF(LEN(H$8:H$200),ROW(H$8:H$200)),ROW(AK77))-ROW(H$8:H$200)+1,1),"")</f>
        <v/>
      </c>
      <c r="J84" s="14"/>
      <c r="K84" s="14"/>
      <c r="L84" s="12"/>
      <c r="M84" s="12"/>
      <c r="N84" s="12"/>
      <c r="O84" s="12">
        <f t="shared" si="50"/>
        <v>0</v>
      </c>
      <c r="P84" s="12">
        <f t="shared" ref="P84:Q84" si="62">O84</f>
        <v>0</v>
      </c>
      <c r="Q84" s="12">
        <f t="shared" si="62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40" t="str">
        <f t="array" ref="I85">IFERROR(INDEX(H$8:H$200,SMALL(IF(LEN(H$8:H$200),ROW(H$8:H$200)),ROW(AK78))-ROW(H$8:H$200)+1,1),"")</f>
        <v/>
      </c>
      <c r="J85" s="14"/>
      <c r="K85" s="14"/>
      <c r="L85" s="12"/>
      <c r="M85" s="12"/>
      <c r="N85" s="12"/>
      <c r="O85" s="12">
        <f t="shared" si="50"/>
        <v>0</v>
      </c>
      <c r="P85" s="12">
        <f t="shared" ref="P85:Q85" si="63">O85</f>
        <v>0</v>
      </c>
      <c r="Q85" s="12">
        <f t="shared" si="63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40" t="str">
        <f t="array" ref="I86">IFERROR(INDEX(H$8:H$200,SMALL(IF(LEN(H$8:H$200),ROW(H$8:H$200)),ROW(AK79))-ROW(H$8:H$200)+1,1),"")</f>
        <v/>
      </c>
      <c r="J86" s="14"/>
      <c r="K86" s="14"/>
      <c r="L86" s="12"/>
      <c r="M86" s="12"/>
      <c r="N86" s="12"/>
      <c r="O86" s="12">
        <f t="shared" si="50"/>
        <v>0</v>
      </c>
      <c r="P86" s="12">
        <f t="shared" ref="P86:Q86" si="64">O86</f>
        <v>0</v>
      </c>
      <c r="Q86" s="12">
        <f t="shared" si="64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40" t="str">
        <f t="array" ref="I87">IFERROR(INDEX(H$8:H$200,SMALL(IF(LEN(H$8:H$200),ROW(H$8:H$200)),ROW(AK80))-ROW(H$8:H$200)+1,1),"")</f>
        <v/>
      </c>
      <c r="J87" s="14"/>
      <c r="K87" s="14"/>
      <c r="L87" s="12"/>
      <c r="M87" s="12"/>
      <c r="N87" s="12"/>
      <c r="O87" s="12">
        <f t="shared" si="50"/>
        <v>0</v>
      </c>
      <c r="P87" s="12">
        <f t="shared" ref="P87:Q87" si="65">O87</f>
        <v>0</v>
      </c>
      <c r="Q87" s="12">
        <f t="shared" si="65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40" t="str">
        <f t="array" ref="I88">IFERROR(INDEX(H$8:H$200,SMALL(IF(LEN(H$8:H$200),ROW(H$8:H$200)),ROW(AK81))-ROW(H$8:H$200)+1,1),"")</f>
        <v/>
      </c>
      <c r="J88" s="14"/>
      <c r="K88" s="14"/>
      <c r="L88" s="12"/>
      <c r="M88" s="12"/>
      <c r="N88" s="12"/>
      <c r="O88" s="12">
        <f t="shared" si="50"/>
        <v>0</v>
      </c>
      <c r="P88" s="12">
        <f t="shared" ref="P88:Q88" si="66">O88</f>
        <v>0</v>
      </c>
      <c r="Q88" s="12">
        <f t="shared" si="66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40" t="str">
        <f t="array" ref="I89">IFERROR(INDEX(H$8:H$200,SMALL(IF(LEN(H$8:H$200),ROW(H$8:H$200)),ROW(AK82))-ROW(H$8:H$200)+1,1),"")</f>
        <v/>
      </c>
      <c r="J89" s="14"/>
      <c r="K89" s="14"/>
      <c r="L89" s="12"/>
      <c r="M89" s="12"/>
      <c r="N89" s="12"/>
      <c r="O89" s="12">
        <f t="shared" si="50"/>
        <v>0</v>
      </c>
      <c r="P89" s="12">
        <f t="shared" ref="P89:Q89" si="67">O89</f>
        <v>0</v>
      </c>
      <c r="Q89" s="12">
        <f t="shared" si="67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40" t="str">
        <f t="array" ref="I90">IFERROR(INDEX(H$8:H$200,SMALL(IF(LEN(H$8:H$200),ROW(H$8:H$200)),ROW(AK83))-ROW(H$8:H$200)+1,1),"")</f>
        <v/>
      </c>
      <c r="J90" s="14"/>
      <c r="K90" s="14"/>
      <c r="L90" s="12"/>
      <c r="M90" s="12"/>
      <c r="N90" s="12"/>
      <c r="O90" s="12">
        <f t="shared" si="50"/>
        <v>0</v>
      </c>
      <c r="P90" s="12">
        <f t="shared" ref="P90:Q90" si="68">O90</f>
        <v>0</v>
      </c>
      <c r="Q90" s="12">
        <f t="shared" si="68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40" t="str">
        <f t="array" ref="I91">IFERROR(INDEX(H$8:H$200,SMALL(IF(LEN(H$8:H$200),ROW(H$8:H$200)),ROW(AK84))-ROW(H$8:H$200)+1,1),"")</f>
        <v/>
      </c>
      <c r="J91" s="14"/>
      <c r="K91" s="14"/>
      <c r="L91" s="12"/>
      <c r="M91" s="12"/>
      <c r="N91" s="12"/>
      <c r="O91" s="12">
        <f t="shared" si="50"/>
        <v>0</v>
      </c>
      <c r="P91" s="12">
        <f t="shared" ref="P91:Q91" si="69">O91</f>
        <v>0</v>
      </c>
      <c r="Q91" s="12">
        <f t="shared" si="69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40" t="str">
        <f t="array" ref="I92">IFERROR(INDEX(H$8:H$200,SMALL(IF(LEN(H$8:H$200),ROW(H$8:H$200)),ROW(AK85))-ROW(H$8:H$200)+1,1),"")</f>
        <v/>
      </c>
      <c r="J92" s="14"/>
      <c r="K92" s="14"/>
      <c r="L92" s="12"/>
      <c r="M92" s="12"/>
      <c r="N92" s="12"/>
      <c r="O92" s="12">
        <f t="shared" si="50"/>
        <v>0</v>
      </c>
      <c r="P92" s="12">
        <f t="shared" ref="P92:Q92" si="70">O92</f>
        <v>0</v>
      </c>
      <c r="Q92" s="12">
        <f t="shared" si="70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40" t="str">
        <f t="array" ref="I93">IFERROR(INDEX(H$8:H$200,SMALL(IF(LEN(H$8:H$200),ROW(H$8:H$200)),ROW(AK86))-ROW(H$8:H$200)+1,1),"")</f>
        <v/>
      </c>
      <c r="J93" s="14"/>
      <c r="K93" s="14"/>
      <c r="L93" s="12"/>
      <c r="M93" s="12"/>
      <c r="N93" s="12"/>
      <c r="O93" s="12">
        <f t="shared" si="50"/>
        <v>0</v>
      </c>
      <c r="P93" s="12">
        <f t="shared" ref="P93:Q93" si="71">O93</f>
        <v>0</v>
      </c>
      <c r="Q93" s="12">
        <f t="shared" si="71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40" t="str">
        <f t="array" ref="I94">IFERROR(INDEX(H$8:H$200,SMALL(IF(LEN(H$8:H$200),ROW(H$8:H$200)),ROW(AK87))-ROW(H$8:H$200)+1,1),"")</f>
        <v/>
      </c>
      <c r="J94" s="14"/>
      <c r="K94" s="14"/>
      <c r="L94" s="12"/>
      <c r="M94" s="12"/>
      <c r="N94" s="12"/>
      <c r="O94" s="12">
        <f t="shared" si="50"/>
        <v>0</v>
      </c>
      <c r="P94" s="12">
        <f t="shared" ref="P94:Q94" si="72">O94</f>
        <v>0</v>
      </c>
      <c r="Q94" s="12">
        <f t="shared" si="72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40" t="str">
        <f t="array" ref="I95">IFERROR(INDEX(H$8:H$200,SMALL(IF(LEN(H$8:H$200),ROW(H$8:H$200)),ROW(AK88))-ROW(H$8:H$200)+1,1),"")</f>
        <v/>
      </c>
      <c r="J95" s="14"/>
      <c r="K95" s="14"/>
      <c r="L95" s="12"/>
      <c r="M95" s="12"/>
      <c r="N95" s="12"/>
      <c r="O95" s="12">
        <f t="shared" si="50"/>
        <v>0</v>
      </c>
      <c r="P95" s="12">
        <f t="shared" ref="P95:Q95" si="73">O95</f>
        <v>0</v>
      </c>
      <c r="Q95" s="12">
        <f t="shared" si="73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40" t="str">
        <f t="array" ref="I96">IFERROR(INDEX(H$8:H$200,SMALL(IF(LEN(H$8:H$200),ROW(H$8:H$200)),ROW(AK89))-ROW(H$8:H$200)+1,1),"")</f>
        <v/>
      </c>
      <c r="J96" s="14"/>
      <c r="K96" s="14"/>
      <c r="L96" s="12"/>
      <c r="M96" s="12"/>
      <c r="N96" s="12"/>
      <c r="O96" s="12">
        <f t="shared" si="50"/>
        <v>0</v>
      </c>
      <c r="P96" s="12">
        <f t="shared" ref="P96:Q96" si="74">O96</f>
        <v>0</v>
      </c>
      <c r="Q96" s="12">
        <f t="shared" si="74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40" t="str">
        <f t="array" ref="I97">IFERROR(INDEX(H$8:H$200,SMALL(IF(LEN(H$8:H$200),ROW(H$8:H$200)),ROW(AK90))-ROW(H$8:H$200)+1,1),"")</f>
        <v/>
      </c>
      <c r="J97" s="14"/>
      <c r="K97" s="14"/>
      <c r="L97" s="12"/>
      <c r="M97" s="12"/>
      <c r="N97" s="12"/>
      <c r="O97" s="12">
        <f t="shared" si="50"/>
        <v>0</v>
      </c>
      <c r="P97" s="12">
        <f t="shared" ref="P97:Q97" si="75">O97</f>
        <v>0</v>
      </c>
      <c r="Q97" s="12">
        <f t="shared" si="75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40" t="str">
        <f t="array" ref="I98">IFERROR(INDEX(H$8:H$200,SMALL(IF(LEN(H$8:H$200),ROW(H$8:H$200)),ROW(AK91))-ROW(H$8:H$200)+1,1),"")</f>
        <v/>
      </c>
      <c r="J98" s="14"/>
      <c r="K98" s="14"/>
      <c r="L98" s="12"/>
      <c r="M98" s="12"/>
      <c r="N98" s="12"/>
      <c r="O98" s="12">
        <f t="shared" si="50"/>
        <v>0</v>
      </c>
      <c r="P98" s="12">
        <f t="shared" ref="P98:Q98" si="76">O98</f>
        <v>0</v>
      </c>
      <c r="Q98" s="12">
        <f t="shared" si="76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40" t="str">
        <f t="array" ref="I99">IFERROR(INDEX(H$8:H$200,SMALL(IF(LEN(H$8:H$200),ROW(H$8:H$200)),ROW(AK92))-ROW(H$8:H$200)+1,1),"")</f>
        <v/>
      </c>
      <c r="J99" s="14"/>
      <c r="K99" s="14"/>
      <c r="L99" s="12"/>
      <c r="M99" s="12"/>
      <c r="N99" s="12"/>
      <c r="O99" s="12">
        <f t="shared" si="50"/>
        <v>0</v>
      </c>
      <c r="P99" s="12">
        <f t="shared" ref="P99:Q99" si="77">O99</f>
        <v>0</v>
      </c>
      <c r="Q99" s="12">
        <f t="shared" si="77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40" t="str">
        <f t="array" ref="I100">IFERROR(INDEX(H$8:H$200,SMALL(IF(LEN(H$8:H$200),ROW(H$8:H$200)),ROW(AK93))-ROW(H$8:H$200)+1,1),"")</f>
        <v/>
      </c>
      <c r="J100" s="14"/>
      <c r="K100" s="14"/>
      <c r="L100" s="12"/>
      <c r="M100" s="12"/>
      <c r="N100" s="12"/>
      <c r="O100" s="12">
        <f t="shared" si="50"/>
        <v>0</v>
      </c>
      <c r="P100" s="12">
        <f t="shared" ref="P100:Q100" si="78">O100</f>
        <v>0</v>
      </c>
      <c r="Q100" s="12">
        <f t="shared" si="78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40" t="str">
        <f t="array" ref="I101">IFERROR(INDEX(H$8:H$200,SMALL(IF(LEN(H$8:H$200),ROW(H$8:H$200)),ROW(AK94))-ROW(H$8:H$200)+1,1),"")</f>
        <v/>
      </c>
      <c r="J101" s="14"/>
      <c r="K101" s="14"/>
      <c r="L101" s="12"/>
      <c r="M101" s="12"/>
      <c r="N101" s="12"/>
      <c r="O101" s="12">
        <f t="shared" si="50"/>
        <v>0</v>
      </c>
      <c r="P101" s="12">
        <f t="shared" ref="P101:Q101" si="79">O101</f>
        <v>0</v>
      </c>
      <c r="Q101" s="12">
        <f t="shared" si="79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40" t="str">
        <f t="array" ref="I102">IFERROR(INDEX(H$8:H$200,SMALL(IF(LEN(H$8:H$200),ROW(H$8:H$200)),ROW(AK95))-ROW(H$8:H$200)+1,1),"")</f>
        <v/>
      </c>
      <c r="J102" s="14"/>
      <c r="K102" s="14"/>
      <c r="L102" s="12"/>
      <c r="M102" s="12"/>
      <c r="N102" s="12"/>
      <c r="O102" s="12">
        <f t="shared" si="50"/>
        <v>0</v>
      </c>
      <c r="P102" s="12">
        <f t="shared" ref="P102:Q102" si="80">O102</f>
        <v>0</v>
      </c>
      <c r="Q102" s="12">
        <f t="shared" si="80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40" t="str">
        <f t="array" ref="I103">IFERROR(INDEX(H$8:H$200,SMALL(IF(LEN(H$8:H$200),ROW(H$8:H$200)),ROW(AK96))-ROW(H$8:H$200)+1,1),"")</f>
        <v/>
      </c>
      <c r="J103" s="14"/>
      <c r="K103" s="14"/>
      <c r="L103" s="12"/>
      <c r="M103" s="12"/>
      <c r="N103" s="12"/>
      <c r="O103" s="12">
        <f t="shared" si="50"/>
        <v>0</v>
      </c>
      <c r="P103" s="12">
        <f t="shared" ref="P103:Q103" si="81">O103</f>
        <v>0</v>
      </c>
      <c r="Q103" s="12">
        <f t="shared" si="81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40" t="str">
        <f t="array" ref="I104">IFERROR(INDEX(H$8:H$200,SMALL(IF(LEN(H$8:H$200),ROW(H$8:H$200)),ROW(AK97))-ROW(H$8:H$200)+1,1),"")</f>
        <v/>
      </c>
      <c r="J104" s="14"/>
      <c r="K104" s="14"/>
      <c r="L104" s="12"/>
      <c r="M104" s="12"/>
      <c r="N104" s="12"/>
      <c r="O104" s="12">
        <f t="shared" si="50"/>
        <v>0</v>
      </c>
      <c r="P104" s="12">
        <f t="shared" ref="P104:Q104" si="82">O104</f>
        <v>0</v>
      </c>
      <c r="Q104" s="12">
        <f t="shared" si="82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40" t="str">
        <f t="array" ref="I105">IFERROR(INDEX(H$8:H$200,SMALL(IF(LEN(H$8:H$200),ROW(H$8:H$200)),ROW(AK98))-ROW(H$8:H$200)+1,1),"")</f>
        <v/>
      </c>
      <c r="J105" s="14"/>
      <c r="K105" s="14"/>
      <c r="L105" s="12"/>
      <c r="M105" s="12"/>
      <c r="N105" s="12"/>
      <c r="O105" s="12">
        <f t="shared" si="50"/>
        <v>0</v>
      </c>
      <c r="P105" s="12">
        <f t="shared" ref="P105:Q105" si="83">O105</f>
        <v>0</v>
      </c>
      <c r="Q105" s="12">
        <f t="shared" si="83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40" t="str">
        <f t="array" ref="I106">IFERROR(INDEX(H$8:H$200,SMALL(IF(LEN(H$8:H$200),ROW(H$8:H$200)),ROW(AK99))-ROW(H$8:H$200)+1,1),"")</f>
        <v/>
      </c>
      <c r="J106" s="14"/>
      <c r="K106" s="14"/>
      <c r="L106" s="12"/>
      <c r="M106" s="12"/>
      <c r="N106" s="12"/>
      <c r="O106" s="12">
        <f t="shared" si="50"/>
        <v>0</v>
      </c>
      <c r="P106" s="12">
        <f t="shared" ref="P106:Q106" si="84">O106</f>
        <v>0</v>
      </c>
      <c r="Q106" s="12">
        <f t="shared" si="84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40" t="str">
        <f t="array" ref="I107">IFERROR(INDEX(H$8:H$200,SMALL(IF(LEN(H$8:H$200),ROW(H$8:H$200)),ROW(AK100))-ROW(H$8:H$200)+1,1),"")</f>
        <v/>
      </c>
      <c r="J107" s="14"/>
      <c r="K107" s="14"/>
      <c r="L107" s="12"/>
      <c r="M107" s="12"/>
      <c r="N107" s="12"/>
      <c r="O107" s="12">
        <f t="shared" si="50"/>
        <v>0</v>
      </c>
      <c r="P107" s="12">
        <f t="shared" ref="P107:Q107" si="85">O107</f>
        <v>0</v>
      </c>
      <c r="Q107" s="12">
        <f t="shared" si="85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40" t="str">
        <f t="array" ref="I108">IFERROR(INDEX(H$8:H$200,SMALL(IF(LEN(H$8:H$200),ROW(H$8:H$200)),ROW(AK101))-ROW(H$8:H$200)+1,1),"")</f>
        <v/>
      </c>
      <c r="J108" s="14"/>
      <c r="K108" s="14"/>
      <c r="L108" s="12"/>
      <c r="M108" s="12"/>
      <c r="N108" s="12"/>
      <c r="O108" s="12">
        <f t="shared" si="50"/>
        <v>0</v>
      </c>
      <c r="P108" s="12">
        <f t="shared" ref="P108:Q108" si="86">O108</f>
        <v>0</v>
      </c>
      <c r="Q108" s="12">
        <f t="shared" si="86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40" t="str">
        <f t="array" ref="I109">IFERROR(INDEX(H$8:H$200,SMALL(IF(LEN(H$8:H$200),ROW(H$8:H$200)),ROW(AK102))-ROW(H$8:H$200)+1,1),"")</f>
        <v/>
      </c>
      <c r="J109" s="14"/>
      <c r="K109" s="14"/>
      <c r="L109" s="12"/>
      <c r="M109" s="12"/>
      <c r="N109" s="12"/>
      <c r="O109" s="12">
        <f t="shared" si="50"/>
        <v>0</v>
      </c>
      <c r="P109" s="12">
        <f t="shared" ref="P109:Q109" si="87">O109</f>
        <v>0</v>
      </c>
      <c r="Q109" s="12">
        <f t="shared" si="87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40" t="str">
        <f t="array" ref="I110">IFERROR(INDEX(H$8:H$200,SMALL(IF(LEN(H$8:H$200),ROW(H$8:H$200)),ROW(AK103))-ROW(H$8:H$200)+1,1),"")</f>
        <v/>
      </c>
      <c r="J110" s="14"/>
      <c r="K110" s="14"/>
      <c r="L110" s="12"/>
      <c r="M110" s="12"/>
      <c r="N110" s="12"/>
      <c r="O110" s="12">
        <f t="shared" si="50"/>
        <v>0</v>
      </c>
      <c r="P110" s="12">
        <f t="shared" ref="P110:Q110" si="88">O110</f>
        <v>0</v>
      </c>
      <c r="Q110" s="12">
        <f t="shared" si="88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40" t="str">
        <f t="array" ref="I111">IFERROR(INDEX(H$8:H$200,SMALL(IF(LEN(H$8:H$200),ROW(H$8:H$200)),ROW(AK104))-ROW(H$8:H$200)+1,1),"")</f>
        <v/>
      </c>
      <c r="J111" s="14"/>
      <c r="K111" s="14"/>
      <c r="L111" s="12"/>
      <c r="M111" s="12"/>
      <c r="N111" s="12"/>
      <c r="O111" s="12">
        <f t="shared" si="50"/>
        <v>0</v>
      </c>
      <c r="P111" s="12">
        <f t="shared" ref="P111:Q111" si="89">O111</f>
        <v>0</v>
      </c>
      <c r="Q111" s="12">
        <f t="shared" si="89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40" t="str">
        <f t="array" ref="I112">IFERROR(INDEX(H$8:H$200,SMALL(IF(LEN(H$8:H$200),ROW(H$8:H$200)),ROW(AK105))-ROW(H$8:H$200)+1,1),"")</f>
        <v/>
      </c>
      <c r="J112" s="14"/>
      <c r="K112" s="14"/>
      <c r="L112" s="12"/>
      <c r="M112" s="12"/>
      <c r="N112" s="12"/>
      <c r="O112" s="12">
        <f t="shared" si="50"/>
        <v>0</v>
      </c>
      <c r="P112" s="12">
        <f t="shared" ref="P112:Q112" si="90">O112</f>
        <v>0</v>
      </c>
      <c r="Q112" s="12">
        <f t="shared" si="90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40" t="str">
        <f t="array" ref="I113">IFERROR(INDEX(H$8:H$200,SMALL(IF(LEN(H$8:H$200),ROW(H$8:H$200)),ROW(AK106))-ROW(H$8:H$200)+1,1),"")</f>
        <v/>
      </c>
      <c r="J113" s="14"/>
      <c r="K113" s="14"/>
      <c r="L113" s="12"/>
      <c r="M113" s="12"/>
      <c r="N113" s="12"/>
      <c r="O113" s="12">
        <f t="shared" si="50"/>
        <v>0</v>
      </c>
      <c r="P113" s="12">
        <f t="shared" ref="P113:Q113" si="91">O113</f>
        <v>0</v>
      </c>
      <c r="Q113" s="12">
        <f t="shared" si="91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40" t="str">
        <f t="array" ref="I114">IFERROR(INDEX(H$8:H$200,SMALL(IF(LEN(H$8:H$200),ROW(H$8:H$200)),ROW(AK107))-ROW(H$8:H$200)+1,1),"")</f>
        <v/>
      </c>
      <c r="J114" s="14"/>
      <c r="K114" s="14"/>
      <c r="L114" s="12"/>
      <c r="M114" s="12"/>
      <c r="N114" s="12"/>
      <c r="O114" s="12">
        <f t="shared" si="50"/>
        <v>0</v>
      </c>
      <c r="P114" s="12">
        <f t="shared" ref="P114:Q114" si="92">O114</f>
        <v>0</v>
      </c>
      <c r="Q114" s="12">
        <f t="shared" si="92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40" t="str">
        <f t="array" ref="I115">IFERROR(INDEX(H$8:H$200,SMALL(IF(LEN(H$8:H$200),ROW(H$8:H$200)),ROW(AK108))-ROW(H$8:H$200)+1,1),"")</f>
        <v/>
      </c>
      <c r="J115" s="14"/>
      <c r="K115" s="14"/>
      <c r="L115" s="12"/>
      <c r="M115" s="12"/>
      <c r="N115" s="12"/>
      <c r="O115" s="12">
        <f t="shared" si="50"/>
        <v>0</v>
      </c>
      <c r="P115" s="12">
        <f t="shared" ref="P115:Q115" si="93">O115</f>
        <v>0</v>
      </c>
      <c r="Q115" s="12">
        <f t="shared" si="93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40" t="str">
        <f t="array" ref="I116">IFERROR(INDEX(H$8:H$200,SMALL(IF(LEN(H$8:H$200),ROW(H$8:H$200)),ROW(AK109))-ROW(H$8:H$200)+1,1),"")</f>
        <v/>
      </c>
      <c r="J116" s="14"/>
      <c r="K116" s="14"/>
      <c r="L116" s="12"/>
      <c r="M116" s="12"/>
      <c r="N116" s="12"/>
      <c r="O116" s="12">
        <f t="shared" si="50"/>
        <v>0</v>
      </c>
      <c r="P116" s="12">
        <f t="shared" ref="P116:Q116" si="94">O116</f>
        <v>0</v>
      </c>
      <c r="Q116" s="12">
        <f t="shared" si="94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40" t="str">
        <f t="array" ref="I117">IFERROR(INDEX(H$8:H$200,SMALL(IF(LEN(H$8:H$200),ROW(H$8:H$200)),ROW(AK110))-ROW(H$8:H$200)+1,1),"")</f>
        <v/>
      </c>
      <c r="J117" s="14"/>
      <c r="K117" s="14"/>
      <c r="L117" s="12"/>
      <c r="M117" s="12"/>
      <c r="N117" s="12"/>
      <c r="O117" s="12">
        <f t="shared" si="50"/>
        <v>0</v>
      </c>
      <c r="P117" s="12">
        <f t="shared" ref="P117:Q117" si="95">O117</f>
        <v>0</v>
      </c>
      <c r="Q117" s="12">
        <f t="shared" si="95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40" t="str">
        <f t="array" ref="I118">IFERROR(INDEX(H$8:H$200,SMALL(IF(LEN(H$8:H$200),ROW(H$8:H$200)),ROW(AK111))-ROW(H$8:H$200)+1,1),"")</f>
        <v/>
      </c>
      <c r="J118" s="14"/>
      <c r="K118" s="14"/>
      <c r="L118" s="12"/>
      <c r="M118" s="12"/>
      <c r="N118" s="12"/>
      <c r="O118" s="12">
        <f t="shared" si="50"/>
        <v>0</v>
      </c>
      <c r="P118" s="12">
        <f t="shared" ref="P118:Q118" si="96">O118</f>
        <v>0</v>
      </c>
      <c r="Q118" s="12">
        <f t="shared" si="96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40" t="str">
        <f t="array" ref="I119">IFERROR(INDEX(H$8:H$200,SMALL(IF(LEN(H$8:H$200),ROW(H$8:H$200)),ROW(AK112))-ROW(H$8:H$200)+1,1),"")</f>
        <v/>
      </c>
      <c r="J119" s="14"/>
      <c r="K119" s="14"/>
      <c r="L119" s="12"/>
      <c r="M119" s="12"/>
      <c r="N119" s="12"/>
      <c r="O119" s="12">
        <f t="shared" si="50"/>
        <v>0</v>
      </c>
      <c r="P119" s="12">
        <f t="shared" ref="P119:Q119" si="97">O119</f>
        <v>0</v>
      </c>
      <c r="Q119" s="12">
        <f t="shared" si="97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40" t="str">
        <f t="array" ref="I120">IFERROR(INDEX(H$8:H$200,SMALL(IF(LEN(H$8:H$200),ROW(H$8:H$200)),ROW(AK113))-ROW(H$8:H$200)+1,1),"")</f>
        <v/>
      </c>
      <c r="J120" s="14"/>
      <c r="K120" s="14"/>
      <c r="L120" s="12"/>
      <c r="M120" s="12"/>
      <c r="N120" s="12"/>
      <c r="O120" s="12">
        <f t="shared" si="50"/>
        <v>0</v>
      </c>
      <c r="P120" s="12">
        <f t="shared" ref="P120:Q120" si="98">O120</f>
        <v>0</v>
      </c>
      <c r="Q120" s="12">
        <f t="shared" si="98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40" t="str">
        <f t="array" ref="I121">IFERROR(INDEX(H$8:H$200,SMALL(IF(LEN(H$8:H$200),ROW(H$8:H$200)),ROW(AK114))-ROW(H$8:H$200)+1,1),"")</f>
        <v/>
      </c>
      <c r="J121" s="14"/>
      <c r="K121" s="14"/>
      <c r="L121" s="12"/>
      <c r="M121" s="12"/>
      <c r="N121" s="12"/>
      <c r="O121" s="12">
        <f t="shared" si="50"/>
        <v>0</v>
      </c>
      <c r="P121" s="12">
        <f t="shared" ref="P121:Q121" si="99">O121</f>
        <v>0</v>
      </c>
      <c r="Q121" s="12">
        <f t="shared" si="99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40" t="str">
        <f t="array" ref="I122">IFERROR(INDEX(H$8:H$200,SMALL(IF(LEN(H$8:H$200),ROW(H$8:H$200)),ROW(AK115))-ROW(H$8:H$200)+1,1),"")</f>
        <v/>
      </c>
      <c r="J122" s="14"/>
      <c r="K122" s="14"/>
      <c r="L122" s="12"/>
      <c r="M122" s="12"/>
      <c r="N122" s="12"/>
      <c r="O122" s="12">
        <f t="shared" si="50"/>
        <v>0</v>
      </c>
      <c r="P122" s="12">
        <f t="shared" ref="P122:Q122" si="100">O122</f>
        <v>0</v>
      </c>
      <c r="Q122" s="12">
        <f t="shared" si="100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40" t="str">
        <f t="array" ref="I123">IFERROR(INDEX(H$8:H$200,SMALL(IF(LEN(H$8:H$200),ROW(H$8:H$200)),ROW(AK116))-ROW(H$8:H$200)+1,1),"")</f>
        <v/>
      </c>
      <c r="J123" s="14"/>
      <c r="K123" s="14"/>
      <c r="L123" s="12"/>
      <c r="M123" s="12"/>
      <c r="N123" s="12"/>
      <c r="O123" s="12">
        <f t="shared" si="50"/>
        <v>0</v>
      </c>
      <c r="P123" s="12">
        <f t="shared" ref="P123:Q123" si="101">O123</f>
        <v>0</v>
      </c>
      <c r="Q123" s="12">
        <f t="shared" si="101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40" t="str">
        <f t="array" ref="I124">IFERROR(INDEX(H$8:H$200,SMALL(IF(LEN(H$8:H$200),ROW(H$8:H$200)),ROW(AK117))-ROW(H$8:H$200)+1,1),"")</f>
        <v/>
      </c>
      <c r="J124" s="14"/>
      <c r="K124" s="14"/>
      <c r="L124" s="12"/>
      <c r="M124" s="12"/>
      <c r="N124" s="12"/>
      <c r="O124" s="12">
        <f t="shared" si="50"/>
        <v>0</v>
      </c>
      <c r="P124" s="12">
        <f t="shared" ref="P124:Q124" si="102">O124</f>
        <v>0</v>
      </c>
      <c r="Q124" s="12">
        <f t="shared" si="102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40" t="str">
        <f t="array" ref="I125">IFERROR(INDEX(H$8:H$200,SMALL(IF(LEN(H$8:H$200),ROW(H$8:H$200)),ROW(AK118))-ROW(H$8:H$200)+1,1),"")</f>
        <v/>
      </c>
      <c r="J125" s="14"/>
      <c r="K125" s="14"/>
      <c r="L125" s="12"/>
      <c r="M125" s="12"/>
      <c r="N125" s="12"/>
      <c r="O125" s="12">
        <f t="shared" si="50"/>
        <v>0</v>
      </c>
      <c r="P125" s="12">
        <f t="shared" ref="P125:Q125" si="103">O125</f>
        <v>0</v>
      </c>
      <c r="Q125" s="12">
        <f t="shared" si="103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40" t="str">
        <f t="array" ref="I126">IFERROR(INDEX(H$8:H$200,SMALL(IF(LEN(H$8:H$200),ROW(H$8:H$200)),ROW(AK119))-ROW(H$8:H$200)+1,1),"")</f>
        <v/>
      </c>
      <c r="J126" s="14"/>
      <c r="K126" s="14"/>
      <c r="L126" s="12"/>
      <c r="M126" s="12"/>
      <c r="N126" s="12"/>
      <c r="O126" s="12">
        <f t="shared" si="50"/>
        <v>0</v>
      </c>
      <c r="P126" s="12">
        <f t="shared" ref="P126:Q126" si="104">O126</f>
        <v>0</v>
      </c>
      <c r="Q126" s="12">
        <f t="shared" si="104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40" t="str">
        <f t="array" ref="I127">IFERROR(INDEX(H$8:H$200,SMALL(IF(LEN(H$8:H$200),ROW(H$8:H$200)),ROW(AK120))-ROW(H$8:H$200)+1,1),"")</f>
        <v/>
      </c>
      <c r="J127" s="14"/>
      <c r="K127" s="14"/>
      <c r="L127" s="12"/>
      <c r="M127" s="12"/>
      <c r="N127" s="12"/>
      <c r="O127" s="12">
        <f t="shared" si="50"/>
        <v>0</v>
      </c>
      <c r="P127" s="12">
        <f t="shared" ref="P127:Q127" si="105">O127</f>
        <v>0</v>
      </c>
      <c r="Q127" s="12">
        <f t="shared" si="105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40" t="str">
        <f t="array" ref="I128">IFERROR(INDEX(H$8:H$200,SMALL(IF(LEN(H$8:H$200),ROW(H$8:H$200)),ROW(AK121))-ROW(H$8:H$200)+1,1),"")</f>
        <v/>
      </c>
      <c r="J128" s="14"/>
      <c r="K128" s="14"/>
      <c r="L128" s="12"/>
      <c r="M128" s="12"/>
      <c r="N128" s="12"/>
      <c r="O128" s="12">
        <f t="shared" si="50"/>
        <v>0</v>
      </c>
      <c r="P128" s="12">
        <f t="shared" ref="P128:Q128" si="106">O128</f>
        <v>0</v>
      </c>
      <c r="Q128" s="12">
        <f t="shared" si="106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40" t="str">
        <f t="array" ref="I129">IFERROR(INDEX(H$8:H$200,SMALL(IF(LEN(H$8:H$200),ROW(H$8:H$200)),ROW(AK122))-ROW(H$8:H$200)+1,1),"")</f>
        <v/>
      </c>
      <c r="J129" s="14"/>
      <c r="K129" s="14"/>
      <c r="L129" s="12"/>
      <c r="M129" s="12"/>
      <c r="N129" s="12"/>
      <c r="O129" s="12">
        <f t="shared" si="50"/>
        <v>0</v>
      </c>
      <c r="P129" s="12">
        <f t="shared" ref="P129:Q129" si="107">O129</f>
        <v>0</v>
      </c>
      <c r="Q129" s="12">
        <f t="shared" si="107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40" t="str">
        <f t="array" ref="I130">IFERROR(INDEX(H$8:H$200,SMALL(IF(LEN(H$8:H$200),ROW(H$8:H$200)),ROW(AK123))-ROW(H$8:H$200)+1,1),"")</f>
        <v/>
      </c>
      <c r="J130" s="14"/>
      <c r="K130" s="14"/>
      <c r="L130" s="12"/>
      <c r="M130" s="12"/>
      <c r="N130" s="12"/>
      <c r="O130" s="12">
        <f t="shared" si="50"/>
        <v>0</v>
      </c>
      <c r="P130" s="12">
        <f t="shared" ref="P130:Q130" si="108">O130</f>
        <v>0</v>
      </c>
      <c r="Q130" s="12">
        <f t="shared" si="108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40" t="str">
        <f t="array" ref="I131">IFERROR(INDEX(H$8:H$200,SMALL(IF(LEN(H$8:H$200),ROW(H$8:H$200)),ROW(AK124))-ROW(H$8:H$200)+1,1),"")</f>
        <v/>
      </c>
      <c r="J131" s="14"/>
      <c r="K131" s="14"/>
      <c r="L131" s="12"/>
      <c r="M131" s="12"/>
      <c r="N131" s="12"/>
      <c r="O131" s="12">
        <f t="shared" si="50"/>
        <v>0</v>
      </c>
      <c r="P131" s="12">
        <f t="shared" ref="P131:Q131" si="109">O131</f>
        <v>0</v>
      </c>
      <c r="Q131" s="12">
        <f t="shared" si="109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40" t="str">
        <f t="array" ref="I132">IFERROR(INDEX(H$8:H$200,SMALL(IF(LEN(H$8:H$200),ROW(H$8:H$200)),ROW(AK125))-ROW(H$8:H$200)+1,1),"")</f>
        <v/>
      </c>
      <c r="J132" s="14"/>
      <c r="K132" s="14"/>
      <c r="L132" s="12"/>
      <c r="M132" s="12"/>
      <c r="N132" s="12"/>
      <c r="O132" s="12">
        <f t="shared" si="50"/>
        <v>0</v>
      </c>
      <c r="P132" s="12">
        <f t="shared" ref="P132:Q132" si="110">O132</f>
        <v>0</v>
      </c>
      <c r="Q132" s="12">
        <f t="shared" si="110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40" t="str">
        <f t="array" ref="I133">IFERROR(INDEX(H$8:H$200,SMALL(IF(LEN(H$8:H$200),ROW(H$8:H$200)),ROW(AK126))-ROW(H$8:H$200)+1,1),"")</f>
        <v/>
      </c>
      <c r="J133" s="14"/>
      <c r="K133" s="14"/>
      <c r="L133" s="12"/>
      <c r="M133" s="12"/>
      <c r="N133" s="12"/>
      <c r="O133" s="12">
        <f t="shared" si="50"/>
        <v>0</v>
      </c>
      <c r="P133" s="12">
        <f t="shared" ref="P133:Q133" si="111">O133</f>
        <v>0</v>
      </c>
      <c r="Q133" s="12">
        <f t="shared" si="111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40" t="str">
        <f t="array" ref="I134">IFERROR(INDEX(H$8:H$200,SMALL(IF(LEN(H$8:H$200),ROW(H$8:H$200)),ROW(AK127))-ROW(H$8:H$200)+1,1),"")</f>
        <v/>
      </c>
      <c r="J134" s="14"/>
      <c r="K134" s="14"/>
      <c r="L134" s="12"/>
      <c r="M134" s="12"/>
      <c r="N134" s="12"/>
      <c r="O134" s="12">
        <f t="shared" si="50"/>
        <v>0</v>
      </c>
      <c r="P134" s="12">
        <f t="shared" ref="P134:Q134" si="112">O134</f>
        <v>0</v>
      </c>
      <c r="Q134" s="12">
        <f t="shared" si="112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40" t="str">
        <f t="array" ref="I135">IFERROR(INDEX(H$8:H$200,SMALL(IF(LEN(H$8:H$200),ROW(H$8:H$200)),ROW(AK128))-ROW(H$8:H$200)+1,1),"")</f>
        <v/>
      </c>
      <c r="J135" s="14"/>
      <c r="K135" s="14"/>
      <c r="L135" s="12"/>
      <c r="M135" s="12"/>
      <c r="N135" s="12"/>
      <c r="O135" s="12">
        <f t="shared" si="50"/>
        <v>0</v>
      </c>
      <c r="P135" s="12">
        <f t="shared" ref="P135:Q135" si="113">O135</f>
        <v>0</v>
      </c>
      <c r="Q135" s="12">
        <f t="shared" si="113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40" t="str">
        <f t="array" ref="I136">IFERROR(INDEX(H$8:H$200,SMALL(IF(LEN(H$8:H$200),ROW(H$8:H$200)),ROW(AK129))-ROW(H$8:H$200)+1,1),"")</f>
        <v/>
      </c>
      <c r="J136" s="14"/>
      <c r="K136" s="14"/>
      <c r="L136" s="12"/>
      <c r="M136" s="12"/>
      <c r="N136" s="12"/>
      <c r="O136" s="12">
        <f t="shared" si="50"/>
        <v>0</v>
      </c>
      <c r="P136" s="12">
        <f t="shared" ref="P136:Q136" si="114">O136</f>
        <v>0</v>
      </c>
      <c r="Q136" s="12">
        <f t="shared" si="114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40" t="str">
        <f t="array" ref="I137">IFERROR(INDEX(H$8:H$200,SMALL(IF(LEN(H$8:H$200),ROW(H$8:H$200)),ROW(AK130))-ROW(H$8:H$200)+1,1),"")</f>
        <v/>
      </c>
      <c r="J137" s="14"/>
      <c r="K137" s="14"/>
      <c r="L137" s="12"/>
      <c r="M137" s="12"/>
      <c r="N137" s="12"/>
      <c r="O137" s="12">
        <f t="shared" ref="O137:O200" si="115">L137</f>
        <v>0</v>
      </c>
      <c r="P137" s="12">
        <f t="shared" ref="P137:Q137" si="116">O137</f>
        <v>0</v>
      </c>
      <c r="Q137" s="12">
        <f t="shared" si="116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40" t="str">
        <f t="array" ref="I138">IFERROR(INDEX(H$8:H$200,SMALL(IF(LEN(H$8:H$200),ROW(H$8:H$200)),ROW(AK131))-ROW(H$8:H$200)+1,1),"")</f>
        <v/>
      </c>
      <c r="J138" s="14"/>
      <c r="K138" s="14"/>
      <c r="L138" s="12"/>
      <c r="M138" s="12"/>
      <c r="N138" s="12"/>
      <c r="O138" s="12">
        <f t="shared" si="115"/>
        <v>0</v>
      </c>
      <c r="P138" s="12">
        <f t="shared" ref="P138:Q138" si="117">O138</f>
        <v>0</v>
      </c>
      <c r="Q138" s="12">
        <f t="shared" si="117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40" t="str">
        <f t="array" ref="I139">IFERROR(INDEX(H$8:H$200,SMALL(IF(LEN(H$8:H$200),ROW(H$8:H$200)),ROW(AK132))-ROW(H$8:H$200)+1,1),"")</f>
        <v/>
      </c>
      <c r="J139" s="14"/>
      <c r="K139" s="14"/>
      <c r="L139" s="12"/>
      <c r="M139" s="12"/>
      <c r="N139" s="12"/>
      <c r="O139" s="12">
        <f t="shared" si="115"/>
        <v>0</v>
      </c>
      <c r="P139" s="12">
        <f t="shared" ref="P139:Q139" si="118">O139</f>
        <v>0</v>
      </c>
      <c r="Q139" s="12">
        <f t="shared" si="118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40" t="str">
        <f t="array" ref="I140">IFERROR(INDEX(H$8:H$200,SMALL(IF(LEN(H$8:H$200),ROW(H$8:H$200)),ROW(AK133))-ROW(H$8:H$200)+1,1),"")</f>
        <v/>
      </c>
      <c r="J140" s="14"/>
      <c r="K140" s="14"/>
      <c r="L140" s="12"/>
      <c r="M140" s="12"/>
      <c r="N140" s="12"/>
      <c r="O140" s="12">
        <f t="shared" si="115"/>
        <v>0</v>
      </c>
      <c r="P140" s="12">
        <f t="shared" ref="P140:Q140" si="119">O140</f>
        <v>0</v>
      </c>
      <c r="Q140" s="12">
        <f t="shared" si="119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40" t="str">
        <f t="array" ref="I141">IFERROR(INDEX(H$8:H$200,SMALL(IF(LEN(H$8:H$200),ROW(H$8:H$200)),ROW(AK134))-ROW(H$8:H$200)+1,1),"")</f>
        <v/>
      </c>
      <c r="J141" s="14"/>
      <c r="K141" s="14"/>
      <c r="L141" s="12"/>
      <c r="M141" s="12"/>
      <c r="N141" s="12"/>
      <c r="O141" s="12">
        <f t="shared" si="115"/>
        <v>0</v>
      </c>
      <c r="P141" s="12">
        <f t="shared" ref="P141:Q141" si="120">O141</f>
        <v>0</v>
      </c>
      <c r="Q141" s="12">
        <f t="shared" si="120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40" t="str">
        <f t="array" ref="I142">IFERROR(INDEX(H$8:H$200,SMALL(IF(LEN(H$8:H$200),ROW(H$8:H$200)),ROW(AK135))-ROW(H$8:H$200)+1,1),"")</f>
        <v/>
      </c>
      <c r="J142" s="14"/>
      <c r="K142" s="14"/>
      <c r="L142" s="12"/>
      <c r="M142" s="12"/>
      <c r="N142" s="12"/>
      <c r="O142" s="12">
        <f t="shared" si="115"/>
        <v>0</v>
      </c>
      <c r="P142" s="12">
        <f t="shared" ref="P142:Q142" si="121">O142</f>
        <v>0</v>
      </c>
      <c r="Q142" s="12">
        <f t="shared" si="121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40" t="str">
        <f t="array" ref="I143">IFERROR(INDEX(H$8:H$200,SMALL(IF(LEN(H$8:H$200),ROW(H$8:H$200)),ROW(AK136))-ROW(H$8:H$200)+1,1),"")</f>
        <v/>
      </c>
      <c r="J143" s="14"/>
      <c r="K143" s="14"/>
      <c r="L143" s="12"/>
      <c r="M143" s="12"/>
      <c r="N143" s="12"/>
      <c r="O143" s="12">
        <f t="shared" si="115"/>
        <v>0</v>
      </c>
      <c r="P143" s="12">
        <f t="shared" ref="P143:Q143" si="122">O143</f>
        <v>0</v>
      </c>
      <c r="Q143" s="12">
        <f t="shared" si="122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40" t="str">
        <f t="array" ref="I144">IFERROR(INDEX(H$8:H$200,SMALL(IF(LEN(H$8:H$200),ROW(H$8:H$200)),ROW(AK137))-ROW(H$8:H$200)+1,1),"")</f>
        <v/>
      </c>
      <c r="J144" s="14"/>
      <c r="K144" s="14"/>
      <c r="L144" s="12"/>
      <c r="M144" s="12"/>
      <c r="N144" s="12"/>
      <c r="O144" s="12">
        <f t="shared" si="115"/>
        <v>0</v>
      </c>
      <c r="P144" s="12">
        <f t="shared" ref="P144:Q144" si="123">O144</f>
        <v>0</v>
      </c>
      <c r="Q144" s="12">
        <f t="shared" si="123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40" t="str">
        <f t="array" ref="I145">IFERROR(INDEX(H$8:H$200,SMALL(IF(LEN(H$8:H$200),ROW(H$8:H$200)),ROW(AK138))-ROW(H$8:H$200)+1,1),"")</f>
        <v/>
      </c>
      <c r="J145" s="14"/>
      <c r="K145" s="14"/>
      <c r="L145" s="12"/>
      <c r="M145" s="12"/>
      <c r="N145" s="12"/>
      <c r="O145" s="12">
        <f t="shared" si="115"/>
        <v>0</v>
      </c>
      <c r="P145" s="12">
        <f t="shared" ref="P145:Q145" si="124">O145</f>
        <v>0</v>
      </c>
      <c r="Q145" s="12">
        <f t="shared" si="124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40" t="str">
        <f t="array" ref="I146">IFERROR(INDEX(H$8:H$200,SMALL(IF(LEN(H$8:H$200),ROW(H$8:H$200)),ROW(AK139))-ROW(H$8:H$200)+1,1),"")</f>
        <v/>
      </c>
      <c r="J146" s="14"/>
      <c r="K146" s="14"/>
      <c r="L146" s="12"/>
      <c r="M146" s="12"/>
      <c r="N146" s="12"/>
      <c r="O146" s="12">
        <f t="shared" si="115"/>
        <v>0</v>
      </c>
      <c r="P146" s="12">
        <f t="shared" ref="P146:Q146" si="125">O146</f>
        <v>0</v>
      </c>
      <c r="Q146" s="12">
        <f t="shared" si="125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40" t="str">
        <f t="array" ref="I147">IFERROR(INDEX(H$8:H$200,SMALL(IF(LEN(H$8:H$200),ROW(H$8:H$200)),ROW(AK140))-ROW(H$8:H$200)+1,1),"")</f>
        <v/>
      </c>
      <c r="J147" s="14"/>
      <c r="K147" s="14"/>
      <c r="L147" s="12"/>
      <c r="M147" s="12"/>
      <c r="N147" s="12"/>
      <c r="O147" s="12">
        <f t="shared" si="115"/>
        <v>0</v>
      </c>
      <c r="P147" s="12">
        <f t="shared" ref="P147:Q147" si="126">O147</f>
        <v>0</v>
      </c>
      <c r="Q147" s="12">
        <f t="shared" si="126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40" t="str">
        <f t="array" ref="I148">IFERROR(INDEX(H$8:H$200,SMALL(IF(LEN(H$8:H$200),ROW(H$8:H$200)),ROW(AK141))-ROW(H$8:H$200)+1,1),"")</f>
        <v/>
      </c>
      <c r="J148" s="14"/>
      <c r="K148" s="14"/>
      <c r="L148" s="12"/>
      <c r="M148" s="12"/>
      <c r="N148" s="12"/>
      <c r="O148" s="12">
        <f t="shared" si="115"/>
        <v>0</v>
      </c>
      <c r="P148" s="12">
        <f t="shared" ref="P148:Q148" si="127">O148</f>
        <v>0</v>
      </c>
      <c r="Q148" s="12">
        <f t="shared" si="127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40" t="str">
        <f t="array" ref="I149">IFERROR(INDEX(H$8:H$200,SMALL(IF(LEN(H$8:H$200),ROW(H$8:H$200)),ROW(AK142))-ROW(H$8:H$200)+1,1),"")</f>
        <v/>
      </c>
      <c r="J149" s="14"/>
      <c r="K149" s="14"/>
      <c r="L149" s="12"/>
      <c r="M149" s="12"/>
      <c r="N149" s="12"/>
      <c r="O149" s="12">
        <f t="shared" si="115"/>
        <v>0</v>
      </c>
      <c r="P149" s="12">
        <f t="shared" ref="P149:Q149" si="128">O149</f>
        <v>0</v>
      </c>
      <c r="Q149" s="12">
        <f t="shared" si="128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40" t="str">
        <f t="array" ref="I150">IFERROR(INDEX(H$8:H$200,SMALL(IF(LEN(H$8:H$200),ROW(H$8:H$200)),ROW(AK143))-ROW(H$8:H$200)+1,1),"")</f>
        <v/>
      </c>
      <c r="J150" s="14"/>
      <c r="K150" s="14"/>
      <c r="L150" s="12"/>
      <c r="M150" s="12"/>
      <c r="N150" s="12"/>
      <c r="O150" s="12">
        <f t="shared" si="115"/>
        <v>0</v>
      </c>
      <c r="P150" s="12">
        <f t="shared" ref="P150:Q150" si="129">O150</f>
        <v>0</v>
      </c>
      <c r="Q150" s="12">
        <f t="shared" si="129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40" t="str">
        <f t="array" ref="I151">IFERROR(INDEX(H$8:H$200,SMALL(IF(LEN(H$8:H$200),ROW(H$8:H$200)),ROW(AK144))-ROW(H$8:H$200)+1,1),"")</f>
        <v/>
      </c>
      <c r="J151" s="14"/>
      <c r="K151" s="14"/>
      <c r="L151" s="12"/>
      <c r="M151" s="12"/>
      <c r="N151" s="12"/>
      <c r="O151" s="12">
        <f t="shared" si="115"/>
        <v>0</v>
      </c>
      <c r="P151" s="12">
        <f t="shared" ref="P151:Q151" si="130">O151</f>
        <v>0</v>
      </c>
      <c r="Q151" s="12">
        <f t="shared" si="130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40" t="str">
        <f t="array" ref="I152">IFERROR(INDEX(H$8:H$200,SMALL(IF(LEN(H$8:H$200),ROW(H$8:H$200)),ROW(AK145))-ROW(H$8:H$200)+1,1),"")</f>
        <v/>
      </c>
      <c r="J152" s="14"/>
      <c r="K152" s="14"/>
      <c r="L152" s="12"/>
      <c r="M152" s="12"/>
      <c r="N152" s="12"/>
      <c r="O152" s="12">
        <f t="shared" si="115"/>
        <v>0</v>
      </c>
      <c r="P152" s="12">
        <f t="shared" ref="P152:Q152" si="131">O152</f>
        <v>0</v>
      </c>
      <c r="Q152" s="12">
        <f t="shared" si="131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40" t="str">
        <f t="array" ref="I153">IFERROR(INDEX(H$8:H$200,SMALL(IF(LEN(H$8:H$200),ROW(H$8:H$200)),ROW(AK146))-ROW(H$8:H$200)+1,1),"")</f>
        <v/>
      </c>
      <c r="J153" s="14"/>
      <c r="K153" s="14"/>
      <c r="L153" s="12"/>
      <c r="M153" s="12"/>
      <c r="N153" s="12"/>
      <c r="O153" s="12">
        <f t="shared" si="115"/>
        <v>0</v>
      </c>
      <c r="P153" s="12">
        <f t="shared" ref="P153:Q153" si="132">O153</f>
        <v>0</v>
      </c>
      <c r="Q153" s="12">
        <f t="shared" si="132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40" t="str">
        <f t="array" ref="I154">IFERROR(INDEX(H$8:H$200,SMALL(IF(LEN(H$8:H$200),ROW(H$8:H$200)),ROW(AK147))-ROW(H$8:H$200)+1,1),"")</f>
        <v/>
      </c>
      <c r="J154" s="14"/>
      <c r="K154" s="14"/>
      <c r="L154" s="12"/>
      <c r="M154" s="12"/>
      <c r="N154" s="12"/>
      <c r="O154" s="12">
        <f t="shared" si="115"/>
        <v>0</v>
      </c>
      <c r="P154" s="12">
        <f t="shared" ref="P154:Q154" si="133">O154</f>
        <v>0</v>
      </c>
      <c r="Q154" s="12">
        <f t="shared" si="133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40" t="str">
        <f t="array" ref="I155">IFERROR(INDEX(H$8:H$200,SMALL(IF(LEN(H$8:H$200),ROW(H$8:H$200)),ROW(AK148))-ROW(H$8:H$200)+1,1),"")</f>
        <v/>
      </c>
      <c r="J155" s="14"/>
      <c r="K155" s="14"/>
      <c r="L155" s="12"/>
      <c r="M155" s="12"/>
      <c r="N155" s="12"/>
      <c r="O155" s="12">
        <f t="shared" si="115"/>
        <v>0</v>
      </c>
      <c r="P155" s="12">
        <f t="shared" ref="P155:Q155" si="134">O155</f>
        <v>0</v>
      </c>
      <c r="Q155" s="12">
        <f t="shared" si="134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40" t="str">
        <f t="array" ref="I156">IFERROR(INDEX(H$8:H$200,SMALL(IF(LEN(H$8:H$200),ROW(H$8:H$200)),ROW(AK149))-ROW(H$8:H$200)+1,1),"")</f>
        <v/>
      </c>
      <c r="J156" s="14"/>
      <c r="K156" s="14"/>
      <c r="L156" s="12"/>
      <c r="M156" s="12"/>
      <c r="N156" s="12"/>
      <c r="O156" s="12">
        <f t="shared" si="115"/>
        <v>0</v>
      </c>
      <c r="P156" s="12">
        <f t="shared" ref="P156:Q156" si="135">O156</f>
        <v>0</v>
      </c>
      <c r="Q156" s="12">
        <f t="shared" si="135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40" t="str">
        <f t="array" ref="I157">IFERROR(INDEX(H$8:H$200,SMALL(IF(LEN(H$8:H$200),ROW(H$8:H$200)),ROW(AK150))-ROW(H$8:H$200)+1,1),"")</f>
        <v/>
      </c>
      <c r="J157" s="14"/>
      <c r="K157" s="14"/>
      <c r="L157" s="12"/>
      <c r="M157" s="12"/>
      <c r="N157" s="12"/>
      <c r="O157" s="12">
        <f t="shared" si="115"/>
        <v>0</v>
      </c>
      <c r="P157" s="12">
        <f t="shared" ref="P157:Q157" si="136">O157</f>
        <v>0</v>
      </c>
      <c r="Q157" s="12">
        <f t="shared" si="136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40" t="str">
        <f t="array" ref="I158">IFERROR(INDEX(H$8:H$200,SMALL(IF(LEN(H$8:H$200),ROW(H$8:H$200)),ROW(AK151))-ROW(H$8:H$200)+1,1),"")</f>
        <v/>
      </c>
      <c r="J158" s="14"/>
      <c r="K158" s="14"/>
      <c r="L158" s="12"/>
      <c r="M158" s="12"/>
      <c r="N158" s="12"/>
      <c r="O158" s="12">
        <f t="shared" si="115"/>
        <v>0</v>
      </c>
      <c r="P158" s="12">
        <f t="shared" ref="P158:Q158" si="137">O158</f>
        <v>0</v>
      </c>
      <c r="Q158" s="12">
        <f t="shared" si="137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40" t="str">
        <f t="array" ref="I159">IFERROR(INDEX(H$8:H$200,SMALL(IF(LEN(H$8:H$200),ROW(H$8:H$200)),ROW(AK152))-ROW(H$8:H$200)+1,1),"")</f>
        <v/>
      </c>
      <c r="J159" s="14"/>
      <c r="K159" s="14"/>
      <c r="L159" s="12"/>
      <c r="M159" s="12"/>
      <c r="N159" s="12"/>
      <c r="O159" s="12">
        <f t="shared" si="115"/>
        <v>0</v>
      </c>
      <c r="P159" s="12">
        <f t="shared" ref="P159:Q159" si="138">O159</f>
        <v>0</v>
      </c>
      <c r="Q159" s="12">
        <f t="shared" si="138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40" t="str">
        <f t="array" ref="I160">IFERROR(INDEX(H$8:H$200,SMALL(IF(LEN(H$8:H$200),ROW(H$8:H$200)),ROW(AK153))-ROW(H$8:H$200)+1,1),"")</f>
        <v/>
      </c>
      <c r="J160" s="14"/>
      <c r="K160" s="14"/>
      <c r="L160" s="12"/>
      <c r="M160" s="12"/>
      <c r="N160" s="12"/>
      <c r="O160" s="12">
        <f t="shared" si="115"/>
        <v>0</v>
      </c>
      <c r="P160" s="12">
        <f t="shared" ref="P160:Q160" si="139">O160</f>
        <v>0</v>
      </c>
      <c r="Q160" s="12">
        <f t="shared" si="139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40" t="str">
        <f t="array" ref="I161">IFERROR(INDEX(H$8:H$200,SMALL(IF(LEN(H$8:H$200),ROW(H$8:H$200)),ROW(AK154))-ROW(H$8:H$200)+1,1),"")</f>
        <v/>
      </c>
      <c r="J161" s="14"/>
      <c r="K161" s="14"/>
      <c r="L161" s="12"/>
      <c r="M161" s="12"/>
      <c r="N161" s="12"/>
      <c r="O161" s="12">
        <f t="shared" si="115"/>
        <v>0</v>
      </c>
      <c r="P161" s="12">
        <f t="shared" ref="P161:Q161" si="140">O161</f>
        <v>0</v>
      </c>
      <c r="Q161" s="12">
        <f t="shared" si="140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40" t="str">
        <f t="array" ref="I162">IFERROR(INDEX(H$8:H$200,SMALL(IF(LEN(H$8:H$200),ROW(H$8:H$200)),ROW(AK155))-ROW(H$8:H$200)+1,1),"")</f>
        <v/>
      </c>
      <c r="J162" s="14"/>
      <c r="K162" s="14"/>
      <c r="L162" s="12"/>
      <c r="M162" s="12"/>
      <c r="N162" s="12"/>
      <c r="O162" s="12">
        <f t="shared" si="115"/>
        <v>0</v>
      </c>
      <c r="P162" s="12">
        <f t="shared" ref="P162:Q162" si="141">O162</f>
        <v>0</v>
      </c>
      <c r="Q162" s="12">
        <f t="shared" si="141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40" t="str">
        <f t="array" ref="I163">IFERROR(INDEX(H$8:H$200,SMALL(IF(LEN(H$8:H$200),ROW(H$8:H$200)),ROW(AK156))-ROW(H$8:H$200)+1,1),"")</f>
        <v/>
      </c>
      <c r="J163" s="14"/>
      <c r="K163" s="14"/>
      <c r="L163" s="12"/>
      <c r="M163" s="12"/>
      <c r="N163" s="12"/>
      <c r="O163" s="12">
        <f t="shared" si="115"/>
        <v>0</v>
      </c>
      <c r="P163" s="12">
        <f t="shared" ref="P163:Q163" si="142">O163</f>
        <v>0</v>
      </c>
      <c r="Q163" s="12">
        <f t="shared" si="142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40" t="str">
        <f t="array" ref="I164">IFERROR(INDEX(H$8:H$200,SMALL(IF(LEN(H$8:H$200),ROW(H$8:H$200)),ROW(AK157))-ROW(H$8:H$200)+1,1),"")</f>
        <v/>
      </c>
      <c r="J164" s="14"/>
      <c r="K164" s="14"/>
      <c r="L164" s="12"/>
      <c r="M164" s="12"/>
      <c r="N164" s="12"/>
      <c r="O164" s="12">
        <f t="shared" si="115"/>
        <v>0</v>
      </c>
      <c r="P164" s="12">
        <f t="shared" ref="P164:Q164" si="143">O164</f>
        <v>0</v>
      </c>
      <c r="Q164" s="12">
        <f t="shared" si="143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40" t="str">
        <f t="array" ref="I165">IFERROR(INDEX(H$8:H$200,SMALL(IF(LEN(H$8:H$200),ROW(H$8:H$200)),ROW(AK158))-ROW(H$8:H$200)+1,1),"")</f>
        <v/>
      </c>
      <c r="J165" s="14"/>
      <c r="K165" s="14"/>
      <c r="L165" s="12"/>
      <c r="M165" s="12"/>
      <c r="N165" s="12"/>
      <c r="O165" s="12">
        <f t="shared" si="115"/>
        <v>0</v>
      </c>
      <c r="P165" s="12">
        <f t="shared" ref="P165:Q165" si="144">O165</f>
        <v>0</v>
      </c>
      <c r="Q165" s="12">
        <f t="shared" si="144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40" t="str">
        <f t="array" ref="I166">IFERROR(INDEX(H$8:H$200,SMALL(IF(LEN(H$8:H$200),ROW(H$8:H$200)),ROW(AK159))-ROW(H$8:H$200)+1,1),"")</f>
        <v/>
      </c>
      <c r="J166" s="14"/>
      <c r="K166" s="14"/>
      <c r="L166" s="12"/>
      <c r="M166" s="12"/>
      <c r="N166" s="12"/>
      <c r="O166" s="12">
        <f t="shared" si="115"/>
        <v>0</v>
      </c>
      <c r="P166" s="12">
        <f t="shared" ref="P166:Q166" si="145">O166</f>
        <v>0</v>
      </c>
      <c r="Q166" s="12">
        <f t="shared" si="145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40" t="str">
        <f t="array" ref="I167">IFERROR(INDEX(H$8:H$200,SMALL(IF(LEN(H$8:H$200),ROW(H$8:H$200)),ROW(AK160))-ROW(H$8:H$200)+1,1),"")</f>
        <v/>
      </c>
      <c r="J167" s="14"/>
      <c r="K167" s="14"/>
      <c r="L167" s="12"/>
      <c r="M167" s="12"/>
      <c r="N167" s="12"/>
      <c r="O167" s="12">
        <f t="shared" si="115"/>
        <v>0</v>
      </c>
      <c r="P167" s="12">
        <f t="shared" ref="P167:Q167" si="146">O167</f>
        <v>0</v>
      </c>
      <c r="Q167" s="12">
        <f t="shared" si="146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40" t="str">
        <f t="array" ref="I168">IFERROR(INDEX(H$8:H$200,SMALL(IF(LEN(H$8:H$200),ROW(H$8:H$200)),ROW(AK161))-ROW(H$8:H$200)+1,1),"")</f>
        <v/>
      </c>
      <c r="J168" s="14"/>
      <c r="K168" s="14"/>
      <c r="L168" s="12"/>
      <c r="M168" s="12"/>
      <c r="N168" s="12"/>
      <c r="O168" s="12">
        <f t="shared" si="115"/>
        <v>0</v>
      </c>
      <c r="P168" s="12">
        <f t="shared" ref="P168:Q168" si="147">O168</f>
        <v>0</v>
      </c>
      <c r="Q168" s="12">
        <f t="shared" si="147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40" t="str">
        <f t="array" ref="I169">IFERROR(INDEX(H$8:H$200,SMALL(IF(LEN(H$8:H$200),ROW(H$8:H$200)),ROW(AK162))-ROW(H$8:H$200)+1,1),"")</f>
        <v/>
      </c>
      <c r="J169" s="14"/>
      <c r="K169" s="14"/>
      <c r="L169" s="12"/>
      <c r="M169" s="12"/>
      <c r="N169" s="12"/>
      <c r="O169" s="12">
        <f t="shared" si="115"/>
        <v>0</v>
      </c>
      <c r="P169" s="12">
        <f t="shared" ref="P169:Q169" si="148">O169</f>
        <v>0</v>
      </c>
      <c r="Q169" s="12">
        <f t="shared" si="148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40" t="str">
        <f t="array" ref="I170">IFERROR(INDEX(H$8:H$200,SMALL(IF(LEN(H$8:H$200),ROW(H$8:H$200)),ROW(AK163))-ROW(H$8:H$200)+1,1),"")</f>
        <v/>
      </c>
      <c r="J170" s="14"/>
      <c r="K170" s="14"/>
      <c r="L170" s="12"/>
      <c r="M170" s="12"/>
      <c r="N170" s="12"/>
      <c r="O170" s="12">
        <f t="shared" si="115"/>
        <v>0</v>
      </c>
      <c r="P170" s="12">
        <f t="shared" ref="P170:Q170" si="149">O170</f>
        <v>0</v>
      </c>
      <c r="Q170" s="12">
        <f t="shared" si="149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40" t="str">
        <f t="array" ref="I171">IFERROR(INDEX(H$8:H$200,SMALL(IF(LEN(H$8:H$200),ROW(H$8:H$200)),ROW(AK164))-ROW(H$8:H$200)+1,1),"")</f>
        <v/>
      </c>
      <c r="J171" s="14"/>
      <c r="K171" s="14"/>
      <c r="L171" s="12"/>
      <c r="M171" s="12"/>
      <c r="N171" s="12"/>
      <c r="O171" s="12">
        <f t="shared" si="115"/>
        <v>0</v>
      </c>
      <c r="P171" s="12">
        <f t="shared" ref="P171:Q171" si="150">O171</f>
        <v>0</v>
      </c>
      <c r="Q171" s="12">
        <f t="shared" si="150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40" t="str">
        <f t="array" ref="I172">IFERROR(INDEX(H$8:H$200,SMALL(IF(LEN(H$8:H$200),ROW(H$8:H$200)),ROW(AK165))-ROW(H$8:H$200)+1,1),"")</f>
        <v/>
      </c>
      <c r="J172" s="14"/>
      <c r="K172" s="14"/>
      <c r="L172" s="12"/>
      <c r="M172" s="12"/>
      <c r="N172" s="12"/>
      <c r="O172" s="12">
        <f t="shared" si="115"/>
        <v>0</v>
      </c>
      <c r="P172" s="12">
        <f t="shared" ref="P172:Q172" si="151">O172</f>
        <v>0</v>
      </c>
      <c r="Q172" s="12">
        <f t="shared" si="151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40" t="str">
        <f t="array" ref="I173">IFERROR(INDEX(H$8:H$200,SMALL(IF(LEN(H$8:H$200),ROW(H$8:H$200)),ROW(AK166))-ROW(H$8:H$200)+1,1),"")</f>
        <v/>
      </c>
      <c r="J173" s="14"/>
      <c r="K173" s="14"/>
      <c r="L173" s="12"/>
      <c r="M173" s="12"/>
      <c r="N173" s="12"/>
      <c r="O173" s="12">
        <f t="shared" si="115"/>
        <v>0</v>
      </c>
      <c r="P173" s="12">
        <f t="shared" ref="P173:Q173" si="152">O173</f>
        <v>0</v>
      </c>
      <c r="Q173" s="12">
        <f t="shared" si="152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40" t="str">
        <f t="array" ref="I174">IFERROR(INDEX(H$8:H$200,SMALL(IF(LEN(H$8:H$200),ROW(H$8:H$200)),ROW(AK167))-ROW(H$8:H$200)+1,1),"")</f>
        <v/>
      </c>
      <c r="J174" s="14"/>
      <c r="K174" s="14"/>
      <c r="L174" s="12"/>
      <c r="M174" s="12"/>
      <c r="N174" s="12"/>
      <c r="O174" s="12">
        <f t="shared" si="115"/>
        <v>0</v>
      </c>
      <c r="P174" s="12">
        <f t="shared" ref="P174:Q174" si="153">O174</f>
        <v>0</v>
      </c>
      <c r="Q174" s="12">
        <f t="shared" si="153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40" t="str">
        <f t="array" ref="I175">IFERROR(INDEX(H$8:H$200,SMALL(IF(LEN(H$8:H$200),ROW(H$8:H$200)),ROW(AK168))-ROW(H$8:H$200)+1,1),"")</f>
        <v/>
      </c>
      <c r="J175" s="14"/>
      <c r="K175" s="14"/>
      <c r="L175" s="12"/>
      <c r="M175" s="12"/>
      <c r="N175" s="12"/>
      <c r="O175" s="12">
        <f t="shared" si="115"/>
        <v>0</v>
      </c>
      <c r="P175" s="12">
        <f t="shared" ref="P175:Q175" si="154">O175</f>
        <v>0</v>
      </c>
      <c r="Q175" s="12">
        <f t="shared" si="154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40" t="str">
        <f t="array" ref="I176">IFERROR(INDEX(H$8:H$200,SMALL(IF(LEN(H$8:H$200),ROW(H$8:H$200)),ROW(AK169))-ROW(H$8:H$200)+1,1),"")</f>
        <v/>
      </c>
      <c r="J176" s="14"/>
      <c r="K176" s="14"/>
      <c r="L176" s="12"/>
      <c r="M176" s="12"/>
      <c r="N176" s="12"/>
      <c r="O176" s="12">
        <f t="shared" si="115"/>
        <v>0</v>
      </c>
      <c r="P176" s="12">
        <f t="shared" ref="P176:Q176" si="155">O176</f>
        <v>0</v>
      </c>
      <c r="Q176" s="12">
        <f t="shared" si="155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40" t="str">
        <f t="array" ref="I177">IFERROR(INDEX(H$8:H$200,SMALL(IF(LEN(H$8:H$200),ROW(H$8:H$200)),ROW(AK170))-ROW(H$8:H$200)+1,1),"")</f>
        <v/>
      </c>
      <c r="J177" s="14"/>
      <c r="K177" s="14"/>
      <c r="L177" s="12"/>
      <c r="M177" s="12"/>
      <c r="N177" s="12"/>
      <c r="O177" s="12">
        <f t="shared" si="115"/>
        <v>0</v>
      </c>
      <c r="P177" s="12">
        <f t="shared" ref="P177:Q177" si="156">O177</f>
        <v>0</v>
      </c>
      <c r="Q177" s="12">
        <f t="shared" si="156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40" t="str">
        <f t="array" ref="I178">IFERROR(INDEX(H$8:H$200,SMALL(IF(LEN(H$8:H$200),ROW(H$8:H$200)),ROW(AK171))-ROW(H$8:H$200)+1,1),"")</f>
        <v/>
      </c>
      <c r="J178" s="14"/>
      <c r="K178" s="14"/>
      <c r="L178" s="12"/>
      <c r="M178" s="12"/>
      <c r="N178" s="12"/>
      <c r="O178" s="12">
        <f t="shared" si="115"/>
        <v>0</v>
      </c>
      <c r="P178" s="12">
        <f t="shared" ref="P178:Q178" si="157">O178</f>
        <v>0</v>
      </c>
      <c r="Q178" s="12">
        <f t="shared" si="157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40" t="str">
        <f t="array" ref="I179">IFERROR(INDEX(H$8:H$200,SMALL(IF(LEN(H$8:H$200),ROW(H$8:H$200)),ROW(AK172))-ROW(H$8:H$200)+1,1),"")</f>
        <v/>
      </c>
      <c r="J179" s="14"/>
      <c r="K179" s="14"/>
      <c r="L179" s="12"/>
      <c r="M179" s="12"/>
      <c r="N179" s="12"/>
      <c r="O179" s="12">
        <f t="shared" si="115"/>
        <v>0</v>
      </c>
      <c r="P179" s="12">
        <f t="shared" ref="P179:Q179" si="158">O179</f>
        <v>0</v>
      </c>
      <c r="Q179" s="12">
        <f t="shared" si="158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40" t="str">
        <f t="array" ref="I180">IFERROR(INDEX(H$8:H$200,SMALL(IF(LEN(H$8:H$200),ROW(H$8:H$200)),ROW(AK173))-ROW(H$8:H$200)+1,1),"")</f>
        <v/>
      </c>
      <c r="J180" s="14"/>
      <c r="K180" s="14"/>
      <c r="L180" s="12"/>
      <c r="M180" s="12"/>
      <c r="N180" s="12"/>
      <c r="O180" s="12">
        <f t="shared" si="115"/>
        <v>0</v>
      </c>
      <c r="P180" s="12">
        <f t="shared" ref="P180:Q180" si="159">O180</f>
        <v>0</v>
      </c>
      <c r="Q180" s="12">
        <f t="shared" si="159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40" t="str">
        <f t="array" ref="I181">IFERROR(INDEX(H$8:H$200,SMALL(IF(LEN(H$8:H$200),ROW(H$8:H$200)),ROW(AK174))-ROW(H$8:H$200)+1,1),"")</f>
        <v/>
      </c>
      <c r="J181" s="14"/>
      <c r="K181" s="14"/>
      <c r="L181" s="12"/>
      <c r="M181" s="12"/>
      <c r="N181" s="12"/>
      <c r="O181" s="12">
        <f t="shared" si="115"/>
        <v>0</v>
      </c>
      <c r="P181" s="12">
        <f t="shared" ref="P181:Q181" si="160">O181</f>
        <v>0</v>
      </c>
      <c r="Q181" s="12">
        <f t="shared" si="160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40" t="str">
        <f t="array" ref="I182">IFERROR(INDEX(H$8:H$200,SMALL(IF(LEN(H$8:H$200),ROW(H$8:H$200)),ROW(AK175))-ROW(H$8:H$200)+1,1),"")</f>
        <v/>
      </c>
      <c r="J182" s="14"/>
      <c r="K182" s="14"/>
      <c r="L182" s="12"/>
      <c r="M182" s="12"/>
      <c r="N182" s="12"/>
      <c r="O182" s="12">
        <f t="shared" si="115"/>
        <v>0</v>
      </c>
      <c r="P182" s="12">
        <f t="shared" ref="P182:Q182" si="161">O182</f>
        <v>0</v>
      </c>
      <c r="Q182" s="12">
        <f t="shared" si="161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40" t="str">
        <f t="array" ref="I183">IFERROR(INDEX(H$8:H$200,SMALL(IF(LEN(H$8:H$200),ROW(H$8:H$200)),ROW(AK176))-ROW(H$8:H$200)+1,1),"")</f>
        <v/>
      </c>
      <c r="J183" s="14"/>
      <c r="K183" s="14"/>
      <c r="L183" s="12"/>
      <c r="M183" s="12"/>
      <c r="N183" s="12"/>
      <c r="O183" s="12">
        <f t="shared" si="115"/>
        <v>0</v>
      </c>
      <c r="P183" s="12">
        <f t="shared" ref="P183:Q183" si="162">O183</f>
        <v>0</v>
      </c>
      <c r="Q183" s="12">
        <f t="shared" si="162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40" t="str">
        <f t="array" ref="I184">IFERROR(INDEX(H$8:H$200,SMALL(IF(LEN(H$8:H$200),ROW(H$8:H$200)),ROW(AK177))-ROW(H$8:H$200)+1,1),"")</f>
        <v/>
      </c>
      <c r="J184" s="14"/>
      <c r="K184" s="14"/>
      <c r="L184" s="12"/>
      <c r="M184" s="12"/>
      <c r="N184" s="12"/>
      <c r="O184" s="12">
        <f t="shared" si="115"/>
        <v>0</v>
      </c>
      <c r="P184" s="12">
        <f t="shared" ref="P184:Q184" si="163">O184</f>
        <v>0</v>
      </c>
      <c r="Q184" s="12">
        <f t="shared" si="163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40" t="str">
        <f t="array" ref="I185">IFERROR(INDEX(H$8:H$200,SMALL(IF(LEN(H$8:H$200),ROW(H$8:H$200)),ROW(AK178))-ROW(H$8:H$200)+1,1),"")</f>
        <v/>
      </c>
      <c r="J185" s="14"/>
      <c r="K185" s="14"/>
      <c r="L185" s="12"/>
      <c r="M185" s="12"/>
      <c r="N185" s="12"/>
      <c r="O185" s="12">
        <f t="shared" si="115"/>
        <v>0</v>
      </c>
      <c r="P185" s="12">
        <f t="shared" ref="P185:Q185" si="164">O185</f>
        <v>0</v>
      </c>
      <c r="Q185" s="12">
        <f t="shared" si="164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40" t="str">
        <f t="array" ref="I186">IFERROR(INDEX(H$8:H$200,SMALL(IF(LEN(H$8:H$200),ROW(H$8:H$200)),ROW(AK179))-ROW(H$8:H$200)+1,1),"")</f>
        <v/>
      </c>
      <c r="J186" s="14"/>
      <c r="K186" s="14"/>
      <c r="L186" s="12"/>
      <c r="M186" s="12"/>
      <c r="N186" s="12"/>
      <c r="O186" s="12">
        <f t="shared" si="115"/>
        <v>0</v>
      </c>
      <c r="P186" s="12">
        <f t="shared" ref="P186:Q186" si="165">O186</f>
        <v>0</v>
      </c>
      <c r="Q186" s="12">
        <f t="shared" si="165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40" t="str">
        <f t="array" ref="I187">IFERROR(INDEX(H$8:H$200,SMALL(IF(LEN(H$8:H$200),ROW(H$8:H$200)),ROW(AK180))-ROW(H$8:H$200)+1,1),"")</f>
        <v/>
      </c>
      <c r="J187" s="14"/>
      <c r="K187" s="14"/>
      <c r="L187" s="12"/>
      <c r="M187" s="12"/>
      <c r="N187" s="12"/>
      <c r="O187" s="12">
        <f t="shared" si="115"/>
        <v>0</v>
      </c>
      <c r="P187" s="12">
        <f t="shared" ref="P187:Q187" si="166">O187</f>
        <v>0</v>
      </c>
      <c r="Q187" s="12">
        <f t="shared" si="166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40" t="str">
        <f t="array" ref="I188">IFERROR(INDEX(H$8:H$200,SMALL(IF(LEN(H$8:H$200),ROW(H$8:H$200)),ROW(AK181))-ROW(H$8:H$200)+1,1),"")</f>
        <v/>
      </c>
      <c r="J188" s="14"/>
      <c r="K188" s="14"/>
      <c r="L188" s="12"/>
      <c r="M188" s="12"/>
      <c r="N188" s="12"/>
      <c r="O188" s="12">
        <f t="shared" si="115"/>
        <v>0</v>
      </c>
      <c r="P188" s="12">
        <f t="shared" ref="P188:Q188" si="167">O188</f>
        <v>0</v>
      </c>
      <c r="Q188" s="12">
        <f t="shared" si="167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40" t="str">
        <f t="array" ref="I189">IFERROR(INDEX(H$8:H$200,SMALL(IF(LEN(H$8:H$200),ROW(H$8:H$200)),ROW(AK182))-ROW(H$8:H$200)+1,1),"")</f>
        <v/>
      </c>
      <c r="J189" s="14"/>
      <c r="K189" s="14"/>
      <c r="L189" s="12"/>
      <c r="M189" s="12"/>
      <c r="N189" s="12"/>
      <c r="O189" s="12">
        <f t="shared" si="115"/>
        <v>0</v>
      </c>
      <c r="P189" s="12">
        <f t="shared" ref="P189:Q189" si="168">O189</f>
        <v>0</v>
      </c>
      <c r="Q189" s="12">
        <f t="shared" si="168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40" t="str">
        <f t="array" ref="I190">IFERROR(INDEX(H$8:H$200,SMALL(IF(LEN(H$8:H$200),ROW(H$8:H$200)),ROW(AK183))-ROW(H$8:H$200)+1,1),"")</f>
        <v/>
      </c>
      <c r="J190" s="14"/>
      <c r="K190" s="14"/>
      <c r="L190" s="12"/>
      <c r="M190" s="12"/>
      <c r="N190" s="12"/>
      <c r="O190" s="12">
        <f t="shared" si="115"/>
        <v>0</v>
      </c>
      <c r="P190" s="12">
        <f t="shared" ref="P190:Q190" si="169">O190</f>
        <v>0</v>
      </c>
      <c r="Q190" s="12">
        <f t="shared" si="169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40" t="str">
        <f t="array" ref="I191">IFERROR(INDEX(H$8:H$200,SMALL(IF(LEN(H$8:H$200),ROW(H$8:H$200)),ROW(AK184))-ROW(H$8:H$200)+1,1),"")</f>
        <v/>
      </c>
      <c r="J191" s="14"/>
      <c r="K191" s="14"/>
      <c r="L191" s="12"/>
      <c r="M191" s="12"/>
      <c r="N191" s="12"/>
      <c r="O191" s="12">
        <f t="shared" si="115"/>
        <v>0</v>
      </c>
      <c r="P191" s="12">
        <f t="shared" ref="P191:Q191" si="170">O191</f>
        <v>0</v>
      </c>
      <c r="Q191" s="12">
        <f t="shared" si="170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40" t="str">
        <f t="array" ref="I192">IFERROR(INDEX(H$8:H$200,SMALL(IF(LEN(H$8:H$200),ROW(H$8:H$200)),ROW(AK185))-ROW(H$8:H$200)+1,1),"")</f>
        <v/>
      </c>
      <c r="J192" s="14"/>
      <c r="K192" s="14"/>
      <c r="L192" s="12"/>
      <c r="M192" s="12"/>
      <c r="N192" s="12"/>
      <c r="O192" s="12">
        <f t="shared" si="115"/>
        <v>0</v>
      </c>
      <c r="P192" s="12">
        <f t="shared" ref="P192:Q192" si="171">O192</f>
        <v>0</v>
      </c>
      <c r="Q192" s="12">
        <f t="shared" si="171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40" t="str">
        <f t="array" ref="I193">IFERROR(INDEX(H$8:H$200,SMALL(IF(LEN(H$8:H$200),ROW(H$8:H$200)),ROW(AK186))-ROW(H$8:H$200)+1,1),"")</f>
        <v/>
      </c>
      <c r="J193" s="14"/>
      <c r="K193" s="14"/>
      <c r="L193" s="12"/>
      <c r="M193" s="12"/>
      <c r="N193" s="12"/>
      <c r="O193" s="12">
        <f t="shared" si="115"/>
        <v>0</v>
      </c>
      <c r="P193" s="12">
        <f t="shared" ref="P193:Q193" si="172">O193</f>
        <v>0</v>
      </c>
      <c r="Q193" s="12">
        <f t="shared" si="172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40" t="str">
        <f t="array" ref="I194">IFERROR(INDEX(H$8:H$200,SMALL(IF(LEN(H$8:H$200),ROW(H$8:H$200)),ROW(AK187))-ROW(H$8:H$200)+1,1),"")</f>
        <v/>
      </c>
      <c r="J194" s="14"/>
      <c r="K194" s="14"/>
      <c r="L194" s="12"/>
      <c r="M194" s="12"/>
      <c r="N194" s="12"/>
      <c r="O194" s="12">
        <f t="shared" si="115"/>
        <v>0</v>
      </c>
      <c r="P194" s="12">
        <f t="shared" ref="P194:Q194" si="173">O194</f>
        <v>0</v>
      </c>
      <c r="Q194" s="12">
        <f t="shared" si="173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40" t="str">
        <f t="array" ref="I195">IFERROR(INDEX(H$8:H$200,SMALL(IF(LEN(H$8:H$200),ROW(H$8:H$200)),ROW(AK188))-ROW(H$8:H$200)+1,1),"")</f>
        <v/>
      </c>
      <c r="J195" s="14"/>
      <c r="K195" s="14"/>
      <c r="L195" s="12"/>
      <c r="M195" s="12"/>
      <c r="N195" s="12"/>
      <c r="O195" s="12">
        <f t="shared" si="115"/>
        <v>0</v>
      </c>
      <c r="P195" s="12">
        <f t="shared" ref="P195:Q195" si="174">O195</f>
        <v>0</v>
      </c>
      <c r="Q195" s="12">
        <f t="shared" si="174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40" t="str">
        <f t="array" ref="I196">IFERROR(INDEX(H$8:H$200,SMALL(IF(LEN(H$8:H$200),ROW(H$8:H$200)),ROW(AK189))-ROW(H$8:H$200)+1,1),"")</f>
        <v/>
      </c>
      <c r="J196" s="14"/>
      <c r="K196" s="14"/>
      <c r="L196" s="12"/>
      <c r="M196" s="12"/>
      <c r="N196" s="12"/>
      <c r="O196" s="12">
        <f t="shared" si="115"/>
        <v>0</v>
      </c>
      <c r="P196" s="12">
        <f t="shared" ref="P196:Q196" si="175">O196</f>
        <v>0</v>
      </c>
      <c r="Q196" s="12">
        <f t="shared" si="175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40" t="str">
        <f t="array" ref="I197">IFERROR(INDEX(H$8:H$200,SMALL(IF(LEN(H$8:H$200),ROW(H$8:H$200)),ROW(AK190))-ROW(H$8:H$200)+1,1),"")</f>
        <v/>
      </c>
      <c r="J197" s="14"/>
      <c r="K197" s="14"/>
      <c r="L197" s="12"/>
      <c r="M197" s="12"/>
      <c r="N197" s="12"/>
      <c r="O197" s="12">
        <f t="shared" si="115"/>
        <v>0</v>
      </c>
      <c r="P197" s="12">
        <f t="shared" ref="P197:Q197" si="176">O197</f>
        <v>0</v>
      </c>
      <c r="Q197" s="12">
        <f t="shared" si="176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40" t="str">
        <f t="array" ref="I198">IFERROR(INDEX(H$8:H$200,SMALL(IF(LEN(H$8:H$200),ROW(H$8:H$200)),ROW(AK191))-ROW(H$8:H$200)+1,1),"")</f>
        <v/>
      </c>
      <c r="J198" s="14"/>
      <c r="K198" s="14"/>
      <c r="L198" s="12"/>
      <c r="M198" s="12"/>
      <c r="N198" s="12"/>
      <c r="O198" s="12">
        <f t="shared" si="115"/>
        <v>0</v>
      </c>
      <c r="P198" s="12">
        <f t="shared" ref="P198:Q198" si="177">O198</f>
        <v>0</v>
      </c>
      <c r="Q198" s="12">
        <f t="shared" si="177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40" t="str">
        <f t="array" ref="I199">IFERROR(INDEX(H$8:H$200,SMALL(IF(LEN(H$8:H$200),ROW(H$8:H$200)),ROW(AK192))-ROW(H$8:H$200)+1,1),"")</f>
        <v/>
      </c>
      <c r="J199" s="14"/>
      <c r="K199" s="14"/>
      <c r="L199" s="12"/>
      <c r="M199" s="12"/>
      <c r="N199" s="12"/>
      <c r="O199" s="12">
        <f t="shared" si="115"/>
        <v>0</v>
      </c>
      <c r="P199" s="12">
        <f t="shared" ref="P199:Q199" si="178">O199</f>
        <v>0</v>
      </c>
      <c r="Q199" s="12">
        <f t="shared" si="178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40" t="str">
        <f t="array" ref="I200">IFERROR(INDEX(H$8:H$200,SMALL(IF(LEN(H$8:H$200),ROW(H$8:H$200)),ROW(AK193))-ROW(H$8:H$200)+1,1),"")</f>
        <v/>
      </c>
      <c r="J200" s="14"/>
      <c r="K200" s="14"/>
      <c r="L200" s="12"/>
      <c r="M200" s="12"/>
      <c r="N200" s="12"/>
      <c r="O200" s="12">
        <f t="shared" si="115"/>
        <v>0</v>
      </c>
      <c r="P200" s="12">
        <f t="shared" ref="P200:Q200" si="179">O200</f>
        <v>0</v>
      </c>
      <c r="Q200" s="12">
        <f t="shared" si="179"/>
        <v>0</v>
      </c>
    </row>
    <row r="201" spans="1:17" x14ac:dyDescent="0.2">
      <c r="J201" s="1"/>
      <c r="K201" s="1"/>
    </row>
    <row r="202" spans="1:17" x14ac:dyDescent="0.2">
      <c r="J202" s="1"/>
      <c r="K202" s="1"/>
    </row>
    <row r="203" spans="1:17" x14ac:dyDescent="0.2">
      <c r="J203" s="1"/>
      <c r="K203" s="1"/>
    </row>
    <row r="204" spans="1:17" x14ac:dyDescent="0.2">
      <c r="J204" s="1"/>
      <c r="K204" s="1"/>
    </row>
    <row r="205" spans="1:17" x14ac:dyDescent="0.2">
      <c r="J205" s="1"/>
      <c r="K205" s="1"/>
    </row>
    <row r="206" spans="1:17" x14ac:dyDescent="0.2">
      <c r="J206" s="1"/>
      <c r="K206" s="1"/>
    </row>
    <row r="207" spans="1:17" x14ac:dyDescent="0.2">
      <c r="J207" s="1"/>
      <c r="K207" s="1"/>
    </row>
    <row r="208" spans="1:17" x14ac:dyDescent="0.2">
      <c r="J208" s="1"/>
      <c r="K208" s="1"/>
    </row>
    <row r="209" spans="10:11" x14ac:dyDescent="0.2">
      <c r="J209" s="1"/>
      <c r="K209" s="1"/>
    </row>
    <row r="210" spans="10:11" x14ac:dyDescent="0.2">
      <c r="J210" s="1"/>
      <c r="K210" s="1"/>
    </row>
    <row r="211" spans="10:11" x14ac:dyDescent="0.2">
      <c r="J211" s="1"/>
      <c r="K211" s="1"/>
    </row>
    <row r="212" spans="10:11" x14ac:dyDescent="0.2">
      <c r="J212" s="1"/>
      <c r="K212" s="1"/>
    </row>
    <row r="213" spans="10:11" x14ac:dyDescent="0.2">
      <c r="J213" s="1"/>
      <c r="K213" s="1"/>
    </row>
    <row r="214" spans="10:11" x14ac:dyDescent="0.2">
      <c r="J214" s="1"/>
      <c r="K214" s="1"/>
    </row>
    <row r="215" spans="10:11" x14ac:dyDescent="0.2">
      <c r="J215" s="1"/>
      <c r="K215" s="1"/>
    </row>
  </sheetData>
  <autoFilter ref="A7:Q200"/>
  <mergeCells count="6">
    <mergeCell ref="A6:J6"/>
    <mergeCell ref="A1:Q1"/>
    <mergeCell ref="A2:F2"/>
    <mergeCell ref="A3:F3"/>
    <mergeCell ref="A4:F4"/>
    <mergeCell ref="A5:F5"/>
  </mergeCells>
  <conditionalFormatting sqref="K19:K20 J21:K215 J8:K18">
    <cfRule type="containsText" dxfId="1151" priority="58" stopIfTrue="1" operator="containsText" text="Removed">
      <formula>NOT(ISERROR(SEARCH("Removed",J8)))</formula>
    </cfRule>
    <cfRule type="containsText" dxfId="1150" priority="59" stopIfTrue="1" operator="containsText" text="Done">
      <formula>NOT(ISERROR(SEARCH("Done",J8)))</formula>
    </cfRule>
    <cfRule type="containsText" dxfId="1149" priority="60" stopIfTrue="1" operator="containsText" text="In Progress">
      <formula>NOT(ISERROR(SEARCH("In Progress",J8)))</formula>
    </cfRule>
    <cfRule type="containsText" dxfId="1148" priority="61" stopIfTrue="1" operator="containsText" text="Not Started">
      <formula>NOT(ISERROR(SEARCH("Not Started",J8)))</formula>
    </cfRule>
  </conditionalFormatting>
  <conditionalFormatting sqref="K5">
    <cfRule type="cellIs" dxfId="1147" priority="57" operator="greaterThan">
      <formula>1</formula>
    </cfRule>
  </conditionalFormatting>
  <conditionalFormatting sqref="J19">
    <cfRule type="containsText" dxfId="1146" priority="5" stopIfTrue="1" operator="containsText" text="Removed">
      <formula>NOT(ISERROR(SEARCH("Removed",J19)))</formula>
    </cfRule>
    <cfRule type="containsText" dxfId="1145" priority="6" stopIfTrue="1" operator="containsText" text="Done">
      <formula>NOT(ISERROR(SEARCH("Done",J19)))</formula>
    </cfRule>
    <cfRule type="containsText" dxfId="1144" priority="7" stopIfTrue="1" operator="containsText" text="In Progress">
      <formula>NOT(ISERROR(SEARCH("In Progress",J19)))</formula>
    </cfRule>
    <cfRule type="containsText" dxfId="1143" priority="8" stopIfTrue="1" operator="containsText" text="Not Started">
      <formula>NOT(ISERROR(SEARCH("Not Started",J19)))</formula>
    </cfRule>
  </conditionalFormatting>
  <conditionalFormatting sqref="J20">
    <cfRule type="containsText" dxfId="1142" priority="1" stopIfTrue="1" operator="containsText" text="Removed">
      <formula>NOT(ISERROR(SEARCH("Removed",J20)))</formula>
    </cfRule>
    <cfRule type="containsText" dxfId="1141" priority="2" stopIfTrue="1" operator="containsText" text="Done">
      <formula>NOT(ISERROR(SEARCH("Done",J20)))</formula>
    </cfRule>
    <cfRule type="containsText" dxfId="1140" priority="3" stopIfTrue="1" operator="containsText" text="In Progress">
      <formula>NOT(ISERROR(SEARCH("In Progress",J20)))</formula>
    </cfRule>
    <cfRule type="containsText" dxfId="1139" priority="4" stopIfTrue="1" operator="containsText" text="Not Started">
      <formula>NOT(ISERROR(SEARCH("Not Started",J20)))</formula>
    </cfRule>
  </conditionalFormatting>
  <pageMargins left="0.75" right="0.75" top="1" bottom="1" header="0.5" footer="0.5"/>
  <pageSetup orientation="portrait" r:id="rId1"/>
  <headerFooter alignWithMargins="0">
    <oddFooter>&amp;C© TeleCommunication Systems, Inc. (TCS) Proprietary Level 2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AT215"/>
  <sheetViews>
    <sheetView zoomScale="82" zoomScaleNormal="82" workbookViewId="0">
      <selection activeCell="D25" sqref="D25"/>
    </sheetView>
  </sheetViews>
  <sheetFormatPr defaultRowHeight="12.75" outlineLevelRow="1" x14ac:dyDescent="0.2"/>
  <cols>
    <col min="3" max="3" width="55.85546875" style="2" customWidth="1"/>
    <col min="4" max="4" width="27.5703125" bestFit="1" customWidth="1"/>
    <col min="5" max="5" width="27.5703125" customWidth="1"/>
    <col min="6" max="6" width="9.7109375" style="3" customWidth="1"/>
    <col min="7" max="7" width="20.7109375" customWidth="1"/>
    <col min="8" max="9" width="12.85546875" hidden="1" customWidth="1"/>
    <col min="10" max="10" width="17.5703125" customWidth="1"/>
    <col min="11" max="11" width="8.42578125" customWidth="1"/>
    <col min="12" max="14" width="10.85546875" customWidth="1"/>
    <col min="15" max="17" width="8.140625" customWidth="1"/>
    <col min="19" max="19" width="13.28515625" customWidth="1"/>
    <col min="20" max="20" width="7.28515625" bestFit="1" customWidth="1"/>
    <col min="21" max="21" width="9.85546875" bestFit="1" customWidth="1"/>
    <col min="25" max="25" width="10.7109375" bestFit="1" customWidth="1"/>
    <col min="29" max="29" width="9.85546875" bestFit="1" customWidth="1"/>
  </cols>
  <sheetData>
    <row r="1" spans="1:46" s="2" customFormat="1" x14ac:dyDescent="0.2">
      <c r="A1" s="80" t="s">
        <v>28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46" s="2" customFormat="1" hidden="1" outlineLevel="1" x14ac:dyDescent="0.2">
      <c r="A2" s="82"/>
      <c r="B2" s="82"/>
      <c r="C2" s="82"/>
      <c r="D2" s="82"/>
      <c r="E2" s="82"/>
      <c r="F2" s="82"/>
      <c r="G2" s="10" t="s">
        <v>9</v>
      </c>
      <c r="H2" s="10"/>
      <c r="I2" s="10"/>
      <c r="J2" s="11">
        <f>COUNTIF(J9:J212,"Not Started")</f>
        <v>0</v>
      </c>
      <c r="K2" s="8"/>
      <c r="L2" s="8"/>
      <c r="M2" s="46"/>
      <c r="N2" s="46"/>
      <c r="O2" s="8"/>
      <c r="P2" s="8"/>
      <c r="Q2" s="8"/>
    </row>
    <row r="3" spans="1:46" s="2" customFormat="1" hidden="1" outlineLevel="1" x14ac:dyDescent="0.2">
      <c r="A3" s="77" t="s">
        <v>25</v>
      </c>
      <c r="B3" s="77"/>
      <c r="C3" s="77"/>
      <c r="D3" s="77"/>
      <c r="E3" s="77"/>
      <c r="F3" s="77"/>
      <c r="G3" s="10" t="s">
        <v>17</v>
      </c>
      <c r="H3" s="10"/>
      <c r="I3" s="10"/>
      <c r="J3" s="11">
        <f>COUNTIF(J8:J211,"In Progress")</f>
        <v>0</v>
      </c>
      <c r="K3" s="8"/>
      <c r="L3" s="8"/>
      <c r="M3" s="46"/>
      <c r="N3" s="46"/>
      <c r="O3" s="8">
        <f>L6-O6</f>
        <v>0</v>
      </c>
      <c r="P3" s="8">
        <f>O6-P6</f>
        <v>0</v>
      </c>
      <c r="Q3" s="8">
        <f>P6-Q6</f>
        <v>0</v>
      </c>
    </row>
    <row r="4" spans="1:46" s="2" customFormat="1" ht="12.75" hidden="1" customHeight="1" outlineLevel="1" x14ac:dyDescent="0.2">
      <c r="A4" s="77" t="s">
        <v>26</v>
      </c>
      <c r="B4" s="77"/>
      <c r="C4" s="77"/>
      <c r="D4" s="77"/>
      <c r="E4" s="77"/>
      <c r="F4" s="77"/>
      <c r="G4" s="10" t="s">
        <v>8</v>
      </c>
      <c r="H4" s="10"/>
      <c r="I4" s="10"/>
      <c r="J4" s="11">
        <f>COUNTIF(J8:J211,"Done")</f>
        <v>0</v>
      </c>
      <c r="K4" s="8"/>
      <c r="L4" s="8"/>
      <c r="M4" s="46"/>
      <c r="N4" s="46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46" s="2" customFormat="1" ht="12.75" hidden="1" customHeight="1" outlineLevel="1" x14ac:dyDescent="0.2">
      <c r="A5" s="83" t="s">
        <v>27</v>
      </c>
      <c r="B5" s="84"/>
      <c r="C5" s="84"/>
      <c r="D5" s="84"/>
      <c r="E5" s="84"/>
      <c r="F5" s="85"/>
      <c r="G5" s="10" t="s">
        <v>18</v>
      </c>
      <c r="H5" s="10"/>
      <c r="I5" s="10"/>
      <c r="J5" s="11">
        <f>COUNTIF(J8:J211,"Removed")</f>
        <v>0</v>
      </c>
      <c r="K5" s="8" t="e">
        <f>K6/L6</f>
        <v>#DIV/0!</v>
      </c>
      <c r="L5" s="8"/>
      <c r="M5" s="46"/>
      <c r="N5" s="46"/>
      <c r="O5" s="9"/>
      <c r="P5" s="9"/>
      <c r="Q5" s="9"/>
    </row>
    <row r="6" spans="1:46" s="2" customFormat="1" ht="18" collapsed="1" x14ac:dyDescent="0.25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9"/>
      <c r="K6" s="20">
        <v>2</v>
      </c>
      <c r="L6" s="29">
        <f t="shared" ref="L6:N6" si="0">SUM(L$8:L$201)</f>
        <v>0</v>
      </c>
      <c r="M6" s="29">
        <f t="shared" si="0"/>
        <v>0</v>
      </c>
      <c r="N6" s="29">
        <f t="shared" si="0"/>
        <v>0</v>
      </c>
      <c r="O6" s="20">
        <f>SUM(O$8:O$215)</f>
        <v>0</v>
      </c>
      <c r="P6" s="20">
        <f>SUM(P$8:P$215)</f>
        <v>0</v>
      </c>
      <c r="Q6" s="20">
        <f>SUM(Q$8:Q$215)</f>
        <v>0</v>
      </c>
    </row>
    <row r="7" spans="1:46" s="2" customFormat="1" ht="63.75" x14ac:dyDescent="0.2">
      <c r="A7" s="5" t="s">
        <v>40</v>
      </c>
      <c r="B7" s="5" t="s">
        <v>116</v>
      </c>
      <c r="C7" s="5" t="s">
        <v>0</v>
      </c>
      <c r="D7" s="5" t="s">
        <v>6</v>
      </c>
      <c r="E7" s="5" t="s">
        <v>10</v>
      </c>
      <c r="F7" s="6" t="s">
        <v>3</v>
      </c>
      <c r="G7" s="5" t="s">
        <v>2</v>
      </c>
      <c r="H7" s="39" t="s">
        <v>568</v>
      </c>
      <c r="I7" s="39" t="s">
        <v>569</v>
      </c>
      <c r="J7" s="7" t="s">
        <v>1</v>
      </c>
      <c r="K7" s="7" t="s">
        <v>21</v>
      </c>
      <c r="L7" s="7" t="s">
        <v>29</v>
      </c>
      <c r="M7" s="45" t="s">
        <v>30</v>
      </c>
      <c r="N7" s="45" t="s">
        <v>31</v>
      </c>
      <c r="O7" s="5" t="s">
        <v>22</v>
      </c>
      <c r="P7" s="5" t="s">
        <v>23</v>
      </c>
      <c r="Q7" s="5" t="s">
        <v>24</v>
      </c>
      <c r="AT7" s="42" t="s">
        <v>570</v>
      </c>
    </row>
    <row r="8" spans="1:46" x14ac:dyDescent="0.2">
      <c r="A8" s="14" t="s">
        <v>41</v>
      </c>
      <c r="B8" s="14"/>
      <c r="C8" s="17" t="s">
        <v>600</v>
      </c>
      <c r="D8" s="12"/>
      <c r="E8" s="14"/>
      <c r="F8" s="13" t="s">
        <v>7</v>
      </c>
      <c r="G8" s="14"/>
      <c r="H8" s="12"/>
      <c r="I8" s="40"/>
      <c r="J8" s="15"/>
      <c r="K8" s="15"/>
      <c r="L8" s="12"/>
      <c r="M8" s="12"/>
      <c r="N8" s="12"/>
      <c r="O8" s="12"/>
      <c r="P8" s="12"/>
      <c r="Q8" s="12"/>
      <c r="AT8" s="19">
        <v>0</v>
      </c>
    </row>
    <row r="9" spans="1:46" x14ac:dyDescent="0.2">
      <c r="A9" s="14" t="s">
        <v>42</v>
      </c>
      <c r="B9" s="14"/>
      <c r="C9" s="18" t="s">
        <v>601</v>
      </c>
      <c r="D9" s="12" t="s">
        <v>595</v>
      </c>
      <c r="E9" s="14"/>
      <c r="F9" s="13" t="s">
        <v>7</v>
      </c>
      <c r="G9" s="14"/>
      <c r="H9" s="12"/>
      <c r="I9" s="40"/>
      <c r="J9" s="14"/>
      <c r="K9" s="18"/>
      <c r="L9" s="15"/>
      <c r="M9" s="15"/>
      <c r="N9" s="15"/>
      <c r="O9" s="12"/>
      <c r="P9" s="12"/>
      <c r="Q9" s="12"/>
      <c r="AT9" s="17">
        <f t="shared" ref="AT9:AT57" si="1">L9-K9</f>
        <v>0</v>
      </c>
    </row>
    <row r="10" spans="1:46" x14ac:dyDescent="0.2">
      <c r="A10" s="14" t="s">
        <v>43</v>
      </c>
      <c r="B10" s="14"/>
      <c r="C10" s="18"/>
      <c r="D10" s="12"/>
      <c r="E10" s="14"/>
      <c r="F10" s="13"/>
      <c r="G10" s="14"/>
      <c r="H10" s="12"/>
      <c r="I10" s="40"/>
      <c r="J10" s="14"/>
      <c r="K10" s="15"/>
      <c r="L10" s="15"/>
      <c r="M10" s="15"/>
      <c r="N10" s="15"/>
      <c r="O10" s="12"/>
      <c r="P10" s="12"/>
      <c r="Q10" s="12"/>
      <c r="AT10" s="19">
        <v>0</v>
      </c>
    </row>
    <row r="11" spans="1:46" s="2" customFormat="1" ht="25.5" customHeight="1" x14ac:dyDescent="0.2">
      <c r="A11" s="14" t="s">
        <v>44</v>
      </c>
      <c r="B11" s="14"/>
      <c r="C11" s="18"/>
      <c r="D11" s="12"/>
      <c r="E11" s="14"/>
      <c r="F11" s="13"/>
      <c r="G11" s="14"/>
      <c r="H11" s="12"/>
      <c r="I11" s="40"/>
      <c r="J11" s="14"/>
      <c r="K11" s="14"/>
      <c r="L11" s="15"/>
      <c r="M11" s="15"/>
      <c r="N11" s="15"/>
      <c r="O11" s="12"/>
      <c r="P11" s="12"/>
      <c r="Q11" s="12"/>
      <c r="AT11" s="17">
        <f t="shared" si="1"/>
        <v>0</v>
      </c>
    </row>
    <row r="12" spans="1:46" x14ac:dyDescent="0.2">
      <c r="A12" s="14" t="s">
        <v>45</v>
      </c>
      <c r="B12" s="14"/>
      <c r="C12" s="17"/>
      <c r="D12" s="12"/>
      <c r="E12" s="14"/>
      <c r="F12" s="13"/>
      <c r="G12" s="14"/>
      <c r="H12" s="12"/>
      <c r="I12" s="40"/>
      <c r="J12" s="14"/>
      <c r="K12" s="14"/>
      <c r="L12" s="12"/>
      <c r="M12" s="12"/>
      <c r="N12" s="12"/>
      <c r="O12" s="12"/>
      <c r="P12" s="12"/>
      <c r="Q12" s="12"/>
      <c r="AT12" s="17">
        <f t="shared" si="1"/>
        <v>0</v>
      </c>
    </row>
    <row r="13" spans="1:46" x14ac:dyDescent="0.2">
      <c r="A13" s="14" t="s">
        <v>46</v>
      </c>
      <c r="B13" s="14"/>
      <c r="C13" s="17"/>
      <c r="D13" s="12"/>
      <c r="E13" s="14"/>
      <c r="F13" s="13"/>
      <c r="G13" s="14"/>
      <c r="H13" s="12"/>
      <c r="I13" s="40"/>
      <c r="J13" s="14"/>
      <c r="K13" s="14"/>
      <c r="L13" s="12"/>
      <c r="M13" s="12"/>
      <c r="N13" s="12"/>
      <c r="O13" s="12"/>
      <c r="P13" s="12"/>
      <c r="Q13" s="12"/>
      <c r="AT13" s="17">
        <f t="shared" si="1"/>
        <v>0</v>
      </c>
    </row>
    <row r="14" spans="1:46" x14ac:dyDescent="0.2">
      <c r="A14" s="14" t="s">
        <v>47</v>
      </c>
      <c r="B14" s="14"/>
      <c r="C14" s="17"/>
      <c r="D14" s="12"/>
      <c r="E14" s="14"/>
      <c r="F14" s="13"/>
      <c r="G14" s="14"/>
      <c r="H14" s="12"/>
      <c r="I14" s="40"/>
      <c r="J14" s="14"/>
      <c r="K14" s="14"/>
      <c r="L14" s="12"/>
      <c r="M14" s="12"/>
      <c r="N14" s="12"/>
      <c r="O14" s="12"/>
      <c r="P14" s="12"/>
      <c r="Q14" s="12"/>
      <c r="AT14" s="17">
        <f t="shared" si="1"/>
        <v>0</v>
      </c>
    </row>
    <row r="15" spans="1:46" x14ac:dyDescent="0.2">
      <c r="A15" s="14" t="s">
        <v>48</v>
      </c>
      <c r="B15" s="14"/>
      <c r="C15" s="17"/>
      <c r="D15" s="12"/>
      <c r="E15" s="12"/>
      <c r="F15" s="16"/>
      <c r="G15" s="12"/>
      <c r="H15" s="12"/>
      <c r="I15" s="38"/>
      <c r="J15" s="14"/>
      <c r="K15" s="14"/>
      <c r="L15" s="12"/>
      <c r="M15" s="12"/>
      <c r="N15" s="12"/>
      <c r="O15" s="12"/>
      <c r="P15" s="12"/>
      <c r="Q15" s="12"/>
      <c r="AT15" s="17">
        <f t="shared" si="1"/>
        <v>0</v>
      </c>
    </row>
    <row r="16" spans="1:46" x14ac:dyDescent="0.2">
      <c r="A16" s="14" t="s">
        <v>49</v>
      </c>
      <c r="B16" s="14"/>
      <c r="C16" s="17"/>
      <c r="D16" s="12"/>
      <c r="E16" s="12"/>
      <c r="F16" s="16"/>
      <c r="G16" s="12"/>
      <c r="H16" s="12"/>
      <c r="I16" s="38"/>
      <c r="J16" s="14"/>
      <c r="K16" s="14"/>
      <c r="L16" s="12"/>
      <c r="M16" s="12"/>
      <c r="N16" s="12"/>
      <c r="O16" s="12"/>
      <c r="P16" s="12"/>
      <c r="Q16" s="12"/>
      <c r="AT16" s="17">
        <f t="shared" si="1"/>
        <v>0</v>
      </c>
    </row>
    <row r="17" spans="1:46" x14ac:dyDescent="0.2">
      <c r="A17" s="14" t="s">
        <v>50</v>
      </c>
      <c r="B17" s="14"/>
      <c r="C17" s="17"/>
      <c r="D17" s="12"/>
      <c r="E17" s="12"/>
      <c r="F17" s="16"/>
      <c r="G17" s="12"/>
      <c r="H17" s="12"/>
      <c r="I17" s="38"/>
      <c r="J17" s="14"/>
      <c r="K17" s="14"/>
      <c r="L17" s="12"/>
      <c r="M17" s="12"/>
      <c r="N17" s="12"/>
      <c r="O17" s="12"/>
      <c r="P17" s="12"/>
      <c r="Q17" s="12"/>
      <c r="AT17" s="17">
        <f t="shared" si="1"/>
        <v>0</v>
      </c>
    </row>
    <row r="18" spans="1:46" x14ac:dyDescent="0.2">
      <c r="A18" s="14" t="s">
        <v>51</v>
      </c>
      <c r="B18" s="14"/>
      <c r="C18" s="17"/>
      <c r="D18" s="12"/>
      <c r="E18" s="12"/>
      <c r="F18" s="16"/>
      <c r="G18" s="12"/>
      <c r="H18" s="12"/>
      <c r="I18" s="38"/>
      <c r="J18" s="14"/>
      <c r="K18" s="14"/>
      <c r="L18" s="12"/>
      <c r="M18" s="12"/>
      <c r="N18" s="12"/>
      <c r="O18" s="12"/>
      <c r="P18" s="12"/>
      <c r="Q18" s="12"/>
      <c r="AT18" s="17">
        <f t="shared" si="1"/>
        <v>0</v>
      </c>
    </row>
    <row r="19" spans="1:46" x14ac:dyDescent="0.2">
      <c r="A19" s="14" t="s">
        <v>52</v>
      </c>
      <c r="B19" s="14"/>
      <c r="C19" s="17"/>
      <c r="D19" s="12"/>
      <c r="E19" s="12"/>
      <c r="F19" s="16"/>
      <c r="G19" s="12"/>
      <c r="H19" s="12"/>
      <c r="I19" s="38"/>
      <c r="J19" s="14"/>
      <c r="K19" s="14"/>
      <c r="L19" s="12"/>
      <c r="M19" s="12"/>
      <c r="N19" s="12"/>
      <c r="O19" s="12"/>
      <c r="P19" s="12"/>
      <c r="Q19" s="12"/>
      <c r="AT19" s="17">
        <f t="shared" si="1"/>
        <v>0</v>
      </c>
    </row>
    <row r="20" spans="1:46" x14ac:dyDescent="0.2">
      <c r="A20" s="14" t="s">
        <v>53</v>
      </c>
      <c r="B20" s="14"/>
      <c r="C20" s="18"/>
      <c r="D20" s="12"/>
      <c r="E20" s="12"/>
      <c r="F20" s="16"/>
      <c r="G20" s="12"/>
      <c r="H20" s="12"/>
      <c r="I20" s="38"/>
      <c r="J20" s="15"/>
      <c r="K20" s="15"/>
      <c r="L20" s="15"/>
      <c r="M20" s="15"/>
      <c r="N20" s="15"/>
      <c r="O20" s="12"/>
      <c r="P20" s="12"/>
      <c r="Q20" s="12"/>
      <c r="AT20" s="17">
        <f t="shared" si="1"/>
        <v>0</v>
      </c>
    </row>
    <row r="21" spans="1:46" x14ac:dyDescent="0.2">
      <c r="A21" s="14" t="s">
        <v>54</v>
      </c>
      <c r="B21" s="14"/>
      <c r="C21" s="18"/>
      <c r="D21" s="17"/>
      <c r="E21" s="12"/>
      <c r="F21" s="16"/>
      <c r="G21" s="12"/>
      <c r="H21" s="12"/>
      <c r="I21" s="38"/>
      <c r="J21" s="18"/>
      <c r="K21" s="18"/>
      <c r="L21" s="18"/>
      <c r="M21" s="18"/>
      <c r="N21" s="18"/>
      <c r="O21" s="12"/>
      <c r="P21" s="12"/>
      <c r="Q21" s="12"/>
      <c r="AT21" s="17">
        <f t="shared" si="1"/>
        <v>0</v>
      </c>
    </row>
    <row r="22" spans="1:46" x14ac:dyDescent="0.2">
      <c r="A22" s="14" t="s">
        <v>55</v>
      </c>
      <c r="B22" s="14"/>
      <c r="C22" s="19"/>
      <c r="D22" s="12"/>
      <c r="E22" s="12"/>
      <c r="F22" s="16"/>
      <c r="G22" s="12"/>
      <c r="H22" s="12"/>
      <c r="I22" s="38"/>
      <c r="J22" s="15"/>
      <c r="K22" s="15"/>
      <c r="L22" s="12"/>
      <c r="M22" s="12"/>
      <c r="N22" s="12"/>
      <c r="O22" s="12"/>
      <c r="P22" s="12"/>
      <c r="Q22" s="12"/>
      <c r="T22">
        <f>SUM(T24:T50)</f>
        <v>0</v>
      </c>
      <c r="U22">
        <f>SUM(U24:U50)</f>
        <v>0</v>
      </c>
      <c r="V22">
        <f>SUM(V24:V50)</f>
        <v>0</v>
      </c>
      <c r="W22">
        <f>SUM(W24:W50)</f>
        <v>0</v>
      </c>
      <c r="X22">
        <f>SUM(X24:X50)</f>
        <v>0</v>
      </c>
      <c r="Y22">
        <v>15</v>
      </c>
      <c r="AT22" s="17">
        <f t="shared" si="1"/>
        <v>0</v>
      </c>
    </row>
    <row r="23" spans="1:46" x14ac:dyDescent="0.2">
      <c r="A23" s="14" t="s">
        <v>56</v>
      </c>
      <c r="B23" s="14"/>
      <c r="C23" s="17"/>
      <c r="D23" s="12"/>
      <c r="E23" s="12"/>
      <c r="F23" s="13"/>
      <c r="G23" s="14"/>
      <c r="H23" s="12"/>
      <c r="I23" s="38"/>
      <c r="J23" s="14"/>
      <c r="K23" s="14"/>
      <c r="L23" s="14"/>
      <c r="M23" s="14"/>
      <c r="N23" s="14"/>
      <c r="O23" s="12"/>
      <c r="P23" s="12"/>
      <c r="Q23" s="12"/>
      <c r="S23" s="22" t="s">
        <v>32</v>
      </c>
      <c r="T23" s="22" t="s">
        <v>36</v>
      </c>
      <c r="U23" s="23" t="s">
        <v>37</v>
      </c>
      <c r="V23" s="23" t="s">
        <v>33</v>
      </c>
      <c r="W23" s="23" t="s">
        <v>34</v>
      </c>
      <c r="X23" s="23" t="s">
        <v>35</v>
      </c>
      <c r="Y23" s="23" t="s">
        <v>38</v>
      </c>
      <c r="AT23" s="17">
        <f t="shared" si="1"/>
        <v>0</v>
      </c>
    </row>
    <row r="24" spans="1:46" x14ac:dyDescent="0.2">
      <c r="A24" s="14" t="s">
        <v>57</v>
      </c>
      <c r="B24" s="14"/>
      <c r="C24" s="17"/>
      <c r="D24" s="12"/>
      <c r="E24" s="12"/>
      <c r="F24" s="16"/>
      <c r="G24" s="14"/>
      <c r="H24" s="12"/>
      <c r="I24" s="38"/>
      <c r="J24" s="15"/>
      <c r="K24" s="15"/>
      <c r="L24" s="12"/>
      <c r="M24" s="12"/>
      <c r="N24" s="12"/>
      <c r="O24" s="12"/>
      <c r="P24" s="12"/>
      <c r="Q24" s="12"/>
      <c r="S24" s="12">
        <f t="shared" ref="S24:S49" si="2">I8</f>
        <v>0</v>
      </c>
      <c r="T24" s="21">
        <f t="shared" ref="T24:T49" si="3">SUMIFS($K$8:$K$200,$G$8:$G$200,$S24)</f>
        <v>0</v>
      </c>
      <c r="U24" s="21">
        <f t="shared" ref="U24:U49" si="4">SUMIFS($L$8:$L$200,$G$8:$G$200,$S24)</f>
        <v>0</v>
      </c>
      <c r="V24" s="21">
        <f t="shared" ref="V24:X49" si="5">SUMIFS($O$8:$O$200,$G$8:$G$200,$S24)</f>
        <v>0</v>
      </c>
      <c r="W24" s="21">
        <f t="shared" si="5"/>
        <v>0</v>
      </c>
      <c r="X24" s="21">
        <f t="shared" si="5"/>
        <v>0</v>
      </c>
      <c r="Y24" s="24">
        <f t="shared" ref="Y24" si="6">U24/$Y$22</f>
        <v>0</v>
      </c>
      <c r="AT24" s="17">
        <f t="shared" si="1"/>
        <v>0</v>
      </c>
    </row>
    <row r="25" spans="1:46" x14ac:dyDescent="0.2">
      <c r="A25" s="14" t="s">
        <v>58</v>
      </c>
      <c r="B25" s="14"/>
      <c r="C25" s="18"/>
      <c r="D25" s="12"/>
      <c r="E25" s="12"/>
      <c r="F25" s="13"/>
      <c r="G25" s="14"/>
      <c r="H25" s="12"/>
      <c r="I25" s="38"/>
      <c r="J25" s="15"/>
      <c r="K25" s="15"/>
      <c r="L25" s="12"/>
      <c r="M25" s="12"/>
      <c r="N25" s="12"/>
      <c r="O25" s="12"/>
      <c r="P25" s="12"/>
      <c r="Q25" s="12"/>
      <c r="S25" s="12">
        <f t="shared" si="2"/>
        <v>0</v>
      </c>
      <c r="T25" s="21">
        <f t="shared" si="3"/>
        <v>0</v>
      </c>
      <c r="U25" s="21">
        <f t="shared" si="4"/>
        <v>0</v>
      </c>
      <c r="V25" s="21">
        <f t="shared" si="5"/>
        <v>0</v>
      </c>
      <c r="W25" s="21">
        <f t="shared" si="5"/>
        <v>0</v>
      </c>
      <c r="X25" s="21">
        <f t="shared" si="5"/>
        <v>0</v>
      </c>
      <c r="Y25" s="24">
        <f t="shared" ref="Y25:Y39" si="7">U25/$Y$22</f>
        <v>0</v>
      </c>
      <c r="AT25" s="17">
        <f t="shared" si="1"/>
        <v>0</v>
      </c>
    </row>
    <row r="26" spans="1:46" x14ac:dyDescent="0.2">
      <c r="A26" s="14" t="s">
        <v>59</v>
      </c>
      <c r="B26" s="14"/>
      <c r="C26" s="18"/>
      <c r="D26" s="12"/>
      <c r="E26" s="12"/>
      <c r="F26" s="13"/>
      <c r="G26" s="14"/>
      <c r="H26" s="12"/>
      <c r="I26" s="38"/>
      <c r="J26" s="15"/>
      <c r="K26" s="15"/>
      <c r="L26" s="12"/>
      <c r="M26" s="12"/>
      <c r="N26" s="12"/>
      <c r="O26" s="12"/>
      <c r="P26" s="12"/>
      <c r="Q26" s="12"/>
      <c r="S26" s="12">
        <f t="shared" si="2"/>
        <v>0</v>
      </c>
      <c r="T26" s="21">
        <f t="shared" si="3"/>
        <v>0</v>
      </c>
      <c r="U26" s="21">
        <f t="shared" si="4"/>
        <v>0</v>
      </c>
      <c r="V26" s="21">
        <f t="shared" si="5"/>
        <v>0</v>
      </c>
      <c r="W26" s="21">
        <f t="shared" si="5"/>
        <v>0</v>
      </c>
      <c r="X26" s="21">
        <f t="shared" si="5"/>
        <v>0</v>
      </c>
      <c r="Y26" s="24">
        <f t="shared" si="7"/>
        <v>0</v>
      </c>
      <c r="AT26" s="17">
        <f t="shared" si="1"/>
        <v>0</v>
      </c>
    </row>
    <row r="27" spans="1:46" x14ac:dyDescent="0.2">
      <c r="A27" s="14" t="s">
        <v>60</v>
      </c>
      <c r="B27" s="14"/>
      <c r="C27" s="18"/>
      <c r="D27" s="12"/>
      <c r="E27" s="12"/>
      <c r="F27" s="13"/>
      <c r="G27" s="14"/>
      <c r="H27" s="12"/>
      <c r="I27" s="38"/>
      <c r="J27" s="15"/>
      <c r="K27" s="15"/>
      <c r="L27" s="12"/>
      <c r="M27" s="12"/>
      <c r="N27" s="12"/>
      <c r="O27" s="12"/>
      <c r="P27" s="12"/>
      <c r="Q27" s="12"/>
      <c r="S27" s="12">
        <f t="shared" si="2"/>
        <v>0</v>
      </c>
      <c r="T27" s="21">
        <f t="shared" si="3"/>
        <v>0</v>
      </c>
      <c r="U27" s="21">
        <f t="shared" si="4"/>
        <v>0</v>
      </c>
      <c r="V27" s="21">
        <f t="shared" si="5"/>
        <v>0</v>
      </c>
      <c r="W27" s="21">
        <f t="shared" si="5"/>
        <v>0</v>
      </c>
      <c r="X27" s="21">
        <f t="shared" si="5"/>
        <v>0</v>
      </c>
      <c r="Y27" s="24">
        <f t="shared" si="7"/>
        <v>0</v>
      </c>
      <c r="AT27" s="17">
        <f t="shared" si="1"/>
        <v>0</v>
      </c>
    </row>
    <row r="28" spans="1:46" s="2" customFormat="1" x14ac:dyDescent="0.2">
      <c r="A28" s="19" t="s">
        <v>61</v>
      </c>
      <c r="B28" s="19"/>
      <c r="C28" s="18"/>
      <c r="D28" s="12"/>
      <c r="E28" s="19"/>
      <c r="F28" s="48"/>
      <c r="G28" s="19"/>
      <c r="H28" s="17"/>
      <c r="I28" s="49"/>
      <c r="J28" s="19"/>
      <c r="K28" s="19"/>
      <c r="L28" s="19"/>
      <c r="M28" s="19"/>
      <c r="N28" s="19"/>
      <c r="O28" s="12"/>
      <c r="P28" s="12"/>
      <c r="Q28" s="12"/>
      <c r="S28" s="17">
        <f t="shared" si="2"/>
        <v>0</v>
      </c>
      <c r="T28" s="50">
        <f t="shared" si="3"/>
        <v>0</v>
      </c>
      <c r="U28" s="50">
        <f t="shared" si="4"/>
        <v>0</v>
      </c>
      <c r="V28" s="50">
        <f t="shared" si="5"/>
        <v>0</v>
      </c>
      <c r="W28" s="50">
        <f t="shared" si="5"/>
        <v>0</v>
      </c>
      <c r="X28" s="50">
        <f t="shared" si="5"/>
        <v>0</v>
      </c>
      <c r="Y28" s="51">
        <f t="shared" si="7"/>
        <v>0</v>
      </c>
      <c r="AT28" s="17">
        <f t="shared" si="1"/>
        <v>0</v>
      </c>
    </row>
    <row r="29" spans="1:46" x14ac:dyDescent="0.2">
      <c r="A29" s="14" t="s">
        <v>62</v>
      </c>
      <c r="B29" s="14"/>
      <c r="C29" s="19"/>
      <c r="D29" s="12"/>
      <c r="E29" s="12"/>
      <c r="F29" s="13"/>
      <c r="G29" s="14"/>
      <c r="H29" s="12"/>
      <c r="I29" s="38"/>
      <c r="J29" s="14"/>
      <c r="K29" s="14"/>
      <c r="L29" s="14"/>
      <c r="M29" s="14"/>
      <c r="N29" s="14"/>
      <c r="O29" s="12"/>
      <c r="P29" s="12"/>
      <c r="Q29" s="12"/>
      <c r="S29" s="12">
        <f t="shared" si="2"/>
        <v>0</v>
      </c>
      <c r="T29" s="21">
        <f t="shared" si="3"/>
        <v>0</v>
      </c>
      <c r="U29" s="21">
        <f t="shared" si="4"/>
        <v>0</v>
      </c>
      <c r="V29" s="21">
        <f t="shared" si="5"/>
        <v>0</v>
      </c>
      <c r="W29" s="21">
        <f t="shared" si="5"/>
        <v>0</v>
      </c>
      <c r="X29" s="21">
        <f t="shared" si="5"/>
        <v>0</v>
      </c>
      <c r="Y29" s="24">
        <f>U29/$Y$22</f>
        <v>0</v>
      </c>
      <c r="AT29" s="17">
        <f t="shared" si="1"/>
        <v>0</v>
      </c>
    </row>
    <row r="30" spans="1:46" x14ac:dyDescent="0.2">
      <c r="A30" s="14" t="s">
        <v>63</v>
      </c>
      <c r="B30" s="14"/>
      <c r="C30" s="18"/>
      <c r="D30" s="12"/>
      <c r="E30" s="12"/>
      <c r="F30" s="13"/>
      <c r="G30" s="14"/>
      <c r="H30" s="12"/>
      <c r="I30" s="38"/>
      <c r="J30" s="15"/>
      <c r="K30" s="15"/>
      <c r="L30" s="12"/>
      <c r="M30" s="12"/>
      <c r="N30" s="12"/>
      <c r="O30" s="12"/>
      <c r="P30" s="12"/>
      <c r="Q30" s="12"/>
      <c r="S30" s="12">
        <f t="shared" si="2"/>
        <v>0</v>
      </c>
      <c r="T30" s="21">
        <f t="shared" si="3"/>
        <v>0</v>
      </c>
      <c r="U30" s="21">
        <f t="shared" si="4"/>
        <v>0</v>
      </c>
      <c r="V30" s="21">
        <f t="shared" si="5"/>
        <v>0</v>
      </c>
      <c r="W30" s="21">
        <f t="shared" si="5"/>
        <v>0</v>
      </c>
      <c r="X30" s="21">
        <f t="shared" si="5"/>
        <v>0</v>
      </c>
      <c r="Y30" s="24">
        <f t="shared" si="7"/>
        <v>0</v>
      </c>
      <c r="AT30" s="17">
        <f t="shared" si="1"/>
        <v>0</v>
      </c>
    </row>
    <row r="31" spans="1:46" x14ac:dyDescent="0.2">
      <c r="A31" s="14" t="s">
        <v>64</v>
      </c>
      <c r="B31" s="14"/>
      <c r="C31" s="17"/>
      <c r="D31" s="12"/>
      <c r="E31" s="12"/>
      <c r="F31" s="16"/>
      <c r="G31" s="12"/>
      <c r="H31" s="12"/>
      <c r="I31" s="38"/>
      <c r="J31" s="15"/>
      <c r="K31" s="15"/>
      <c r="L31" s="12"/>
      <c r="M31" s="12"/>
      <c r="N31" s="12"/>
      <c r="O31" s="12"/>
      <c r="P31" s="12"/>
      <c r="Q31" s="12"/>
      <c r="S31" s="12">
        <f t="shared" si="2"/>
        <v>0</v>
      </c>
      <c r="T31" s="21">
        <f t="shared" si="3"/>
        <v>0</v>
      </c>
      <c r="U31" s="21">
        <f t="shared" si="4"/>
        <v>0</v>
      </c>
      <c r="V31" s="21">
        <f t="shared" si="5"/>
        <v>0</v>
      </c>
      <c r="W31" s="21">
        <f t="shared" si="5"/>
        <v>0</v>
      </c>
      <c r="X31" s="21">
        <f t="shared" si="5"/>
        <v>0</v>
      </c>
      <c r="Y31" s="24">
        <f t="shared" si="7"/>
        <v>0</v>
      </c>
      <c r="AT31" s="17">
        <f t="shared" si="1"/>
        <v>0</v>
      </c>
    </row>
    <row r="32" spans="1:46" x14ac:dyDescent="0.2">
      <c r="A32" s="14" t="s">
        <v>65</v>
      </c>
      <c r="B32" s="14"/>
      <c r="C32" s="18"/>
      <c r="D32" s="12"/>
      <c r="E32" s="12"/>
      <c r="F32" s="13"/>
      <c r="G32" s="14"/>
      <c r="H32" s="12"/>
      <c r="I32" s="38"/>
      <c r="J32" s="15"/>
      <c r="K32" s="15"/>
      <c r="L32" s="12"/>
      <c r="M32" s="12"/>
      <c r="N32" s="12"/>
      <c r="O32" s="12">
        <f t="shared" ref="O32:O60" si="8">L32</f>
        <v>0</v>
      </c>
      <c r="P32" s="12">
        <f t="shared" ref="P32:P60" si="9">O32</f>
        <v>0</v>
      </c>
      <c r="Q32" s="12">
        <v>0</v>
      </c>
      <c r="S32" s="12">
        <f t="shared" si="2"/>
        <v>0</v>
      </c>
      <c r="T32" s="21">
        <f t="shared" si="3"/>
        <v>0</v>
      </c>
      <c r="U32" s="21">
        <f t="shared" si="4"/>
        <v>0</v>
      </c>
      <c r="V32" s="21">
        <f t="shared" si="5"/>
        <v>0</v>
      </c>
      <c r="W32" s="21">
        <f t="shared" si="5"/>
        <v>0</v>
      </c>
      <c r="X32" s="21">
        <f t="shared" si="5"/>
        <v>0</v>
      </c>
      <c r="Y32" s="24">
        <f t="shared" si="7"/>
        <v>0</v>
      </c>
      <c r="AT32" s="17">
        <f t="shared" si="1"/>
        <v>0</v>
      </c>
    </row>
    <row r="33" spans="1:46" x14ac:dyDescent="0.2">
      <c r="A33" s="14" t="s">
        <v>66</v>
      </c>
      <c r="B33" s="14"/>
      <c r="C33" s="18"/>
      <c r="D33" s="12"/>
      <c r="E33" s="12"/>
      <c r="F33" s="13"/>
      <c r="G33" s="14"/>
      <c r="H33" s="12"/>
      <c r="I33" s="38"/>
      <c r="J33" s="15"/>
      <c r="K33" s="15"/>
      <c r="L33" s="12"/>
      <c r="M33" s="12"/>
      <c r="N33" s="12"/>
      <c r="O33" s="12">
        <f t="shared" si="8"/>
        <v>0</v>
      </c>
      <c r="P33" s="12">
        <f t="shared" si="9"/>
        <v>0</v>
      </c>
      <c r="Q33" s="12">
        <v>0</v>
      </c>
      <c r="S33" s="12">
        <f t="shared" si="2"/>
        <v>0</v>
      </c>
      <c r="T33" s="21">
        <f t="shared" si="3"/>
        <v>0</v>
      </c>
      <c r="U33" s="21">
        <f t="shared" si="4"/>
        <v>0</v>
      </c>
      <c r="V33" s="21">
        <f t="shared" si="5"/>
        <v>0</v>
      </c>
      <c r="W33" s="21">
        <f t="shared" si="5"/>
        <v>0</v>
      </c>
      <c r="X33" s="21">
        <f t="shared" si="5"/>
        <v>0</v>
      </c>
      <c r="Y33" s="24">
        <f t="shared" si="7"/>
        <v>0</v>
      </c>
      <c r="AH33" s="43"/>
      <c r="AT33" s="17">
        <f t="shared" si="1"/>
        <v>0</v>
      </c>
    </row>
    <row r="34" spans="1:46" x14ac:dyDescent="0.2">
      <c r="A34" s="14" t="s">
        <v>67</v>
      </c>
      <c r="B34" s="14"/>
      <c r="C34" s="18"/>
      <c r="D34" s="12"/>
      <c r="E34" s="12"/>
      <c r="F34" s="16"/>
      <c r="G34" s="12"/>
      <c r="H34" s="12"/>
      <c r="I34" s="38"/>
      <c r="J34" s="14"/>
      <c r="K34" s="14"/>
      <c r="L34" s="12"/>
      <c r="M34" s="12"/>
      <c r="N34" s="12"/>
      <c r="O34" s="12">
        <f t="shared" si="8"/>
        <v>0</v>
      </c>
      <c r="P34" s="12">
        <f t="shared" si="9"/>
        <v>0</v>
      </c>
      <c r="Q34" s="12">
        <v>0</v>
      </c>
      <c r="S34" s="12">
        <f t="shared" si="2"/>
        <v>0</v>
      </c>
      <c r="T34" s="21">
        <f t="shared" si="3"/>
        <v>0</v>
      </c>
      <c r="U34" s="21">
        <f t="shared" si="4"/>
        <v>0</v>
      </c>
      <c r="V34" s="21">
        <f t="shared" si="5"/>
        <v>0</v>
      </c>
      <c r="W34" s="21">
        <f t="shared" si="5"/>
        <v>0</v>
      </c>
      <c r="X34" s="21">
        <f t="shared" si="5"/>
        <v>0</v>
      </c>
      <c r="Y34" s="24">
        <f t="shared" si="7"/>
        <v>0</v>
      </c>
      <c r="AT34" s="17">
        <f t="shared" si="1"/>
        <v>0</v>
      </c>
    </row>
    <row r="35" spans="1:46" x14ac:dyDescent="0.2">
      <c r="A35" s="14" t="s">
        <v>68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38" t="str">
        <f t="array" ref="I35">IFERROR(INDEX(H$8:H$200,SMALL(IF(LEN(H$8:H$200),ROW(H$8:H$200)),ROW(AK28))-ROW(H$8:H$200)+1,1),"")</f>
        <v/>
      </c>
      <c r="J35" s="14"/>
      <c r="K35" s="14"/>
      <c r="L35" s="12"/>
      <c r="M35" s="12"/>
      <c r="N35" s="12"/>
      <c r="O35" s="12">
        <f t="shared" si="8"/>
        <v>0</v>
      </c>
      <c r="P35" s="12">
        <f t="shared" si="9"/>
        <v>0</v>
      </c>
      <c r="Q35" s="12">
        <f t="shared" ref="Q35:Q66" si="10">P35</f>
        <v>0</v>
      </c>
      <c r="S35" s="12">
        <f t="shared" si="2"/>
        <v>0</v>
      </c>
      <c r="T35" s="21">
        <f t="shared" si="3"/>
        <v>0</v>
      </c>
      <c r="U35" s="21">
        <f t="shared" si="4"/>
        <v>0</v>
      </c>
      <c r="V35" s="21">
        <f t="shared" si="5"/>
        <v>0</v>
      </c>
      <c r="W35" s="21">
        <f t="shared" si="5"/>
        <v>0</v>
      </c>
      <c r="X35" s="21">
        <f t="shared" si="5"/>
        <v>0</v>
      </c>
      <c r="Y35" s="24">
        <f t="shared" si="7"/>
        <v>0</v>
      </c>
      <c r="AT35" s="17">
        <f t="shared" si="1"/>
        <v>0</v>
      </c>
    </row>
    <row r="36" spans="1:46" x14ac:dyDescent="0.2">
      <c r="A36" s="14" t="s">
        <v>69</v>
      </c>
      <c r="B36" s="14"/>
      <c r="C36" s="18"/>
      <c r="D36" s="12"/>
      <c r="E36" s="12"/>
      <c r="F36" s="13"/>
      <c r="G36" s="14"/>
      <c r="H36" s="12" t="str">
        <f>IF(COUNTIF($G$8:G36,G36)=1,G36,"")</f>
        <v/>
      </c>
      <c r="I36" s="38" t="str">
        <f t="array" ref="I36">IFERROR(INDEX(H$8:H$200,SMALL(IF(LEN(H$8:H$200),ROW(H$8:H$200)),ROW(AK29))-ROW(H$8:H$200)+1,1),"")</f>
        <v/>
      </c>
      <c r="J36" s="15"/>
      <c r="K36" s="15"/>
      <c r="L36" s="12"/>
      <c r="M36" s="12"/>
      <c r="N36" s="12"/>
      <c r="O36" s="12">
        <f t="shared" si="8"/>
        <v>0</v>
      </c>
      <c r="P36" s="12">
        <f t="shared" si="9"/>
        <v>0</v>
      </c>
      <c r="Q36" s="12">
        <f t="shared" si="10"/>
        <v>0</v>
      </c>
      <c r="S36" s="12">
        <f t="shared" si="2"/>
        <v>0</v>
      </c>
      <c r="T36" s="21">
        <f t="shared" si="3"/>
        <v>0</v>
      </c>
      <c r="U36" s="21">
        <f t="shared" si="4"/>
        <v>0</v>
      </c>
      <c r="V36" s="21">
        <f t="shared" si="5"/>
        <v>0</v>
      </c>
      <c r="W36" s="21">
        <f t="shared" si="5"/>
        <v>0</v>
      </c>
      <c r="X36" s="21">
        <f t="shared" si="5"/>
        <v>0</v>
      </c>
      <c r="Y36" s="24">
        <f t="shared" si="7"/>
        <v>0</v>
      </c>
      <c r="AT36" s="17">
        <f t="shared" si="1"/>
        <v>0</v>
      </c>
    </row>
    <row r="37" spans="1:46" x14ac:dyDescent="0.2">
      <c r="A37" s="14" t="s">
        <v>70</v>
      </c>
      <c r="B37" s="14"/>
      <c r="C37" s="18"/>
      <c r="D37" s="12"/>
      <c r="E37" s="12"/>
      <c r="F37" s="13"/>
      <c r="G37" s="14"/>
      <c r="H37" s="12" t="str">
        <f>IF(COUNTIF($G$8:G37,G37)=1,G37,"")</f>
        <v/>
      </c>
      <c r="I37" s="38" t="str">
        <f t="array" ref="I37">IFERROR(INDEX(H$8:H$200,SMALL(IF(LEN(H$8:H$200),ROW(H$8:H$200)),ROW(AK30))-ROW(H$8:H$200)+1,1),"")</f>
        <v/>
      </c>
      <c r="J37" s="15"/>
      <c r="K37" s="15"/>
      <c r="L37" s="12"/>
      <c r="M37" s="12"/>
      <c r="N37" s="12"/>
      <c r="O37" s="12">
        <f t="shared" si="8"/>
        <v>0</v>
      </c>
      <c r="P37" s="12">
        <f t="shared" si="9"/>
        <v>0</v>
      </c>
      <c r="Q37" s="12">
        <f t="shared" si="10"/>
        <v>0</v>
      </c>
      <c r="S37" s="12">
        <f t="shared" si="2"/>
        <v>0</v>
      </c>
      <c r="T37" s="21">
        <f t="shared" si="3"/>
        <v>0</v>
      </c>
      <c r="U37" s="21">
        <f t="shared" si="4"/>
        <v>0</v>
      </c>
      <c r="V37" s="21">
        <f t="shared" si="5"/>
        <v>0</v>
      </c>
      <c r="W37" s="21">
        <f t="shared" si="5"/>
        <v>0</v>
      </c>
      <c r="X37" s="21">
        <f t="shared" si="5"/>
        <v>0</v>
      </c>
      <c r="Y37" s="24">
        <f t="shared" si="7"/>
        <v>0</v>
      </c>
      <c r="AT37" s="17">
        <f t="shared" si="1"/>
        <v>0</v>
      </c>
    </row>
    <row r="38" spans="1:46" x14ac:dyDescent="0.2">
      <c r="A38" s="14" t="s">
        <v>71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38" t="str">
        <f t="array" ref="I38">IFERROR(INDEX(H$8:H$200,SMALL(IF(LEN(H$8:H$200),ROW(H$8:H$200)),ROW(AK31))-ROW(H$8:H$200)+1,1),"")</f>
        <v/>
      </c>
      <c r="J38" s="14"/>
      <c r="K38" s="14"/>
      <c r="L38" s="12"/>
      <c r="M38" s="12"/>
      <c r="N38" s="12"/>
      <c r="O38" s="12">
        <f t="shared" si="8"/>
        <v>0</v>
      </c>
      <c r="P38" s="12">
        <f t="shared" si="9"/>
        <v>0</v>
      </c>
      <c r="Q38" s="12">
        <f t="shared" si="10"/>
        <v>0</v>
      </c>
      <c r="S38" s="12">
        <f t="shared" si="2"/>
        <v>0</v>
      </c>
      <c r="T38" s="21">
        <f t="shared" si="3"/>
        <v>0</v>
      </c>
      <c r="U38" s="21">
        <f t="shared" si="4"/>
        <v>0</v>
      </c>
      <c r="V38" s="21">
        <f t="shared" si="5"/>
        <v>0</v>
      </c>
      <c r="W38" s="21">
        <f t="shared" si="5"/>
        <v>0</v>
      </c>
      <c r="X38" s="21">
        <f t="shared" si="5"/>
        <v>0</v>
      </c>
      <c r="Y38" s="24">
        <f t="shared" si="7"/>
        <v>0</v>
      </c>
      <c r="AT38" s="17">
        <f t="shared" si="1"/>
        <v>0</v>
      </c>
    </row>
    <row r="39" spans="1:46" x14ac:dyDescent="0.2">
      <c r="A39" s="14" t="s">
        <v>72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38" t="str">
        <f t="array" ref="I39">IFERROR(INDEX(H$8:H$200,SMALL(IF(LEN(H$8:H$200),ROW(H$8:H$200)),ROW(AK32))-ROW(H$8:H$200)+1,1),"")</f>
        <v/>
      </c>
      <c r="J39" s="14"/>
      <c r="K39" s="14"/>
      <c r="L39" s="12"/>
      <c r="M39" s="12"/>
      <c r="N39" s="12"/>
      <c r="O39" s="12">
        <f t="shared" si="8"/>
        <v>0</v>
      </c>
      <c r="P39" s="12">
        <f t="shared" si="9"/>
        <v>0</v>
      </c>
      <c r="Q39" s="12">
        <f t="shared" si="10"/>
        <v>0</v>
      </c>
      <c r="S39" s="12">
        <f t="shared" si="2"/>
        <v>0</v>
      </c>
      <c r="T39" s="21">
        <f t="shared" si="3"/>
        <v>0</v>
      </c>
      <c r="U39" s="21">
        <f t="shared" si="4"/>
        <v>0</v>
      </c>
      <c r="V39" s="21">
        <f t="shared" si="5"/>
        <v>0</v>
      </c>
      <c r="W39" s="21">
        <f t="shared" si="5"/>
        <v>0</v>
      </c>
      <c r="X39" s="21">
        <f t="shared" si="5"/>
        <v>0</v>
      </c>
      <c r="Y39" s="24">
        <f t="shared" si="7"/>
        <v>0</v>
      </c>
      <c r="AT39" s="17">
        <f t="shared" si="1"/>
        <v>0</v>
      </c>
    </row>
    <row r="40" spans="1:46" x14ac:dyDescent="0.2">
      <c r="A40" s="14" t="s">
        <v>73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38" t="str">
        <f t="array" ref="I40">IFERROR(INDEX(H$8:H$200,SMALL(IF(LEN(H$8:H$200),ROW(H$8:H$200)),ROW(AK33))-ROW(H$8:H$200)+1,1),"")</f>
        <v/>
      </c>
      <c r="J40" s="14"/>
      <c r="K40" s="14"/>
      <c r="L40" s="12"/>
      <c r="M40" s="12"/>
      <c r="N40" s="12"/>
      <c r="O40" s="12">
        <f t="shared" si="8"/>
        <v>0</v>
      </c>
      <c r="P40" s="12">
        <f t="shared" si="9"/>
        <v>0</v>
      </c>
      <c r="Q40" s="12">
        <f t="shared" si="10"/>
        <v>0</v>
      </c>
      <c r="S40" s="12">
        <f t="shared" si="2"/>
        <v>0</v>
      </c>
      <c r="T40" s="21">
        <f t="shared" si="3"/>
        <v>0</v>
      </c>
      <c r="U40" s="21">
        <f t="shared" si="4"/>
        <v>0</v>
      </c>
      <c r="V40" s="21">
        <f t="shared" si="5"/>
        <v>0</v>
      </c>
      <c r="W40" s="21">
        <f t="shared" si="5"/>
        <v>0</v>
      </c>
      <c r="X40" s="21">
        <f t="shared" si="5"/>
        <v>0</v>
      </c>
      <c r="Y40" s="24">
        <f t="shared" ref="Y40" si="11">U40/$Y$22</f>
        <v>0</v>
      </c>
      <c r="AT40" s="17">
        <f t="shared" si="1"/>
        <v>0</v>
      </c>
    </row>
    <row r="41" spans="1:46" x14ac:dyDescent="0.2">
      <c r="A41" s="14" t="s">
        <v>74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38" t="str">
        <f t="array" ref="I41">IFERROR(INDEX(H$8:H$200,SMALL(IF(LEN(H$8:H$200),ROW(H$8:H$200)),ROW(AK34))-ROW(H$8:H$200)+1,1),"")</f>
        <v/>
      </c>
      <c r="J41" s="14"/>
      <c r="K41" s="14"/>
      <c r="L41" s="12"/>
      <c r="M41" s="12"/>
      <c r="N41" s="12"/>
      <c r="O41" s="12">
        <f t="shared" si="8"/>
        <v>0</v>
      </c>
      <c r="P41" s="12">
        <f t="shared" si="9"/>
        <v>0</v>
      </c>
      <c r="Q41" s="12">
        <f t="shared" si="10"/>
        <v>0</v>
      </c>
      <c r="S41" s="12">
        <f t="shared" si="2"/>
        <v>0</v>
      </c>
      <c r="T41" s="21">
        <f t="shared" si="3"/>
        <v>0</v>
      </c>
      <c r="U41" s="21">
        <f t="shared" si="4"/>
        <v>0</v>
      </c>
      <c r="V41" s="21">
        <f t="shared" si="5"/>
        <v>0</v>
      </c>
      <c r="W41" s="21">
        <f t="shared" si="5"/>
        <v>0</v>
      </c>
      <c r="X41" s="21">
        <f t="shared" si="5"/>
        <v>0</v>
      </c>
      <c r="Y41" s="24">
        <f t="shared" ref="Y41:Y49" si="12">U41/$Y$22</f>
        <v>0</v>
      </c>
      <c r="AT41" s="17">
        <f t="shared" si="1"/>
        <v>0</v>
      </c>
    </row>
    <row r="42" spans="1:46" x14ac:dyDescent="0.2">
      <c r="A42" s="14" t="s">
        <v>75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38" t="str">
        <f t="array" ref="I42">IFERROR(INDEX(H$8:H$200,SMALL(IF(LEN(H$8:H$200),ROW(H$8:H$200)),ROW(AK35))-ROW(H$8:H$200)+1,1),"")</f>
        <v/>
      </c>
      <c r="J42" s="14"/>
      <c r="K42" s="14"/>
      <c r="L42" s="12"/>
      <c r="M42" s="12"/>
      <c r="N42" s="12"/>
      <c r="O42" s="12">
        <f t="shared" si="8"/>
        <v>0</v>
      </c>
      <c r="P42" s="12">
        <f t="shared" si="9"/>
        <v>0</v>
      </c>
      <c r="Q42" s="12">
        <f t="shared" si="10"/>
        <v>0</v>
      </c>
      <c r="S42" s="12">
        <f t="shared" si="2"/>
        <v>0</v>
      </c>
      <c r="T42" s="21">
        <f t="shared" si="3"/>
        <v>0</v>
      </c>
      <c r="U42" s="21">
        <f t="shared" si="4"/>
        <v>0</v>
      </c>
      <c r="V42" s="21">
        <f t="shared" si="5"/>
        <v>0</v>
      </c>
      <c r="W42" s="21">
        <f t="shared" si="5"/>
        <v>0</v>
      </c>
      <c r="X42" s="21">
        <f t="shared" si="5"/>
        <v>0</v>
      </c>
      <c r="Y42" s="24">
        <f t="shared" si="12"/>
        <v>0</v>
      </c>
      <c r="AT42" s="17">
        <f t="shared" si="1"/>
        <v>0</v>
      </c>
    </row>
    <row r="43" spans="1:46" x14ac:dyDescent="0.2">
      <c r="A43" s="14" t="s">
        <v>76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38" t="str">
        <f t="array" ref="I43">IFERROR(INDEX(H$8:H$200,SMALL(IF(LEN(H$8:H$200),ROW(H$8:H$200)),ROW(AK36))-ROW(H$8:H$200)+1,1),"")</f>
        <v/>
      </c>
      <c r="J43" s="14"/>
      <c r="K43" s="14"/>
      <c r="L43" s="12"/>
      <c r="M43" s="12"/>
      <c r="N43" s="12"/>
      <c r="O43" s="12">
        <f t="shared" si="8"/>
        <v>0</v>
      </c>
      <c r="P43" s="12">
        <f t="shared" si="9"/>
        <v>0</v>
      </c>
      <c r="Q43" s="12">
        <f t="shared" si="10"/>
        <v>0</v>
      </c>
      <c r="S43" s="12">
        <f t="shared" si="2"/>
        <v>0</v>
      </c>
      <c r="T43" s="21">
        <f t="shared" si="3"/>
        <v>0</v>
      </c>
      <c r="U43" s="21">
        <f t="shared" si="4"/>
        <v>0</v>
      </c>
      <c r="V43" s="21">
        <f t="shared" si="5"/>
        <v>0</v>
      </c>
      <c r="W43" s="21">
        <f t="shared" si="5"/>
        <v>0</v>
      </c>
      <c r="X43" s="21">
        <f t="shared" si="5"/>
        <v>0</v>
      </c>
      <c r="Y43" s="24">
        <f t="shared" si="12"/>
        <v>0</v>
      </c>
      <c r="AT43" s="17">
        <f t="shared" si="1"/>
        <v>0</v>
      </c>
    </row>
    <row r="44" spans="1:46" x14ac:dyDescent="0.2">
      <c r="A44" s="14" t="s">
        <v>77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38" t="str">
        <f t="array" ref="I44">IFERROR(INDEX(H$8:H$200,SMALL(IF(LEN(H$8:H$200),ROW(H$8:H$200)),ROW(AK37))-ROW(H$8:H$200)+1,1),"")</f>
        <v/>
      </c>
      <c r="J44" s="14"/>
      <c r="K44" s="14"/>
      <c r="L44" s="12"/>
      <c r="M44" s="12"/>
      <c r="N44" s="12"/>
      <c r="O44" s="12">
        <f t="shared" si="8"/>
        <v>0</v>
      </c>
      <c r="P44" s="12">
        <f t="shared" si="9"/>
        <v>0</v>
      </c>
      <c r="Q44" s="12">
        <f t="shared" si="10"/>
        <v>0</v>
      </c>
      <c r="S44" s="12">
        <f t="shared" si="2"/>
        <v>0</v>
      </c>
      <c r="T44" s="21">
        <f t="shared" si="3"/>
        <v>0</v>
      </c>
      <c r="U44" s="21">
        <f t="shared" si="4"/>
        <v>0</v>
      </c>
      <c r="V44" s="21">
        <f t="shared" si="5"/>
        <v>0</v>
      </c>
      <c r="W44" s="21">
        <f t="shared" si="5"/>
        <v>0</v>
      </c>
      <c r="X44" s="21">
        <f t="shared" si="5"/>
        <v>0</v>
      </c>
      <c r="Y44" s="24">
        <f t="shared" si="12"/>
        <v>0</v>
      </c>
      <c r="AT44" s="17">
        <f t="shared" si="1"/>
        <v>0</v>
      </c>
    </row>
    <row r="45" spans="1:46" x14ac:dyDescent="0.2">
      <c r="A45" s="14" t="s">
        <v>78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38" t="str">
        <f t="array" ref="I45">IFERROR(INDEX(H$8:H$200,SMALL(IF(LEN(H$8:H$200),ROW(H$8:H$200)),ROW(AK38))-ROW(H$8:H$200)+1,1),"")</f>
        <v/>
      </c>
      <c r="J45" s="14"/>
      <c r="K45" s="14"/>
      <c r="L45" s="12"/>
      <c r="M45" s="12"/>
      <c r="N45" s="12"/>
      <c r="O45" s="12">
        <f t="shared" si="8"/>
        <v>0</v>
      </c>
      <c r="P45" s="12">
        <f t="shared" si="9"/>
        <v>0</v>
      </c>
      <c r="Q45" s="12">
        <f t="shared" si="10"/>
        <v>0</v>
      </c>
      <c r="S45" s="12">
        <f t="shared" si="2"/>
        <v>0</v>
      </c>
      <c r="T45" s="21">
        <f t="shared" si="3"/>
        <v>0</v>
      </c>
      <c r="U45" s="21">
        <f t="shared" si="4"/>
        <v>0</v>
      </c>
      <c r="V45" s="21">
        <f t="shared" si="5"/>
        <v>0</v>
      </c>
      <c r="W45" s="21">
        <f t="shared" si="5"/>
        <v>0</v>
      </c>
      <c r="X45" s="21">
        <f t="shared" si="5"/>
        <v>0</v>
      </c>
      <c r="Y45" s="24">
        <f t="shared" si="12"/>
        <v>0</v>
      </c>
      <c r="AT45" s="17">
        <f t="shared" si="1"/>
        <v>0</v>
      </c>
    </row>
    <row r="46" spans="1:46" x14ac:dyDescent="0.2">
      <c r="A46" s="14" t="s">
        <v>79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38" t="str">
        <f t="array" ref="I46">IFERROR(INDEX(H$8:H$200,SMALL(IF(LEN(H$8:H$200),ROW(H$8:H$200)),ROW(AK39))-ROW(H$8:H$200)+1,1),"")</f>
        <v/>
      </c>
      <c r="J46" s="14"/>
      <c r="K46" s="14"/>
      <c r="L46" s="12"/>
      <c r="M46" s="12"/>
      <c r="N46" s="12"/>
      <c r="O46" s="12">
        <f t="shared" si="8"/>
        <v>0</v>
      </c>
      <c r="P46" s="12">
        <f t="shared" si="9"/>
        <v>0</v>
      </c>
      <c r="Q46" s="12">
        <f t="shared" si="10"/>
        <v>0</v>
      </c>
      <c r="S46" s="12">
        <f t="shared" si="2"/>
        <v>0</v>
      </c>
      <c r="T46" s="21">
        <f t="shared" si="3"/>
        <v>0</v>
      </c>
      <c r="U46" s="21">
        <f t="shared" si="4"/>
        <v>0</v>
      </c>
      <c r="V46" s="21">
        <f t="shared" si="5"/>
        <v>0</v>
      </c>
      <c r="W46" s="21">
        <f t="shared" si="5"/>
        <v>0</v>
      </c>
      <c r="X46" s="21">
        <f t="shared" si="5"/>
        <v>0</v>
      </c>
      <c r="Y46" s="24">
        <f t="shared" si="12"/>
        <v>0</v>
      </c>
      <c r="AT46" s="17">
        <f t="shared" si="1"/>
        <v>0</v>
      </c>
    </row>
    <row r="47" spans="1:46" x14ac:dyDescent="0.2">
      <c r="A47" s="14" t="s">
        <v>80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38" t="str">
        <f t="array" ref="I47">IFERROR(INDEX(H$8:H$200,SMALL(IF(LEN(H$8:H$200),ROW(H$8:H$200)),ROW(AK40))-ROW(H$8:H$200)+1,1),"")</f>
        <v/>
      </c>
      <c r="J47" s="14"/>
      <c r="K47" s="14"/>
      <c r="L47" s="12"/>
      <c r="M47" s="12"/>
      <c r="N47" s="12"/>
      <c r="O47" s="12">
        <f t="shared" si="8"/>
        <v>0</v>
      </c>
      <c r="P47" s="12">
        <f t="shared" si="9"/>
        <v>0</v>
      </c>
      <c r="Q47" s="12">
        <f t="shared" si="10"/>
        <v>0</v>
      </c>
      <c r="S47" s="12">
        <f t="shared" si="2"/>
        <v>0</v>
      </c>
      <c r="T47" s="21">
        <f t="shared" si="3"/>
        <v>0</v>
      </c>
      <c r="U47" s="21">
        <f t="shared" si="4"/>
        <v>0</v>
      </c>
      <c r="V47" s="21">
        <f t="shared" si="5"/>
        <v>0</v>
      </c>
      <c r="W47" s="21">
        <f t="shared" si="5"/>
        <v>0</v>
      </c>
      <c r="X47" s="21">
        <f t="shared" si="5"/>
        <v>0</v>
      </c>
      <c r="Y47" s="24">
        <f t="shared" si="12"/>
        <v>0</v>
      </c>
      <c r="AT47" s="17">
        <f t="shared" si="1"/>
        <v>0</v>
      </c>
    </row>
    <row r="48" spans="1:46" x14ac:dyDescent="0.2">
      <c r="A48" s="14" t="s">
        <v>81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38" t="str">
        <f t="array" ref="I48">IFERROR(INDEX(H$8:H$200,SMALL(IF(LEN(H$8:H$200),ROW(H$8:H$200)),ROW(AK41))-ROW(H$8:H$200)+1,1),"")</f>
        <v/>
      </c>
      <c r="J48" s="14"/>
      <c r="K48" s="14"/>
      <c r="L48" s="12"/>
      <c r="M48" s="12"/>
      <c r="N48" s="12"/>
      <c r="O48" s="12">
        <f t="shared" si="8"/>
        <v>0</v>
      </c>
      <c r="P48" s="12">
        <f t="shared" si="9"/>
        <v>0</v>
      </c>
      <c r="Q48" s="12">
        <f t="shared" si="10"/>
        <v>0</v>
      </c>
      <c r="S48" s="12">
        <f t="shared" si="2"/>
        <v>0</v>
      </c>
      <c r="T48" s="21">
        <f t="shared" si="3"/>
        <v>0</v>
      </c>
      <c r="U48" s="21">
        <f t="shared" si="4"/>
        <v>0</v>
      </c>
      <c r="V48" s="21">
        <f t="shared" si="5"/>
        <v>0</v>
      </c>
      <c r="W48" s="21">
        <f t="shared" si="5"/>
        <v>0</v>
      </c>
      <c r="X48" s="21">
        <f t="shared" si="5"/>
        <v>0</v>
      </c>
      <c r="Y48" s="24">
        <f t="shared" si="12"/>
        <v>0</v>
      </c>
      <c r="AT48" s="17">
        <f t="shared" si="1"/>
        <v>0</v>
      </c>
    </row>
    <row r="49" spans="1:46" x14ac:dyDescent="0.2">
      <c r="A49" s="14" t="s">
        <v>82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38" t="str">
        <f t="array" ref="I49">IFERROR(INDEX(H$8:H$200,SMALL(IF(LEN(H$8:H$200),ROW(H$8:H$200)),ROW(AK42))-ROW(H$8:H$200)+1,1),"")</f>
        <v/>
      </c>
      <c r="J49" s="14"/>
      <c r="K49" s="14"/>
      <c r="L49" s="12"/>
      <c r="M49" s="12"/>
      <c r="N49" s="12"/>
      <c r="O49" s="12">
        <f t="shared" si="8"/>
        <v>0</v>
      </c>
      <c r="P49" s="12">
        <f t="shared" si="9"/>
        <v>0</v>
      </c>
      <c r="Q49" s="12">
        <f t="shared" si="10"/>
        <v>0</v>
      </c>
      <c r="S49" s="12">
        <f t="shared" si="2"/>
        <v>0</v>
      </c>
      <c r="T49" s="21">
        <f t="shared" si="3"/>
        <v>0</v>
      </c>
      <c r="U49" s="21">
        <f t="shared" si="4"/>
        <v>0</v>
      </c>
      <c r="V49" s="21">
        <f t="shared" si="5"/>
        <v>0</v>
      </c>
      <c r="W49" s="21">
        <f t="shared" si="5"/>
        <v>0</v>
      </c>
      <c r="X49" s="21">
        <f t="shared" si="5"/>
        <v>0</v>
      </c>
      <c r="Y49" s="24">
        <f t="shared" si="12"/>
        <v>0</v>
      </c>
      <c r="AT49" s="17">
        <f t="shared" si="1"/>
        <v>0</v>
      </c>
    </row>
    <row r="50" spans="1:46" x14ac:dyDescent="0.2">
      <c r="A50" s="14" t="s">
        <v>83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38" t="str">
        <f t="array" ref="I50">IFERROR(INDEX(H$8:H$200,SMALL(IF(LEN(H$8:H$200),ROW(H$8:H$200)),ROW(AK43))-ROW(H$8:H$200)+1,1),"")</f>
        <v/>
      </c>
      <c r="J50" s="14"/>
      <c r="K50" s="14"/>
      <c r="L50" s="12"/>
      <c r="M50" s="12"/>
      <c r="N50" s="12"/>
      <c r="O50" s="12">
        <f t="shared" si="8"/>
        <v>0</v>
      </c>
      <c r="P50" s="12">
        <f t="shared" si="9"/>
        <v>0</v>
      </c>
      <c r="Q50" s="12">
        <f t="shared" si="10"/>
        <v>0</v>
      </c>
      <c r="AT50" s="17">
        <f t="shared" si="1"/>
        <v>0</v>
      </c>
    </row>
    <row r="51" spans="1:46" x14ac:dyDescent="0.2">
      <c r="A51" s="14" t="s">
        <v>84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38" t="str">
        <f t="array" ref="I51">IFERROR(INDEX(H$8:H$200,SMALL(IF(LEN(H$8:H$200),ROW(H$8:H$200)),ROW(AK44))-ROW(H$8:H$200)+1,1),"")</f>
        <v/>
      </c>
      <c r="J51" s="14"/>
      <c r="K51" s="14"/>
      <c r="L51" s="12"/>
      <c r="M51" s="12"/>
      <c r="N51" s="12"/>
      <c r="O51" s="12">
        <f t="shared" si="8"/>
        <v>0</v>
      </c>
      <c r="P51" s="12">
        <f t="shared" si="9"/>
        <v>0</v>
      </c>
      <c r="Q51" s="12">
        <f t="shared" si="10"/>
        <v>0</v>
      </c>
      <c r="T51">
        <f>SUM(T53:T55)</f>
        <v>0</v>
      </c>
      <c r="U51">
        <f>SUM(U53:U55)</f>
        <v>0</v>
      </c>
      <c r="AT51" s="17">
        <f t="shared" si="1"/>
        <v>0</v>
      </c>
    </row>
    <row r="52" spans="1:46" x14ac:dyDescent="0.2">
      <c r="A52" s="14" t="s">
        <v>85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38" t="str">
        <f t="array" ref="I52">IFERROR(INDEX(H$8:H$200,SMALL(IF(LEN(H$8:H$200),ROW(H$8:H$200)),ROW(AK45))-ROW(H$8:H$200)+1,1),"")</f>
        <v/>
      </c>
      <c r="J52" s="14"/>
      <c r="K52" s="14"/>
      <c r="L52" s="12"/>
      <c r="M52" s="12"/>
      <c r="N52" s="12"/>
      <c r="O52" s="12">
        <f t="shared" si="8"/>
        <v>0</v>
      </c>
      <c r="P52" s="12">
        <f t="shared" si="9"/>
        <v>0</v>
      </c>
      <c r="Q52" s="12">
        <f t="shared" si="10"/>
        <v>0</v>
      </c>
      <c r="S52" s="25" t="s">
        <v>10</v>
      </c>
      <c r="T52" s="23" t="s">
        <v>36</v>
      </c>
      <c r="U52" s="23" t="s">
        <v>37</v>
      </c>
      <c r="AT52" s="17">
        <f t="shared" si="1"/>
        <v>0</v>
      </c>
    </row>
    <row r="53" spans="1:46" x14ac:dyDescent="0.2">
      <c r="A53" s="14" t="s">
        <v>86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38" t="str">
        <f t="array" ref="I53">IFERROR(INDEX(H$8:H$200,SMALL(IF(LEN(H$8:H$200),ROW(H$8:H$200)),ROW(AK46))-ROW(H$8:H$200)+1,1),"")</f>
        <v/>
      </c>
      <c r="J53" s="14"/>
      <c r="K53" s="14"/>
      <c r="L53" s="12"/>
      <c r="M53" s="12"/>
      <c r="N53" s="12"/>
      <c r="O53" s="12">
        <f t="shared" si="8"/>
        <v>0</v>
      </c>
      <c r="P53" s="12">
        <f t="shared" si="9"/>
        <v>0</v>
      </c>
      <c r="Q53" s="12">
        <f t="shared" si="10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  <c r="AT53" s="17">
        <f t="shared" si="1"/>
        <v>0</v>
      </c>
    </row>
    <row r="54" spans="1:46" x14ac:dyDescent="0.2">
      <c r="A54" s="14" t="s">
        <v>87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38" t="str">
        <f t="array" ref="I54">IFERROR(INDEX(H$8:H$200,SMALL(IF(LEN(H$8:H$200),ROW(H$8:H$200)),ROW(AK47))-ROW(H$8:H$200)+1,1),"")</f>
        <v/>
      </c>
      <c r="J54" s="14"/>
      <c r="K54" s="14"/>
      <c r="L54" s="12"/>
      <c r="M54" s="12"/>
      <c r="N54" s="12"/>
      <c r="O54" s="12">
        <f t="shared" si="8"/>
        <v>0</v>
      </c>
      <c r="P54" s="12">
        <f t="shared" si="9"/>
        <v>0</v>
      </c>
      <c r="Q54" s="12">
        <f t="shared" si="10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  <c r="AT54" s="17">
        <f t="shared" si="1"/>
        <v>0</v>
      </c>
    </row>
    <row r="55" spans="1:46" x14ac:dyDescent="0.2">
      <c r="A55" s="14" t="s">
        <v>88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38" t="str">
        <f t="array" ref="I55">IFERROR(INDEX(H$8:H$200,SMALL(IF(LEN(H$8:H$200),ROW(H$8:H$200)),ROW(AK48))-ROW(H$8:H$200)+1,1),"")</f>
        <v/>
      </c>
      <c r="J55" s="14"/>
      <c r="K55" s="14"/>
      <c r="L55" s="12"/>
      <c r="M55" s="12"/>
      <c r="N55" s="12"/>
      <c r="O55" s="12">
        <f t="shared" si="8"/>
        <v>0</v>
      </c>
      <c r="P55" s="12">
        <f t="shared" si="9"/>
        <v>0</v>
      </c>
      <c r="Q55" s="12">
        <f t="shared" si="10"/>
        <v>0</v>
      </c>
      <c r="S55" s="14" t="s">
        <v>15</v>
      </c>
      <c r="T55" s="21">
        <f>SUMIFS($K$8:$K$201,$E$8:$E$201,$S55)</f>
        <v>0</v>
      </c>
      <c r="U55" s="21">
        <f>SUMIFS($L$8:$L$201,$E$8:$E$201,$S55)</f>
        <v>0</v>
      </c>
      <c r="AT55" s="17">
        <f t="shared" si="1"/>
        <v>0</v>
      </c>
    </row>
    <row r="56" spans="1:46" x14ac:dyDescent="0.2">
      <c r="A56" s="14" t="s">
        <v>89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38" t="str">
        <f t="array" ref="I56">IFERROR(INDEX(H$8:H$200,SMALL(IF(LEN(H$8:H$200),ROW(H$8:H$200)),ROW(AK49))-ROW(H$8:H$200)+1,1),"")</f>
        <v/>
      </c>
      <c r="J56" s="14"/>
      <c r="K56" s="14"/>
      <c r="L56" s="12"/>
      <c r="M56" s="12"/>
      <c r="N56" s="12"/>
      <c r="O56" s="12">
        <f t="shared" si="8"/>
        <v>0</v>
      </c>
      <c r="P56" s="12">
        <f t="shared" si="9"/>
        <v>0</v>
      </c>
      <c r="Q56" s="12">
        <f t="shared" si="10"/>
        <v>0</v>
      </c>
      <c r="S56" s="15" t="s">
        <v>13</v>
      </c>
      <c r="T56" s="15">
        <v>10</v>
      </c>
      <c r="U56" s="15">
        <v>13</v>
      </c>
      <c r="AT56" s="17">
        <f t="shared" si="1"/>
        <v>0</v>
      </c>
    </row>
    <row r="57" spans="1:46" x14ac:dyDescent="0.2">
      <c r="A57" s="14" t="s">
        <v>90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38" t="str">
        <f t="array" ref="I57">IFERROR(INDEX(H$8:H$200,SMALL(IF(LEN(H$8:H$200),ROW(H$8:H$200)),ROW(AK50))-ROW(H$8:H$200)+1,1),"")</f>
        <v/>
      </c>
      <c r="J57" s="14"/>
      <c r="K57" s="14"/>
      <c r="L57" s="12"/>
      <c r="M57" s="12"/>
      <c r="N57" s="12"/>
      <c r="O57" s="12">
        <f t="shared" si="8"/>
        <v>0</v>
      </c>
      <c r="P57" s="12">
        <f t="shared" si="9"/>
        <v>0</v>
      </c>
      <c r="Q57" s="12">
        <f t="shared" si="10"/>
        <v>0</v>
      </c>
      <c r="S57" s="27"/>
      <c r="T57" s="27"/>
      <c r="AT57" s="17">
        <f t="shared" si="1"/>
        <v>0</v>
      </c>
    </row>
    <row r="58" spans="1:46" x14ac:dyDescent="0.2">
      <c r="A58" s="14" t="s">
        <v>91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38" t="str">
        <f t="array" ref="I58">IFERROR(INDEX(H$8:H$200,SMALL(IF(LEN(H$8:H$200),ROW(H$8:H$200)),ROW(AK51))-ROW(H$8:H$200)+1,1),"")</f>
        <v/>
      </c>
      <c r="J58" s="14"/>
      <c r="K58" s="14"/>
      <c r="L58" s="12"/>
      <c r="M58" s="12"/>
      <c r="N58" s="12"/>
      <c r="O58" s="12">
        <f t="shared" si="8"/>
        <v>0</v>
      </c>
      <c r="P58" s="12">
        <f t="shared" si="9"/>
        <v>0</v>
      </c>
      <c r="Q58" s="12">
        <f t="shared" si="10"/>
        <v>0</v>
      </c>
      <c r="AS58" s="44" t="s">
        <v>571</v>
      </c>
      <c r="AT58" s="43">
        <f>COUNTIF(AT8:AT57,"&lt;&gt;0")/ROWS(AT8:AT57)</f>
        <v>0</v>
      </c>
    </row>
    <row r="59" spans="1:46" x14ac:dyDescent="0.2">
      <c r="A59" s="14" t="s">
        <v>92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38" t="str">
        <f t="array" ref="I59">IFERROR(INDEX(H$8:H$200,SMALL(IF(LEN(H$8:H$200),ROW(H$8:H$200)),ROW(AK52))-ROW(H$8:H$200)+1,1),"")</f>
        <v/>
      </c>
      <c r="J59" s="14"/>
      <c r="K59" s="14"/>
      <c r="L59" s="12"/>
      <c r="M59" s="12"/>
      <c r="N59" s="12"/>
      <c r="O59" s="12">
        <f t="shared" si="8"/>
        <v>0</v>
      </c>
      <c r="P59" s="12">
        <f t="shared" si="9"/>
        <v>0</v>
      </c>
      <c r="Q59" s="12">
        <f t="shared" si="10"/>
        <v>0</v>
      </c>
    </row>
    <row r="60" spans="1:46" x14ac:dyDescent="0.2">
      <c r="A60" s="14" t="s">
        <v>93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38" t="str">
        <f t="array" ref="I60">IFERROR(INDEX(H$8:H$200,SMALL(IF(LEN(H$8:H$200),ROW(H$8:H$200)),ROW(AK53))-ROW(H$8:H$200)+1,1),"")</f>
        <v/>
      </c>
      <c r="J60" s="14"/>
      <c r="K60" s="14"/>
      <c r="L60" s="12"/>
      <c r="M60" s="12"/>
      <c r="N60" s="12"/>
      <c r="O60" s="12">
        <f t="shared" si="8"/>
        <v>0</v>
      </c>
      <c r="P60" s="12">
        <f t="shared" si="9"/>
        <v>0</v>
      </c>
      <c r="Q60" s="12">
        <f t="shared" si="10"/>
        <v>0</v>
      </c>
    </row>
    <row r="61" spans="1:46" x14ac:dyDescent="0.2">
      <c r="A61" s="14" t="s">
        <v>94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38" t="str">
        <f t="array" ref="I61">IFERROR(INDEX(H$8:H$200,SMALL(IF(LEN(H$8:H$200),ROW(H$8:H$200)),ROW(AK54))-ROW(H$8:H$200)+1,1),"")</f>
        <v/>
      </c>
      <c r="J61" s="14"/>
      <c r="K61" s="14"/>
      <c r="L61" s="12"/>
      <c r="M61" s="12"/>
      <c r="N61" s="12"/>
      <c r="O61" s="12">
        <f t="shared" ref="O61:O72" si="13">L61</f>
        <v>0</v>
      </c>
      <c r="P61" s="12">
        <f t="shared" ref="P61" si="14">O61</f>
        <v>0</v>
      </c>
      <c r="Q61" s="12">
        <f t="shared" si="10"/>
        <v>0</v>
      </c>
      <c r="S61">
        <f>L6</f>
        <v>0</v>
      </c>
      <c r="T61">
        <f>S61-$S$62</f>
        <v>0</v>
      </c>
      <c r="U61">
        <f t="shared" ref="U61:V61" si="15">T61-$S$62</f>
        <v>0</v>
      </c>
      <c r="V61">
        <f t="shared" si="15"/>
        <v>0</v>
      </c>
    </row>
    <row r="62" spans="1:46" x14ac:dyDescent="0.2">
      <c r="A62" s="14" t="s">
        <v>95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38" t="str">
        <f t="array" ref="I62">IFERROR(INDEX(H$8:H$200,SMALL(IF(LEN(H$8:H$200),ROW(H$8:H$200)),ROW(AK55))-ROW(H$8:H$200)+1,1),"")</f>
        <v/>
      </c>
      <c r="J62" s="14"/>
      <c r="K62" s="14"/>
      <c r="L62" s="12"/>
      <c r="M62" s="12"/>
      <c r="N62" s="12"/>
      <c r="O62" s="12">
        <f t="shared" si="13"/>
        <v>0</v>
      </c>
      <c r="P62" s="12">
        <f t="shared" ref="P62" si="16">O62</f>
        <v>0</v>
      </c>
      <c r="Q62" s="12">
        <f t="shared" si="10"/>
        <v>0</v>
      </c>
      <c r="S62">
        <f>S61/3</f>
        <v>0</v>
      </c>
    </row>
    <row r="63" spans="1:46" x14ac:dyDescent="0.2">
      <c r="A63" s="14" t="s">
        <v>96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38" t="str">
        <f t="array" ref="I63">IFERROR(INDEX(H$8:H$200,SMALL(IF(LEN(H$8:H$200),ROW(H$8:H$200)),ROW(AK56))-ROW(H$8:H$200)+1,1),"")</f>
        <v/>
      </c>
      <c r="J63" s="14"/>
      <c r="K63" s="14"/>
      <c r="L63" s="12"/>
      <c r="M63" s="12"/>
      <c r="N63" s="12"/>
      <c r="O63" s="12">
        <f t="shared" si="13"/>
        <v>0</v>
      </c>
      <c r="P63" s="12">
        <f t="shared" ref="P63" si="17">O63</f>
        <v>0</v>
      </c>
      <c r="Q63" s="12">
        <f t="shared" si="10"/>
        <v>0</v>
      </c>
    </row>
    <row r="64" spans="1:46" x14ac:dyDescent="0.2">
      <c r="A64" s="14" t="s">
        <v>97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38" t="str">
        <f t="array" ref="I64">IFERROR(INDEX(H$8:H$200,SMALL(IF(LEN(H$8:H$200),ROW(H$8:H$200)),ROW(AK57))-ROW(H$8:H$200)+1,1),"")</f>
        <v/>
      </c>
      <c r="J64" s="14"/>
      <c r="K64" s="14"/>
      <c r="L64" s="12"/>
      <c r="M64" s="12"/>
      <c r="N64" s="12"/>
      <c r="O64" s="12">
        <f t="shared" si="13"/>
        <v>0</v>
      </c>
      <c r="P64" s="12">
        <f t="shared" ref="P64" si="18">O64</f>
        <v>0</v>
      </c>
      <c r="Q64" s="12">
        <f t="shared" si="10"/>
        <v>0</v>
      </c>
    </row>
    <row r="65" spans="1:17" x14ac:dyDescent="0.2">
      <c r="A65" s="14" t="s">
        <v>98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38" t="str">
        <f t="array" ref="I65">IFERROR(INDEX(H$8:H$200,SMALL(IF(LEN(H$8:H$200),ROW(H$8:H$200)),ROW(AK58))-ROW(H$8:H$200)+1,1),"")</f>
        <v/>
      </c>
      <c r="J65" s="14"/>
      <c r="K65" s="14"/>
      <c r="L65" s="12"/>
      <c r="M65" s="12"/>
      <c r="N65" s="12"/>
      <c r="O65" s="12">
        <f t="shared" si="13"/>
        <v>0</v>
      </c>
      <c r="P65" s="12">
        <f t="shared" ref="P65" si="19">O65</f>
        <v>0</v>
      </c>
      <c r="Q65" s="12">
        <f t="shared" si="10"/>
        <v>0</v>
      </c>
    </row>
    <row r="66" spans="1:17" x14ac:dyDescent="0.2">
      <c r="A66" s="14" t="s">
        <v>99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38" t="str">
        <f t="array" ref="I66">IFERROR(INDEX(H$8:H$200,SMALL(IF(LEN(H$8:H$200),ROW(H$8:H$200)),ROW(AK59))-ROW(H$8:H$200)+1,1),"")</f>
        <v/>
      </c>
      <c r="J66" s="14"/>
      <c r="K66" s="14"/>
      <c r="L66" s="12"/>
      <c r="M66" s="12"/>
      <c r="N66" s="12"/>
      <c r="O66" s="12">
        <f t="shared" si="13"/>
        <v>0</v>
      </c>
      <c r="P66" s="12">
        <f t="shared" ref="P66" si="20">O66</f>
        <v>0</v>
      </c>
      <c r="Q66" s="12">
        <f t="shared" si="10"/>
        <v>0</v>
      </c>
    </row>
    <row r="67" spans="1:17" x14ac:dyDescent="0.2">
      <c r="A67" s="14" t="s">
        <v>100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38" t="str">
        <f t="array" ref="I67">IFERROR(INDEX(H$8:H$200,SMALL(IF(LEN(H$8:H$200),ROW(H$8:H$200)),ROW(AK60))-ROW(H$8:H$200)+1,1),"")</f>
        <v/>
      </c>
      <c r="J67" s="14"/>
      <c r="K67" s="14"/>
      <c r="L67" s="12"/>
      <c r="M67" s="12"/>
      <c r="N67" s="12"/>
      <c r="O67" s="12">
        <f t="shared" si="13"/>
        <v>0</v>
      </c>
      <c r="P67" s="12">
        <f t="shared" ref="P67:Q67" si="21">O67</f>
        <v>0</v>
      </c>
      <c r="Q67" s="12">
        <f t="shared" si="21"/>
        <v>0</v>
      </c>
    </row>
    <row r="68" spans="1:17" x14ac:dyDescent="0.2">
      <c r="A68" s="14" t="s">
        <v>101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38" t="str">
        <f t="array" ref="I68">IFERROR(INDEX(H$8:H$200,SMALL(IF(LEN(H$8:H$200),ROW(H$8:H$200)),ROW(AK61))-ROW(H$8:H$200)+1,1),"")</f>
        <v/>
      </c>
      <c r="J68" s="14"/>
      <c r="K68" s="14"/>
      <c r="L68" s="12"/>
      <c r="M68" s="12"/>
      <c r="N68" s="12"/>
      <c r="O68" s="12">
        <f t="shared" si="13"/>
        <v>0</v>
      </c>
      <c r="P68" s="12">
        <f t="shared" ref="P68:Q68" si="22">O68</f>
        <v>0</v>
      </c>
      <c r="Q68" s="12">
        <f t="shared" si="22"/>
        <v>0</v>
      </c>
    </row>
    <row r="69" spans="1:17" x14ac:dyDescent="0.2">
      <c r="A69" s="14" t="s">
        <v>102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38" t="str">
        <f t="array" ref="I69">IFERROR(INDEX(H$8:H$200,SMALL(IF(LEN(H$8:H$200),ROW(H$8:H$200)),ROW(AK62))-ROW(H$8:H$200)+1,1),"")</f>
        <v/>
      </c>
      <c r="J69" s="14"/>
      <c r="K69" s="14"/>
      <c r="L69" s="12"/>
      <c r="M69" s="12"/>
      <c r="N69" s="12"/>
      <c r="O69" s="12">
        <f t="shared" si="13"/>
        <v>0</v>
      </c>
      <c r="P69" s="12">
        <f t="shared" ref="P69:Q69" si="23">O69</f>
        <v>0</v>
      </c>
      <c r="Q69" s="12">
        <f t="shared" si="23"/>
        <v>0</v>
      </c>
    </row>
    <row r="70" spans="1:17" x14ac:dyDescent="0.2">
      <c r="A70" s="14" t="s">
        <v>103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38" t="str">
        <f t="array" ref="I70">IFERROR(INDEX(H$8:H$200,SMALL(IF(LEN(H$8:H$200),ROW(H$8:H$200)),ROW(AK63))-ROW(H$8:H$200)+1,1),"")</f>
        <v/>
      </c>
      <c r="J70" s="14"/>
      <c r="K70" s="14"/>
      <c r="L70" s="12"/>
      <c r="M70" s="12"/>
      <c r="N70" s="12"/>
      <c r="O70" s="12">
        <f t="shared" si="13"/>
        <v>0</v>
      </c>
      <c r="P70" s="12">
        <f t="shared" ref="P70:Q70" si="24">O70</f>
        <v>0</v>
      </c>
      <c r="Q70" s="12">
        <f t="shared" si="24"/>
        <v>0</v>
      </c>
    </row>
    <row r="71" spans="1:17" x14ac:dyDescent="0.2">
      <c r="A71" s="14" t="s">
        <v>104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38" t="str">
        <f t="array" ref="I71">IFERROR(INDEX(H$8:H$200,SMALL(IF(LEN(H$8:H$200),ROW(H$8:H$200)),ROW(AK64))-ROW(H$8:H$200)+1,1),"")</f>
        <v/>
      </c>
      <c r="J71" s="14"/>
      <c r="K71" s="14"/>
      <c r="L71" s="12"/>
      <c r="M71" s="12"/>
      <c r="N71" s="12"/>
      <c r="O71" s="12">
        <f t="shared" si="13"/>
        <v>0</v>
      </c>
      <c r="P71" s="12">
        <f t="shared" ref="P71:Q71" si="25">O71</f>
        <v>0</v>
      </c>
      <c r="Q71" s="12">
        <f t="shared" si="25"/>
        <v>0</v>
      </c>
    </row>
    <row r="72" spans="1:17" x14ac:dyDescent="0.2">
      <c r="A72" s="14" t="s">
        <v>105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38" t="str">
        <f t="array" ref="I72">IFERROR(INDEX(H$8:H$200,SMALL(IF(LEN(H$8:H$200),ROW(H$8:H$200)),ROW(AK65))-ROW(H$8:H$200)+1,1),"")</f>
        <v/>
      </c>
      <c r="J72" s="14"/>
      <c r="K72" s="14"/>
      <c r="L72" s="12"/>
      <c r="M72" s="12"/>
      <c r="N72" s="12"/>
      <c r="O72" s="12">
        <f t="shared" si="13"/>
        <v>0</v>
      </c>
      <c r="P72" s="12">
        <f t="shared" ref="P72:Q72" si="26">O72</f>
        <v>0</v>
      </c>
      <c r="Q72" s="12">
        <f t="shared" si="26"/>
        <v>0</v>
      </c>
    </row>
    <row r="73" spans="1:17" x14ac:dyDescent="0.2">
      <c r="A73" s="14" t="s">
        <v>106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38" t="str">
        <f t="array" ref="I73">IFERROR(INDEX(H$8:H$200,SMALL(IF(LEN(H$8:H$200),ROW(H$8:H$200)),ROW(AK66))-ROW(H$8:H$200)+1,1),"")</f>
        <v/>
      </c>
      <c r="J73" s="14"/>
      <c r="K73" s="14"/>
      <c r="L73" s="12"/>
      <c r="M73" s="12"/>
      <c r="N73" s="12"/>
      <c r="O73" s="12">
        <f t="shared" ref="O73:O136" si="27">L73</f>
        <v>0</v>
      </c>
      <c r="P73" s="12">
        <f t="shared" ref="P73:Q73" si="28">O73</f>
        <v>0</v>
      </c>
      <c r="Q73" s="12">
        <f t="shared" si="28"/>
        <v>0</v>
      </c>
    </row>
    <row r="74" spans="1:17" x14ac:dyDescent="0.2">
      <c r="A74" s="14" t="s">
        <v>107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38" t="str">
        <f t="array" ref="I74">IFERROR(INDEX(H$8:H$200,SMALL(IF(LEN(H$8:H$200),ROW(H$8:H$200)),ROW(AK67))-ROW(H$8:H$200)+1,1),"")</f>
        <v/>
      </c>
      <c r="J74" s="14"/>
      <c r="K74" s="14"/>
      <c r="L74" s="12"/>
      <c r="M74" s="12"/>
      <c r="N74" s="12"/>
      <c r="O74" s="12">
        <f t="shared" si="27"/>
        <v>0</v>
      </c>
      <c r="P74" s="12">
        <f t="shared" ref="P74:Q74" si="29">O74</f>
        <v>0</v>
      </c>
      <c r="Q74" s="12">
        <f t="shared" si="29"/>
        <v>0</v>
      </c>
    </row>
    <row r="75" spans="1:17" x14ac:dyDescent="0.2">
      <c r="A75" s="14" t="s">
        <v>108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38" t="str">
        <f t="array" ref="I75">IFERROR(INDEX(H$8:H$200,SMALL(IF(LEN(H$8:H$200),ROW(H$8:H$200)),ROW(AK68))-ROW(H$8:H$200)+1,1),"")</f>
        <v/>
      </c>
      <c r="J75" s="14"/>
      <c r="K75" s="14"/>
      <c r="L75" s="12"/>
      <c r="M75" s="12"/>
      <c r="N75" s="12"/>
      <c r="O75" s="12">
        <f t="shared" si="27"/>
        <v>0</v>
      </c>
      <c r="P75" s="12">
        <f t="shared" ref="P75:Q75" si="30">O75</f>
        <v>0</v>
      </c>
      <c r="Q75" s="12">
        <f t="shared" si="30"/>
        <v>0</v>
      </c>
    </row>
    <row r="76" spans="1:17" x14ac:dyDescent="0.2">
      <c r="A76" s="14" t="s">
        <v>109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38" t="str">
        <f t="array" ref="I76">IFERROR(INDEX(H$8:H$200,SMALL(IF(LEN(H$8:H$200),ROW(H$8:H$200)),ROW(AK69))-ROW(H$8:H$200)+1,1),"")</f>
        <v/>
      </c>
      <c r="J76" s="14"/>
      <c r="K76" s="14"/>
      <c r="L76" s="12"/>
      <c r="M76" s="12"/>
      <c r="N76" s="12"/>
      <c r="O76" s="12">
        <f t="shared" si="27"/>
        <v>0</v>
      </c>
      <c r="P76" s="12">
        <f t="shared" ref="P76:Q76" si="31">O76</f>
        <v>0</v>
      </c>
      <c r="Q76" s="12">
        <f t="shared" si="31"/>
        <v>0</v>
      </c>
    </row>
    <row r="77" spans="1:17" x14ac:dyDescent="0.2">
      <c r="A77" s="14" t="s">
        <v>110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38" t="str">
        <f t="array" ref="I77">IFERROR(INDEX(H$8:H$200,SMALL(IF(LEN(H$8:H$200),ROW(H$8:H$200)),ROW(AK70))-ROW(H$8:H$200)+1,1),"")</f>
        <v/>
      </c>
      <c r="J77" s="14"/>
      <c r="K77" s="14"/>
      <c r="L77" s="12"/>
      <c r="M77" s="12"/>
      <c r="N77" s="12"/>
      <c r="O77" s="12">
        <f t="shared" si="27"/>
        <v>0</v>
      </c>
      <c r="P77" s="12">
        <f t="shared" ref="P77:Q77" si="32">O77</f>
        <v>0</v>
      </c>
      <c r="Q77" s="12">
        <f t="shared" si="32"/>
        <v>0</v>
      </c>
    </row>
    <row r="78" spans="1:17" x14ac:dyDescent="0.2">
      <c r="A78" s="14" t="s">
        <v>111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38" t="str">
        <f t="array" ref="I78">IFERROR(INDEX(H$8:H$200,SMALL(IF(LEN(H$8:H$200),ROW(H$8:H$200)),ROW(AK71))-ROW(H$8:H$200)+1,1),"")</f>
        <v/>
      </c>
      <c r="J78" s="14"/>
      <c r="K78" s="14"/>
      <c r="L78" s="12"/>
      <c r="M78" s="12"/>
      <c r="N78" s="12"/>
      <c r="O78" s="12">
        <f t="shared" si="27"/>
        <v>0</v>
      </c>
      <c r="P78" s="12">
        <f t="shared" ref="P78:Q78" si="33">O78</f>
        <v>0</v>
      </c>
      <c r="Q78" s="12">
        <f t="shared" si="33"/>
        <v>0</v>
      </c>
    </row>
    <row r="79" spans="1:17" x14ac:dyDescent="0.2">
      <c r="A79" s="14" t="s">
        <v>112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38" t="str">
        <f t="array" ref="I79">IFERROR(INDEX(H$8:H$200,SMALL(IF(LEN(H$8:H$200),ROW(H$8:H$200)),ROW(AK72))-ROW(H$8:H$200)+1,1),"")</f>
        <v/>
      </c>
      <c r="J79" s="14"/>
      <c r="K79" s="14"/>
      <c r="L79" s="12"/>
      <c r="M79" s="12"/>
      <c r="N79" s="12"/>
      <c r="O79" s="12">
        <f t="shared" si="27"/>
        <v>0</v>
      </c>
      <c r="P79" s="12">
        <f t="shared" ref="P79:Q79" si="34">O79</f>
        <v>0</v>
      </c>
      <c r="Q79" s="12">
        <f t="shared" si="34"/>
        <v>0</v>
      </c>
    </row>
    <row r="80" spans="1:17" x14ac:dyDescent="0.2">
      <c r="A80" s="14" t="s">
        <v>113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38" t="str">
        <f t="array" ref="I80">IFERROR(INDEX(H$8:H$200,SMALL(IF(LEN(H$8:H$200),ROW(H$8:H$200)),ROW(AK73))-ROW(H$8:H$200)+1,1),"")</f>
        <v/>
      </c>
      <c r="J80" s="14"/>
      <c r="K80" s="14"/>
      <c r="L80" s="12"/>
      <c r="M80" s="12"/>
      <c r="N80" s="12"/>
      <c r="O80" s="12">
        <f t="shared" si="27"/>
        <v>0</v>
      </c>
      <c r="P80" s="12">
        <f t="shared" ref="P80:Q80" si="35">O80</f>
        <v>0</v>
      </c>
      <c r="Q80" s="12">
        <f t="shared" si="35"/>
        <v>0</v>
      </c>
    </row>
    <row r="81" spans="1:17" x14ac:dyDescent="0.2">
      <c r="A81" s="14" t="s">
        <v>114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38" t="str">
        <f t="array" ref="I81">IFERROR(INDEX(H$8:H$200,SMALL(IF(LEN(H$8:H$200),ROW(H$8:H$200)),ROW(AK74))-ROW(H$8:H$200)+1,1),"")</f>
        <v/>
      </c>
      <c r="J81" s="14"/>
      <c r="K81" s="14"/>
      <c r="L81" s="12"/>
      <c r="M81" s="12"/>
      <c r="N81" s="12"/>
      <c r="O81" s="12">
        <f t="shared" si="27"/>
        <v>0</v>
      </c>
      <c r="P81" s="12">
        <f t="shared" ref="P81:Q81" si="36">O81</f>
        <v>0</v>
      </c>
      <c r="Q81" s="12">
        <f t="shared" si="36"/>
        <v>0</v>
      </c>
    </row>
    <row r="82" spans="1:17" x14ac:dyDescent="0.2">
      <c r="A82" s="14" t="s">
        <v>115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38" t="str">
        <f t="array" ref="I82">IFERROR(INDEX(H$8:H$200,SMALL(IF(LEN(H$8:H$200),ROW(H$8:H$200)),ROW(AK75))-ROW(H$8:H$200)+1,1),"")</f>
        <v/>
      </c>
      <c r="J82" s="14"/>
      <c r="K82" s="14"/>
      <c r="L82" s="12"/>
      <c r="M82" s="12"/>
      <c r="N82" s="12"/>
      <c r="O82" s="12">
        <f t="shared" si="27"/>
        <v>0</v>
      </c>
      <c r="P82" s="12">
        <f t="shared" ref="P82:Q82" si="37">O82</f>
        <v>0</v>
      </c>
      <c r="Q82" s="12">
        <f t="shared" si="37"/>
        <v>0</v>
      </c>
    </row>
    <row r="83" spans="1:17" x14ac:dyDescent="0.2">
      <c r="A83" s="14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38" t="str">
        <f t="array" ref="I83">IFERROR(INDEX(H$8:H$200,SMALL(IF(LEN(H$8:H$200),ROW(H$8:H$200)),ROW(AK76))-ROW(H$8:H$200)+1,1),"")</f>
        <v/>
      </c>
      <c r="J83" s="14"/>
      <c r="K83" s="14"/>
      <c r="L83" s="12"/>
      <c r="M83" s="12"/>
      <c r="N83" s="12"/>
      <c r="O83" s="12">
        <f t="shared" si="27"/>
        <v>0</v>
      </c>
      <c r="P83" s="12">
        <f t="shared" ref="P83:Q83" si="38">O83</f>
        <v>0</v>
      </c>
      <c r="Q83" s="12">
        <f t="shared" si="38"/>
        <v>0</v>
      </c>
    </row>
    <row r="84" spans="1:17" x14ac:dyDescent="0.2">
      <c r="A84" s="14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38" t="str">
        <f t="array" ref="I84">IFERROR(INDEX(H$8:H$200,SMALL(IF(LEN(H$8:H$200),ROW(H$8:H$200)),ROW(AK77))-ROW(H$8:H$200)+1,1),"")</f>
        <v/>
      </c>
      <c r="J84" s="14"/>
      <c r="K84" s="14"/>
      <c r="L84" s="12"/>
      <c r="M84" s="12"/>
      <c r="N84" s="12"/>
      <c r="O84" s="12">
        <f t="shared" si="27"/>
        <v>0</v>
      </c>
      <c r="P84" s="12">
        <f t="shared" ref="P84:Q84" si="39">O84</f>
        <v>0</v>
      </c>
      <c r="Q84" s="12">
        <f t="shared" si="39"/>
        <v>0</v>
      </c>
    </row>
    <row r="85" spans="1:17" x14ac:dyDescent="0.2">
      <c r="A85" s="14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38" t="str">
        <f t="array" ref="I85">IFERROR(INDEX(H$8:H$200,SMALL(IF(LEN(H$8:H$200),ROW(H$8:H$200)),ROW(AK78))-ROW(H$8:H$200)+1,1),"")</f>
        <v/>
      </c>
      <c r="J85" s="14"/>
      <c r="K85" s="14"/>
      <c r="L85" s="12"/>
      <c r="M85" s="12"/>
      <c r="N85" s="12"/>
      <c r="O85" s="12">
        <f t="shared" si="27"/>
        <v>0</v>
      </c>
      <c r="P85" s="12">
        <f t="shared" ref="P85:Q85" si="40">O85</f>
        <v>0</v>
      </c>
      <c r="Q85" s="12">
        <f t="shared" si="40"/>
        <v>0</v>
      </c>
    </row>
    <row r="86" spans="1:17" x14ac:dyDescent="0.2">
      <c r="A86" s="14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38" t="str">
        <f t="array" ref="I86">IFERROR(INDEX(H$8:H$200,SMALL(IF(LEN(H$8:H$200),ROW(H$8:H$200)),ROW(AK79))-ROW(H$8:H$200)+1,1),"")</f>
        <v/>
      </c>
      <c r="J86" s="14"/>
      <c r="K86" s="14"/>
      <c r="L86" s="12"/>
      <c r="M86" s="12"/>
      <c r="N86" s="12"/>
      <c r="O86" s="12">
        <f t="shared" si="27"/>
        <v>0</v>
      </c>
      <c r="P86" s="12">
        <f t="shared" ref="P86:Q86" si="41">O86</f>
        <v>0</v>
      </c>
      <c r="Q86" s="12">
        <f t="shared" si="41"/>
        <v>0</v>
      </c>
    </row>
    <row r="87" spans="1:17" x14ac:dyDescent="0.2">
      <c r="A87" s="14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38" t="str">
        <f t="array" ref="I87">IFERROR(INDEX(H$8:H$200,SMALL(IF(LEN(H$8:H$200),ROW(H$8:H$200)),ROW(AK80))-ROW(H$8:H$200)+1,1),"")</f>
        <v/>
      </c>
      <c r="J87" s="14"/>
      <c r="K87" s="14"/>
      <c r="L87" s="12"/>
      <c r="M87" s="12"/>
      <c r="N87" s="12"/>
      <c r="O87" s="12">
        <f t="shared" si="27"/>
        <v>0</v>
      </c>
      <c r="P87" s="12">
        <f t="shared" ref="P87:Q87" si="42">O87</f>
        <v>0</v>
      </c>
      <c r="Q87" s="12">
        <f t="shared" si="42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38" t="str">
        <f t="array" ref="I88">IFERROR(INDEX(H$8:H$200,SMALL(IF(LEN(H$8:H$200),ROW(H$8:H$200)),ROW(AK81))-ROW(H$8:H$200)+1,1),"")</f>
        <v/>
      </c>
      <c r="J88" s="14"/>
      <c r="K88" s="14"/>
      <c r="L88" s="12"/>
      <c r="M88" s="12"/>
      <c r="N88" s="12"/>
      <c r="O88" s="12">
        <f t="shared" si="27"/>
        <v>0</v>
      </c>
      <c r="P88" s="12">
        <f t="shared" ref="P88:Q88" si="43">O88</f>
        <v>0</v>
      </c>
      <c r="Q88" s="12">
        <f t="shared" si="43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38" t="str">
        <f t="array" ref="I89">IFERROR(INDEX(H$8:H$200,SMALL(IF(LEN(H$8:H$200),ROW(H$8:H$200)),ROW(AK82))-ROW(H$8:H$200)+1,1),"")</f>
        <v/>
      </c>
      <c r="J89" s="14"/>
      <c r="K89" s="14"/>
      <c r="L89" s="12"/>
      <c r="M89" s="12"/>
      <c r="N89" s="12"/>
      <c r="O89" s="12">
        <f t="shared" si="27"/>
        <v>0</v>
      </c>
      <c r="P89" s="12">
        <f t="shared" ref="P89:Q89" si="44">O89</f>
        <v>0</v>
      </c>
      <c r="Q89" s="12">
        <f t="shared" si="44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38" t="str">
        <f t="array" ref="I90">IFERROR(INDEX(H$8:H$200,SMALL(IF(LEN(H$8:H$200),ROW(H$8:H$200)),ROW(AK83))-ROW(H$8:H$200)+1,1),"")</f>
        <v/>
      </c>
      <c r="J90" s="14"/>
      <c r="K90" s="14"/>
      <c r="L90" s="12"/>
      <c r="M90" s="12"/>
      <c r="N90" s="12"/>
      <c r="O90" s="12">
        <f t="shared" si="27"/>
        <v>0</v>
      </c>
      <c r="P90" s="12">
        <f t="shared" ref="P90:Q90" si="45">O90</f>
        <v>0</v>
      </c>
      <c r="Q90" s="12">
        <f t="shared" si="45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38" t="str">
        <f t="array" ref="I91">IFERROR(INDEX(H$8:H$200,SMALL(IF(LEN(H$8:H$200),ROW(H$8:H$200)),ROW(AK84))-ROW(H$8:H$200)+1,1),"")</f>
        <v/>
      </c>
      <c r="J91" s="14"/>
      <c r="K91" s="14"/>
      <c r="L91" s="12"/>
      <c r="M91" s="12"/>
      <c r="N91" s="12"/>
      <c r="O91" s="12">
        <f t="shared" si="27"/>
        <v>0</v>
      </c>
      <c r="P91" s="12">
        <f t="shared" ref="P91:Q91" si="46">O91</f>
        <v>0</v>
      </c>
      <c r="Q91" s="12">
        <f t="shared" si="46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38" t="str">
        <f t="array" ref="I92">IFERROR(INDEX(H$8:H$200,SMALL(IF(LEN(H$8:H$200),ROW(H$8:H$200)),ROW(AK85))-ROW(H$8:H$200)+1,1),"")</f>
        <v/>
      </c>
      <c r="J92" s="14"/>
      <c r="K92" s="14"/>
      <c r="L92" s="12"/>
      <c r="M92" s="12"/>
      <c r="N92" s="12"/>
      <c r="O92" s="12">
        <f t="shared" si="27"/>
        <v>0</v>
      </c>
      <c r="P92" s="12">
        <f t="shared" ref="P92:Q92" si="47">O92</f>
        <v>0</v>
      </c>
      <c r="Q92" s="12">
        <f t="shared" si="47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38" t="str">
        <f t="array" ref="I93">IFERROR(INDEX(H$8:H$200,SMALL(IF(LEN(H$8:H$200),ROW(H$8:H$200)),ROW(AK86))-ROW(H$8:H$200)+1,1),"")</f>
        <v/>
      </c>
      <c r="J93" s="14"/>
      <c r="K93" s="14"/>
      <c r="L93" s="12"/>
      <c r="M93" s="12"/>
      <c r="N93" s="12"/>
      <c r="O93" s="12">
        <f t="shared" si="27"/>
        <v>0</v>
      </c>
      <c r="P93" s="12">
        <f t="shared" ref="P93:Q93" si="48">O93</f>
        <v>0</v>
      </c>
      <c r="Q93" s="12">
        <f t="shared" si="48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38" t="str">
        <f t="array" ref="I94">IFERROR(INDEX(H$8:H$200,SMALL(IF(LEN(H$8:H$200),ROW(H$8:H$200)),ROW(AK87))-ROW(H$8:H$200)+1,1),"")</f>
        <v/>
      </c>
      <c r="J94" s="14"/>
      <c r="K94" s="14"/>
      <c r="L94" s="12"/>
      <c r="M94" s="12"/>
      <c r="N94" s="12"/>
      <c r="O94" s="12">
        <f t="shared" si="27"/>
        <v>0</v>
      </c>
      <c r="P94" s="12">
        <f t="shared" ref="P94:Q94" si="49">O94</f>
        <v>0</v>
      </c>
      <c r="Q94" s="12">
        <f t="shared" si="49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38" t="str">
        <f t="array" ref="I95">IFERROR(INDEX(H$8:H$200,SMALL(IF(LEN(H$8:H$200),ROW(H$8:H$200)),ROW(AK88))-ROW(H$8:H$200)+1,1),"")</f>
        <v/>
      </c>
      <c r="J95" s="14"/>
      <c r="K95" s="14"/>
      <c r="L95" s="12"/>
      <c r="M95" s="12"/>
      <c r="N95" s="12"/>
      <c r="O95" s="12">
        <f t="shared" si="27"/>
        <v>0</v>
      </c>
      <c r="P95" s="12">
        <f t="shared" ref="P95:Q95" si="50">O95</f>
        <v>0</v>
      </c>
      <c r="Q95" s="12">
        <f t="shared" si="50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38" t="str">
        <f t="array" ref="I96">IFERROR(INDEX(H$8:H$200,SMALL(IF(LEN(H$8:H$200),ROW(H$8:H$200)),ROW(AK89))-ROW(H$8:H$200)+1,1),"")</f>
        <v/>
      </c>
      <c r="J96" s="14"/>
      <c r="K96" s="14"/>
      <c r="L96" s="12"/>
      <c r="M96" s="12"/>
      <c r="N96" s="12"/>
      <c r="O96" s="12">
        <f t="shared" si="27"/>
        <v>0</v>
      </c>
      <c r="P96" s="12">
        <f t="shared" ref="P96:Q96" si="51">O96</f>
        <v>0</v>
      </c>
      <c r="Q96" s="12">
        <f t="shared" si="51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38" t="str">
        <f t="array" ref="I97">IFERROR(INDEX(H$8:H$200,SMALL(IF(LEN(H$8:H$200),ROW(H$8:H$200)),ROW(AK90))-ROW(H$8:H$200)+1,1),"")</f>
        <v/>
      </c>
      <c r="J97" s="14"/>
      <c r="K97" s="14"/>
      <c r="L97" s="12"/>
      <c r="M97" s="12"/>
      <c r="N97" s="12"/>
      <c r="O97" s="12">
        <f t="shared" si="27"/>
        <v>0</v>
      </c>
      <c r="P97" s="12">
        <f t="shared" ref="P97:Q97" si="52">O97</f>
        <v>0</v>
      </c>
      <c r="Q97" s="12">
        <f t="shared" si="52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38" t="str">
        <f t="array" ref="I98">IFERROR(INDEX(H$8:H$200,SMALL(IF(LEN(H$8:H$200),ROW(H$8:H$200)),ROW(AK91))-ROW(H$8:H$200)+1,1),"")</f>
        <v/>
      </c>
      <c r="J98" s="14"/>
      <c r="K98" s="14"/>
      <c r="L98" s="12"/>
      <c r="M98" s="12"/>
      <c r="N98" s="12"/>
      <c r="O98" s="12">
        <f t="shared" si="27"/>
        <v>0</v>
      </c>
      <c r="P98" s="12">
        <f t="shared" ref="P98:Q98" si="53">O98</f>
        <v>0</v>
      </c>
      <c r="Q98" s="12">
        <f t="shared" si="53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38" t="str">
        <f t="array" ref="I99">IFERROR(INDEX(H$8:H$200,SMALL(IF(LEN(H$8:H$200),ROW(H$8:H$200)),ROW(AK92))-ROW(H$8:H$200)+1,1),"")</f>
        <v/>
      </c>
      <c r="J99" s="14"/>
      <c r="K99" s="14"/>
      <c r="L99" s="12"/>
      <c r="M99" s="12"/>
      <c r="N99" s="12"/>
      <c r="O99" s="12">
        <f t="shared" si="27"/>
        <v>0</v>
      </c>
      <c r="P99" s="12">
        <f t="shared" ref="P99:Q99" si="54">O99</f>
        <v>0</v>
      </c>
      <c r="Q99" s="12">
        <f t="shared" si="54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38" t="str">
        <f t="array" ref="I100">IFERROR(INDEX(H$8:H$200,SMALL(IF(LEN(H$8:H$200),ROW(H$8:H$200)),ROW(AK93))-ROW(H$8:H$200)+1,1),"")</f>
        <v/>
      </c>
      <c r="J100" s="14"/>
      <c r="K100" s="14"/>
      <c r="L100" s="12"/>
      <c r="M100" s="12"/>
      <c r="N100" s="12"/>
      <c r="O100" s="12">
        <f t="shared" si="27"/>
        <v>0</v>
      </c>
      <c r="P100" s="12">
        <f t="shared" ref="P100:Q100" si="55">O100</f>
        <v>0</v>
      </c>
      <c r="Q100" s="12">
        <f t="shared" si="55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38" t="str">
        <f t="array" ref="I101">IFERROR(INDEX(H$8:H$200,SMALL(IF(LEN(H$8:H$200),ROW(H$8:H$200)),ROW(AK94))-ROW(H$8:H$200)+1,1),"")</f>
        <v/>
      </c>
      <c r="J101" s="14"/>
      <c r="K101" s="14"/>
      <c r="L101" s="12"/>
      <c r="M101" s="12"/>
      <c r="N101" s="12"/>
      <c r="O101" s="12">
        <f t="shared" si="27"/>
        <v>0</v>
      </c>
      <c r="P101" s="12">
        <f t="shared" ref="P101:Q101" si="56">O101</f>
        <v>0</v>
      </c>
      <c r="Q101" s="12">
        <f t="shared" si="56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38" t="str">
        <f t="array" ref="I102">IFERROR(INDEX(H$8:H$200,SMALL(IF(LEN(H$8:H$200),ROW(H$8:H$200)),ROW(AK95))-ROW(H$8:H$200)+1,1),"")</f>
        <v/>
      </c>
      <c r="J102" s="14"/>
      <c r="K102" s="14"/>
      <c r="L102" s="12"/>
      <c r="M102" s="12"/>
      <c r="N102" s="12"/>
      <c r="O102" s="12">
        <f t="shared" si="27"/>
        <v>0</v>
      </c>
      <c r="P102" s="12">
        <f t="shared" ref="P102:Q102" si="57">O102</f>
        <v>0</v>
      </c>
      <c r="Q102" s="12">
        <f t="shared" si="57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38" t="str">
        <f t="array" ref="I103">IFERROR(INDEX(H$8:H$200,SMALL(IF(LEN(H$8:H$200),ROW(H$8:H$200)),ROW(AK96))-ROW(H$8:H$200)+1,1),"")</f>
        <v/>
      </c>
      <c r="J103" s="14"/>
      <c r="K103" s="14"/>
      <c r="L103" s="12"/>
      <c r="M103" s="12"/>
      <c r="N103" s="12"/>
      <c r="O103" s="12">
        <f t="shared" si="27"/>
        <v>0</v>
      </c>
      <c r="P103" s="12">
        <f t="shared" ref="P103:Q103" si="58">O103</f>
        <v>0</v>
      </c>
      <c r="Q103" s="12">
        <f t="shared" si="58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38" t="str">
        <f t="array" ref="I104">IFERROR(INDEX(H$8:H$200,SMALL(IF(LEN(H$8:H$200),ROW(H$8:H$200)),ROW(AK97))-ROW(H$8:H$200)+1,1),"")</f>
        <v/>
      </c>
      <c r="J104" s="14"/>
      <c r="K104" s="14"/>
      <c r="L104" s="12"/>
      <c r="M104" s="12"/>
      <c r="N104" s="12"/>
      <c r="O104" s="12">
        <f t="shared" si="27"/>
        <v>0</v>
      </c>
      <c r="P104" s="12">
        <f t="shared" ref="P104:Q104" si="59">O104</f>
        <v>0</v>
      </c>
      <c r="Q104" s="12">
        <f t="shared" si="59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38" t="str">
        <f t="array" ref="I105">IFERROR(INDEX(H$8:H$200,SMALL(IF(LEN(H$8:H$200),ROW(H$8:H$200)),ROW(AK98))-ROW(H$8:H$200)+1,1),"")</f>
        <v/>
      </c>
      <c r="J105" s="14"/>
      <c r="K105" s="14"/>
      <c r="L105" s="12"/>
      <c r="M105" s="12"/>
      <c r="N105" s="12"/>
      <c r="O105" s="12">
        <f t="shared" si="27"/>
        <v>0</v>
      </c>
      <c r="P105" s="12">
        <f t="shared" ref="P105:Q105" si="60">O105</f>
        <v>0</v>
      </c>
      <c r="Q105" s="12">
        <f t="shared" si="60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38" t="str">
        <f t="array" ref="I106">IFERROR(INDEX(H$8:H$200,SMALL(IF(LEN(H$8:H$200),ROW(H$8:H$200)),ROW(AK99))-ROW(H$8:H$200)+1,1),"")</f>
        <v/>
      </c>
      <c r="J106" s="14"/>
      <c r="K106" s="14"/>
      <c r="L106" s="12"/>
      <c r="M106" s="12"/>
      <c r="N106" s="12"/>
      <c r="O106" s="12">
        <f t="shared" si="27"/>
        <v>0</v>
      </c>
      <c r="P106" s="12">
        <f t="shared" ref="P106:Q106" si="61">O106</f>
        <v>0</v>
      </c>
      <c r="Q106" s="12">
        <f t="shared" si="61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38" t="str">
        <f t="array" ref="I107">IFERROR(INDEX(H$8:H$200,SMALL(IF(LEN(H$8:H$200),ROW(H$8:H$200)),ROW(AK100))-ROW(H$8:H$200)+1,1),"")</f>
        <v/>
      </c>
      <c r="J107" s="14"/>
      <c r="K107" s="14"/>
      <c r="L107" s="12"/>
      <c r="M107" s="12"/>
      <c r="N107" s="12"/>
      <c r="O107" s="12">
        <f t="shared" si="27"/>
        <v>0</v>
      </c>
      <c r="P107" s="12">
        <f t="shared" ref="P107:Q107" si="62">O107</f>
        <v>0</v>
      </c>
      <c r="Q107" s="12">
        <f t="shared" si="62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38" t="str">
        <f t="array" ref="I108">IFERROR(INDEX(H$8:H$200,SMALL(IF(LEN(H$8:H$200),ROW(H$8:H$200)),ROW(AK101))-ROW(H$8:H$200)+1,1),"")</f>
        <v/>
      </c>
      <c r="J108" s="14"/>
      <c r="K108" s="14"/>
      <c r="L108" s="12"/>
      <c r="M108" s="12"/>
      <c r="N108" s="12"/>
      <c r="O108" s="12">
        <f t="shared" si="27"/>
        <v>0</v>
      </c>
      <c r="P108" s="12">
        <f t="shared" ref="P108:Q108" si="63">O108</f>
        <v>0</v>
      </c>
      <c r="Q108" s="12">
        <f t="shared" si="63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38" t="str">
        <f t="array" ref="I109">IFERROR(INDEX(H$8:H$200,SMALL(IF(LEN(H$8:H$200),ROW(H$8:H$200)),ROW(AK102))-ROW(H$8:H$200)+1,1),"")</f>
        <v/>
      </c>
      <c r="J109" s="14"/>
      <c r="K109" s="14"/>
      <c r="L109" s="12"/>
      <c r="M109" s="12"/>
      <c r="N109" s="12"/>
      <c r="O109" s="12">
        <f t="shared" si="27"/>
        <v>0</v>
      </c>
      <c r="P109" s="12">
        <f t="shared" ref="P109:Q109" si="64">O109</f>
        <v>0</v>
      </c>
      <c r="Q109" s="12">
        <f t="shared" si="64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38" t="str">
        <f t="array" ref="I110">IFERROR(INDEX(H$8:H$200,SMALL(IF(LEN(H$8:H$200),ROW(H$8:H$200)),ROW(AK103))-ROW(H$8:H$200)+1,1),"")</f>
        <v/>
      </c>
      <c r="J110" s="14"/>
      <c r="K110" s="14"/>
      <c r="L110" s="12"/>
      <c r="M110" s="12"/>
      <c r="N110" s="12"/>
      <c r="O110" s="12">
        <f t="shared" si="27"/>
        <v>0</v>
      </c>
      <c r="P110" s="12">
        <f t="shared" ref="P110:Q110" si="65">O110</f>
        <v>0</v>
      </c>
      <c r="Q110" s="12">
        <f t="shared" si="65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38" t="str">
        <f t="array" ref="I111">IFERROR(INDEX(H$8:H$200,SMALL(IF(LEN(H$8:H$200),ROW(H$8:H$200)),ROW(AK104))-ROW(H$8:H$200)+1,1),"")</f>
        <v/>
      </c>
      <c r="J111" s="14"/>
      <c r="K111" s="14"/>
      <c r="L111" s="12"/>
      <c r="M111" s="12"/>
      <c r="N111" s="12"/>
      <c r="O111" s="12">
        <f t="shared" si="27"/>
        <v>0</v>
      </c>
      <c r="P111" s="12">
        <f t="shared" ref="P111:Q111" si="66">O111</f>
        <v>0</v>
      </c>
      <c r="Q111" s="12">
        <f t="shared" si="66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38" t="str">
        <f t="array" ref="I112">IFERROR(INDEX(H$8:H$200,SMALL(IF(LEN(H$8:H$200),ROW(H$8:H$200)),ROW(AK105))-ROW(H$8:H$200)+1,1),"")</f>
        <v/>
      </c>
      <c r="J112" s="14"/>
      <c r="K112" s="14"/>
      <c r="L112" s="12"/>
      <c r="M112" s="12"/>
      <c r="N112" s="12"/>
      <c r="O112" s="12">
        <f t="shared" si="27"/>
        <v>0</v>
      </c>
      <c r="P112" s="12">
        <f t="shared" ref="P112:Q112" si="67">O112</f>
        <v>0</v>
      </c>
      <c r="Q112" s="12">
        <f t="shared" si="67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38" t="str">
        <f t="array" ref="I113">IFERROR(INDEX(H$8:H$200,SMALL(IF(LEN(H$8:H$200),ROW(H$8:H$200)),ROW(AK106))-ROW(H$8:H$200)+1,1),"")</f>
        <v/>
      </c>
      <c r="J113" s="14"/>
      <c r="K113" s="14"/>
      <c r="L113" s="12"/>
      <c r="M113" s="12"/>
      <c r="N113" s="12"/>
      <c r="O113" s="12">
        <f t="shared" si="27"/>
        <v>0</v>
      </c>
      <c r="P113" s="12">
        <f t="shared" ref="P113:Q113" si="68">O113</f>
        <v>0</v>
      </c>
      <c r="Q113" s="12">
        <f t="shared" si="68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38" t="str">
        <f t="array" ref="I114">IFERROR(INDEX(H$8:H$200,SMALL(IF(LEN(H$8:H$200),ROW(H$8:H$200)),ROW(AK107))-ROW(H$8:H$200)+1,1),"")</f>
        <v/>
      </c>
      <c r="J114" s="14"/>
      <c r="K114" s="14"/>
      <c r="L114" s="12"/>
      <c r="M114" s="12"/>
      <c r="N114" s="12"/>
      <c r="O114" s="12">
        <f t="shared" si="27"/>
        <v>0</v>
      </c>
      <c r="P114" s="12">
        <f t="shared" ref="P114:Q114" si="69">O114</f>
        <v>0</v>
      </c>
      <c r="Q114" s="12">
        <f t="shared" si="69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38" t="str">
        <f t="array" ref="I115">IFERROR(INDEX(H$8:H$200,SMALL(IF(LEN(H$8:H$200),ROW(H$8:H$200)),ROW(AK108))-ROW(H$8:H$200)+1,1),"")</f>
        <v/>
      </c>
      <c r="J115" s="14"/>
      <c r="K115" s="14"/>
      <c r="L115" s="12"/>
      <c r="M115" s="12"/>
      <c r="N115" s="12"/>
      <c r="O115" s="12">
        <f t="shared" si="27"/>
        <v>0</v>
      </c>
      <c r="P115" s="12">
        <f t="shared" ref="P115:Q115" si="70">O115</f>
        <v>0</v>
      </c>
      <c r="Q115" s="12">
        <f t="shared" si="70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38" t="str">
        <f t="array" ref="I116">IFERROR(INDEX(H$8:H$200,SMALL(IF(LEN(H$8:H$200),ROW(H$8:H$200)),ROW(AK109))-ROW(H$8:H$200)+1,1),"")</f>
        <v/>
      </c>
      <c r="J116" s="14"/>
      <c r="K116" s="14"/>
      <c r="L116" s="12"/>
      <c r="M116" s="12"/>
      <c r="N116" s="12"/>
      <c r="O116" s="12">
        <f t="shared" si="27"/>
        <v>0</v>
      </c>
      <c r="P116" s="12">
        <f t="shared" ref="P116:Q116" si="71">O116</f>
        <v>0</v>
      </c>
      <c r="Q116" s="12">
        <f t="shared" si="71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38" t="str">
        <f t="array" ref="I117">IFERROR(INDEX(H$8:H$200,SMALL(IF(LEN(H$8:H$200),ROW(H$8:H$200)),ROW(AK110))-ROW(H$8:H$200)+1,1),"")</f>
        <v/>
      </c>
      <c r="J117" s="14"/>
      <c r="K117" s="14"/>
      <c r="L117" s="12"/>
      <c r="M117" s="12"/>
      <c r="N117" s="12"/>
      <c r="O117" s="12">
        <f t="shared" si="27"/>
        <v>0</v>
      </c>
      <c r="P117" s="12">
        <f t="shared" ref="P117:Q117" si="72">O117</f>
        <v>0</v>
      </c>
      <c r="Q117" s="12">
        <f t="shared" si="72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38" t="str">
        <f t="array" ref="I118">IFERROR(INDEX(H$8:H$200,SMALL(IF(LEN(H$8:H$200),ROW(H$8:H$200)),ROW(AK111))-ROW(H$8:H$200)+1,1),"")</f>
        <v/>
      </c>
      <c r="J118" s="14"/>
      <c r="K118" s="14"/>
      <c r="L118" s="12"/>
      <c r="M118" s="12"/>
      <c r="N118" s="12"/>
      <c r="O118" s="12">
        <f t="shared" si="27"/>
        <v>0</v>
      </c>
      <c r="P118" s="12">
        <f t="shared" ref="P118:Q118" si="73">O118</f>
        <v>0</v>
      </c>
      <c r="Q118" s="12">
        <f t="shared" si="73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38" t="str">
        <f t="array" ref="I119">IFERROR(INDEX(H$8:H$200,SMALL(IF(LEN(H$8:H$200),ROW(H$8:H$200)),ROW(AK112))-ROW(H$8:H$200)+1,1),"")</f>
        <v/>
      </c>
      <c r="J119" s="14"/>
      <c r="K119" s="14"/>
      <c r="L119" s="12"/>
      <c r="M119" s="12"/>
      <c r="N119" s="12"/>
      <c r="O119" s="12">
        <f t="shared" si="27"/>
        <v>0</v>
      </c>
      <c r="P119" s="12">
        <f t="shared" ref="P119:Q119" si="74">O119</f>
        <v>0</v>
      </c>
      <c r="Q119" s="12">
        <f t="shared" si="74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38" t="str">
        <f t="array" ref="I120">IFERROR(INDEX(H$8:H$200,SMALL(IF(LEN(H$8:H$200),ROW(H$8:H$200)),ROW(AK113))-ROW(H$8:H$200)+1,1),"")</f>
        <v/>
      </c>
      <c r="J120" s="14"/>
      <c r="K120" s="14"/>
      <c r="L120" s="12"/>
      <c r="M120" s="12"/>
      <c r="N120" s="12"/>
      <c r="O120" s="12">
        <f t="shared" si="27"/>
        <v>0</v>
      </c>
      <c r="P120" s="12">
        <f t="shared" ref="P120:Q120" si="75">O120</f>
        <v>0</v>
      </c>
      <c r="Q120" s="12">
        <f t="shared" si="75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38" t="str">
        <f t="array" ref="I121">IFERROR(INDEX(H$8:H$200,SMALL(IF(LEN(H$8:H$200),ROW(H$8:H$200)),ROW(AK114))-ROW(H$8:H$200)+1,1),"")</f>
        <v/>
      </c>
      <c r="J121" s="14"/>
      <c r="K121" s="14"/>
      <c r="L121" s="12"/>
      <c r="M121" s="12"/>
      <c r="N121" s="12"/>
      <c r="O121" s="12">
        <f t="shared" si="27"/>
        <v>0</v>
      </c>
      <c r="P121" s="12">
        <f t="shared" ref="P121:Q121" si="76">O121</f>
        <v>0</v>
      </c>
      <c r="Q121" s="12">
        <f t="shared" si="76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38" t="str">
        <f t="array" ref="I122">IFERROR(INDEX(H$8:H$200,SMALL(IF(LEN(H$8:H$200),ROW(H$8:H$200)),ROW(AK115))-ROW(H$8:H$200)+1,1),"")</f>
        <v/>
      </c>
      <c r="J122" s="14"/>
      <c r="K122" s="14"/>
      <c r="L122" s="12"/>
      <c r="M122" s="12"/>
      <c r="N122" s="12"/>
      <c r="O122" s="12">
        <f t="shared" si="27"/>
        <v>0</v>
      </c>
      <c r="P122" s="12">
        <f t="shared" ref="P122:Q122" si="77">O122</f>
        <v>0</v>
      </c>
      <c r="Q122" s="12">
        <f t="shared" si="77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38" t="str">
        <f t="array" ref="I123">IFERROR(INDEX(H$8:H$200,SMALL(IF(LEN(H$8:H$200),ROW(H$8:H$200)),ROW(AK116))-ROW(H$8:H$200)+1,1),"")</f>
        <v/>
      </c>
      <c r="J123" s="14"/>
      <c r="K123" s="14"/>
      <c r="L123" s="12"/>
      <c r="M123" s="12"/>
      <c r="N123" s="12"/>
      <c r="O123" s="12">
        <f t="shared" si="27"/>
        <v>0</v>
      </c>
      <c r="P123" s="12">
        <f t="shared" ref="P123:Q123" si="78">O123</f>
        <v>0</v>
      </c>
      <c r="Q123" s="12">
        <f t="shared" si="78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38" t="str">
        <f t="array" ref="I124">IFERROR(INDEX(H$8:H$200,SMALL(IF(LEN(H$8:H$200),ROW(H$8:H$200)),ROW(AK117))-ROW(H$8:H$200)+1,1),"")</f>
        <v/>
      </c>
      <c r="J124" s="14"/>
      <c r="K124" s="14"/>
      <c r="L124" s="12"/>
      <c r="M124" s="12"/>
      <c r="N124" s="12"/>
      <c r="O124" s="12">
        <f t="shared" si="27"/>
        <v>0</v>
      </c>
      <c r="P124" s="12">
        <f t="shared" ref="P124:Q124" si="79">O124</f>
        <v>0</v>
      </c>
      <c r="Q124" s="12">
        <f t="shared" si="79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38" t="str">
        <f t="array" ref="I125">IFERROR(INDEX(H$8:H$200,SMALL(IF(LEN(H$8:H$200),ROW(H$8:H$200)),ROW(AK118))-ROW(H$8:H$200)+1,1),"")</f>
        <v/>
      </c>
      <c r="J125" s="14"/>
      <c r="K125" s="14"/>
      <c r="L125" s="12"/>
      <c r="M125" s="12"/>
      <c r="N125" s="12"/>
      <c r="O125" s="12">
        <f t="shared" si="27"/>
        <v>0</v>
      </c>
      <c r="P125" s="12">
        <f t="shared" ref="P125:Q125" si="80">O125</f>
        <v>0</v>
      </c>
      <c r="Q125" s="12">
        <f t="shared" si="80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38" t="str">
        <f t="array" ref="I126">IFERROR(INDEX(H$8:H$200,SMALL(IF(LEN(H$8:H$200),ROW(H$8:H$200)),ROW(AK119))-ROW(H$8:H$200)+1,1),"")</f>
        <v/>
      </c>
      <c r="J126" s="14"/>
      <c r="K126" s="14"/>
      <c r="L126" s="12"/>
      <c r="M126" s="12"/>
      <c r="N126" s="12"/>
      <c r="O126" s="12">
        <f t="shared" si="27"/>
        <v>0</v>
      </c>
      <c r="P126" s="12">
        <f t="shared" ref="P126:Q126" si="81">O126</f>
        <v>0</v>
      </c>
      <c r="Q126" s="12">
        <f t="shared" si="81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38" t="str">
        <f t="array" ref="I127">IFERROR(INDEX(H$8:H$200,SMALL(IF(LEN(H$8:H$200),ROW(H$8:H$200)),ROW(AK120))-ROW(H$8:H$200)+1,1),"")</f>
        <v/>
      </c>
      <c r="J127" s="14"/>
      <c r="K127" s="14"/>
      <c r="L127" s="12"/>
      <c r="M127" s="12"/>
      <c r="N127" s="12"/>
      <c r="O127" s="12">
        <f t="shared" si="27"/>
        <v>0</v>
      </c>
      <c r="P127" s="12">
        <f t="shared" ref="P127:Q127" si="82">O127</f>
        <v>0</v>
      </c>
      <c r="Q127" s="12">
        <f t="shared" si="82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38" t="str">
        <f t="array" ref="I128">IFERROR(INDEX(H$8:H$200,SMALL(IF(LEN(H$8:H$200),ROW(H$8:H$200)),ROW(AK121))-ROW(H$8:H$200)+1,1),"")</f>
        <v/>
      </c>
      <c r="J128" s="14"/>
      <c r="K128" s="14"/>
      <c r="L128" s="12"/>
      <c r="M128" s="12"/>
      <c r="N128" s="12"/>
      <c r="O128" s="12">
        <f t="shared" si="27"/>
        <v>0</v>
      </c>
      <c r="P128" s="12">
        <f t="shared" ref="P128:Q128" si="83">O128</f>
        <v>0</v>
      </c>
      <c r="Q128" s="12">
        <f t="shared" si="83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38" t="str">
        <f t="array" ref="I129">IFERROR(INDEX(H$8:H$200,SMALL(IF(LEN(H$8:H$200),ROW(H$8:H$200)),ROW(AK122))-ROW(H$8:H$200)+1,1),"")</f>
        <v/>
      </c>
      <c r="J129" s="14"/>
      <c r="K129" s="14"/>
      <c r="L129" s="12"/>
      <c r="M129" s="12"/>
      <c r="N129" s="12"/>
      <c r="O129" s="12">
        <f t="shared" si="27"/>
        <v>0</v>
      </c>
      <c r="P129" s="12">
        <f t="shared" ref="P129:Q129" si="84">O129</f>
        <v>0</v>
      </c>
      <c r="Q129" s="12">
        <f t="shared" si="84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38" t="str">
        <f t="array" ref="I130">IFERROR(INDEX(H$8:H$200,SMALL(IF(LEN(H$8:H$200),ROW(H$8:H$200)),ROW(AK123))-ROW(H$8:H$200)+1,1),"")</f>
        <v/>
      </c>
      <c r="J130" s="14"/>
      <c r="K130" s="14"/>
      <c r="L130" s="12"/>
      <c r="M130" s="12"/>
      <c r="N130" s="12"/>
      <c r="O130" s="12">
        <f t="shared" si="27"/>
        <v>0</v>
      </c>
      <c r="P130" s="12">
        <f t="shared" ref="P130:Q130" si="85">O130</f>
        <v>0</v>
      </c>
      <c r="Q130" s="12">
        <f t="shared" si="85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38" t="str">
        <f t="array" ref="I131">IFERROR(INDEX(H$8:H$200,SMALL(IF(LEN(H$8:H$200),ROW(H$8:H$200)),ROW(AK124))-ROW(H$8:H$200)+1,1),"")</f>
        <v/>
      </c>
      <c r="J131" s="14"/>
      <c r="K131" s="14"/>
      <c r="L131" s="12"/>
      <c r="M131" s="12"/>
      <c r="N131" s="12"/>
      <c r="O131" s="12">
        <f t="shared" si="27"/>
        <v>0</v>
      </c>
      <c r="P131" s="12">
        <f t="shared" ref="P131:Q131" si="86">O131</f>
        <v>0</v>
      </c>
      <c r="Q131" s="12">
        <f t="shared" si="86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38" t="str">
        <f t="array" ref="I132">IFERROR(INDEX(H$8:H$200,SMALL(IF(LEN(H$8:H$200),ROW(H$8:H$200)),ROW(AK125))-ROW(H$8:H$200)+1,1),"")</f>
        <v/>
      </c>
      <c r="J132" s="14"/>
      <c r="K132" s="14"/>
      <c r="L132" s="12"/>
      <c r="M132" s="12"/>
      <c r="N132" s="12"/>
      <c r="O132" s="12">
        <f t="shared" si="27"/>
        <v>0</v>
      </c>
      <c r="P132" s="12">
        <f t="shared" ref="P132:Q132" si="87">O132</f>
        <v>0</v>
      </c>
      <c r="Q132" s="12">
        <f t="shared" si="87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38" t="str">
        <f t="array" ref="I133">IFERROR(INDEX(H$8:H$200,SMALL(IF(LEN(H$8:H$200),ROW(H$8:H$200)),ROW(AK126))-ROW(H$8:H$200)+1,1),"")</f>
        <v/>
      </c>
      <c r="J133" s="14"/>
      <c r="K133" s="14"/>
      <c r="L133" s="12"/>
      <c r="M133" s="12"/>
      <c r="N133" s="12"/>
      <c r="O133" s="12">
        <f t="shared" si="27"/>
        <v>0</v>
      </c>
      <c r="P133" s="12">
        <f t="shared" ref="P133:Q133" si="88">O133</f>
        <v>0</v>
      </c>
      <c r="Q133" s="12">
        <f t="shared" si="88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38" t="str">
        <f t="array" ref="I134">IFERROR(INDEX(H$8:H$200,SMALL(IF(LEN(H$8:H$200),ROW(H$8:H$200)),ROW(AK127))-ROW(H$8:H$200)+1,1),"")</f>
        <v/>
      </c>
      <c r="J134" s="14"/>
      <c r="K134" s="14"/>
      <c r="L134" s="12"/>
      <c r="M134" s="12"/>
      <c r="N134" s="12"/>
      <c r="O134" s="12">
        <f t="shared" si="27"/>
        <v>0</v>
      </c>
      <c r="P134" s="12">
        <f t="shared" ref="P134:Q134" si="89">O134</f>
        <v>0</v>
      </c>
      <c r="Q134" s="12">
        <f t="shared" si="89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38" t="str">
        <f t="array" ref="I135">IFERROR(INDEX(H$8:H$200,SMALL(IF(LEN(H$8:H$200),ROW(H$8:H$200)),ROW(AK128))-ROW(H$8:H$200)+1,1),"")</f>
        <v/>
      </c>
      <c r="J135" s="14"/>
      <c r="K135" s="14"/>
      <c r="L135" s="12"/>
      <c r="M135" s="12"/>
      <c r="N135" s="12"/>
      <c r="O135" s="12">
        <f t="shared" si="27"/>
        <v>0</v>
      </c>
      <c r="P135" s="12">
        <f t="shared" ref="P135:Q135" si="90">O135</f>
        <v>0</v>
      </c>
      <c r="Q135" s="12">
        <f t="shared" si="90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38" t="str">
        <f t="array" ref="I136">IFERROR(INDEX(H$8:H$200,SMALL(IF(LEN(H$8:H$200),ROW(H$8:H$200)),ROW(AK129))-ROW(H$8:H$200)+1,1),"")</f>
        <v/>
      </c>
      <c r="J136" s="14"/>
      <c r="K136" s="14"/>
      <c r="L136" s="12"/>
      <c r="M136" s="12"/>
      <c r="N136" s="12"/>
      <c r="O136" s="12">
        <f t="shared" si="27"/>
        <v>0</v>
      </c>
      <c r="P136" s="12">
        <f t="shared" ref="P136:Q136" si="91">O136</f>
        <v>0</v>
      </c>
      <c r="Q136" s="12">
        <f t="shared" si="91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38" t="str">
        <f t="array" ref="I137">IFERROR(INDEX(H$8:H$200,SMALL(IF(LEN(H$8:H$200),ROW(H$8:H$200)),ROW(AK130))-ROW(H$8:H$200)+1,1),"")</f>
        <v/>
      </c>
      <c r="J137" s="14"/>
      <c r="K137" s="14"/>
      <c r="L137" s="12"/>
      <c r="M137" s="12"/>
      <c r="N137" s="12"/>
      <c r="O137" s="12">
        <f t="shared" ref="O137:O200" si="92">L137</f>
        <v>0</v>
      </c>
      <c r="P137" s="12">
        <f t="shared" ref="P137:Q137" si="93">O137</f>
        <v>0</v>
      </c>
      <c r="Q137" s="12">
        <f t="shared" si="93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38" t="str">
        <f t="array" ref="I138">IFERROR(INDEX(H$8:H$200,SMALL(IF(LEN(H$8:H$200),ROW(H$8:H$200)),ROW(AK131))-ROW(H$8:H$200)+1,1),"")</f>
        <v/>
      </c>
      <c r="J138" s="14"/>
      <c r="K138" s="14"/>
      <c r="L138" s="12"/>
      <c r="M138" s="12"/>
      <c r="N138" s="12"/>
      <c r="O138" s="12">
        <f t="shared" si="92"/>
        <v>0</v>
      </c>
      <c r="P138" s="12">
        <f t="shared" ref="P138:Q138" si="94">O138</f>
        <v>0</v>
      </c>
      <c r="Q138" s="12">
        <f t="shared" si="94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38" t="str">
        <f t="array" ref="I139">IFERROR(INDEX(H$8:H$200,SMALL(IF(LEN(H$8:H$200),ROW(H$8:H$200)),ROW(AK132))-ROW(H$8:H$200)+1,1),"")</f>
        <v/>
      </c>
      <c r="J139" s="14"/>
      <c r="K139" s="14"/>
      <c r="L139" s="12"/>
      <c r="M139" s="12"/>
      <c r="N139" s="12"/>
      <c r="O139" s="12">
        <f t="shared" si="92"/>
        <v>0</v>
      </c>
      <c r="P139" s="12">
        <f t="shared" ref="P139:Q139" si="95">O139</f>
        <v>0</v>
      </c>
      <c r="Q139" s="12">
        <f t="shared" si="95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38" t="str">
        <f t="array" ref="I140">IFERROR(INDEX(H$8:H$200,SMALL(IF(LEN(H$8:H$200),ROW(H$8:H$200)),ROW(AK133))-ROW(H$8:H$200)+1,1),"")</f>
        <v/>
      </c>
      <c r="J140" s="14"/>
      <c r="K140" s="14"/>
      <c r="L140" s="12"/>
      <c r="M140" s="12"/>
      <c r="N140" s="12"/>
      <c r="O140" s="12">
        <f t="shared" si="92"/>
        <v>0</v>
      </c>
      <c r="P140" s="12">
        <f t="shared" ref="P140:Q140" si="96">O140</f>
        <v>0</v>
      </c>
      <c r="Q140" s="12">
        <f t="shared" si="96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38" t="str">
        <f t="array" ref="I141">IFERROR(INDEX(H$8:H$200,SMALL(IF(LEN(H$8:H$200),ROW(H$8:H$200)),ROW(AK134))-ROW(H$8:H$200)+1,1),"")</f>
        <v/>
      </c>
      <c r="J141" s="14"/>
      <c r="K141" s="14"/>
      <c r="L141" s="12"/>
      <c r="M141" s="12"/>
      <c r="N141" s="12"/>
      <c r="O141" s="12">
        <f t="shared" si="92"/>
        <v>0</v>
      </c>
      <c r="P141" s="12">
        <f t="shared" ref="P141:Q141" si="97">O141</f>
        <v>0</v>
      </c>
      <c r="Q141" s="12">
        <f t="shared" si="97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38" t="str">
        <f t="array" ref="I142">IFERROR(INDEX(H$8:H$200,SMALL(IF(LEN(H$8:H$200),ROW(H$8:H$200)),ROW(AK135))-ROW(H$8:H$200)+1,1),"")</f>
        <v/>
      </c>
      <c r="J142" s="14"/>
      <c r="K142" s="14"/>
      <c r="L142" s="12"/>
      <c r="M142" s="12"/>
      <c r="N142" s="12"/>
      <c r="O142" s="12">
        <f t="shared" si="92"/>
        <v>0</v>
      </c>
      <c r="P142" s="12">
        <f t="shared" ref="P142:Q142" si="98">O142</f>
        <v>0</v>
      </c>
      <c r="Q142" s="12">
        <f t="shared" si="98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38" t="str">
        <f t="array" ref="I143">IFERROR(INDEX(H$8:H$200,SMALL(IF(LEN(H$8:H$200),ROW(H$8:H$200)),ROW(AK136))-ROW(H$8:H$200)+1,1),"")</f>
        <v/>
      </c>
      <c r="J143" s="14"/>
      <c r="K143" s="14"/>
      <c r="L143" s="12"/>
      <c r="M143" s="12"/>
      <c r="N143" s="12"/>
      <c r="O143" s="12">
        <f t="shared" si="92"/>
        <v>0</v>
      </c>
      <c r="P143" s="12">
        <f t="shared" ref="P143:Q143" si="99">O143</f>
        <v>0</v>
      </c>
      <c r="Q143" s="12">
        <f t="shared" si="99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38" t="str">
        <f t="array" ref="I144">IFERROR(INDEX(H$8:H$200,SMALL(IF(LEN(H$8:H$200),ROW(H$8:H$200)),ROW(AK137))-ROW(H$8:H$200)+1,1),"")</f>
        <v/>
      </c>
      <c r="J144" s="14"/>
      <c r="K144" s="14"/>
      <c r="L144" s="12"/>
      <c r="M144" s="12"/>
      <c r="N144" s="12"/>
      <c r="O144" s="12">
        <f t="shared" si="92"/>
        <v>0</v>
      </c>
      <c r="P144" s="12">
        <f t="shared" ref="P144:Q144" si="100">O144</f>
        <v>0</v>
      </c>
      <c r="Q144" s="12">
        <f t="shared" si="100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38" t="str">
        <f t="array" ref="I145">IFERROR(INDEX(H$8:H$200,SMALL(IF(LEN(H$8:H$200),ROW(H$8:H$200)),ROW(AK138))-ROW(H$8:H$200)+1,1),"")</f>
        <v/>
      </c>
      <c r="J145" s="14"/>
      <c r="K145" s="14"/>
      <c r="L145" s="12"/>
      <c r="M145" s="12"/>
      <c r="N145" s="12"/>
      <c r="O145" s="12">
        <f t="shared" si="92"/>
        <v>0</v>
      </c>
      <c r="P145" s="12">
        <f t="shared" ref="P145:Q145" si="101">O145</f>
        <v>0</v>
      </c>
      <c r="Q145" s="12">
        <f t="shared" si="101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38" t="str">
        <f t="array" ref="I146">IFERROR(INDEX(H$8:H$200,SMALL(IF(LEN(H$8:H$200),ROW(H$8:H$200)),ROW(AK139))-ROW(H$8:H$200)+1,1),"")</f>
        <v/>
      </c>
      <c r="J146" s="14"/>
      <c r="K146" s="14"/>
      <c r="L146" s="12"/>
      <c r="M146" s="12"/>
      <c r="N146" s="12"/>
      <c r="O146" s="12">
        <f t="shared" si="92"/>
        <v>0</v>
      </c>
      <c r="P146" s="12">
        <f t="shared" ref="P146:Q146" si="102">O146</f>
        <v>0</v>
      </c>
      <c r="Q146" s="12">
        <f t="shared" si="102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38" t="str">
        <f t="array" ref="I147">IFERROR(INDEX(H$8:H$200,SMALL(IF(LEN(H$8:H$200),ROW(H$8:H$200)),ROW(AK140))-ROW(H$8:H$200)+1,1),"")</f>
        <v/>
      </c>
      <c r="J147" s="14"/>
      <c r="K147" s="14"/>
      <c r="L147" s="12"/>
      <c r="M147" s="12"/>
      <c r="N147" s="12"/>
      <c r="O147" s="12">
        <f t="shared" si="92"/>
        <v>0</v>
      </c>
      <c r="P147" s="12">
        <f t="shared" ref="P147:Q147" si="103">O147</f>
        <v>0</v>
      </c>
      <c r="Q147" s="12">
        <f t="shared" si="103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38" t="str">
        <f t="array" ref="I148">IFERROR(INDEX(H$8:H$200,SMALL(IF(LEN(H$8:H$200),ROW(H$8:H$200)),ROW(AK141))-ROW(H$8:H$200)+1,1),"")</f>
        <v/>
      </c>
      <c r="J148" s="14"/>
      <c r="K148" s="14"/>
      <c r="L148" s="12"/>
      <c r="M148" s="12"/>
      <c r="N148" s="12"/>
      <c r="O148" s="12">
        <f t="shared" si="92"/>
        <v>0</v>
      </c>
      <c r="P148" s="12">
        <f t="shared" ref="P148:Q148" si="104">O148</f>
        <v>0</v>
      </c>
      <c r="Q148" s="12">
        <f t="shared" si="104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38" t="str">
        <f t="array" ref="I149">IFERROR(INDEX(H$8:H$200,SMALL(IF(LEN(H$8:H$200),ROW(H$8:H$200)),ROW(AK142))-ROW(H$8:H$200)+1,1),"")</f>
        <v/>
      </c>
      <c r="J149" s="14"/>
      <c r="K149" s="14"/>
      <c r="L149" s="12"/>
      <c r="M149" s="12"/>
      <c r="N149" s="12"/>
      <c r="O149" s="12">
        <f t="shared" si="92"/>
        <v>0</v>
      </c>
      <c r="P149" s="12">
        <f t="shared" ref="P149:Q149" si="105">O149</f>
        <v>0</v>
      </c>
      <c r="Q149" s="12">
        <f t="shared" si="105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38" t="str">
        <f t="array" ref="I150">IFERROR(INDEX(H$8:H$200,SMALL(IF(LEN(H$8:H$200),ROW(H$8:H$200)),ROW(AK143))-ROW(H$8:H$200)+1,1),"")</f>
        <v/>
      </c>
      <c r="J150" s="14"/>
      <c r="K150" s="14"/>
      <c r="L150" s="12"/>
      <c r="M150" s="12"/>
      <c r="N150" s="12"/>
      <c r="O150" s="12">
        <f t="shared" si="92"/>
        <v>0</v>
      </c>
      <c r="P150" s="12">
        <f t="shared" ref="P150:Q150" si="106">O150</f>
        <v>0</v>
      </c>
      <c r="Q150" s="12">
        <f t="shared" si="106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38" t="str">
        <f t="array" ref="I151">IFERROR(INDEX(H$8:H$200,SMALL(IF(LEN(H$8:H$200),ROW(H$8:H$200)),ROW(AK144))-ROW(H$8:H$200)+1,1),"")</f>
        <v/>
      </c>
      <c r="J151" s="14"/>
      <c r="K151" s="14"/>
      <c r="L151" s="12"/>
      <c r="M151" s="12"/>
      <c r="N151" s="12"/>
      <c r="O151" s="12">
        <f t="shared" si="92"/>
        <v>0</v>
      </c>
      <c r="P151" s="12">
        <f t="shared" ref="P151:Q151" si="107">O151</f>
        <v>0</v>
      </c>
      <c r="Q151" s="12">
        <f t="shared" si="107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38" t="str">
        <f t="array" ref="I152">IFERROR(INDEX(H$8:H$200,SMALL(IF(LEN(H$8:H$200),ROW(H$8:H$200)),ROW(AK145))-ROW(H$8:H$200)+1,1),"")</f>
        <v/>
      </c>
      <c r="J152" s="14"/>
      <c r="K152" s="14"/>
      <c r="L152" s="12"/>
      <c r="M152" s="12"/>
      <c r="N152" s="12"/>
      <c r="O152" s="12">
        <f t="shared" si="92"/>
        <v>0</v>
      </c>
      <c r="P152" s="12">
        <f t="shared" ref="P152:Q152" si="108">O152</f>
        <v>0</v>
      </c>
      <c r="Q152" s="12">
        <f t="shared" si="108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38" t="str">
        <f t="array" ref="I153">IFERROR(INDEX(H$8:H$200,SMALL(IF(LEN(H$8:H$200),ROW(H$8:H$200)),ROW(AK146))-ROW(H$8:H$200)+1,1),"")</f>
        <v/>
      </c>
      <c r="J153" s="14"/>
      <c r="K153" s="14"/>
      <c r="L153" s="12"/>
      <c r="M153" s="12"/>
      <c r="N153" s="12"/>
      <c r="O153" s="12">
        <f t="shared" si="92"/>
        <v>0</v>
      </c>
      <c r="P153" s="12">
        <f t="shared" ref="P153:Q153" si="109">O153</f>
        <v>0</v>
      </c>
      <c r="Q153" s="12">
        <f t="shared" si="109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38" t="str">
        <f t="array" ref="I154">IFERROR(INDEX(H$8:H$200,SMALL(IF(LEN(H$8:H$200),ROW(H$8:H$200)),ROW(AK147))-ROW(H$8:H$200)+1,1),"")</f>
        <v/>
      </c>
      <c r="J154" s="14"/>
      <c r="K154" s="14"/>
      <c r="L154" s="12"/>
      <c r="M154" s="12"/>
      <c r="N154" s="12"/>
      <c r="O154" s="12">
        <f t="shared" si="92"/>
        <v>0</v>
      </c>
      <c r="P154" s="12">
        <f t="shared" ref="P154:Q154" si="110">O154</f>
        <v>0</v>
      </c>
      <c r="Q154" s="12">
        <f t="shared" si="110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38" t="str">
        <f t="array" ref="I155">IFERROR(INDEX(H$8:H$200,SMALL(IF(LEN(H$8:H$200),ROW(H$8:H$200)),ROW(AK148))-ROW(H$8:H$200)+1,1),"")</f>
        <v/>
      </c>
      <c r="J155" s="14"/>
      <c r="K155" s="14"/>
      <c r="L155" s="12"/>
      <c r="M155" s="12"/>
      <c r="N155" s="12"/>
      <c r="O155" s="12">
        <f t="shared" si="92"/>
        <v>0</v>
      </c>
      <c r="P155" s="12">
        <f t="shared" ref="P155:Q155" si="111">O155</f>
        <v>0</v>
      </c>
      <c r="Q155" s="12">
        <f t="shared" si="111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38" t="str">
        <f t="array" ref="I156">IFERROR(INDEX(H$8:H$200,SMALL(IF(LEN(H$8:H$200),ROW(H$8:H$200)),ROW(AK149))-ROW(H$8:H$200)+1,1),"")</f>
        <v/>
      </c>
      <c r="J156" s="14"/>
      <c r="K156" s="14"/>
      <c r="L156" s="12"/>
      <c r="M156" s="12"/>
      <c r="N156" s="12"/>
      <c r="O156" s="12">
        <f t="shared" si="92"/>
        <v>0</v>
      </c>
      <c r="P156" s="12">
        <f t="shared" ref="P156:Q156" si="112">O156</f>
        <v>0</v>
      </c>
      <c r="Q156" s="12">
        <f t="shared" si="112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38" t="str">
        <f t="array" ref="I157">IFERROR(INDEX(H$8:H$200,SMALL(IF(LEN(H$8:H$200),ROW(H$8:H$200)),ROW(AK150))-ROW(H$8:H$200)+1,1),"")</f>
        <v/>
      </c>
      <c r="J157" s="14"/>
      <c r="K157" s="14"/>
      <c r="L157" s="12"/>
      <c r="M157" s="12"/>
      <c r="N157" s="12"/>
      <c r="O157" s="12">
        <f t="shared" si="92"/>
        <v>0</v>
      </c>
      <c r="P157" s="12">
        <f t="shared" ref="P157:Q157" si="113">O157</f>
        <v>0</v>
      </c>
      <c r="Q157" s="12">
        <f t="shared" si="113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38" t="str">
        <f t="array" ref="I158">IFERROR(INDEX(H$8:H$200,SMALL(IF(LEN(H$8:H$200),ROW(H$8:H$200)),ROW(AK151))-ROW(H$8:H$200)+1,1),"")</f>
        <v/>
      </c>
      <c r="J158" s="14"/>
      <c r="K158" s="14"/>
      <c r="L158" s="12"/>
      <c r="M158" s="12"/>
      <c r="N158" s="12"/>
      <c r="O158" s="12">
        <f t="shared" si="92"/>
        <v>0</v>
      </c>
      <c r="P158" s="12">
        <f t="shared" ref="P158:Q158" si="114">O158</f>
        <v>0</v>
      </c>
      <c r="Q158" s="12">
        <f t="shared" si="114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38" t="str">
        <f t="array" ref="I159">IFERROR(INDEX(H$8:H$200,SMALL(IF(LEN(H$8:H$200),ROW(H$8:H$200)),ROW(AK152))-ROW(H$8:H$200)+1,1),"")</f>
        <v/>
      </c>
      <c r="J159" s="14"/>
      <c r="K159" s="14"/>
      <c r="L159" s="12"/>
      <c r="M159" s="12"/>
      <c r="N159" s="12"/>
      <c r="O159" s="12">
        <f t="shared" si="92"/>
        <v>0</v>
      </c>
      <c r="P159" s="12">
        <f t="shared" ref="P159:Q159" si="115">O159</f>
        <v>0</v>
      </c>
      <c r="Q159" s="12">
        <f t="shared" si="115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38" t="str">
        <f t="array" ref="I160">IFERROR(INDEX(H$8:H$200,SMALL(IF(LEN(H$8:H$200),ROW(H$8:H$200)),ROW(AK153))-ROW(H$8:H$200)+1,1),"")</f>
        <v/>
      </c>
      <c r="J160" s="14"/>
      <c r="K160" s="14"/>
      <c r="L160" s="12"/>
      <c r="M160" s="12"/>
      <c r="N160" s="12"/>
      <c r="O160" s="12">
        <f t="shared" si="92"/>
        <v>0</v>
      </c>
      <c r="P160" s="12">
        <f t="shared" ref="P160:Q160" si="116">O160</f>
        <v>0</v>
      </c>
      <c r="Q160" s="12">
        <f t="shared" si="116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38" t="str">
        <f t="array" ref="I161">IFERROR(INDEX(H$8:H$200,SMALL(IF(LEN(H$8:H$200),ROW(H$8:H$200)),ROW(AK154))-ROW(H$8:H$200)+1,1),"")</f>
        <v/>
      </c>
      <c r="J161" s="14"/>
      <c r="K161" s="14"/>
      <c r="L161" s="12"/>
      <c r="M161" s="12"/>
      <c r="N161" s="12"/>
      <c r="O161" s="12">
        <f t="shared" si="92"/>
        <v>0</v>
      </c>
      <c r="P161" s="12">
        <f t="shared" ref="P161:Q161" si="117">O161</f>
        <v>0</v>
      </c>
      <c r="Q161" s="12">
        <f t="shared" si="117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38" t="str">
        <f t="array" ref="I162">IFERROR(INDEX(H$8:H$200,SMALL(IF(LEN(H$8:H$200),ROW(H$8:H$200)),ROW(AK155))-ROW(H$8:H$200)+1,1),"")</f>
        <v/>
      </c>
      <c r="J162" s="14"/>
      <c r="K162" s="14"/>
      <c r="L162" s="12"/>
      <c r="M162" s="12"/>
      <c r="N162" s="12"/>
      <c r="O162" s="12">
        <f t="shared" si="92"/>
        <v>0</v>
      </c>
      <c r="P162" s="12">
        <f t="shared" ref="P162:Q162" si="118">O162</f>
        <v>0</v>
      </c>
      <c r="Q162" s="12">
        <f t="shared" si="118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38" t="str">
        <f t="array" ref="I163">IFERROR(INDEX(H$8:H$200,SMALL(IF(LEN(H$8:H$200),ROW(H$8:H$200)),ROW(AK156))-ROW(H$8:H$200)+1,1),"")</f>
        <v/>
      </c>
      <c r="J163" s="14"/>
      <c r="K163" s="14"/>
      <c r="L163" s="12"/>
      <c r="M163" s="12"/>
      <c r="N163" s="12"/>
      <c r="O163" s="12">
        <f t="shared" si="92"/>
        <v>0</v>
      </c>
      <c r="P163" s="12">
        <f t="shared" ref="P163:Q163" si="119">O163</f>
        <v>0</v>
      </c>
      <c r="Q163" s="12">
        <f t="shared" si="119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38" t="str">
        <f t="array" ref="I164">IFERROR(INDEX(H$8:H$200,SMALL(IF(LEN(H$8:H$200),ROW(H$8:H$200)),ROW(AK157))-ROW(H$8:H$200)+1,1),"")</f>
        <v/>
      </c>
      <c r="J164" s="14"/>
      <c r="K164" s="14"/>
      <c r="L164" s="12"/>
      <c r="M164" s="12"/>
      <c r="N164" s="12"/>
      <c r="O164" s="12">
        <f t="shared" si="92"/>
        <v>0</v>
      </c>
      <c r="P164" s="12">
        <f t="shared" ref="P164:Q164" si="120">O164</f>
        <v>0</v>
      </c>
      <c r="Q164" s="12">
        <f t="shared" si="120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38" t="str">
        <f t="array" ref="I165">IFERROR(INDEX(H$8:H$200,SMALL(IF(LEN(H$8:H$200),ROW(H$8:H$200)),ROW(AK158))-ROW(H$8:H$200)+1,1),"")</f>
        <v/>
      </c>
      <c r="J165" s="14"/>
      <c r="K165" s="14"/>
      <c r="L165" s="12"/>
      <c r="M165" s="12"/>
      <c r="N165" s="12"/>
      <c r="O165" s="12">
        <f t="shared" si="92"/>
        <v>0</v>
      </c>
      <c r="P165" s="12">
        <f t="shared" ref="P165:Q165" si="121">O165</f>
        <v>0</v>
      </c>
      <c r="Q165" s="12">
        <f t="shared" si="121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38" t="str">
        <f t="array" ref="I166">IFERROR(INDEX(H$8:H$200,SMALL(IF(LEN(H$8:H$200),ROW(H$8:H$200)),ROW(AK159))-ROW(H$8:H$200)+1,1),"")</f>
        <v/>
      </c>
      <c r="J166" s="14"/>
      <c r="K166" s="14"/>
      <c r="L166" s="12"/>
      <c r="M166" s="12"/>
      <c r="N166" s="12"/>
      <c r="O166" s="12">
        <f t="shared" si="92"/>
        <v>0</v>
      </c>
      <c r="P166" s="12">
        <f t="shared" ref="P166:Q166" si="122">O166</f>
        <v>0</v>
      </c>
      <c r="Q166" s="12">
        <f t="shared" si="122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38" t="str">
        <f t="array" ref="I167">IFERROR(INDEX(H$8:H$200,SMALL(IF(LEN(H$8:H$200),ROW(H$8:H$200)),ROW(AK160))-ROW(H$8:H$200)+1,1),"")</f>
        <v/>
      </c>
      <c r="J167" s="14"/>
      <c r="K167" s="14"/>
      <c r="L167" s="12"/>
      <c r="M167" s="12"/>
      <c r="N167" s="12"/>
      <c r="O167" s="12">
        <f t="shared" si="92"/>
        <v>0</v>
      </c>
      <c r="P167" s="12">
        <f t="shared" ref="P167:Q167" si="123">O167</f>
        <v>0</v>
      </c>
      <c r="Q167" s="12">
        <f t="shared" si="123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38" t="str">
        <f t="array" ref="I168">IFERROR(INDEX(H$8:H$200,SMALL(IF(LEN(H$8:H$200),ROW(H$8:H$200)),ROW(AK161))-ROW(H$8:H$200)+1,1),"")</f>
        <v/>
      </c>
      <c r="J168" s="14"/>
      <c r="K168" s="14"/>
      <c r="L168" s="12"/>
      <c r="M168" s="12"/>
      <c r="N168" s="12"/>
      <c r="O168" s="12">
        <f t="shared" si="92"/>
        <v>0</v>
      </c>
      <c r="P168" s="12">
        <f t="shared" ref="P168:Q168" si="124">O168</f>
        <v>0</v>
      </c>
      <c r="Q168" s="12">
        <f t="shared" si="124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38" t="str">
        <f t="array" ref="I169">IFERROR(INDEX(H$8:H$200,SMALL(IF(LEN(H$8:H$200),ROW(H$8:H$200)),ROW(AK162))-ROW(H$8:H$200)+1,1),"")</f>
        <v/>
      </c>
      <c r="J169" s="14"/>
      <c r="K169" s="14"/>
      <c r="L169" s="12"/>
      <c r="M169" s="12"/>
      <c r="N169" s="12"/>
      <c r="O169" s="12">
        <f t="shared" si="92"/>
        <v>0</v>
      </c>
      <c r="P169" s="12">
        <f t="shared" ref="P169:Q169" si="125">O169</f>
        <v>0</v>
      </c>
      <c r="Q169" s="12">
        <f t="shared" si="125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38" t="str">
        <f t="array" ref="I170">IFERROR(INDEX(H$8:H$200,SMALL(IF(LEN(H$8:H$200),ROW(H$8:H$200)),ROW(AK163))-ROW(H$8:H$200)+1,1),"")</f>
        <v/>
      </c>
      <c r="J170" s="14"/>
      <c r="K170" s="14"/>
      <c r="L170" s="12"/>
      <c r="M170" s="12"/>
      <c r="N170" s="12"/>
      <c r="O170" s="12">
        <f t="shared" si="92"/>
        <v>0</v>
      </c>
      <c r="P170" s="12">
        <f t="shared" ref="P170:Q170" si="126">O170</f>
        <v>0</v>
      </c>
      <c r="Q170" s="12">
        <f t="shared" si="126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38" t="str">
        <f t="array" ref="I171">IFERROR(INDEX(H$8:H$200,SMALL(IF(LEN(H$8:H$200),ROW(H$8:H$200)),ROW(AK164))-ROW(H$8:H$200)+1,1),"")</f>
        <v/>
      </c>
      <c r="J171" s="14"/>
      <c r="K171" s="14"/>
      <c r="L171" s="12"/>
      <c r="M171" s="12"/>
      <c r="N171" s="12"/>
      <c r="O171" s="12">
        <f t="shared" si="92"/>
        <v>0</v>
      </c>
      <c r="P171" s="12">
        <f t="shared" ref="P171:Q171" si="127">O171</f>
        <v>0</v>
      </c>
      <c r="Q171" s="12">
        <f t="shared" si="127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38" t="str">
        <f t="array" ref="I172">IFERROR(INDEX(H$8:H$200,SMALL(IF(LEN(H$8:H$200),ROW(H$8:H$200)),ROW(AK165))-ROW(H$8:H$200)+1,1),"")</f>
        <v/>
      </c>
      <c r="J172" s="14"/>
      <c r="K172" s="14"/>
      <c r="L172" s="12"/>
      <c r="M172" s="12"/>
      <c r="N172" s="12"/>
      <c r="O172" s="12">
        <f t="shared" si="92"/>
        <v>0</v>
      </c>
      <c r="P172" s="12">
        <f t="shared" ref="P172:Q172" si="128">O172</f>
        <v>0</v>
      </c>
      <c r="Q172" s="12">
        <f t="shared" si="128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38" t="str">
        <f t="array" ref="I173">IFERROR(INDEX(H$8:H$200,SMALL(IF(LEN(H$8:H$200),ROW(H$8:H$200)),ROW(AK166))-ROW(H$8:H$200)+1,1),"")</f>
        <v/>
      </c>
      <c r="J173" s="14"/>
      <c r="K173" s="14"/>
      <c r="L173" s="12"/>
      <c r="M173" s="12"/>
      <c r="N173" s="12"/>
      <c r="O173" s="12">
        <f t="shared" si="92"/>
        <v>0</v>
      </c>
      <c r="P173" s="12">
        <f t="shared" ref="P173:Q173" si="129">O173</f>
        <v>0</v>
      </c>
      <c r="Q173" s="12">
        <f t="shared" si="129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38" t="str">
        <f t="array" ref="I174">IFERROR(INDEX(H$8:H$200,SMALL(IF(LEN(H$8:H$200),ROW(H$8:H$200)),ROW(AK167))-ROW(H$8:H$200)+1,1),"")</f>
        <v/>
      </c>
      <c r="J174" s="14"/>
      <c r="K174" s="14"/>
      <c r="L174" s="12"/>
      <c r="M174" s="12"/>
      <c r="N174" s="12"/>
      <c r="O174" s="12">
        <f t="shared" si="92"/>
        <v>0</v>
      </c>
      <c r="P174" s="12">
        <f t="shared" ref="P174:Q174" si="130">O174</f>
        <v>0</v>
      </c>
      <c r="Q174" s="12">
        <f t="shared" si="130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38" t="str">
        <f t="array" ref="I175">IFERROR(INDEX(H$8:H$200,SMALL(IF(LEN(H$8:H$200),ROW(H$8:H$200)),ROW(AK168))-ROW(H$8:H$200)+1,1),"")</f>
        <v/>
      </c>
      <c r="J175" s="14"/>
      <c r="K175" s="14"/>
      <c r="L175" s="12"/>
      <c r="M175" s="12"/>
      <c r="N175" s="12"/>
      <c r="O175" s="12">
        <f t="shared" si="92"/>
        <v>0</v>
      </c>
      <c r="P175" s="12">
        <f t="shared" ref="P175:Q175" si="131">O175</f>
        <v>0</v>
      </c>
      <c r="Q175" s="12">
        <f t="shared" si="131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38" t="str">
        <f t="array" ref="I176">IFERROR(INDEX(H$8:H$200,SMALL(IF(LEN(H$8:H$200),ROW(H$8:H$200)),ROW(AK169))-ROW(H$8:H$200)+1,1),"")</f>
        <v/>
      </c>
      <c r="J176" s="14"/>
      <c r="K176" s="14"/>
      <c r="L176" s="12"/>
      <c r="M176" s="12"/>
      <c r="N176" s="12"/>
      <c r="O176" s="12">
        <f t="shared" si="92"/>
        <v>0</v>
      </c>
      <c r="P176" s="12">
        <f t="shared" ref="P176:Q176" si="132">O176</f>
        <v>0</v>
      </c>
      <c r="Q176" s="12">
        <f t="shared" si="132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38" t="str">
        <f t="array" ref="I177">IFERROR(INDEX(H$8:H$200,SMALL(IF(LEN(H$8:H$200),ROW(H$8:H$200)),ROW(AK170))-ROW(H$8:H$200)+1,1),"")</f>
        <v/>
      </c>
      <c r="J177" s="14"/>
      <c r="K177" s="14"/>
      <c r="L177" s="12"/>
      <c r="M177" s="12"/>
      <c r="N177" s="12"/>
      <c r="O177" s="12">
        <f t="shared" si="92"/>
        <v>0</v>
      </c>
      <c r="P177" s="12">
        <f t="shared" ref="P177:Q177" si="133">O177</f>
        <v>0</v>
      </c>
      <c r="Q177" s="12">
        <f t="shared" si="133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38" t="str">
        <f t="array" ref="I178">IFERROR(INDEX(H$8:H$200,SMALL(IF(LEN(H$8:H$200),ROW(H$8:H$200)),ROW(AK171))-ROW(H$8:H$200)+1,1),"")</f>
        <v/>
      </c>
      <c r="J178" s="14"/>
      <c r="K178" s="14"/>
      <c r="L178" s="12"/>
      <c r="M178" s="12"/>
      <c r="N178" s="12"/>
      <c r="O178" s="12">
        <f t="shared" si="92"/>
        <v>0</v>
      </c>
      <c r="P178" s="12">
        <f t="shared" ref="P178:Q178" si="134">O178</f>
        <v>0</v>
      </c>
      <c r="Q178" s="12">
        <f t="shared" si="134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38" t="str">
        <f t="array" ref="I179">IFERROR(INDEX(H$8:H$200,SMALL(IF(LEN(H$8:H$200),ROW(H$8:H$200)),ROW(AK172))-ROW(H$8:H$200)+1,1),"")</f>
        <v/>
      </c>
      <c r="J179" s="14"/>
      <c r="K179" s="14"/>
      <c r="L179" s="12"/>
      <c r="M179" s="12"/>
      <c r="N179" s="12"/>
      <c r="O179" s="12">
        <f t="shared" si="92"/>
        <v>0</v>
      </c>
      <c r="P179" s="12">
        <f t="shared" ref="P179:Q179" si="135">O179</f>
        <v>0</v>
      </c>
      <c r="Q179" s="12">
        <f t="shared" si="135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38" t="str">
        <f t="array" ref="I180">IFERROR(INDEX(H$8:H$200,SMALL(IF(LEN(H$8:H$200),ROW(H$8:H$200)),ROW(AK173))-ROW(H$8:H$200)+1,1),"")</f>
        <v/>
      </c>
      <c r="J180" s="14"/>
      <c r="K180" s="14"/>
      <c r="L180" s="12"/>
      <c r="M180" s="12"/>
      <c r="N180" s="12"/>
      <c r="O180" s="12">
        <f t="shared" si="92"/>
        <v>0</v>
      </c>
      <c r="P180" s="12">
        <f t="shared" ref="P180:Q180" si="136">O180</f>
        <v>0</v>
      </c>
      <c r="Q180" s="12">
        <f t="shared" si="136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38" t="str">
        <f t="array" ref="I181">IFERROR(INDEX(H$8:H$200,SMALL(IF(LEN(H$8:H$200),ROW(H$8:H$200)),ROW(AK174))-ROW(H$8:H$200)+1,1),"")</f>
        <v/>
      </c>
      <c r="J181" s="14"/>
      <c r="K181" s="14"/>
      <c r="L181" s="12"/>
      <c r="M181" s="12"/>
      <c r="N181" s="12"/>
      <c r="O181" s="12">
        <f t="shared" si="92"/>
        <v>0</v>
      </c>
      <c r="P181" s="12">
        <f t="shared" ref="P181:Q181" si="137">O181</f>
        <v>0</v>
      </c>
      <c r="Q181" s="12">
        <f t="shared" si="137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38" t="str">
        <f t="array" ref="I182">IFERROR(INDEX(H$8:H$200,SMALL(IF(LEN(H$8:H$200),ROW(H$8:H$200)),ROW(AK175))-ROW(H$8:H$200)+1,1),"")</f>
        <v/>
      </c>
      <c r="J182" s="14"/>
      <c r="K182" s="14"/>
      <c r="L182" s="12"/>
      <c r="M182" s="12"/>
      <c r="N182" s="12"/>
      <c r="O182" s="12">
        <f t="shared" si="92"/>
        <v>0</v>
      </c>
      <c r="P182" s="12">
        <f t="shared" ref="P182:Q182" si="138">O182</f>
        <v>0</v>
      </c>
      <c r="Q182" s="12">
        <f t="shared" si="138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38" t="str">
        <f t="array" ref="I183">IFERROR(INDEX(H$8:H$200,SMALL(IF(LEN(H$8:H$200),ROW(H$8:H$200)),ROW(AK176))-ROW(H$8:H$200)+1,1),"")</f>
        <v/>
      </c>
      <c r="J183" s="14"/>
      <c r="K183" s="14"/>
      <c r="L183" s="12"/>
      <c r="M183" s="12"/>
      <c r="N183" s="12"/>
      <c r="O183" s="12">
        <f t="shared" si="92"/>
        <v>0</v>
      </c>
      <c r="P183" s="12">
        <f t="shared" ref="P183:Q183" si="139">O183</f>
        <v>0</v>
      </c>
      <c r="Q183" s="12">
        <f t="shared" si="139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38" t="str">
        <f t="array" ref="I184">IFERROR(INDEX(H$8:H$200,SMALL(IF(LEN(H$8:H$200),ROW(H$8:H$200)),ROW(AK177))-ROW(H$8:H$200)+1,1),"")</f>
        <v/>
      </c>
      <c r="J184" s="14"/>
      <c r="K184" s="14"/>
      <c r="L184" s="12"/>
      <c r="M184" s="12"/>
      <c r="N184" s="12"/>
      <c r="O184" s="12">
        <f t="shared" si="92"/>
        <v>0</v>
      </c>
      <c r="P184" s="12">
        <f t="shared" ref="P184:Q184" si="140">O184</f>
        <v>0</v>
      </c>
      <c r="Q184" s="12">
        <f t="shared" si="140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38" t="str">
        <f t="array" ref="I185">IFERROR(INDEX(H$8:H$200,SMALL(IF(LEN(H$8:H$200),ROW(H$8:H$200)),ROW(AK178))-ROW(H$8:H$200)+1,1),"")</f>
        <v/>
      </c>
      <c r="J185" s="14"/>
      <c r="K185" s="14"/>
      <c r="L185" s="12"/>
      <c r="M185" s="12"/>
      <c r="N185" s="12"/>
      <c r="O185" s="12">
        <f t="shared" si="92"/>
        <v>0</v>
      </c>
      <c r="P185" s="12">
        <f t="shared" ref="P185:Q185" si="141">O185</f>
        <v>0</v>
      </c>
      <c r="Q185" s="12">
        <f t="shared" si="141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38" t="str">
        <f t="array" ref="I186">IFERROR(INDEX(H$8:H$200,SMALL(IF(LEN(H$8:H$200),ROW(H$8:H$200)),ROW(AK179))-ROW(H$8:H$200)+1,1),"")</f>
        <v/>
      </c>
      <c r="J186" s="14"/>
      <c r="K186" s="14"/>
      <c r="L186" s="12"/>
      <c r="M186" s="12"/>
      <c r="N186" s="12"/>
      <c r="O186" s="12">
        <f t="shared" si="92"/>
        <v>0</v>
      </c>
      <c r="P186" s="12">
        <f t="shared" ref="P186:Q186" si="142">O186</f>
        <v>0</v>
      </c>
      <c r="Q186" s="12">
        <f t="shared" si="142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38" t="str">
        <f t="array" ref="I187">IFERROR(INDEX(H$8:H$200,SMALL(IF(LEN(H$8:H$200),ROW(H$8:H$200)),ROW(AK180))-ROW(H$8:H$200)+1,1),"")</f>
        <v/>
      </c>
      <c r="J187" s="14"/>
      <c r="K187" s="14"/>
      <c r="L187" s="12"/>
      <c r="M187" s="12"/>
      <c r="N187" s="12"/>
      <c r="O187" s="12">
        <f t="shared" si="92"/>
        <v>0</v>
      </c>
      <c r="P187" s="12">
        <f t="shared" ref="P187:Q187" si="143">O187</f>
        <v>0</v>
      </c>
      <c r="Q187" s="12">
        <f t="shared" si="143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38" t="str">
        <f t="array" ref="I188">IFERROR(INDEX(H$8:H$200,SMALL(IF(LEN(H$8:H$200),ROW(H$8:H$200)),ROW(AK181))-ROW(H$8:H$200)+1,1),"")</f>
        <v/>
      </c>
      <c r="J188" s="14"/>
      <c r="K188" s="14"/>
      <c r="L188" s="12"/>
      <c r="M188" s="12"/>
      <c r="N188" s="12"/>
      <c r="O188" s="12">
        <f t="shared" si="92"/>
        <v>0</v>
      </c>
      <c r="P188" s="12">
        <f t="shared" ref="P188:Q188" si="144">O188</f>
        <v>0</v>
      </c>
      <c r="Q188" s="12">
        <f t="shared" si="144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38" t="str">
        <f t="array" ref="I189">IFERROR(INDEX(H$8:H$200,SMALL(IF(LEN(H$8:H$200),ROW(H$8:H$200)),ROW(AK182))-ROW(H$8:H$200)+1,1),"")</f>
        <v/>
      </c>
      <c r="J189" s="14"/>
      <c r="K189" s="14"/>
      <c r="L189" s="12"/>
      <c r="M189" s="12"/>
      <c r="N189" s="12"/>
      <c r="O189" s="12">
        <f t="shared" si="92"/>
        <v>0</v>
      </c>
      <c r="P189" s="12">
        <f t="shared" ref="P189:Q189" si="145">O189</f>
        <v>0</v>
      </c>
      <c r="Q189" s="12">
        <f t="shared" si="145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38" t="str">
        <f t="array" ref="I190">IFERROR(INDEX(H$8:H$200,SMALL(IF(LEN(H$8:H$200),ROW(H$8:H$200)),ROW(AK183))-ROW(H$8:H$200)+1,1),"")</f>
        <v/>
      </c>
      <c r="J190" s="14"/>
      <c r="K190" s="14"/>
      <c r="L190" s="12"/>
      <c r="M190" s="12"/>
      <c r="N190" s="12"/>
      <c r="O190" s="12">
        <f t="shared" si="92"/>
        <v>0</v>
      </c>
      <c r="P190" s="12">
        <f t="shared" ref="P190:Q190" si="146">O190</f>
        <v>0</v>
      </c>
      <c r="Q190" s="12">
        <f t="shared" si="146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38" t="str">
        <f t="array" ref="I191">IFERROR(INDEX(H$8:H$200,SMALL(IF(LEN(H$8:H$200),ROW(H$8:H$200)),ROW(AK184))-ROW(H$8:H$200)+1,1),"")</f>
        <v/>
      </c>
      <c r="J191" s="14"/>
      <c r="K191" s="14"/>
      <c r="L191" s="12"/>
      <c r="M191" s="12"/>
      <c r="N191" s="12"/>
      <c r="O191" s="12">
        <f t="shared" si="92"/>
        <v>0</v>
      </c>
      <c r="P191" s="12">
        <f t="shared" ref="P191:Q191" si="147">O191</f>
        <v>0</v>
      </c>
      <c r="Q191" s="12">
        <f t="shared" si="147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38" t="str">
        <f t="array" ref="I192">IFERROR(INDEX(H$8:H$200,SMALL(IF(LEN(H$8:H$200),ROW(H$8:H$200)),ROW(AK185))-ROW(H$8:H$200)+1,1),"")</f>
        <v/>
      </c>
      <c r="J192" s="14"/>
      <c r="K192" s="14"/>
      <c r="L192" s="12"/>
      <c r="M192" s="12"/>
      <c r="N192" s="12"/>
      <c r="O192" s="12">
        <f t="shared" si="92"/>
        <v>0</v>
      </c>
      <c r="P192" s="12">
        <f t="shared" ref="P192:Q192" si="148">O192</f>
        <v>0</v>
      </c>
      <c r="Q192" s="12">
        <f t="shared" si="148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38" t="str">
        <f t="array" ref="I193">IFERROR(INDEX(H$8:H$200,SMALL(IF(LEN(H$8:H$200),ROW(H$8:H$200)),ROW(AK186))-ROW(H$8:H$200)+1,1),"")</f>
        <v/>
      </c>
      <c r="J193" s="14"/>
      <c r="K193" s="14"/>
      <c r="L193" s="12"/>
      <c r="M193" s="12"/>
      <c r="N193" s="12"/>
      <c r="O193" s="12">
        <f t="shared" si="92"/>
        <v>0</v>
      </c>
      <c r="P193" s="12">
        <f t="shared" ref="P193:Q193" si="149">O193</f>
        <v>0</v>
      </c>
      <c r="Q193" s="12">
        <f t="shared" si="149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38" t="str">
        <f t="array" ref="I194">IFERROR(INDEX(H$8:H$200,SMALL(IF(LEN(H$8:H$200),ROW(H$8:H$200)),ROW(AK187))-ROW(H$8:H$200)+1,1),"")</f>
        <v/>
      </c>
      <c r="J194" s="14"/>
      <c r="K194" s="14"/>
      <c r="L194" s="12"/>
      <c r="M194" s="12"/>
      <c r="N194" s="12"/>
      <c r="O194" s="12">
        <f t="shared" si="92"/>
        <v>0</v>
      </c>
      <c r="P194" s="12">
        <f t="shared" ref="P194:Q194" si="150">O194</f>
        <v>0</v>
      </c>
      <c r="Q194" s="12">
        <f t="shared" si="150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38" t="str">
        <f t="array" ref="I195">IFERROR(INDEX(H$8:H$200,SMALL(IF(LEN(H$8:H$200),ROW(H$8:H$200)),ROW(AK188))-ROW(H$8:H$200)+1,1),"")</f>
        <v/>
      </c>
      <c r="J195" s="14"/>
      <c r="K195" s="14"/>
      <c r="L195" s="12"/>
      <c r="M195" s="12"/>
      <c r="N195" s="12"/>
      <c r="O195" s="12">
        <f t="shared" si="92"/>
        <v>0</v>
      </c>
      <c r="P195" s="12">
        <f t="shared" ref="P195:Q195" si="151">O195</f>
        <v>0</v>
      </c>
      <c r="Q195" s="12">
        <f t="shared" si="151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38" t="str">
        <f t="array" ref="I196">IFERROR(INDEX(H$8:H$200,SMALL(IF(LEN(H$8:H$200),ROW(H$8:H$200)),ROW(AK189))-ROW(H$8:H$200)+1,1),"")</f>
        <v/>
      </c>
      <c r="J196" s="14"/>
      <c r="K196" s="14"/>
      <c r="L196" s="12"/>
      <c r="M196" s="12"/>
      <c r="N196" s="12"/>
      <c r="O196" s="12">
        <f t="shared" si="92"/>
        <v>0</v>
      </c>
      <c r="P196" s="12">
        <f t="shared" ref="P196:Q196" si="152">O196</f>
        <v>0</v>
      </c>
      <c r="Q196" s="12">
        <f t="shared" si="152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38" t="str">
        <f t="array" ref="I197">IFERROR(INDEX(H$8:H$200,SMALL(IF(LEN(H$8:H$200),ROW(H$8:H$200)),ROW(AK190))-ROW(H$8:H$200)+1,1),"")</f>
        <v/>
      </c>
      <c r="J197" s="14"/>
      <c r="K197" s="14"/>
      <c r="L197" s="12"/>
      <c r="M197" s="12"/>
      <c r="N197" s="12"/>
      <c r="O197" s="12">
        <f t="shared" si="92"/>
        <v>0</v>
      </c>
      <c r="P197" s="12">
        <f t="shared" ref="P197:Q197" si="153">O197</f>
        <v>0</v>
      </c>
      <c r="Q197" s="12">
        <f t="shared" si="153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38" t="str">
        <f t="array" ref="I198">IFERROR(INDEX(H$8:H$200,SMALL(IF(LEN(H$8:H$200),ROW(H$8:H$200)),ROW(AK191))-ROW(H$8:H$200)+1,1),"")</f>
        <v/>
      </c>
      <c r="J198" s="14"/>
      <c r="K198" s="14"/>
      <c r="L198" s="12"/>
      <c r="M198" s="12"/>
      <c r="N198" s="12"/>
      <c r="O198" s="12">
        <f t="shared" si="92"/>
        <v>0</v>
      </c>
      <c r="P198" s="12">
        <f t="shared" ref="P198:Q198" si="154">O198</f>
        <v>0</v>
      </c>
      <c r="Q198" s="12">
        <f t="shared" si="154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38" t="str">
        <f t="array" ref="I199">IFERROR(INDEX(H$8:H$200,SMALL(IF(LEN(H$8:H$200),ROW(H$8:H$200)),ROW(AK192))-ROW(H$8:H$200)+1,1),"")</f>
        <v/>
      </c>
      <c r="J199" s="14"/>
      <c r="K199" s="14"/>
      <c r="L199" s="12"/>
      <c r="M199" s="12"/>
      <c r="N199" s="12"/>
      <c r="O199" s="12">
        <f t="shared" si="92"/>
        <v>0</v>
      </c>
      <c r="P199" s="12">
        <f t="shared" ref="P199:Q199" si="155">O199</f>
        <v>0</v>
      </c>
      <c r="Q199" s="12">
        <f t="shared" si="155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38" t="str">
        <f t="array" ref="I200">IFERROR(INDEX(H$8:H$200,SMALL(IF(LEN(H$8:H$200),ROW(H$8:H$200)),ROW(AK193))-ROW(H$8:H$200)+1,1),"")</f>
        <v/>
      </c>
      <c r="J200" s="14"/>
      <c r="K200" s="14"/>
      <c r="L200" s="12"/>
      <c r="M200" s="12"/>
      <c r="N200" s="12"/>
      <c r="O200" s="12">
        <f t="shared" si="92"/>
        <v>0</v>
      </c>
      <c r="P200" s="12">
        <f t="shared" ref="P200:Q200" si="156">O200</f>
        <v>0</v>
      </c>
      <c r="Q200" s="12">
        <f t="shared" si="156"/>
        <v>0</v>
      </c>
    </row>
    <row r="201" spans="1:17" x14ac:dyDescent="0.2">
      <c r="J201" s="1"/>
      <c r="K201" s="1"/>
    </row>
    <row r="202" spans="1:17" x14ac:dyDescent="0.2">
      <c r="J202" s="1"/>
      <c r="K202" s="1"/>
    </row>
    <row r="203" spans="1:17" x14ac:dyDescent="0.2">
      <c r="J203" s="1"/>
      <c r="K203" s="1"/>
    </row>
    <row r="204" spans="1:17" x14ac:dyDescent="0.2">
      <c r="J204" s="1"/>
      <c r="K204" s="1"/>
    </row>
    <row r="205" spans="1:17" x14ac:dyDescent="0.2">
      <c r="J205" s="1"/>
      <c r="K205" s="1"/>
    </row>
    <row r="206" spans="1:17" x14ac:dyDescent="0.2">
      <c r="J206" s="1"/>
      <c r="K206" s="1"/>
    </row>
    <row r="207" spans="1:17" x14ac:dyDescent="0.2">
      <c r="J207" s="1"/>
      <c r="K207" s="1"/>
    </row>
    <row r="208" spans="1:17" x14ac:dyDescent="0.2">
      <c r="J208" s="1"/>
      <c r="K208" s="1"/>
    </row>
    <row r="209" spans="10:11" x14ac:dyDescent="0.2">
      <c r="J209" s="1"/>
      <c r="K209" s="1"/>
    </row>
    <row r="210" spans="10:11" x14ac:dyDescent="0.2">
      <c r="J210" s="1"/>
      <c r="K210" s="1"/>
    </row>
    <row r="211" spans="10:11" x14ac:dyDescent="0.2">
      <c r="J211" s="1"/>
      <c r="K211" s="1"/>
    </row>
    <row r="212" spans="10:11" x14ac:dyDescent="0.2">
      <c r="J212" s="1"/>
      <c r="K212" s="1"/>
    </row>
    <row r="213" spans="10:11" x14ac:dyDescent="0.2">
      <c r="J213" s="1"/>
      <c r="K213" s="1"/>
    </row>
    <row r="214" spans="10:11" x14ac:dyDescent="0.2">
      <c r="J214" s="1"/>
      <c r="K214" s="1"/>
    </row>
    <row r="215" spans="10:11" x14ac:dyDescent="0.2">
      <c r="J215" s="1"/>
      <c r="K215" s="1"/>
    </row>
  </sheetData>
  <autoFilter ref="A7:Q200">
    <sortState ref="A8:O200">
      <sortCondition descending="1" ref="J7"/>
    </sortState>
  </autoFilter>
  <sortState ref="C8:M55">
    <sortCondition ref="E8:E55"/>
    <sortCondition ref="G8:G55"/>
  </sortState>
  <mergeCells count="6">
    <mergeCell ref="A6:J6"/>
    <mergeCell ref="A3:F3"/>
    <mergeCell ref="A2:F2"/>
    <mergeCell ref="A4:F4"/>
    <mergeCell ref="A1:Q1"/>
    <mergeCell ref="A5:F5"/>
  </mergeCells>
  <phoneticPr fontId="4" type="noConversion"/>
  <conditionalFormatting sqref="J27:K33 J46:K54 J60:K215 J34:J45 J16:K24 K13:K15 J8:K12">
    <cfRule type="containsText" dxfId="1138" priority="355" stopIfTrue="1" operator="containsText" text="Removed">
      <formula>NOT(ISERROR(SEARCH("Removed",J8)))</formula>
    </cfRule>
    <cfRule type="containsText" dxfId="1137" priority="356" stopIfTrue="1" operator="containsText" text="Done">
      <formula>NOT(ISERROR(SEARCH("Done",J8)))</formula>
    </cfRule>
    <cfRule type="containsText" dxfId="1136" priority="357" stopIfTrue="1" operator="containsText" text="In Progress">
      <formula>NOT(ISERROR(SEARCH("In Progress",J8)))</formula>
    </cfRule>
    <cfRule type="containsText" dxfId="1135" priority="358" stopIfTrue="1" operator="containsText" text="Not Started">
      <formula>NOT(ISERROR(SEARCH("Not Started",J8)))</formula>
    </cfRule>
  </conditionalFormatting>
  <conditionalFormatting sqref="K5">
    <cfRule type="cellIs" dxfId="1134" priority="354" operator="greaterThan">
      <formula>1</formula>
    </cfRule>
  </conditionalFormatting>
  <conditionalFormatting sqref="J25:K26">
    <cfRule type="containsText" dxfId="1133" priority="350" stopIfTrue="1" operator="containsText" text="Removed">
      <formula>NOT(ISERROR(SEARCH("Removed",J25)))</formula>
    </cfRule>
    <cfRule type="containsText" dxfId="1132" priority="351" stopIfTrue="1" operator="containsText" text="Done">
      <formula>NOT(ISERROR(SEARCH("Done",J25)))</formula>
    </cfRule>
    <cfRule type="containsText" dxfId="1131" priority="352" stopIfTrue="1" operator="containsText" text="In Progress">
      <formula>NOT(ISERROR(SEARCH("In Progress",J25)))</formula>
    </cfRule>
    <cfRule type="containsText" dxfId="1130" priority="353" stopIfTrue="1" operator="containsText" text="Not Started">
      <formula>NOT(ISERROR(SEARCH("Not Started",J25)))</formula>
    </cfRule>
  </conditionalFormatting>
  <conditionalFormatting sqref="K34:K45">
    <cfRule type="containsText" dxfId="1129" priority="346" stopIfTrue="1" operator="containsText" text="Removed">
      <formula>NOT(ISERROR(SEARCH("Removed",K34)))</formula>
    </cfRule>
    <cfRule type="containsText" dxfId="1128" priority="347" stopIfTrue="1" operator="containsText" text="Done">
      <formula>NOT(ISERROR(SEARCH("Done",K34)))</formula>
    </cfRule>
    <cfRule type="containsText" dxfId="1127" priority="348" stopIfTrue="1" operator="containsText" text="In Progress">
      <formula>NOT(ISERROR(SEARCH("In Progress",K34)))</formula>
    </cfRule>
    <cfRule type="containsText" dxfId="1126" priority="349" stopIfTrue="1" operator="containsText" text="Not Started">
      <formula>NOT(ISERROR(SEARCH("Not Started",K34)))</formula>
    </cfRule>
  </conditionalFormatting>
  <conditionalFormatting sqref="J55:K57">
    <cfRule type="containsText" dxfId="1125" priority="342" stopIfTrue="1" operator="containsText" text="Removed">
      <formula>NOT(ISERROR(SEARCH("Removed",J55)))</formula>
    </cfRule>
    <cfRule type="containsText" dxfId="1124" priority="343" stopIfTrue="1" operator="containsText" text="Done">
      <formula>NOT(ISERROR(SEARCH("Done",J55)))</formula>
    </cfRule>
    <cfRule type="containsText" dxfId="1123" priority="344" stopIfTrue="1" operator="containsText" text="In Progress">
      <formula>NOT(ISERROR(SEARCH("In Progress",J55)))</formula>
    </cfRule>
    <cfRule type="containsText" dxfId="1122" priority="345" stopIfTrue="1" operator="containsText" text="Not Started">
      <formula>NOT(ISERROR(SEARCH("Not Started",J55)))</formula>
    </cfRule>
  </conditionalFormatting>
  <conditionalFormatting sqref="J59:K59">
    <cfRule type="containsText" dxfId="1121" priority="338" stopIfTrue="1" operator="containsText" text="Removed">
      <formula>NOT(ISERROR(SEARCH("Removed",J59)))</formula>
    </cfRule>
    <cfRule type="containsText" dxfId="1120" priority="339" stopIfTrue="1" operator="containsText" text="Done">
      <formula>NOT(ISERROR(SEARCH("Done",J59)))</formula>
    </cfRule>
    <cfRule type="containsText" dxfId="1119" priority="340" stopIfTrue="1" operator="containsText" text="In Progress">
      <formula>NOT(ISERROR(SEARCH("In Progress",J59)))</formula>
    </cfRule>
    <cfRule type="containsText" dxfId="1118" priority="341" stopIfTrue="1" operator="containsText" text="Not Started">
      <formula>NOT(ISERROR(SEARCH("Not Started",J59)))</formula>
    </cfRule>
  </conditionalFormatting>
  <conditionalFormatting sqref="J58:K58">
    <cfRule type="containsText" dxfId="1117" priority="334" stopIfTrue="1" operator="containsText" text="Removed">
      <formula>NOT(ISERROR(SEARCH("Removed",J58)))</formula>
    </cfRule>
    <cfRule type="containsText" dxfId="1116" priority="335" stopIfTrue="1" operator="containsText" text="Done">
      <formula>NOT(ISERROR(SEARCH("Done",J58)))</formula>
    </cfRule>
    <cfRule type="containsText" dxfId="1115" priority="336" stopIfTrue="1" operator="containsText" text="In Progress">
      <formula>NOT(ISERROR(SEARCH("In Progress",J58)))</formula>
    </cfRule>
    <cfRule type="containsText" dxfId="1114" priority="337" stopIfTrue="1" operator="containsText" text="Not Started">
      <formula>NOT(ISERROR(SEARCH("Not Started",J58)))</formula>
    </cfRule>
  </conditionalFormatting>
  <conditionalFormatting sqref="AT8:AT57">
    <cfRule type="cellIs" dxfId="1113" priority="333" operator="notEqual">
      <formula>0</formula>
    </cfRule>
  </conditionalFormatting>
  <conditionalFormatting sqref="J9:K11">
    <cfRule type="containsText" dxfId="1112" priority="329" stopIfTrue="1" operator="containsText" text="Removed">
      <formula>NOT(ISERROR(SEARCH("Removed",J9)))</formula>
    </cfRule>
    <cfRule type="containsText" dxfId="1111" priority="330" stopIfTrue="1" operator="containsText" text="Done">
      <formula>NOT(ISERROR(SEARCH("Done",J9)))</formula>
    </cfRule>
    <cfRule type="containsText" dxfId="1110" priority="331" stopIfTrue="1" operator="containsText" text="In Progress">
      <formula>NOT(ISERROR(SEARCH("In Progress",J9)))</formula>
    </cfRule>
    <cfRule type="containsText" dxfId="1109" priority="332" stopIfTrue="1" operator="containsText" text="Not Started">
      <formula>NOT(ISERROR(SEARCH("Not Started",J9)))</formula>
    </cfRule>
  </conditionalFormatting>
  <conditionalFormatting sqref="J13">
    <cfRule type="containsText" dxfId="1108" priority="325" stopIfTrue="1" operator="containsText" text="Removed">
      <formula>NOT(ISERROR(SEARCH("Removed",J13)))</formula>
    </cfRule>
    <cfRule type="containsText" dxfId="1107" priority="326" stopIfTrue="1" operator="containsText" text="Done">
      <formula>NOT(ISERROR(SEARCH("Done",J13)))</formula>
    </cfRule>
    <cfRule type="containsText" dxfId="1106" priority="327" stopIfTrue="1" operator="containsText" text="In Progress">
      <formula>NOT(ISERROR(SEARCH("In Progress",J13)))</formula>
    </cfRule>
    <cfRule type="containsText" dxfId="1105" priority="328" stopIfTrue="1" operator="containsText" text="Not Started">
      <formula>NOT(ISERROR(SEARCH("Not Started",J13)))</formula>
    </cfRule>
  </conditionalFormatting>
  <conditionalFormatting sqref="J14">
    <cfRule type="containsText" dxfId="1104" priority="321" stopIfTrue="1" operator="containsText" text="Removed">
      <formula>NOT(ISERROR(SEARCH("Removed",J14)))</formula>
    </cfRule>
    <cfRule type="containsText" dxfId="1103" priority="322" stopIfTrue="1" operator="containsText" text="Done">
      <formula>NOT(ISERROR(SEARCH("Done",J14)))</formula>
    </cfRule>
    <cfRule type="containsText" dxfId="1102" priority="323" stopIfTrue="1" operator="containsText" text="In Progress">
      <formula>NOT(ISERROR(SEARCH("In Progress",J14)))</formula>
    </cfRule>
    <cfRule type="containsText" dxfId="1101" priority="324" stopIfTrue="1" operator="containsText" text="Not Started">
      <formula>NOT(ISERROR(SEARCH("Not Started",J14)))</formula>
    </cfRule>
  </conditionalFormatting>
  <conditionalFormatting sqref="J15">
    <cfRule type="containsText" dxfId="1100" priority="317" stopIfTrue="1" operator="containsText" text="Removed">
      <formula>NOT(ISERROR(SEARCH("Removed",J15)))</formula>
    </cfRule>
    <cfRule type="containsText" dxfId="1099" priority="318" stopIfTrue="1" operator="containsText" text="Done">
      <formula>NOT(ISERROR(SEARCH("Done",J15)))</formula>
    </cfRule>
    <cfRule type="containsText" dxfId="1098" priority="319" stopIfTrue="1" operator="containsText" text="In Progress">
      <formula>NOT(ISERROR(SEARCH("In Progress",J15)))</formula>
    </cfRule>
    <cfRule type="containsText" dxfId="1097" priority="320" stopIfTrue="1" operator="containsText" text="Not Started">
      <formula>NOT(ISERROR(SEARCH("Not Started",J15)))</formula>
    </cfRule>
  </conditionalFormatting>
  <conditionalFormatting sqref="J8">
    <cfRule type="containsText" dxfId="1096" priority="313" stopIfTrue="1" operator="containsText" text="Removed">
      <formula>NOT(ISERROR(SEARCH("Removed",J8)))</formula>
    </cfRule>
    <cfRule type="containsText" dxfId="1095" priority="314" stopIfTrue="1" operator="containsText" text="Done">
      <formula>NOT(ISERROR(SEARCH("Done",J8)))</formula>
    </cfRule>
    <cfRule type="containsText" dxfId="1094" priority="315" stopIfTrue="1" operator="containsText" text="In Progress">
      <formula>NOT(ISERROR(SEARCH("In Progress",J8)))</formula>
    </cfRule>
    <cfRule type="containsText" dxfId="1093" priority="316" stopIfTrue="1" operator="containsText" text="Not Started">
      <formula>NOT(ISERROR(SEARCH("Not Started",J8)))</formula>
    </cfRule>
  </conditionalFormatting>
  <conditionalFormatting sqref="J9">
    <cfRule type="containsText" dxfId="1092" priority="309" stopIfTrue="1" operator="containsText" text="Removed">
      <formula>NOT(ISERROR(SEARCH("Removed",J9)))</formula>
    </cfRule>
    <cfRule type="containsText" dxfId="1091" priority="310" stopIfTrue="1" operator="containsText" text="Done">
      <formula>NOT(ISERROR(SEARCH("Done",J9)))</formula>
    </cfRule>
    <cfRule type="containsText" dxfId="1090" priority="311" stopIfTrue="1" operator="containsText" text="In Progress">
      <formula>NOT(ISERROR(SEARCH("In Progress",J9)))</formula>
    </cfRule>
    <cfRule type="containsText" dxfId="1089" priority="312" stopIfTrue="1" operator="containsText" text="Not Started">
      <formula>NOT(ISERROR(SEARCH("Not Started",J9)))</formula>
    </cfRule>
  </conditionalFormatting>
  <conditionalFormatting sqref="J9">
    <cfRule type="containsText" dxfId="1088" priority="305" stopIfTrue="1" operator="containsText" text="Removed">
      <formula>NOT(ISERROR(SEARCH("Removed",J9)))</formula>
    </cfRule>
    <cfRule type="containsText" dxfId="1087" priority="306" stopIfTrue="1" operator="containsText" text="Done">
      <formula>NOT(ISERROR(SEARCH("Done",J9)))</formula>
    </cfRule>
    <cfRule type="containsText" dxfId="1086" priority="307" stopIfTrue="1" operator="containsText" text="In Progress">
      <formula>NOT(ISERROR(SEARCH("In Progress",J9)))</formula>
    </cfRule>
    <cfRule type="containsText" dxfId="1085" priority="308" stopIfTrue="1" operator="containsText" text="Not Started">
      <formula>NOT(ISERROR(SEARCH("Not Started",J9)))</formula>
    </cfRule>
  </conditionalFormatting>
  <conditionalFormatting sqref="J10">
    <cfRule type="containsText" dxfId="1084" priority="301" stopIfTrue="1" operator="containsText" text="Removed">
      <formula>NOT(ISERROR(SEARCH("Removed",J10)))</formula>
    </cfRule>
    <cfRule type="containsText" dxfId="1083" priority="302" stopIfTrue="1" operator="containsText" text="Done">
      <formula>NOT(ISERROR(SEARCH("Done",J10)))</formula>
    </cfRule>
    <cfRule type="containsText" dxfId="1082" priority="303" stopIfTrue="1" operator="containsText" text="In Progress">
      <formula>NOT(ISERROR(SEARCH("In Progress",J10)))</formula>
    </cfRule>
    <cfRule type="containsText" dxfId="1081" priority="304" stopIfTrue="1" operator="containsText" text="Not Started">
      <formula>NOT(ISERROR(SEARCH("Not Started",J10)))</formula>
    </cfRule>
  </conditionalFormatting>
  <conditionalFormatting sqref="J10">
    <cfRule type="containsText" dxfId="1080" priority="297" stopIfTrue="1" operator="containsText" text="Removed">
      <formula>NOT(ISERROR(SEARCH("Removed",J10)))</formula>
    </cfRule>
    <cfRule type="containsText" dxfId="1079" priority="298" stopIfTrue="1" operator="containsText" text="Done">
      <formula>NOT(ISERROR(SEARCH("Done",J10)))</formula>
    </cfRule>
    <cfRule type="containsText" dxfId="1078" priority="299" stopIfTrue="1" operator="containsText" text="In Progress">
      <formula>NOT(ISERROR(SEARCH("In Progress",J10)))</formula>
    </cfRule>
    <cfRule type="containsText" dxfId="1077" priority="300" stopIfTrue="1" operator="containsText" text="Not Started">
      <formula>NOT(ISERROR(SEARCH("Not Started",J10)))</formula>
    </cfRule>
  </conditionalFormatting>
  <conditionalFormatting sqref="J10">
    <cfRule type="containsText" dxfId="1076" priority="293" stopIfTrue="1" operator="containsText" text="Removed">
      <formula>NOT(ISERROR(SEARCH("Removed",J10)))</formula>
    </cfRule>
    <cfRule type="containsText" dxfId="1075" priority="294" stopIfTrue="1" operator="containsText" text="Done">
      <formula>NOT(ISERROR(SEARCH("Done",J10)))</formula>
    </cfRule>
    <cfRule type="containsText" dxfId="1074" priority="295" stopIfTrue="1" operator="containsText" text="In Progress">
      <formula>NOT(ISERROR(SEARCH("In Progress",J10)))</formula>
    </cfRule>
    <cfRule type="containsText" dxfId="1073" priority="296" stopIfTrue="1" operator="containsText" text="Not Started">
      <formula>NOT(ISERROR(SEARCH("Not Started",J10)))</formula>
    </cfRule>
  </conditionalFormatting>
  <conditionalFormatting sqref="J10">
    <cfRule type="containsText" dxfId="1072" priority="289" stopIfTrue="1" operator="containsText" text="Removed">
      <formula>NOT(ISERROR(SEARCH("Removed",J10)))</formula>
    </cfRule>
    <cfRule type="containsText" dxfId="1071" priority="290" stopIfTrue="1" operator="containsText" text="Done">
      <formula>NOT(ISERROR(SEARCH("Done",J10)))</formula>
    </cfRule>
    <cfRule type="containsText" dxfId="1070" priority="291" stopIfTrue="1" operator="containsText" text="In Progress">
      <formula>NOT(ISERROR(SEARCH("In Progress",J10)))</formula>
    </cfRule>
    <cfRule type="containsText" dxfId="1069" priority="292" stopIfTrue="1" operator="containsText" text="Not Started">
      <formula>NOT(ISERROR(SEARCH("Not Started",J10)))</formula>
    </cfRule>
  </conditionalFormatting>
  <conditionalFormatting sqref="J10">
    <cfRule type="containsText" dxfId="1068" priority="285" stopIfTrue="1" operator="containsText" text="Removed">
      <formula>NOT(ISERROR(SEARCH("Removed",J10)))</formula>
    </cfRule>
    <cfRule type="containsText" dxfId="1067" priority="286" stopIfTrue="1" operator="containsText" text="Done">
      <formula>NOT(ISERROR(SEARCH("Done",J10)))</formula>
    </cfRule>
    <cfRule type="containsText" dxfId="1066" priority="287" stopIfTrue="1" operator="containsText" text="In Progress">
      <formula>NOT(ISERROR(SEARCH("In Progress",J10)))</formula>
    </cfRule>
    <cfRule type="containsText" dxfId="1065" priority="288" stopIfTrue="1" operator="containsText" text="Not Started">
      <formula>NOT(ISERROR(SEARCH("Not Started",J10)))</formula>
    </cfRule>
  </conditionalFormatting>
  <conditionalFormatting sqref="J10">
    <cfRule type="containsText" dxfId="1064" priority="281" stopIfTrue="1" operator="containsText" text="Removed">
      <formula>NOT(ISERROR(SEARCH("Removed",J10)))</formula>
    </cfRule>
    <cfRule type="containsText" dxfId="1063" priority="282" stopIfTrue="1" operator="containsText" text="Done">
      <formula>NOT(ISERROR(SEARCH("Done",J10)))</formula>
    </cfRule>
    <cfRule type="containsText" dxfId="1062" priority="283" stopIfTrue="1" operator="containsText" text="In Progress">
      <formula>NOT(ISERROR(SEARCH("In Progress",J10)))</formula>
    </cfRule>
    <cfRule type="containsText" dxfId="1061" priority="284" stopIfTrue="1" operator="containsText" text="Not Started">
      <formula>NOT(ISERROR(SEARCH("Not Started",J10)))</formula>
    </cfRule>
  </conditionalFormatting>
  <conditionalFormatting sqref="J10">
    <cfRule type="containsText" dxfId="1060" priority="277" stopIfTrue="1" operator="containsText" text="Removed">
      <formula>NOT(ISERROR(SEARCH("Removed",J10)))</formula>
    </cfRule>
    <cfRule type="containsText" dxfId="1059" priority="278" stopIfTrue="1" operator="containsText" text="Done">
      <formula>NOT(ISERROR(SEARCH("Done",J10)))</formula>
    </cfRule>
    <cfRule type="containsText" dxfId="1058" priority="279" stopIfTrue="1" operator="containsText" text="In Progress">
      <formula>NOT(ISERROR(SEARCH("In Progress",J10)))</formula>
    </cfRule>
    <cfRule type="containsText" dxfId="1057" priority="280" stopIfTrue="1" operator="containsText" text="Not Started">
      <formula>NOT(ISERROR(SEARCH("Not Started",J10)))</formula>
    </cfRule>
  </conditionalFormatting>
  <conditionalFormatting sqref="J11">
    <cfRule type="containsText" dxfId="1056" priority="273" stopIfTrue="1" operator="containsText" text="Removed">
      <formula>NOT(ISERROR(SEARCH("Removed",J11)))</formula>
    </cfRule>
    <cfRule type="containsText" dxfId="1055" priority="274" stopIfTrue="1" operator="containsText" text="Done">
      <formula>NOT(ISERROR(SEARCH("Done",J11)))</formula>
    </cfRule>
    <cfRule type="containsText" dxfId="1054" priority="275" stopIfTrue="1" operator="containsText" text="In Progress">
      <formula>NOT(ISERROR(SEARCH("In Progress",J11)))</formula>
    </cfRule>
    <cfRule type="containsText" dxfId="1053" priority="276" stopIfTrue="1" operator="containsText" text="Not Started">
      <formula>NOT(ISERROR(SEARCH("Not Started",J11)))</formula>
    </cfRule>
  </conditionalFormatting>
  <conditionalFormatting sqref="J11">
    <cfRule type="containsText" dxfId="1052" priority="269" stopIfTrue="1" operator="containsText" text="Removed">
      <formula>NOT(ISERROR(SEARCH("Removed",J11)))</formula>
    </cfRule>
    <cfRule type="containsText" dxfId="1051" priority="270" stopIfTrue="1" operator="containsText" text="Done">
      <formula>NOT(ISERROR(SEARCH("Done",J11)))</formula>
    </cfRule>
    <cfRule type="containsText" dxfId="1050" priority="271" stopIfTrue="1" operator="containsText" text="In Progress">
      <formula>NOT(ISERROR(SEARCH("In Progress",J11)))</formula>
    </cfRule>
    <cfRule type="containsText" dxfId="1049" priority="272" stopIfTrue="1" operator="containsText" text="Not Started">
      <formula>NOT(ISERROR(SEARCH("Not Started",J11)))</formula>
    </cfRule>
  </conditionalFormatting>
  <conditionalFormatting sqref="J11">
    <cfRule type="containsText" dxfId="1048" priority="265" stopIfTrue="1" operator="containsText" text="Removed">
      <formula>NOT(ISERROR(SEARCH("Removed",J11)))</formula>
    </cfRule>
    <cfRule type="containsText" dxfId="1047" priority="266" stopIfTrue="1" operator="containsText" text="Done">
      <formula>NOT(ISERROR(SEARCH("Done",J11)))</formula>
    </cfRule>
    <cfRule type="containsText" dxfId="1046" priority="267" stopIfTrue="1" operator="containsText" text="In Progress">
      <formula>NOT(ISERROR(SEARCH("In Progress",J11)))</formula>
    </cfRule>
    <cfRule type="containsText" dxfId="1045" priority="268" stopIfTrue="1" operator="containsText" text="Not Started">
      <formula>NOT(ISERROR(SEARCH("Not Started",J11)))</formula>
    </cfRule>
  </conditionalFormatting>
  <conditionalFormatting sqref="J11">
    <cfRule type="containsText" dxfId="1044" priority="261" stopIfTrue="1" operator="containsText" text="Removed">
      <formula>NOT(ISERROR(SEARCH("Removed",J11)))</formula>
    </cfRule>
    <cfRule type="containsText" dxfId="1043" priority="262" stopIfTrue="1" operator="containsText" text="Done">
      <formula>NOT(ISERROR(SEARCH("Done",J11)))</formula>
    </cfRule>
    <cfRule type="containsText" dxfId="1042" priority="263" stopIfTrue="1" operator="containsText" text="In Progress">
      <formula>NOT(ISERROR(SEARCH("In Progress",J11)))</formula>
    </cfRule>
    <cfRule type="containsText" dxfId="1041" priority="264" stopIfTrue="1" operator="containsText" text="Not Started">
      <formula>NOT(ISERROR(SEARCH("Not Started",J11)))</formula>
    </cfRule>
  </conditionalFormatting>
  <conditionalFormatting sqref="J11">
    <cfRule type="containsText" dxfId="1040" priority="257" stopIfTrue="1" operator="containsText" text="Removed">
      <formula>NOT(ISERROR(SEARCH("Removed",J11)))</formula>
    </cfRule>
    <cfRule type="containsText" dxfId="1039" priority="258" stopIfTrue="1" operator="containsText" text="Done">
      <formula>NOT(ISERROR(SEARCH("Done",J11)))</formula>
    </cfRule>
    <cfRule type="containsText" dxfId="1038" priority="259" stopIfTrue="1" operator="containsText" text="In Progress">
      <formula>NOT(ISERROR(SEARCH("In Progress",J11)))</formula>
    </cfRule>
    <cfRule type="containsText" dxfId="1037" priority="260" stopIfTrue="1" operator="containsText" text="Not Started">
      <formula>NOT(ISERROR(SEARCH("Not Started",J11)))</formula>
    </cfRule>
  </conditionalFormatting>
  <conditionalFormatting sqref="J11">
    <cfRule type="containsText" dxfId="1036" priority="253" stopIfTrue="1" operator="containsText" text="Removed">
      <formula>NOT(ISERROR(SEARCH("Removed",J11)))</formula>
    </cfRule>
    <cfRule type="containsText" dxfId="1035" priority="254" stopIfTrue="1" operator="containsText" text="Done">
      <formula>NOT(ISERROR(SEARCH("Done",J11)))</formula>
    </cfRule>
    <cfRule type="containsText" dxfId="1034" priority="255" stopIfTrue="1" operator="containsText" text="In Progress">
      <formula>NOT(ISERROR(SEARCH("In Progress",J11)))</formula>
    </cfRule>
    <cfRule type="containsText" dxfId="1033" priority="256" stopIfTrue="1" operator="containsText" text="Not Started">
      <formula>NOT(ISERROR(SEARCH("Not Started",J11)))</formula>
    </cfRule>
  </conditionalFormatting>
  <conditionalFormatting sqref="J11">
    <cfRule type="containsText" dxfId="1032" priority="249" stopIfTrue="1" operator="containsText" text="Removed">
      <formula>NOT(ISERROR(SEARCH("Removed",J11)))</formula>
    </cfRule>
    <cfRule type="containsText" dxfId="1031" priority="250" stopIfTrue="1" operator="containsText" text="Done">
      <formula>NOT(ISERROR(SEARCH("Done",J11)))</formula>
    </cfRule>
    <cfRule type="containsText" dxfId="1030" priority="251" stopIfTrue="1" operator="containsText" text="In Progress">
      <formula>NOT(ISERROR(SEARCH("In Progress",J11)))</formula>
    </cfRule>
    <cfRule type="containsText" dxfId="1029" priority="252" stopIfTrue="1" operator="containsText" text="Not Started">
      <formula>NOT(ISERROR(SEARCH("Not Started",J11)))</formula>
    </cfRule>
  </conditionalFormatting>
  <conditionalFormatting sqref="J11">
    <cfRule type="containsText" dxfId="1028" priority="245" stopIfTrue="1" operator="containsText" text="Removed">
      <formula>NOT(ISERROR(SEARCH("Removed",J11)))</formula>
    </cfRule>
    <cfRule type="containsText" dxfId="1027" priority="246" stopIfTrue="1" operator="containsText" text="Done">
      <formula>NOT(ISERROR(SEARCH("Done",J11)))</formula>
    </cfRule>
    <cfRule type="containsText" dxfId="1026" priority="247" stopIfTrue="1" operator="containsText" text="In Progress">
      <formula>NOT(ISERROR(SEARCH("In Progress",J11)))</formula>
    </cfRule>
    <cfRule type="containsText" dxfId="1025" priority="248" stopIfTrue="1" operator="containsText" text="Not Started">
      <formula>NOT(ISERROR(SEARCH("Not Started",J11)))</formula>
    </cfRule>
  </conditionalFormatting>
  <conditionalFormatting sqref="J12">
    <cfRule type="containsText" dxfId="1024" priority="241" stopIfTrue="1" operator="containsText" text="Removed">
      <formula>NOT(ISERROR(SEARCH("Removed",J12)))</formula>
    </cfRule>
    <cfRule type="containsText" dxfId="1023" priority="242" stopIfTrue="1" operator="containsText" text="Done">
      <formula>NOT(ISERROR(SEARCH("Done",J12)))</formula>
    </cfRule>
    <cfRule type="containsText" dxfId="1022" priority="243" stopIfTrue="1" operator="containsText" text="In Progress">
      <formula>NOT(ISERROR(SEARCH("In Progress",J12)))</formula>
    </cfRule>
    <cfRule type="containsText" dxfId="1021" priority="244" stopIfTrue="1" operator="containsText" text="Not Started">
      <formula>NOT(ISERROR(SEARCH("Not Started",J12)))</formula>
    </cfRule>
  </conditionalFormatting>
  <conditionalFormatting sqref="J12">
    <cfRule type="containsText" dxfId="1020" priority="237" stopIfTrue="1" operator="containsText" text="Removed">
      <formula>NOT(ISERROR(SEARCH("Removed",J12)))</formula>
    </cfRule>
    <cfRule type="containsText" dxfId="1019" priority="238" stopIfTrue="1" operator="containsText" text="Done">
      <formula>NOT(ISERROR(SEARCH("Done",J12)))</formula>
    </cfRule>
    <cfRule type="containsText" dxfId="1018" priority="239" stopIfTrue="1" operator="containsText" text="In Progress">
      <formula>NOT(ISERROR(SEARCH("In Progress",J12)))</formula>
    </cfRule>
    <cfRule type="containsText" dxfId="1017" priority="240" stopIfTrue="1" operator="containsText" text="Not Started">
      <formula>NOT(ISERROR(SEARCH("Not Started",J12)))</formula>
    </cfRule>
  </conditionalFormatting>
  <conditionalFormatting sqref="J12">
    <cfRule type="containsText" dxfId="1016" priority="233" stopIfTrue="1" operator="containsText" text="Removed">
      <formula>NOT(ISERROR(SEARCH("Removed",J12)))</formula>
    </cfRule>
    <cfRule type="containsText" dxfId="1015" priority="234" stopIfTrue="1" operator="containsText" text="Done">
      <formula>NOT(ISERROR(SEARCH("Done",J12)))</formula>
    </cfRule>
    <cfRule type="containsText" dxfId="1014" priority="235" stopIfTrue="1" operator="containsText" text="In Progress">
      <formula>NOT(ISERROR(SEARCH("In Progress",J12)))</formula>
    </cfRule>
    <cfRule type="containsText" dxfId="1013" priority="236" stopIfTrue="1" operator="containsText" text="Not Started">
      <formula>NOT(ISERROR(SEARCH("Not Started",J12)))</formula>
    </cfRule>
  </conditionalFormatting>
  <conditionalFormatting sqref="J12">
    <cfRule type="containsText" dxfId="1012" priority="229" stopIfTrue="1" operator="containsText" text="Removed">
      <formula>NOT(ISERROR(SEARCH("Removed",J12)))</formula>
    </cfRule>
    <cfRule type="containsText" dxfId="1011" priority="230" stopIfTrue="1" operator="containsText" text="Done">
      <formula>NOT(ISERROR(SEARCH("Done",J12)))</formula>
    </cfRule>
    <cfRule type="containsText" dxfId="1010" priority="231" stopIfTrue="1" operator="containsText" text="In Progress">
      <formula>NOT(ISERROR(SEARCH("In Progress",J12)))</formula>
    </cfRule>
    <cfRule type="containsText" dxfId="1009" priority="232" stopIfTrue="1" operator="containsText" text="Not Started">
      <formula>NOT(ISERROR(SEARCH("Not Started",J12)))</formula>
    </cfRule>
  </conditionalFormatting>
  <conditionalFormatting sqref="J12">
    <cfRule type="containsText" dxfId="1008" priority="225" stopIfTrue="1" operator="containsText" text="Removed">
      <formula>NOT(ISERROR(SEARCH("Removed",J12)))</formula>
    </cfRule>
    <cfRule type="containsText" dxfId="1007" priority="226" stopIfTrue="1" operator="containsText" text="Done">
      <formula>NOT(ISERROR(SEARCH("Done",J12)))</formula>
    </cfRule>
    <cfRule type="containsText" dxfId="1006" priority="227" stopIfTrue="1" operator="containsText" text="In Progress">
      <formula>NOT(ISERROR(SEARCH("In Progress",J12)))</formula>
    </cfRule>
    <cfRule type="containsText" dxfId="1005" priority="228" stopIfTrue="1" operator="containsText" text="Not Started">
      <formula>NOT(ISERROR(SEARCH("Not Started",J12)))</formula>
    </cfRule>
  </conditionalFormatting>
  <conditionalFormatting sqref="J12">
    <cfRule type="containsText" dxfId="1004" priority="221" stopIfTrue="1" operator="containsText" text="Removed">
      <formula>NOT(ISERROR(SEARCH("Removed",J12)))</formula>
    </cfRule>
    <cfRule type="containsText" dxfId="1003" priority="222" stopIfTrue="1" operator="containsText" text="Done">
      <formula>NOT(ISERROR(SEARCH("Done",J12)))</formula>
    </cfRule>
    <cfRule type="containsText" dxfId="1002" priority="223" stopIfTrue="1" operator="containsText" text="In Progress">
      <formula>NOT(ISERROR(SEARCH("In Progress",J12)))</formula>
    </cfRule>
    <cfRule type="containsText" dxfId="1001" priority="224" stopIfTrue="1" operator="containsText" text="Not Started">
      <formula>NOT(ISERROR(SEARCH("Not Started",J12)))</formula>
    </cfRule>
  </conditionalFormatting>
  <conditionalFormatting sqref="J12">
    <cfRule type="containsText" dxfId="1000" priority="217" stopIfTrue="1" operator="containsText" text="Removed">
      <formula>NOT(ISERROR(SEARCH("Removed",J12)))</formula>
    </cfRule>
    <cfRule type="containsText" dxfId="999" priority="218" stopIfTrue="1" operator="containsText" text="Done">
      <formula>NOT(ISERROR(SEARCH("Done",J12)))</formula>
    </cfRule>
    <cfRule type="containsText" dxfId="998" priority="219" stopIfTrue="1" operator="containsText" text="In Progress">
      <formula>NOT(ISERROR(SEARCH("In Progress",J12)))</formula>
    </cfRule>
    <cfRule type="containsText" dxfId="997" priority="220" stopIfTrue="1" operator="containsText" text="Not Started">
      <formula>NOT(ISERROR(SEARCH("Not Started",J12)))</formula>
    </cfRule>
  </conditionalFormatting>
  <conditionalFormatting sqref="J12">
    <cfRule type="containsText" dxfId="996" priority="213" stopIfTrue="1" operator="containsText" text="Removed">
      <formula>NOT(ISERROR(SEARCH("Removed",J12)))</formula>
    </cfRule>
    <cfRule type="containsText" dxfId="995" priority="214" stopIfTrue="1" operator="containsText" text="Done">
      <formula>NOT(ISERROR(SEARCH("Done",J12)))</formula>
    </cfRule>
    <cfRule type="containsText" dxfId="994" priority="215" stopIfTrue="1" operator="containsText" text="In Progress">
      <formula>NOT(ISERROR(SEARCH("In Progress",J12)))</formula>
    </cfRule>
    <cfRule type="containsText" dxfId="993" priority="216" stopIfTrue="1" operator="containsText" text="Not Started">
      <formula>NOT(ISERROR(SEARCH("Not Started",J12)))</formula>
    </cfRule>
  </conditionalFormatting>
  <conditionalFormatting sqref="J12">
    <cfRule type="containsText" dxfId="992" priority="209" stopIfTrue="1" operator="containsText" text="Removed">
      <formula>NOT(ISERROR(SEARCH("Removed",J12)))</formula>
    </cfRule>
    <cfRule type="containsText" dxfId="991" priority="210" stopIfTrue="1" operator="containsText" text="Done">
      <formula>NOT(ISERROR(SEARCH("Done",J12)))</formula>
    </cfRule>
    <cfRule type="containsText" dxfId="990" priority="211" stopIfTrue="1" operator="containsText" text="In Progress">
      <formula>NOT(ISERROR(SEARCH("In Progress",J12)))</formula>
    </cfRule>
    <cfRule type="containsText" dxfId="989" priority="212" stopIfTrue="1" operator="containsText" text="Not Started">
      <formula>NOT(ISERROR(SEARCH("Not Started",J12)))</formula>
    </cfRule>
  </conditionalFormatting>
  <conditionalFormatting sqref="J13">
    <cfRule type="containsText" dxfId="988" priority="205" stopIfTrue="1" operator="containsText" text="Removed">
      <formula>NOT(ISERROR(SEARCH("Removed",J13)))</formula>
    </cfRule>
    <cfRule type="containsText" dxfId="987" priority="206" stopIfTrue="1" operator="containsText" text="Done">
      <formula>NOT(ISERROR(SEARCH("Done",J13)))</formula>
    </cfRule>
    <cfRule type="containsText" dxfId="986" priority="207" stopIfTrue="1" operator="containsText" text="In Progress">
      <formula>NOT(ISERROR(SEARCH("In Progress",J13)))</formula>
    </cfRule>
    <cfRule type="containsText" dxfId="985" priority="208" stopIfTrue="1" operator="containsText" text="Not Started">
      <formula>NOT(ISERROR(SEARCH("Not Started",J13)))</formula>
    </cfRule>
  </conditionalFormatting>
  <conditionalFormatting sqref="J13">
    <cfRule type="containsText" dxfId="984" priority="201" stopIfTrue="1" operator="containsText" text="Removed">
      <formula>NOT(ISERROR(SEARCH("Removed",J13)))</formula>
    </cfRule>
    <cfRule type="containsText" dxfId="983" priority="202" stopIfTrue="1" operator="containsText" text="Done">
      <formula>NOT(ISERROR(SEARCH("Done",J13)))</formula>
    </cfRule>
    <cfRule type="containsText" dxfId="982" priority="203" stopIfTrue="1" operator="containsText" text="In Progress">
      <formula>NOT(ISERROR(SEARCH("In Progress",J13)))</formula>
    </cfRule>
    <cfRule type="containsText" dxfId="981" priority="204" stopIfTrue="1" operator="containsText" text="Not Started">
      <formula>NOT(ISERROR(SEARCH("Not Started",J13)))</formula>
    </cfRule>
  </conditionalFormatting>
  <conditionalFormatting sqref="J13">
    <cfRule type="containsText" dxfId="980" priority="197" stopIfTrue="1" operator="containsText" text="Removed">
      <formula>NOT(ISERROR(SEARCH("Removed",J13)))</formula>
    </cfRule>
    <cfRule type="containsText" dxfId="979" priority="198" stopIfTrue="1" operator="containsText" text="Done">
      <formula>NOT(ISERROR(SEARCH("Done",J13)))</formula>
    </cfRule>
    <cfRule type="containsText" dxfId="978" priority="199" stopIfTrue="1" operator="containsText" text="In Progress">
      <formula>NOT(ISERROR(SEARCH("In Progress",J13)))</formula>
    </cfRule>
    <cfRule type="containsText" dxfId="977" priority="200" stopIfTrue="1" operator="containsText" text="Not Started">
      <formula>NOT(ISERROR(SEARCH("Not Started",J13)))</formula>
    </cfRule>
  </conditionalFormatting>
  <conditionalFormatting sqref="J13">
    <cfRule type="containsText" dxfId="976" priority="193" stopIfTrue="1" operator="containsText" text="Removed">
      <formula>NOT(ISERROR(SEARCH("Removed",J13)))</formula>
    </cfRule>
    <cfRule type="containsText" dxfId="975" priority="194" stopIfTrue="1" operator="containsText" text="Done">
      <formula>NOT(ISERROR(SEARCH("Done",J13)))</formula>
    </cfRule>
    <cfRule type="containsText" dxfId="974" priority="195" stopIfTrue="1" operator="containsText" text="In Progress">
      <formula>NOT(ISERROR(SEARCH("In Progress",J13)))</formula>
    </cfRule>
    <cfRule type="containsText" dxfId="973" priority="196" stopIfTrue="1" operator="containsText" text="Not Started">
      <formula>NOT(ISERROR(SEARCH("Not Started",J13)))</formula>
    </cfRule>
  </conditionalFormatting>
  <conditionalFormatting sqref="J13">
    <cfRule type="containsText" dxfId="972" priority="189" stopIfTrue="1" operator="containsText" text="Removed">
      <formula>NOT(ISERROR(SEARCH("Removed",J13)))</formula>
    </cfRule>
    <cfRule type="containsText" dxfId="971" priority="190" stopIfTrue="1" operator="containsText" text="Done">
      <formula>NOT(ISERROR(SEARCH("Done",J13)))</formula>
    </cfRule>
    <cfRule type="containsText" dxfId="970" priority="191" stopIfTrue="1" operator="containsText" text="In Progress">
      <formula>NOT(ISERROR(SEARCH("In Progress",J13)))</formula>
    </cfRule>
    <cfRule type="containsText" dxfId="969" priority="192" stopIfTrue="1" operator="containsText" text="Not Started">
      <formula>NOT(ISERROR(SEARCH("Not Started",J13)))</formula>
    </cfRule>
  </conditionalFormatting>
  <conditionalFormatting sqref="J13">
    <cfRule type="containsText" dxfId="968" priority="185" stopIfTrue="1" operator="containsText" text="Removed">
      <formula>NOT(ISERROR(SEARCH("Removed",J13)))</formula>
    </cfRule>
    <cfRule type="containsText" dxfId="967" priority="186" stopIfTrue="1" operator="containsText" text="Done">
      <formula>NOT(ISERROR(SEARCH("Done",J13)))</formula>
    </cfRule>
    <cfRule type="containsText" dxfId="966" priority="187" stopIfTrue="1" operator="containsText" text="In Progress">
      <formula>NOT(ISERROR(SEARCH("In Progress",J13)))</formula>
    </cfRule>
    <cfRule type="containsText" dxfId="965" priority="188" stopIfTrue="1" operator="containsText" text="Not Started">
      <formula>NOT(ISERROR(SEARCH("Not Started",J13)))</formula>
    </cfRule>
  </conditionalFormatting>
  <conditionalFormatting sqref="J13">
    <cfRule type="containsText" dxfId="964" priority="181" stopIfTrue="1" operator="containsText" text="Removed">
      <formula>NOT(ISERROR(SEARCH("Removed",J13)))</formula>
    </cfRule>
    <cfRule type="containsText" dxfId="963" priority="182" stopIfTrue="1" operator="containsText" text="Done">
      <formula>NOT(ISERROR(SEARCH("Done",J13)))</formula>
    </cfRule>
    <cfRule type="containsText" dxfId="962" priority="183" stopIfTrue="1" operator="containsText" text="In Progress">
      <formula>NOT(ISERROR(SEARCH("In Progress",J13)))</formula>
    </cfRule>
    <cfRule type="containsText" dxfId="961" priority="184" stopIfTrue="1" operator="containsText" text="Not Started">
      <formula>NOT(ISERROR(SEARCH("Not Started",J13)))</formula>
    </cfRule>
  </conditionalFormatting>
  <conditionalFormatting sqref="J13">
    <cfRule type="containsText" dxfId="960" priority="177" stopIfTrue="1" operator="containsText" text="Removed">
      <formula>NOT(ISERROR(SEARCH("Removed",J13)))</formula>
    </cfRule>
    <cfRule type="containsText" dxfId="959" priority="178" stopIfTrue="1" operator="containsText" text="Done">
      <formula>NOT(ISERROR(SEARCH("Done",J13)))</formula>
    </cfRule>
    <cfRule type="containsText" dxfId="958" priority="179" stopIfTrue="1" operator="containsText" text="In Progress">
      <formula>NOT(ISERROR(SEARCH("In Progress",J13)))</formula>
    </cfRule>
    <cfRule type="containsText" dxfId="957" priority="180" stopIfTrue="1" operator="containsText" text="Not Started">
      <formula>NOT(ISERROR(SEARCH("Not Started",J13)))</formula>
    </cfRule>
  </conditionalFormatting>
  <conditionalFormatting sqref="J13">
    <cfRule type="containsText" dxfId="956" priority="173" stopIfTrue="1" operator="containsText" text="Removed">
      <formula>NOT(ISERROR(SEARCH("Removed",J13)))</formula>
    </cfRule>
    <cfRule type="containsText" dxfId="955" priority="174" stopIfTrue="1" operator="containsText" text="Done">
      <formula>NOT(ISERROR(SEARCH("Done",J13)))</formula>
    </cfRule>
    <cfRule type="containsText" dxfId="954" priority="175" stopIfTrue="1" operator="containsText" text="In Progress">
      <formula>NOT(ISERROR(SEARCH("In Progress",J13)))</formula>
    </cfRule>
    <cfRule type="containsText" dxfId="953" priority="176" stopIfTrue="1" operator="containsText" text="Not Started">
      <formula>NOT(ISERROR(SEARCH("Not Started",J13)))</formula>
    </cfRule>
  </conditionalFormatting>
  <conditionalFormatting sqref="J13">
    <cfRule type="containsText" dxfId="952" priority="169" stopIfTrue="1" operator="containsText" text="Removed">
      <formula>NOT(ISERROR(SEARCH("Removed",J13)))</formula>
    </cfRule>
    <cfRule type="containsText" dxfId="951" priority="170" stopIfTrue="1" operator="containsText" text="Done">
      <formula>NOT(ISERROR(SEARCH("Done",J13)))</formula>
    </cfRule>
    <cfRule type="containsText" dxfId="950" priority="171" stopIfTrue="1" operator="containsText" text="In Progress">
      <formula>NOT(ISERROR(SEARCH("In Progress",J13)))</formula>
    </cfRule>
    <cfRule type="containsText" dxfId="949" priority="172" stopIfTrue="1" operator="containsText" text="Not Started">
      <formula>NOT(ISERROR(SEARCH("Not Started",J13)))</formula>
    </cfRule>
  </conditionalFormatting>
  <conditionalFormatting sqref="J14">
    <cfRule type="containsText" dxfId="948" priority="165" stopIfTrue="1" operator="containsText" text="Removed">
      <formula>NOT(ISERROR(SEARCH("Removed",J14)))</formula>
    </cfRule>
    <cfRule type="containsText" dxfId="947" priority="166" stopIfTrue="1" operator="containsText" text="Done">
      <formula>NOT(ISERROR(SEARCH("Done",J14)))</formula>
    </cfRule>
    <cfRule type="containsText" dxfId="946" priority="167" stopIfTrue="1" operator="containsText" text="In Progress">
      <formula>NOT(ISERROR(SEARCH("In Progress",J14)))</formula>
    </cfRule>
    <cfRule type="containsText" dxfId="945" priority="168" stopIfTrue="1" operator="containsText" text="Not Started">
      <formula>NOT(ISERROR(SEARCH("Not Started",J14)))</formula>
    </cfRule>
  </conditionalFormatting>
  <conditionalFormatting sqref="J14">
    <cfRule type="containsText" dxfId="944" priority="161" stopIfTrue="1" operator="containsText" text="Removed">
      <formula>NOT(ISERROR(SEARCH("Removed",J14)))</formula>
    </cfRule>
    <cfRule type="containsText" dxfId="943" priority="162" stopIfTrue="1" operator="containsText" text="Done">
      <formula>NOT(ISERROR(SEARCH("Done",J14)))</formula>
    </cfRule>
    <cfRule type="containsText" dxfId="942" priority="163" stopIfTrue="1" operator="containsText" text="In Progress">
      <formula>NOT(ISERROR(SEARCH("In Progress",J14)))</formula>
    </cfRule>
    <cfRule type="containsText" dxfId="941" priority="164" stopIfTrue="1" operator="containsText" text="Not Started">
      <formula>NOT(ISERROR(SEARCH("Not Started",J14)))</formula>
    </cfRule>
  </conditionalFormatting>
  <conditionalFormatting sqref="J14">
    <cfRule type="containsText" dxfId="940" priority="157" stopIfTrue="1" operator="containsText" text="Removed">
      <formula>NOT(ISERROR(SEARCH("Removed",J14)))</formula>
    </cfRule>
    <cfRule type="containsText" dxfId="939" priority="158" stopIfTrue="1" operator="containsText" text="Done">
      <formula>NOT(ISERROR(SEARCH("Done",J14)))</formula>
    </cfRule>
    <cfRule type="containsText" dxfId="938" priority="159" stopIfTrue="1" operator="containsText" text="In Progress">
      <formula>NOT(ISERROR(SEARCH("In Progress",J14)))</formula>
    </cfRule>
    <cfRule type="containsText" dxfId="937" priority="160" stopIfTrue="1" operator="containsText" text="Not Started">
      <formula>NOT(ISERROR(SEARCH("Not Started",J14)))</formula>
    </cfRule>
  </conditionalFormatting>
  <conditionalFormatting sqref="J14">
    <cfRule type="containsText" dxfId="936" priority="153" stopIfTrue="1" operator="containsText" text="Removed">
      <formula>NOT(ISERROR(SEARCH("Removed",J14)))</formula>
    </cfRule>
    <cfRule type="containsText" dxfId="935" priority="154" stopIfTrue="1" operator="containsText" text="Done">
      <formula>NOT(ISERROR(SEARCH("Done",J14)))</formula>
    </cfRule>
    <cfRule type="containsText" dxfId="934" priority="155" stopIfTrue="1" operator="containsText" text="In Progress">
      <formula>NOT(ISERROR(SEARCH("In Progress",J14)))</formula>
    </cfRule>
    <cfRule type="containsText" dxfId="933" priority="156" stopIfTrue="1" operator="containsText" text="Not Started">
      <formula>NOT(ISERROR(SEARCH("Not Started",J14)))</formula>
    </cfRule>
  </conditionalFormatting>
  <conditionalFormatting sqref="J14">
    <cfRule type="containsText" dxfId="932" priority="149" stopIfTrue="1" operator="containsText" text="Removed">
      <formula>NOT(ISERROR(SEARCH("Removed",J14)))</formula>
    </cfRule>
    <cfRule type="containsText" dxfId="931" priority="150" stopIfTrue="1" operator="containsText" text="Done">
      <formula>NOT(ISERROR(SEARCH("Done",J14)))</formula>
    </cfRule>
    <cfRule type="containsText" dxfId="930" priority="151" stopIfTrue="1" operator="containsText" text="In Progress">
      <formula>NOT(ISERROR(SEARCH("In Progress",J14)))</formula>
    </cfRule>
    <cfRule type="containsText" dxfId="929" priority="152" stopIfTrue="1" operator="containsText" text="Not Started">
      <formula>NOT(ISERROR(SEARCH("Not Started",J14)))</formula>
    </cfRule>
  </conditionalFormatting>
  <conditionalFormatting sqref="J14">
    <cfRule type="containsText" dxfId="928" priority="145" stopIfTrue="1" operator="containsText" text="Removed">
      <formula>NOT(ISERROR(SEARCH("Removed",J14)))</formula>
    </cfRule>
    <cfRule type="containsText" dxfId="927" priority="146" stopIfTrue="1" operator="containsText" text="Done">
      <formula>NOT(ISERROR(SEARCH("Done",J14)))</formula>
    </cfRule>
    <cfRule type="containsText" dxfId="926" priority="147" stopIfTrue="1" operator="containsText" text="In Progress">
      <formula>NOT(ISERROR(SEARCH("In Progress",J14)))</formula>
    </cfRule>
    <cfRule type="containsText" dxfId="925" priority="148" stopIfTrue="1" operator="containsText" text="Not Started">
      <formula>NOT(ISERROR(SEARCH("Not Started",J14)))</formula>
    </cfRule>
  </conditionalFormatting>
  <conditionalFormatting sqref="J14">
    <cfRule type="containsText" dxfId="924" priority="141" stopIfTrue="1" operator="containsText" text="Removed">
      <formula>NOT(ISERROR(SEARCH("Removed",J14)))</formula>
    </cfRule>
    <cfRule type="containsText" dxfId="923" priority="142" stopIfTrue="1" operator="containsText" text="Done">
      <formula>NOT(ISERROR(SEARCH("Done",J14)))</formula>
    </cfRule>
    <cfRule type="containsText" dxfId="922" priority="143" stopIfTrue="1" operator="containsText" text="In Progress">
      <formula>NOT(ISERROR(SEARCH("In Progress",J14)))</formula>
    </cfRule>
    <cfRule type="containsText" dxfId="921" priority="144" stopIfTrue="1" operator="containsText" text="Not Started">
      <formula>NOT(ISERROR(SEARCH("Not Started",J14)))</formula>
    </cfRule>
  </conditionalFormatting>
  <conditionalFormatting sqref="J14">
    <cfRule type="containsText" dxfId="920" priority="137" stopIfTrue="1" operator="containsText" text="Removed">
      <formula>NOT(ISERROR(SEARCH("Removed",J14)))</formula>
    </cfRule>
    <cfRule type="containsText" dxfId="919" priority="138" stopIfTrue="1" operator="containsText" text="Done">
      <formula>NOT(ISERROR(SEARCH("Done",J14)))</formula>
    </cfRule>
    <cfRule type="containsText" dxfId="918" priority="139" stopIfTrue="1" operator="containsText" text="In Progress">
      <formula>NOT(ISERROR(SEARCH("In Progress",J14)))</formula>
    </cfRule>
    <cfRule type="containsText" dxfId="917" priority="140" stopIfTrue="1" operator="containsText" text="Not Started">
      <formula>NOT(ISERROR(SEARCH("Not Started",J14)))</formula>
    </cfRule>
  </conditionalFormatting>
  <conditionalFormatting sqref="J14">
    <cfRule type="containsText" dxfId="916" priority="133" stopIfTrue="1" operator="containsText" text="Removed">
      <formula>NOT(ISERROR(SEARCH("Removed",J14)))</formula>
    </cfRule>
    <cfRule type="containsText" dxfId="915" priority="134" stopIfTrue="1" operator="containsText" text="Done">
      <formula>NOT(ISERROR(SEARCH("Done",J14)))</formula>
    </cfRule>
    <cfRule type="containsText" dxfId="914" priority="135" stopIfTrue="1" operator="containsText" text="In Progress">
      <formula>NOT(ISERROR(SEARCH("In Progress",J14)))</formula>
    </cfRule>
    <cfRule type="containsText" dxfId="913" priority="136" stopIfTrue="1" operator="containsText" text="Not Started">
      <formula>NOT(ISERROR(SEARCH("Not Started",J14)))</formula>
    </cfRule>
  </conditionalFormatting>
  <conditionalFormatting sqref="J14">
    <cfRule type="containsText" dxfId="912" priority="129" stopIfTrue="1" operator="containsText" text="Removed">
      <formula>NOT(ISERROR(SEARCH("Removed",J14)))</formula>
    </cfRule>
    <cfRule type="containsText" dxfId="911" priority="130" stopIfTrue="1" operator="containsText" text="Done">
      <formula>NOT(ISERROR(SEARCH("Done",J14)))</formula>
    </cfRule>
    <cfRule type="containsText" dxfId="910" priority="131" stopIfTrue="1" operator="containsText" text="In Progress">
      <formula>NOT(ISERROR(SEARCH("In Progress",J14)))</formula>
    </cfRule>
    <cfRule type="containsText" dxfId="909" priority="132" stopIfTrue="1" operator="containsText" text="Not Started">
      <formula>NOT(ISERROR(SEARCH("Not Started",J14)))</formula>
    </cfRule>
  </conditionalFormatting>
  <conditionalFormatting sqref="J14">
    <cfRule type="containsText" dxfId="908" priority="125" stopIfTrue="1" operator="containsText" text="Removed">
      <formula>NOT(ISERROR(SEARCH("Removed",J14)))</formula>
    </cfRule>
    <cfRule type="containsText" dxfId="907" priority="126" stopIfTrue="1" operator="containsText" text="Done">
      <formula>NOT(ISERROR(SEARCH("Done",J14)))</formula>
    </cfRule>
    <cfRule type="containsText" dxfId="906" priority="127" stopIfTrue="1" operator="containsText" text="In Progress">
      <formula>NOT(ISERROR(SEARCH("In Progress",J14)))</formula>
    </cfRule>
    <cfRule type="containsText" dxfId="905" priority="128" stopIfTrue="1" operator="containsText" text="Not Started">
      <formula>NOT(ISERROR(SEARCH("Not Started",J14)))</formula>
    </cfRule>
  </conditionalFormatting>
  <conditionalFormatting sqref="J14">
    <cfRule type="containsText" dxfId="904" priority="121" stopIfTrue="1" operator="containsText" text="Removed">
      <formula>NOT(ISERROR(SEARCH("Removed",J14)))</formula>
    </cfRule>
    <cfRule type="containsText" dxfId="903" priority="122" stopIfTrue="1" operator="containsText" text="Done">
      <formula>NOT(ISERROR(SEARCH("Done",J14)))</formula>
    </cfRule>
    <cfRule type="containsText" dxfId="902" priority="123" stopIfTrue="1" operator="containsText" text="In Progress">
      <formula>NOT(ISERROR(SEARCH("In Progress",J14)))</formula>
    </cfRule>
    <cfRule type="containsText" dxfId="901" priority="124" stopIfTrue="1" operator="containsText" text="Not Started">
      <formula>NOT(ISERROR(SEARCH("Not Started",J14)))</formula>
    </cfRule>
  </conditionalFormatting>
  <conditionalFormatting sqref="J14">
    <cfRule type="containsText" dxfId="900" priority="117" stopIfTrue="1" operator="containsText" text="Removed">
      <formula>NOT(ISERROR(SEARCH("Removed",J14)))</formula>
    </cfRule>
    <cfRule type="containsText" dxfId="899" priority="118" stopIfTrue="1" operator="containsText" text="Done">
      <formula>NOT(ISERROR(SEARCH("Done",J14)))</formula>
    </cfRule>
    <cfRule type="containsText" dxfId="898" priority="119" stopIfTrue="1" operator="containsText" text="In Progress">
      <formula>NOT(ISERROR(SEARCH("In Progress",J14)))</formula>
    </cfRule>
    <cfRule type="containsText" dxfId="897" priority="120" stopIfTrue="1" operator="containsText" text="Not Started">
      <formula>NOT(ISERROR(SEARCH("Not Started",J14)))</formula>
    </cfRule>
  </conditionalFormatting>
  <conditionalFormatting sqref="J14">
    <cfRule type="containsText" dxfId="896" priority="113" stopIfTrue="1" operator="containsText" text="Removed">
      <formula>NOT(ISERROR(SEARCH("Removed",J14)))</formula>
    </cfRule>
    <cfRule type="containsText" dxfId="895" priority="114" stopIfTrue="1" operator="containsText" text="Done">
      <formula>NOT(ISERROR(SEARCH("Done",J14)))</formula>
    </cfRule>
    <cfRule type="containsText" dxfId="894" priority="115" stopIfTrue="1" operator="containsText" text="In Progress">
      <formula>NOT(ISERROR(SEARCH("In Progress",J14)))</formula>
    </cfRule>
    <cfRule type="containsText" dxfId="893" priority="116" stopIfTrue="1" operator="containsText" text="Not Started">
      <formula>NOT(ISERROR(SEARCH("Not Started",J14)))</formula>
    </cfRule>
  </conditionalFormatting>
  <conditionalFormatting sqref="J14">
    <cfRule type="containsText" dxfId="892" priority="109" stopIfTrue="1" operator="containsText" text="Removed">
      <formula>NOT(ISERROR(SEARCH("Removed",J14)))</formula>
    </cfRule>
    <cfRule type="containsText" dxfId="891" priority="110" stopIfTrue="1" operator="containsText" text="Done">
      <formula>NOT(ISERROR(SEARCH("Done",J14)))</formula>
    </cfRule>
    <cfRule type="containsText" dxfId="890" priority="111" stopIfTrue="1" operator="containsText" text="In Progress">
      <formula>NOT(ISERROR(SEARCH("In Progress",J14)))</formula>
    </cfRule>
    <cfRule type="containsText" dxfId="889" priority="112" stopIfTrue="1" operator="containsText" text="Not Started">
      <formula>NOT(ISERROR(SEARCH("Not Started",J14)))</formula>
    </cfRule>
  </conditionalFormatting>
  <conditionalFormatting sqref="J14">
    <cfRule type="containsText" dxfId="888" priority="105" stopIfTrue="1" operator="containsText" text="Removed">
      <formula>NOT(ISERROR(SEARCH("Removed",J14)))</formula>
    </cfRule>
    <cfRule type="containsText" dxfId="887" priority="106" stopIfTrue="1" operator="containsText" text="Done">
      <formula>NOT(ISERROR(SEARCH("Done",J14)))</formula>
    </cfRule>
    <cfRule type="containsText" dxfId="886" priority="107" stopIfTrue="1" operator="containsText" text="In Progress">
      <formula>NOT(ISERROR(SEARCH("In Progress",J14)))</formula>
    </cfRule>
    <cfRule type="containsText" dxfId="885" priority="108" stopIfTrue="1" operator="containsText" text="Not Started">
      <formula>NOT(ISERROR(SEARCH("Not Started",J14)))</formula>
    </cfRule>
  </conditionalFormatting>
  <conditionalFormatting sqref="J14">
    <cfRule type="containsText" dxfId="884" priority="101" stopIfTrue="1" operator="containsText" text="Removed">
      <formula>NOT(ISERROR(SEARCH("Removed",J14)))</formula>
    </cfRule>
    <cfRule type="containsText" dxfId="883" priority="102" stopIfTrue="1" operator="containsText" text="Done">
      <formula>NOT(ISERROR(SEARCH("Done",J14)))</formula>
    </cfRule>
    <cfRule type="containsText" dxfId="882" priority="103" stopIfTrue="1" operator="containsText" text="In Progress">
      <formula>NOT(ISERROR(SEARCH("In Progress",J14)))</formula>
    </cfRule>
    <cfRule type="containsText" dxfId="881" priority="104" stopIfTrue="1" operator="containsText" text="Not Started">
      <formula>NOT(ISERROR(SEARCH("Not Started",J14)))</formula>
    </cfRule>
  </conditionalFormatting>
  <conditionalFormatting sqref="J14">
    <cfRule type="containsText" dxfId="880" priority="97" stopIfTrue="1" operator="containsText" text="Removed">
      <formula>NOT(ISERROR(SEARCH("Removed",J14)))</formula>
    </cfRule>
    <cfRule type="containsText" dxfId="879" priority="98" stopIfTrue="1" operator="containsText" text="Done">
      <formula>NOT(ISERROR(SEARCH("Done",J14)))</formula>
    </cfRule>
    <cfRule type="containsText" dxfId="878" priority="99" stopIfTrue="1" operator="containsText" text="In Progress">
      <formula>NOT(ISERROR(SEARCH("In Progress",J14)))</formula>
    </cfRule>
    <cfRule type="containsText" dxfId="877" priority="100" stopIfTrue="1" operator="containsText" text="Not Started">
      <formula>NOT(ISERROR(SEARCH("Not Started",J14)))</formula>
    </cfRule>
  </conditionalFormatting>
  <conditionalFormatting sqref="J14">
    <cfRule type="containsText" dxfId="876" priority="93" stopIfTrue="1" operator="containsText" text="Removed">
      <formula>NOT(ISERROR(SEARCH("Removed",J14)))</formula>
    </cfRule>
    <cfRule type="containsText" dxfId="875" priority="94" stopIfTrue="1" operator="containsText" text="Done">
      <formula>NOT(ISERROR(SEARCH("Done",J14)))</formula>
    </cfRule>
    <cfRule type="containsText" dxfId="874" priority="95" stopIfTrue="1" operator="containsText" text="In Progress">
      <formula>NOT(ISERROR(SEARCH("In Progress",J14)))</formula>
    </cfRule>
    <cfRule type="containsText" dxfId="873" priority="96" stopIfTrue="1" operator="containsText" text="Not Started">
      <formula>NOT(ISERROR(SEARCH("Not Started",J14)))</formula>
    </cfRule>
  </conditionalFormatting>
  <conditionalFormatting sqref="J14">
    <cfRule type="containsText" dxfId="872" priority="89" stopIfTrue="1" operator="containsText" text="Removed">
      <formula>NOT(ISERROR(SEARCH("Removed",J14)))</formula>
    </cfRule>
    <cfRule type="containsText" dxfId="871" priority="90" stopIfTrue="1" operator="containsText" text="Done">
      <formula>NOT(ISERROR(SEARCH("Done",J14)))</formula>
    </cfRule>
    <cfRule type="containsText" dxfId="870" priority="91" stopIfTrue="1" operator="containsText" text="In Progress">
      <formula>NOT(ISERROR(SEARCH("In Progress",J14)))</formula>
    </cfRule>
    <cfRule type="containsText" dxfId="869" priority="92" stopIfTrue="1" operator="containsText" text="Not Started">
      <formula>NOT(ISERROR(SEARCH("Not Started",J14)))</formula>
    </cfRule>
  </conditionalFormatting>
  <conditionalFormatting sqref="J14">
    <cfRule type="containsText" dxfId="868" priority="85" stopIfTrue="1" operator="containsText" text="Removed">
      <formula>NOT(ISERROR(SEARCH("Removed",J14)))</formula>
    </cfRule>
    <cfRule type="containsText" dxfId="867" priority="86" stopIfTrue="1" operator="containsText" text="Done">
      <formula>NOT(ISERROR(SEARCH("Done",J14)))</formula>
    </cfRule>
    <cfRule type="containsText" dxfId="866" priority="87" stopIfTrue="1" operator="containsText" text="In Progress">
      <formula>NOT(ISERROR(SEARCH("In Progress",J14)))</formula>
    </cfRule>
    <cfRule type="containsText" dxfId="865" priority="88" stopIfTrue="1" operator="containsText" text="Not Started">
      <formula>NOT(ISERROR(SEARCH("Not Started",J14)))</formula>
    </cfRule>
  </conditionalFormatting>
  <conditionalFormatting sqref="J14">
    <cfRule type="containsText" dxfId="864" priority="81" stopIfTrue="1" operator="containsText" text="Removed">
      <formula>NOT(ISERROR(SEARCH("Removed",J14)))</formula>
    </cfRule>
    <cfRule type="containsText" dxfId="863" priority="82" stopIfTrue="1" operator="containsText" text="Done">
      <formula>NOT(ISERROR(SEARCH("Done",J14)))</formula>
    </cfRule>
    <cfRule type="containsText" dxfId="862" priority="83" stopIfTrue="1" operator="containsText" text="In Progress">
      <formula>NOT(ISERROR(SEARCH("In Progress",J14)))</formula>
    </cfRule>
    <cfRule type="containsText" dxfId="861" priority="84" stopIfTrue="1" operator="containsText" text="Not Started">
      <formula>NOT(ISERROR(SEARCH("Not Started",J14)))</formula>
    </cfRule>
  </conditionalFormatting>
  <conditionalFormatting sqref="J13">
    <cfRule type="containsText" dxfId="860" priority="77" stopIfTrue="1" operator="containsText" text="Removed">
      <formula>NOT(ISERROR(SEARCH("Removed",J13)))</formula>
    </cfRule>
    <cfRule type="containsText" dxfId="859" priority="78" stopIfTrue="1" operator="containsText" text="Done">
      <formula>NOT(ISERROR(SEARCH("Done",J13)))</formula>
    </cfRule>
    <cfRule type="containsText" dxfId="858" priority="79" stopIfTrue="1" operator="containsText" text="In Progress">
      <formula>NOT(ISERROR(SEARCH("In Progress",J13)))</formula>
    </cfRule>
    <cfRule type="containsText" dxfId="857" priority="80" stopIfTrue="1" operator="containsText" text="Not Started">
      <formula>NOT(ISERROR(SEARCH("Not Started",J13)))</formula>
    </cfRule>
  </conditionalFormatting>
  <conditionalFormatting sqref="J12">
    <cfRule type="containsText" dxfId="856" priority="73" stopIfTrue="1" operator="containsText" text="Removed">
      <formula>NOT(ISERROR(SEARCH("Removed",J12)))</formula>
    </cfRule>
    <cfRule type="containsText" dxfId="855" priority="74" stopIfTrue="1" operator="containsText" text="Done">
      <formula>NOT(ISERROR(SEARCH("Done",J12)))</formula>
    </cfRule>
    <cfRule type="containsText" dxfId="854" priority="75" stopIfTrue="1" operator="containsText" text="In Progress">
      <formula>NOT(ISERROR(SEARCH("In Progress",J12)))</formula>
    </cfRule>
    <cfRule type="containsText" dxfId="853" priority="76" stopIfTrue="1" operator="containsText" text="Not Started">
      <formula>NOT(ISERROR(SEARCH("Not Started",J12)))</formula>
    </cfRule>
  </conditionalFormatting>
  <conditionalFormatting sqref="J11">
    <cfRule type="containsText" dxfId="852" priority="69" stopIfTrue="1" operator="containsText" text="Removed">
      <formula>NOT(ISERROR(SEARCH("Removed",J11)))</formula>
    </cfRule>
    <cfRule type="containsText" dxfId="851" priority="70" stopIfTrue="1" operator="containsText" text="Done">
      <formula>NOT(ISERROR(SEARCH("Done",J11)))</formula>
    </cfRule>
    <cfRule type="containsText" dxfId="850" priority="71" stopIfTrue="1" operator="containsText" text="In Progress">
      <formula>NOT(ISERROR(SEARCH("In Progress",J11)))</formula>
    </cfRule>
    <cfRule type="containsText" dxfId="849" priority="72" stopIfTrue="1" operator="containsText" text="Not Started">
      <formula>NOT(ISERROR(SEARCH("Not Started",J11)))</formula>
    </cfRule>
  </conditionalFormatting>
  <conditionalFormatting sqref="J14">
    <cfRule type="containsText" dxfId="848" priority="65" stopIfTrue="1" operator="containsText" text="Removed">
      <formula>NOT(ISERROR(SEARCH("Removed",J14)))</formula>
    </cfRule>
    <cfRule type="containsText" dxfId="847" priority="66" stopIfTrue="1" operator="containsText" text="Done">
      <formula>NOT(ISERROR(SEARCH("Done",J14)))</formula>
    </cfRule>
    <cfRule type="containsText" dxfId="846" priority="67" stopIfTrue="1" operator="containsText" text="In Progress">
      <formula>NOT(ISERROR(SEARCH("In Progress",J14)))</formula>
    </cfRule>
    <cfRule type="containsText" dxfId="845" priority="68" stopIfTrue="1" operator="containsText" text="Not Started">
      <formula>NOT(ISERROR(SEARCH("Not Started",J14)))</formula>
    </cfRule>
  </conditionalFormatting>
  <conditionalFormatting sqref="J9">
    <cfRule type="containsText" dxfId="844" priority="61" stopIfTrue="1" operator="containsText" text="Removed">
      <formula>NOT(ISERROR(SEARCH("Removed",J9)))</formula>
    </cfRule>
    <cfRule type="containsText" dxfId="843" priority="62" stopIfTrue="1" operator="containsText" text="Done">
      <formula>NOT(ISERROR(SEARCH("Done",J9)))</formula>
    </cfRule>
    <cfRule type="containsText" dxfId="842" priority="63" stopIfTrue="1" operator="containsText" text="In Progress">
      <formula>NOT(ISERROR(SEARCH("In Progress",J9)))</formula>
    </cfRule>
    <cfRule type="containsText" dxfId="841" priority="64" stopIfTrue="1" operator="containsText" text="Not Started">
      <formula>NOT(ISERROR(SEARCH("Not Started",J9)))</formula>
    </cfRule>
  </conditionalFormatting>
  <conditionalFormatting sqref="J9">
    <cfRule type="containsText" dxfId="840" priority="57" stopIfTrue="1" operator="containsText" text="Removed">
      <formula>NOT(ISERROR(SEARCH("Removed",J9)))</formula>
    </cfRule>
    <cfRule type="containsText" dxfId="839" priority="58" stopIfTrue="1" operator="containsText" text="Done">
      <formula>NOT(ISERROR(SEARCH("Done",J9)))</formula>
    </cfRule>
    <cfRule type="containsText" dxfId="838" priority="59" stopIfTrue="1" operator="containsText" text="In Progress">
      <formula>NOT(ISERROR(SEARCH("In Progress",J9)))</formula>
    </cfRule>
    <cfRule type="containsText" dxfId="837" priority="60" stopIfTrue="1" operator="containsText" text="Not Started">
      <formula>NOT(ISERROR(SEARCH("Not Started",J9)))</formula>
    </cfRule>
  </conditionalFormatting>
  <conditionalFormatting sqref="J9">
    <cfRule type="containsText" dxfId="836" priority="53" stopIfTrue="1" operator="containsText" text="Removed">
      <formula>NOT(ISERROR(SEARCH("Removed",J9)))</formula>
    </cfRule>
    <cfRule type="containsText" dxfId="835" priority="54" stopIfTrue="1" operator="containsText" text="Done">
      <formula>NOT(ISERROR(SEARCH("Done",J9)))</formula>
    </cfRule>
    <cfRule type="containsText" dxfId="834" priority="55" stopIfTrue="1" operator="containsText" text="In Progress">
      <formula>NOT(ISERROR(SEARCH("In Progress",J9)))</formula>
    </cfRule>
    <cfRule type="containsText" dxfId="833" priority="56" stopIfTrue="1" operator="containsText" text="Not Started">
      <formula>NOT(ISERROR(SEARCH("Not Started",J9)))</formula>
    </cfRule>
  </conditionalFormatting>
  <conditionalFormatting sqref="J9">
    <cfRule type="containsText" dxfId="832" priority="49" stopIfTrue="1" operator="containsText" text="Removed">
      <formula>NOT(ISERROR(SEARCH("Removed",J9)))</formula>
    </cfRule>
    <cfRule type="containsText" dxfId="831" priority="50" stopIfTrue="1" operator="containsText" text="Done">
      <formula>NOT(ISERROR(SEARCH("Done",J9)))</formula>
    </cfRule>
    <cfRule type="containsText" dxfId="830" priority="51" stopIfTrue="1" operator="containsText" text="In Progress">
      <formula>NOT(ISERROR(SEARCH("In Progress",J9)))</formula>
    </cfRule>
    <cfRule type="containsText" dxfId="829" priority="52" stopIfTrue="1" operator="containsText" text="Not Started">
      <formula>NOT(ISERROR(SEARCH("Not Started",J9)))</formula>
    </cfRule>
  </conditionalFormatting>
  <conditionalFormatting sqref="J9">
    <cfRule type="containsText" dxfId="828" priority="45" stopIfTrue="1" operator="containsText" text="Removed">
      <formula>NOT(ISERROR(SEARCH("Removed",J9)))</formula>
    </cfRule>
    <cfRule type="containsText" dxfId="827" priority="46" stopIfTrue="1" operator="containsText" text="Done">
      <formula>NOT(ISERROR(SEARCH("Done",J9)))</formula>
    </cfRule>
    <cfRule type="containsText" dxfId="826" priority="47" stopIfTrue="1" operator="containsText" text="In Progress">
      <formula>NOT(ISERROR(SEARCH("In Progress",J9)))</formula>
    </cfRule>
    <cfRule type="containsText" dxfId="825" priority="48" stopIfTrue="1" operator="containsText" text="Not Started">
      <formula>NOT(ISERROR(SEARCH("Not Started",J9)))</formula>
    </cfRule>
  </conditionalFormatting>
  <conditionalFormatting sqref="J9">
    <cfRule type="containsText" dxfId="824" priority="41" stopIfTrue="1" operator="containsText" text="Removed">
      <formula>NOT(ISERROR(SEARCH("Removed",J9)))</formula>
    </cfRule>
    <cfRule type="containsText" dxfId="823" priority="42" stopIfTrue="1" operator="containsText" text="Done">
      <formula>NOT(ISERROR(SEARCH("Done",J9)))</formula>
    </cfRule>
    <cfRule type="containsText" dxfId="822" priority="43" stopIfTrue="1" operator="containsText" text="In Progress">
      <formula>NOT(ISERROR(SEARCH("In Progress",J9)))</formula>
    </cfRule>
    <cfRule type="containsText" dxfId="821" priority="44" stopIfTrue="1" operator="containsText" text="Not Started">
      <formula>NOT(ISERROR(SEARCH("Not Started",J9)))</formula>
    </cfRule>
  </conditionalFormatting>
  <conditionalFormatting sqref="J9">
    <cfRule type="containsText" dxfId="820" priority="37" stopIfTrue="1" operator="containsText" text="Removed">
      <formula>NOT(ISERROR(SEARCH("Removed",J9)))</formula>
    </cfRule>
    <cfRule type="containsText" dxfId="819" priority="38" stopIfTrue="1" operator="containsText" text="Done">
      <formula>NOT(ISERROR(SEARCH("Done",J9)))</formula>
    </cfRule>
    <cfRule type="containsText" dxfId="818" priority="39" stopIfTrue="1" operator="containsText" text="In Progress">
      <formula>NOT(ISERROR(SEARCH("In Progress",J9)))</formula>
    </cfRule>
    <cfRule type="containsText" dxfId="817" priority="40" stopIfTrue="1" operator="containsText" text="Not Started">
      <formula>NOT(ISERROR(SEARCH("Not Started",J9)))</formula>
    </cfRule>
  </conditionalFormatting>
  <conditionalFormatting sqref="J13">
    <cfRule type="containsText" dxfId="816" priority="33" stopIfTrue="1" operator="containsText" text="Removed">
      <formula>NOT(ISERROR(SEARCH("Removed",J13)))</formula>
    </cfRule>
    <cfRule type="containsText" dxfId="815" priority="34" stopIfTrue="1" operator="containsText" text="Done">
      <formula>NOT(ISERROR(SEARCH("Done",J13)))</formula>
    </cfRule>
    <cfRule type="containsText" dxfId="814" priority="35" stopIfTrue="1" operator="containsText" text="In Progress">
      <formula>NOT(ISERROR(SEARCH("In Progress",J13)))</formula>
    </cfRule>
    <cfRule type="containsText" dxfId="813" priority="36" stopIfTrue="1" operator="containsText" text="Not Started">
      <formula>NOT(ISERROR(SEARCH("Not Started",J13)))</formula>
    </cfRule>
  </conditionalFormatting>
  <conditionalFormatting sqref="J12">
    <cfRule type="containsText" dxfId="812" priority="29" stopIfTrue="1" operator="containsText" text="Removed">
      <formula>NOT(ISERROR(SEARCH("Removed",J12)))</formula>
    </cfRule>
    <cfRule type="containsText" dxfId="811" priority="30" stopIfTrue="1" operator="containsText" text="Done">
      <formula>NOT(ISERROR(SEARCH("Done",J12)))</formula>
    </cfRule>
    <cfRule type="containsText" dxfId="810" priority="31" stopIfTrue="1" operator="containsText" text="In Progress">
      <formula>NOT(ISERROR(SEARCH("In Progress",J12)))</formula>
    </cfRule>
    <cfRule type="containsText" dxfId="809" priority="32" stopIfTrue="1" operator="containsText" text="Not Started">
      <formula>NOT(ISERROR(SEARCH("Not Started",J12)))</formula>
    </cfRule>
  </conditionalFormatting>
  <conditionalFormatting sqref="J12">
    <cfRule type="containsText" dxfId="808" priority="25" stopIfTrue="1" operator="containsText" text="Removed">
      <formula>NOT(ISERROR(SEARCH("Removed",J12)))</formula>
    </cfRule>
    <cfRule type="containsText" dxfId="807" priority="26" stopIfTrue="1" operator="containsText" text="Done">
      <formula>NOT(ISERROR(SEARCH("Done",J12)))</formula>
    </cfRule>
    <cfRule type="containsText" dxfId="806" priority="27" stopIfTrue="1" operator="containsText" text="In Progress">
      <formula>NOT(ISERROR(SEARCH("In Progress",J12)))</formula>
    </cfRule>
    <cfRule type="containsText" dxfId="805" priority="28" stopIfTrue="1" operator="containsText" text="Not Started">
      <formula>NOT(ISERROR(SEARCH("Not Started",J12)))</formula>
    </cfRule>
  </conditionalFormatting>
  <conditionalFormatting sqref="J12">
    <cfRule type="containsText" dxfId="804" priority="21" stopIfTrue="1" operator="containsText" text="Removed">
      <formula>NOT(ISERROR(SEARCH("Removed",J12)))</formula>
    </cfRule>
    <cfRule type="containsText" dxfId="803" priority="22" stopIfTrue="1" operator="containsText" text="Done">
      <formula>NOT(ISERROR(SEARCH("Done",J12)))</formula>
    </cfRule>
    <cfRule type="containsText" dxfId="802" priority="23" stopIfTrue="1" operator="containsText" text="In Progress">
      <formula>NOT(ISERROR(SEARCH("In Progress",J12)))</formula>
    </cfRule>
    <cfRule type="containsText" dxfId="801" priority="24" stopIfTrue="1" operator="containsText" text="Not Started">
      <formula>NOT(ISERROR(SEARCH("Not Started",J12)))</formula>
    </cfRule>
  </conditionalFormatting>
  <conditionalFormatting sqref="J12">
    <cfRule type="containsText" dxfId="800" priority="17" stopIfTrue="1" operator="containsText" text="Removed">
      <formula>NOT(ISERROR(SEARCH("Removed",J12)))</formula>
    </cfRule>
    <cfRule type="containsText" dxfId="799" priority="18" stopIfTrue="1" operator="containsText" text="Done">
      <formula>NOT(ISERROR(SEARCH("Done",J12)))</formula>
    </cfRule>
    <cfRule type="containsText" dxfId="798" priority="19" stopIfTrue="1" operator="containsText" text="In Progress">
      <formula>NOT(ISERROR(SEARCH("In Progress",J12)))</formula>
    </cfRule>
    <cfRule type="containsText" dxfId="797" priority="20" stopIfTrue="1" operator="containsText" text="Not Started">
      <formula>NOT(ISERROR(SEARCH("Not Started",J12)))</formula>
    </cfRule>
  </conditionalFormatting>
  <conditionalFormatting sqref="J12">
    <cfRule type="containsText" dxfId="796" priority="13" stopIfTrue="1" operator="containsText" text="Removed">
      <formula>NOT(ISERROR(SEARCH("Removed",J12)))</formula>
    </cfRule>
    <cfRule type="containsText" dxfId="795" priority="14" stopIfTrue="1" operator="containsText" text="Done">
      <formula>NOT(ISERROR(SEARCH("Done",J12)))</formula>
    </cfRule>
    <cfRule type="containsText" dxfId="794" priority="15" stopIfTrue="1" operator="containsText" text="In Progress">
      <formula>NOT(ISERROR(SEARCH("In Progress",J12)))</formula>
    </cfRule>
    <cfRule type="containsText" dxfId="793" priority="16" stopIfTrue="1" operator="containsText" text="Not Started">
      <formula>NOT(ISERROR(SEARCH("Not Started",J12)))</formula>
    </cfRule>
  </conditionalFormatting>
  <conditionalFormatting sqref="J12">
    <cfRule type="containsText" dxfId="792" priority="9" stopIfTrue="1" operator="containsText" text="Removed">
      <formula>NOT(ISERROR(SEARCH("Removed",J12)))</formula>
    </cfRule>
    <cfRule type="containsText" dxfId="791" priority="10" stopIfTrue="1" operator="containsText" text="Done">
      <formula>NOT(ISERROR(SEARCH("Done",J12)))</formula>
    </cfRule>
    <cfRule type="containsText" dxfId="790" priority="11" stopIfTrue="1" operator="containsText" text="In Progress">
      <formula>NOT(ISERROR(SEARCH("In Progress",J12)))</formula>
    </cfRule>
    <cfRule type="containsText" dxfId="789" priority="12" stopIfTrue="1" operator="containsText" text="Not Started">
      <formula>NOT(ISERROR(SEARCH("Not Started",J12)))</formula>
    </cfRule>
  </conditionalFormatting>
  <conditionalFormatting sqref="J12">
    <cfRule type="containsText" dxfId="788" priority="5" stopIfTrue="1" operator="containsText" text="Removed">
      <formula>NOT(ISERROR(SEARCH("Removed",J12)))</formula>
    </cfRule>
    <cfRule type="containsText" dxfId="787" priority="6" stopIfTrue="1" operator="containsText" text="Done">
      <formula>NOT(ISERROR(SEARCH("Done",J12)))</formula>
    </cfRule>
    <cfRule type="containsText" dxfId="786" priority="7" stopIfTrue="1" operator="containsText" text="In Progress">
      <formula>NOT(ISERROR(SEARCH("In Progress",J12)))</formula>
    </cfRule>
    <cfRule type="containsText" dxfId="785" priority="8" stopIfTrue="1" operator="containsText" text="Not Started">
      <formula>NOT(ISERROR(SEARCH("Not Started",J12)))</formula>
    </cfRule>
  </conditionalFormatting>
  <conditionalFormatting sqref="J12">
    <cfRule type="containsText" dxfId="784" priority="1" stopIfTrue="1" operator="containsText" text="Removed">
      <formula>NOT(ISERROR(SEARCH("Removed",J12)))</formula>
    </cfRule>
    <cfRule type="containsText" dxfId="783" priority="2" stopIfTrue="1" operator="containsText" text="Done">
      <formula>NOT(ISERROR(SEARCH("Done",J12)))</formula>
    </cfRule>
    <cfRule type="containsText" dxfId="782" priority="3" stopIfTrue="1" operator="containsText" text="In Progress">
      <formula>NOT(ISERROR(SEARCH("In Progress",J12)))</formula>
    </cfRule>
    <cfRule type="containsText" dxfId="781" priority="4" stopIfTrue="1" operator="containsText" text="Not Started">
      <formula>NOT(ISERROR(SEARCH("Not Started",J12)))</formula>
    </cfRule>
  </conditionalFormatting>
  <pageMargins left="0.75" right="0.75" top="1" bottom="1" header="0.5" footer="0.5"/>
  <pageSetup orientation="portrait" r:id="rId1"/>
  <headerFooter alignWithMargins="0">
    <oddFooter>&amp;C© TeleCommunication Systems, Inc. (TCS) Proprietary Level 2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Y215"/>
  <sheetViews>
    <sheetView zoomScale="84" zoomScaleNormal="84" workbookViewId="0">
      <selection activeCell="C9" sqref="C9"/>
    </sheetView>
  </sheetViews>
  <sheetFormatPr defaultRowHeight="12.75" x14ac:dyDescent="0.2"/>
  <cols>
    <col min="3" max="3" width="50" style="2" customWidth="1"/>
    <col min="4" max="4" width="18.28515625" customWidth="1"/>
    <col min="5" max="5" width="27.5703125" customWidth="1"/>
    <col min="6" max="6" width="9.7109375" style="3" customWidth="1"/>
    <col min="7" max="7" width="18.7109375" bestFit="1" customWidth="1"/>
    <col min="8" max="8" width="18.7109375" hidden="1" customWidth="1"/>
    <col min="9" max="9" width="18.7109375" style="41" hidden="1" customWidth="1"/>
    <col min="10" max="10" width="24.42578125" bestFit="1" customWidth="1"/>
    <col min="11" max="11" width="8.42578125" customWidth="1"/>
    <col min="12" max="14" width="10.85546875" customWidth="1"/>
    <col min="15" max="17" width="8.140625" customWidth="1"/>
    <col min="19" max="19" width="13.28515625" customWidth="1"/>
    <col min="20" max="20" width="7.28515625" bestFit="1" customWidth="1"/>
    <col min="21" max="21" width="9.85546875" bestFit="1" customWidth="1"/>
    <col min="25" max="25" width="10.7109375" bestFit="1" customWidth="1"/>
    <col min="29" max="29" width="9.85546875" bestFit="1" customWidth="1"/>
  </cols>
  <sheetData>
    <row r="1" spans="1:17" s="2" customFormat="1" x14ac:dyDescent="0.2">
      <c r="A1" s="80" t="s">
        <v>28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s="2" customFormat="1" x14ac:dyDescent="0.2">
      <c r="A2" s="82"/>
      <c r="B2" s="82"/>
      <c r="C2" s="82"/>
      <c r="D2" s="82"/>
      <c r="E2" s="82"/>
      <c r="F2" s="82"/>
      <c r="G2" s="10" t="s">
        <v>9</v>
      </c>
      <c r="H2" s="10"/>
      <c r="I2" s="10"/>
      <c r="J2" s="11">
        <f>COUNTIF(J9:J212,"Not Started")</f>
        <v>0</v>
      </c>
      <c r="K2" s="53"/>
      <c r="L2" s="53"/>
      <c r="M2" s="53"/>
      <c r="N2" s="53"/>
      <c r="O2" s="53"/>
      <c r="P2" s="53"/>
      <c r="Q2" s="53"/>
    </row>
    <row r="3" spans="1:17" s="2" customFormat="1" x14ac:dyDescent="0.2">
      <c r="A3" s="77" t="s">
        <v>25</v>
      </c>
      <c r="B3" s="77"/>
      <c r="C3" s="77"/>
      <c r="D3" s="77"/>
      <c r="E3" s="77"/>
      <c r="F3" s="77"/>
      <c r="G3" s="10" t="s">
        <v>17</v>
      </c>
      <c r="H3" s="10"/>
      <c r="I3" s="10"/>
      <c r="J3" s="11">
        <f>COUNTIF(J8:J211,"In Progress")</f>
        <v>0</v>
      </c>
      <c r="K3" s="53"/>
      <c r="L3" s="53"/>
      <c r="M3" s="53"/>
      <c r="N3" s="53"/>
      <c r="O3" s="53">
        <f>L6-O6</f>
        <v>0</v>
      </c>
      <c r="P3" s="53">
        <f>O6-P6</f>
        <v>0</v>
      </c>
      <c r="Q3" s="53">
        <f>P6-Q6</f>
        <v>0</v>
      </c>
    </row>
    <row r="4" spans="1:17" s="2" customFormat="1" x14ac:dyDescent="0.2">
      <c r="A4" s="77" t="s">
        <v>26</v>
      </c>
      <c r="B4" s="77"/>
      <c r="C4" s="77"/>
      <c r="D4" s="77"/>
      <c r="E4" s="77"/>
      <c r="F4" s="77"/>
      <c r="G4" s="10" t="s">
        <v>8</v>
      </c>
      <c r="H4" s="10"/>
      <c r="I4" s="10"/>
      <c r="J4" s="11">
        <f>COUNTIF(J8:J211,"Done")</f>
        <v>0</v>
      </c>
      <c r="K4" s="53"/>
      <c r="L4" s="53"/>
      <c r="M4" s="53"/>
      <c r="N4" s="53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x14ac:dyDescent="0.2">
      <c r="A5" s="83" t="s">
        <v>27</v>
      </c>
      <c r="B5" s="84"/>
      <c r="C5" s="84"/>
      <c r="D5" s="84"/>
      <c r="E5" s="84"/>
      <c r="F5" s="85"/>
      <c r="G5" s="10" t="s">
        <v>18</v>
      </c>
      <c r="H5" s="10"/>
      <c r="I5" s="10"/>
      <c r="J5" s="11">
        <f>COUNTIF(J8:J211,"Removed")</f>
        <v>0</v>
      </c>
      <c r="K5" s="53" t="e">
        <f>K6/L6</f>
        <v>#DIV/0!</v>
      </c>
      <c r="L5" s="53"/>
      <c r="M5" s="53"/>
      <c r="N5" s="53"/>
      <c r="O5" s="9"/>
      <c r="P5" s="9"/>
      <c r="Q5" s="9"/>
    </row>
    <row r="6" spans="1:17" s="2" customFormat="1" ht="18" x14ac:dyDescent="0.25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9"/>
      <c r="K6" s="20">
        <f>SUM(K$8:K$215)</f>
        <v>0</v>
      </c>
      <c r="L6" s="29">
        <f t="shared" ref="L6:N6" si="0">SUM(L$8:L$201)</f>
        <v>0</v>
      </c>
      <c r="M6" s="29">
        <f t="shared" si="0"/>
        <v>0</v>
      </c>
      <c r="N6" s="29">
        <f t="shared" si="0"/>
        <v>0</v>
      </c>
      <c r="O6" s="20">
        <f>SUM(O$8:O$215)</f>
        <v>0</v>
      </c>
      <c r="P6" s="20">
        <f>SUM(P$8:P$215)</f>
        <v>0</v>
      </c>
      <c r="Q6" s="20">
        <f>SUM(Q$8:Q$215)</f>
        <v>0</v>
      </c>
    </row>
    <row r="7" spans="1:17" s="2" customFormat="1" ht="63.75" x14ac:dyDescent="0.2">
      <c r="A7" s="52" t="s">
        <v>40</v>
      </c>
      <c r="B7" s="52" t="s">
        <v>116</v>
      </c>
      <c r="C7" s="52" t="s">
        <v>0</v>
      </c>
      <c r="D7" s="52" t="s">
        <v>6</v>
      </c>
      <c r="E7" s="52" t="s">
        <v>10</v>
      </c>
      <c r="F7" s="6" t="s">
        <v>3</v>
      </c>
      <c r="G7" s="52" t="s">
        <v>2</v>
      </c>
      <c r="H7" s="39" t="s">
        <v>568</v>
      </c>
      <c r="I7" s="39" t="s">
        <v>569</v>
      </c>
      <c r="J7" s="7" t="s">
        <v>1</v>
      </c>
      <c r="K7" s="7" t="s">
        <v>21</v>
      </c>
      <c r="L7" s="7" t="s">
        <v>29</v>
      </c>
      <c r="M7" s="52" t="s">
        <v>30</v>
      </c>
      <c r="N7" s="52" t="s">
        <v>31</v>
      </c>
      <c r="O7" s="52" t="s">
        <v>22</v>
      </c>
      <c r="P7" s="52" t="s">
        <v>23</v>
      </c>
      <c r="Q7" s="52" t="s">
        <v>24</v>
      </c>
    </row>
    <row r="8" spans="1:17" x14ac:dyDescent="0.2">
      <c r="A8" s="14" t="s">
        <v>418</v>
      </c>
      <c r="B8" s="14"/>
      <c r="C8" s="18" t="s">
        <v>587</v>
      </c>
      <c r="D8" s="12" t="s">
        <v>604</v>
      </c>
      <c r="E8" s="12"/>
      <c r="F8" s="13" t="s">
        <v>7</v>
      </c>
      <c r="G8" s="14"/>
      <c r="H8" s="12"/>
      <c r="I8" s="40"/>
      <c r="J8" s="15"/>
      <c r="K8" s="15"/>
      <c r="L8" s="12"/>
      <c r="M8" s="12"/>
      <c r="N8" s="12"/>
      <c r="O8" s="12"/>
      <c r="P8" s="12"/>
      <c r="Q8" s="12"/>
    </row>
    <row r="9" spans="1:17" x14ac:dyDescent="0.2">
      <c r="A9" s="14" t="s">
        <v>419</v>
      </c>
      <c r="B9" s="14"/>
      <c r="C9" s="18" t="s">
        <v>589</v>
      </c>
      <c r="D9" s="12"/>
      <c r="E9" s="12"/>
      <c r="F9" s="13" t="s">
        <v>20</v>
      </c>
      <c r="G9" s="14"/>
      <c r="H9" s="12"/>
      <c r="I9" s="40"/>
      <c r="J9" s="15"/>
      <c r="K9" s="15"/>
      <c r="L9" s="12"/>
      <c r="M9" s="12"/>
      <c r="N9" s="12"/>
      <c r="O9" s="12"/>
      <c r="P9" s="12"/>
      <c r="Q9" s="12"/>
    </row>
    <row r="10" spans="1:17" x14ac:dyDescent="0.2">
      <c r="A10" s="14" t="s">
        <v>420</v>
      </c>
      <c r="B10" s="14"/>
      <c r="C10" s="18" t="s">
        <v>590</v>
      </c>
      <c r="D10" s="12"/>
      <c r="E10" s="12"/>
      <c r="F10" s="16" t="s">
        <v>20</v>
      </c>
      <c r="G10" s="14"/>
      <c r="H10" s="12"/>
      <c r="I10" s="40"/>
      <c r="J10" s="15"/>
      <c r="K10" s="15"/>
      <c r="L10" s="15"/>
      <c r="M10" s="15"/>
      <c r="N10" s="15"/>
      <c r="O10" s="12"/>
      <c r="P10" s="12"/>
      <c r="Q10" s="12"/>
    </row>
    <row r="11" spans="1:17" s="2" customFormat="1" x14ac:dyDescent="0.2">
      <c r="A11" s="14" t="s">
        <v>421</v>
      </c>
      <c r="B11" s="14"/>
      <c r="C11" s="18" t="s">
        <v>591</v>
      </c>
      <c r="D11" s="12"/>
      <c r="E11" s="12"/>
      <c r="F11" s="13" t="s">
        <v>20</v>
      </c>
      <c r="G11" s="14"/>
      <c r="H11" s="12"/>
      <c r="I11" s="40"/>
      <c r="J11" s="15"/>
      <c r="K11" s="15"/>
      <c r="L11" s="12"/>
      <c r="M11" s="12"/>
      <c r="N11" s="15"/>
      <c r="O11" s="12"/>
      <c r="P11" s="12"/>
      <c r="Q11" s="12"/>
    </row>
    <row r="12" spans="1:17" x14ac:dyDescent="0.2">
      <c r="A12" s="14" t="s">
        <v>422</v>
      </c>
      <c r="B12" s="14"/>
      <c r="C12" s="18"/>
      <c r="D12" s="12"/>
      <c r="E12" s="12"/>
      <c r="F12" s="16"/>
      <c r="G12" s="14"/>
      <c r="H12" s="12"/>
      <c r="I12" s="40"/>
      <c r="J12" s="15"/>
      <c r="K12" s="15"/>
      <c r="L12" s="15"/>
      <c r="M12" s="15"/>
      <c r="N12" s="15"/>
      <c r="O12" s="12"/>
      <c r="P12" s="12"/>
      <c r="Q12" s="12"/>
    </row>
    <row r="13" spans="1:17" x14ac:dyDescent="0.2">
      <c r="A13" s="14" t="s">
        <v>423</v>
      </c>
      <c r="B13" s="14"/>
      <c r="C13" s="18"/>
      <c r="D13" s="17"/>
      <c r="E13" s="12"/>
      <c r="F13" s="26"/>
      <c r="G13" s="14"/>
      <c r="H13" s="12"/>
      <c r="I13" s="40"/>
      <c r="J13" s="15"/>
      <c r="K13" s="18"/>
      <c r="L13" s="18"/>
      <c r="M13" s="18"/>
      <c r="N13" s="18"/>
      <c r="O13" s="12"/>
      <c r="P13" s="12"/>
      <c r="Q13" s="12"/>
    </row>
    <row r="14" spans="1:17" x14ac:dyDescent="0.2">
      <c r="A14" s="14" t="s">
        <v>424</v>
      </c>
      <c r="B14" s="14"/>
      <c r="C14" s="18"/>
      <c r="D14" s="12"/>
      <c r="E14" s="12"/>
      <c r="F14" s="13"/>
      <c r="G14" s="19"/>
      <c r="H14" s="12"/>
      <c r="I14" s="40"/>
      <c r="J14" s="15"/>
      <c r="K14" s="15"/>
      <c r="L14" s="12"/>
      <c r="M14" s="12"/>
      <c r="N14" s="12"/>
      <c r="O14" s="12"/>
      <c r="P14" s="12"/>
      <c r="Q14" s="12"/>
    </row>
    <row r="15" spans="1:17" x14ac:dyDescent="0.2">
      <c r="A15" s="14" t="s">
        <v>425</v>
      </c>
      <c r="B15" s="14"/>
      <c r="C15" s="18"/>
      <c r="D15" s="12"/>
      <c r="E15" s="12"/>
      <c r="F15" s="13"/>
      <c r="G15" s="14"/>
      <c r="H15" s="12"/>
      <c r="I15" s="40"/>
      <c r="J15" s="15"/>
      <c r="K15" s="14"/>
      <c r="L15" s="14"/>
      <c r="M15" s="14"/>
      <c r="N15" s="14"/>
      <c r="O15" s="12"/>
      <c r="P15" s="12"/>
      <c r="Q15" s="12"/>
    </row>
    <row r="16" spans="1:17" x14ac:dyDescent="0.2">
      <c r="A16" s="14" t="s">
        <v>426</v>
      </c>
      <c r="B16" s="14"/>
      <c r="C16" s="18"/>
      <c r="D16" s="17"/>
      <c r="E16" s="14"/>
      <c r="F16" s="13"/>
      <c r="G16" s="14"/>
      <c r="H16" s="12"/>
      <c r="I16" s="40"/>
      <c r="J16" s="15"/>
      <c r="K16" s="15"/>
      <c r="L16" s="12"/>
      <c r="M16" s="12"/>
      <c r="N16" s="12"/>
      <c r="O16" s="12"/>
      <c r="P16" s="12"/>
      <c r="Q16" s="12"/>
    </row>
    <row r="17" spans="1:25" x14ac:dyDescent="0.2">
      <c r="A17" s="14" t="s">
        <v>427</v>
      </c>
      <c r="B17" s="14"/>
      <c r="C17" s="18"/>
      <c r="D17" s="12"/>
      <c r="E17" s="14"/>
      <c r="F17" s="13"/>
      <c r="G17" s="14"/>
      <c r="H17" s="12"/>
      <c r="I17" s="40"/>
      <c r="J17" s="15"/>
      <c r="K17" s="15"/>
      <c r="L17" s="12"/>
      <c r="M17" s="12"/>
      <c r="N17" s="12"/>
      <c r="O17" s="12"/>
      <c r="P17" s="12"/>
      <c r="Q17" s="12"/>
    </row>
    <row r="18" spans="1:25" x14ac:dyDescent="0.2">
      <c r="A18" s="14" t="s">
        <v>428</v>
      </c>
      <c r="B18" s="14"/>
      <c r="C18" s="18"/>
      <c r="D18" s="12"/>
      <c r="E18" s="14"/>
      <c r="F18" s="13"/>
      <c r="G18" s="14"/>
      <c r="H18" s="12"/>
      <c r="I18" s="40"/>
      <c r="J18" s="15"/>
      <c r="K18" s="15"/>
      <c r="L18" s="12"/>
      <c r="M18" s="12"/>
      <c r="N18" s="12"/>
      <c r="O18" s="12"/>
      <c r="P18" s="12"/>
      <c r="Q18" s="12"/>
    </row>
    <row r="19" spans="1:25" x14ac:dyDescent="0.2">
      <c r="A19" s="14" t="s">
        <v>429</v>
      </c>
      <c r="B19" s="14"/>
      <c r="C19" s="18"/>
      <c r="D19" s="12"/>
      <c r="E19" s="12"/>
      <c r="F19" s="13"/>
      <c r="G19" s="19"/>
      <c r="H19" s="12"/>
      <c r="I19" s="40"/>
      <c r="J19" s="15"/>
      <c r="K19" s="15"/>
      <c r="L19" s="12"/>
      <c r="M19" s="12"/>
      <c r="N19" s="12"/>
      <c r="O19" s="12"/>
      <c r="P19" s="12"/>
      <c r="Q19" s="12"/>
    </row>
    <row r="20" spans="1:25" x14ac:dyDescent="0.2">
      <c r="A20" s="14" t="s">
        <v>430</v>
      </c>
      <c r="B20" s="14"/>
      <c r="C20" s="18"/>
      <c r="D20" s="12"/>
      <c r="E20" s="14"/>
      <c r="F20" s="13"/>
      <c r="G20" s="14"/>
      <c r="H20" s="12"/>
      <c r="I20" s="40"/>
      <c r="J20" s="15"/>
      <c r="K20" s="14"/>
      <c r="L20" s="14"/>
      <c r="M20" s="14"/>
      <c r="N20" s="14"/>
      <c r="O20" s="12"/>
      <c r="P20" s="12"/>
      <c r="Q20" s="12"/>
    </row>
    <row r="21" spans="1:25" x14ac:dyDescent="0.2">
      <c r="A21" s="14" t="s">
        <v>431</v>
      </c>
      <c r="B21" s="14"/>
      <c r="C21" s="17"/>
      <c r="D21" s="12"/>
      <c r="E21" s="14"/>
      <c r="F21" s="13"/>
      <c r="G21" s="14"/>
      <c r="H21" s="12"/>
      <c r="I21" s="40"/>
      <c r="J21" s="15"/>
      <c r="K21" s="14"/>
      <c r="L21" s="14"/>
      <c r="M21" s="14"/>
      <c r="N21" s="14"/>
      <c r="O21" s="12"/>
      <c r="P21" s="12"/>
      <c r="Q21" s="12"/>
    </row>
    <row r="22" spans="1:25" x14ac:dyDescent="0.2">
      <c r="A22" s="14" t="s">
        <v>432</v>
      </c>
      <c r="B22" s="14"/>
      <c r="C22" s="18"/>
      <c r="D22" s="12"/>
      <c r="E22" s="14"/>
      <c r="F22" s="13"/>
      <c r="G22" s="14"/>
      <c r="H22" s="12"/>
      <c r="I22" s="40"/>
      <c r="J22" s="14"/>
      <c r="K22" s="15"/>
      <c r="L22" s="12"/>
      <c r="M22" s="12"/>
      <c r="N22" s="12"/>
      <c r="O22" s="12"/>
      <c r="P22" s="12"/>
      <c r="Q22" s="12"/>
      <c r="T22">
        <f>SUM(T24:T50)</f>
        <v>0</v>
      </c>
      <c r="U22">
        <f>SUM(U24:U50)</f>
        <v>0</v>
      </c>
      <c r="V22">
        <f>SUM(V24:V50)</f>
        <v>0</v>
      </c>
      <c r="W22">
        <f>SUM(W24:W50)</f>
        <v>0</v>
      </c>
      <c r="X22">
        <f>SUM(X24:X50)</f>
        <v>0</v>
      </c>
      <c r="Y22">
        <v>15</v>
      </c>
    </row>
    <row r="23" spans="1:25" x14ac:dyDescent="0.2">
      <c r="A23" s="14" t="s">
        <v>433</v>
      </c>
      <c r="B23" s="14"/>
      <c r="C23" s="18"/>
      <c r="D23" s="12"/>
      <c r="E23" s="14"/>
      <c r="F23" s="16"/>
      <c r="G23" s="14"/>
      <c r="H23" s="12"/>
      <c r="I23" s="40"/>
      <c r="J23" s="15"/>
      <c r="K23" s="15"/>
      <c r="L23" s="12"/>
      <c r="M23" s="12"/>
      <c r="N23" s="12"/>
      <c r="O23" s="12"/>
      <c r="P23" s="12"/>
      <c r="Q23" s="12"/>
      <c r="S23" s="22" t="s">
        <v>32</v>
      </c>
      <c r="T23" s="22" t="s">
        <v>36</v>
      </c>
      <c r="U23" s="23" t="s">
        <v>37</v>
      </c>
      <c r="V23" s="23" t="s">
        <v>33</v>
      </c>
      <c r="W23" s="23" t="s">
        <v>34</v>
      </c>
      <c r="X23" s="23" t="s">
        <v>35</v>
      </c>
      <c r="Y23" s="23" t="s">
        <v>38</v>
      </c>
    </row>
    <row r="24" spans="1:25" x14ac:dyDescent="0.2">
      <c r="A24" s="14" t="s">
        <v>434</v>
      </c>
      <c r="B24" s="14"/>
      <c r="C24" s="18"/>
      <c r="D24" s="12"/>
      <c r="E24" s="14"/>
      <c r="F24" s="13"/>
      <c r="G24" s="14"/>
      <c r="H24" s="12"/>
      <c r="I24" s="40"/>
      <c r="J24" s="15"/>
      <c r="K24" s="15"/>
      <c r="L24" s="12"/>
      <c r="M24" s="12"/>
      <c r="N24" s="12"/>
      <c r="O24" s="12"/>
      <c r="P24" s="12"/>
      <c r="Q24" s="12"/>
      <c r="S24" s="12">
        <f>I8</f>
        <v>0</v>
      </c>
      <c r="T24" s="21">
        <f>SUMIFS($K$8:$K$200,$G$8:$G$200,$S24)</f>
        <v>0</v>
      </c>
      <c r="U24" s="21">
        <f>SUMIFS($L$8:$L$200,$G$8:$G$200,$S24)</f>
        <v>0</v>
      </c>
      <c r="V24" s="21">
        <f t="shared" ref="V24:X49" si="1">SUMIFS($O$8:$O$200,$G$8:$G$200,$S24)</f>
        <v>0</v>
      </c>
      <c r="W24" s="21">
        <f t="shared" si="1"/>
        <v>0</v>
      </c>
      <c r="X24" s="21">
        <f t="shared" si="1"/>
        <v>0</v>
      </c>
      <c r="Y24" s="24">
        <f t="shared" ref="Y24:Y49" si="2">U24/$Y$22</f>
        <v>0</v>
      </c>
    </row>
    <row r="25" spans="1:25" x14ac:dyDescent="0.2">
      <c r="A25" s="14" t="s">
        <v>435</v>
      </c>
      <c r="B25" s="14"/>
      <c r="C25" s="18"/>
      <c r="D25" s="12"/>
      <c r="E25" s="14"/>
      <c r="F25" s="13"/>
      <c r="G25" s="14"/>
      <c r="H25" s="12"/>
      <c r="I25" s="40"/>
      <c r="J25" s="15"/>
      <c r="K25" s="15"/>
      <c r="L25" s="12"/>
      <c r="M25" s="12"/>
      <c r="N25" s="12"/>
      <c r="O25" s="12"/>
      <c r="P25" s="12"/>
      <c r="Q25" s="12"/>
      <c r="S25" s="12">
        <f t="shared" ref="S25:S49" si="3">I9</f>
        <v>0</v>
      </c>
      <c r="T25" s="21">
        <f t="shared" ref="T25:T49" si="4">SUMIFS($K$8:$K$200,$G$8:$G$200,$S25)</f>
        <v>0</v>
      </c>
      <c r="U25" s="21">
        <f t="shared" ref="U25:U49" si="5">SUMIFS($L$8:$L$200,$G$8:$G$200,$S25)</f>
        <v>0</v>
      </c>
      <c r="V25" s="21">
        <f t="shared" si="1"/>
        <v>0</v>
      </c>
      <c r="W25" s="21">
        <f t="shared" si="1"/>
        <v>0</v>
      </c>
      <c r="X25" s="21">
        <f t="shared" si="1"/>
        <v>0</v>
      </c>
      <c r="Y25" s="24">
        <f t="shared" si="2"/>
        <v>0</v>
      </c>
    </row>
    <row r="26" spans="1:25" x14ac:dyDescent="0.2">
      <c r="A26" s="14" t="s">
        <v>436</v>
      </c>
      <c r="B26" s="14"/>
      <c r="C26" s="17"/>
      <c r="D26" s="12"/>
      <c r="E26" s="14"/>
      <c r="F26" s="16"/>
      <c r="G26" s="14"/>
      <c r="H26" s="12" t="str">
        <f>IF(COUNTIF($G$8:G26,G26)=1,G26,"")</f>
        <v/>
      </c>
      <c r="I26" s="40" t="str">
        <f t="array" ref="I26">IFERROR(INDEX(H$8:H$200,SMALL(IF(LEN(H$8:H$200),ROW(H$8:H$200)),ROW(AK19))-ROW(H$8:H$200)+1,1),"")</f>
        <v/>
      </c>
      <c r="J26" s="15"/>
      <c r="K26" s="14"/>
      <c r="L26" s="12"/>
      <c r="M26" s="12"/>
      <c r="N26" s="12"/>
      <c r="O26" s="12">
        <f t="shared" ref="O26:O76" si="6">L26</f>
        <v>0</v>
      </c>
      <c r="P26" s="12">
        <f t="shared" ref="P26:P63" si="7">O26</f>
        <v>0</v>
      </c>
      <c r="Q26" s="12">
        <f t="shared" ref="Q26:Q63" si="8">P26</f>
        <v>0</v>
      </c>
      <c r="S26" s="12">
        <f t="shared" si="3"/>
        <v>0</v>
      </c>
      <c r="T26" s="21">
        <f t="shared" si="4"/>
        <v>0</v>
      </c>
      <c r="U26" s="21">
        <f t="shared" si="5"/>
        <v>0</v>
      </c>
      <c r="V26" s="21">
        <f t="shared" si="1"/>
        <v>0</v>
      </c>
      <c r="W26" s="21">
        <f t="shared" si="1"/>
        <v>0</v>
      </c>
      <c r="X26" s="21">
        <f t="shared" si="1"/>
        <v>0</v>
      </c>
      <c r="Y26" s="24">
        <f t="shared" si="2"/>
        <v>0</v>
      </c>
    </row>
    <row r="27" spans="1:25" x14ac:dyDescent="0.2">
      <c r="A27" s="14" t="s">
        <v>437</v>
      </c>
      <c r="B27" s="14"/>
      <c r="C27" s="17"/>
      <c r="D27" s="12"/>
      <c r="E27" s="14"/>
      <c r="F27" s="16"/>
      <c r="G27" s="14"/>
      <c r="H27" s="12" t="str">
        <f>IF(COUNTIF($G$8:G27,G27)=1,G27,"")</f>
        <v/>
      </c>
      <c r="I27" s="40" t="str">
        <f t="array" ref="I27">IFERROR(INDEX(H$8:H$200,SMALL(IF(LEN(H$8:H$200),ROW(H$8:H$200)),ROW(AK20))-ROW(H$8:H$200)+1,1),"")</f>
        <v/>
      </c>
      <c r="J27" s="15"/>
      <c r="K27" s="14"/>
      <c r="L27" s="12"/>
      <c r="M27" s="12"/>
      <c r="N27" s="12"/>
      <c r="O27" s="12">
        <f t="shared" si="6"/>
        <v>0</v>
      </c>
      <c r="P27" s="12">
        <f t="shared" si="7"/>
        <v>0</v>
      </c>
      <c r="Q27" s="12">
        <f t="shared" si="8"/>
        <v>0</v>
      </c>
      <c r="S27" s="12">
        <f t="shared" si="3"/>
        <v>0</v>
      </c>
      <c r="T27" s="21">
        <f t="shared" si="4"/>
        <v>0</v>
      </c>
      <c r="U27" s="21">
        <f t="shared" si="5"/>
        <v>0</v>
      </c>
      <c r="V27" s="21">
        <f t="shared" si="1"/>
        <v>0</v>
      </c>
      <c r="W27" s="21">
        <f t="shared" si="1"/>
        <v>0</v>
      </c>
      <c r="X27" s="21">
        <f t="shared" si="1"/>
        <v>0</v>
      </c>
      <c r="Y27" s="24">
        <f t="shared" si="2"/>
        <v>0</v>
      </c>
    </row>
    <row r="28" spans="1:25" x14ac:dyDescent="0.2">
      <c r="A28" s="14" t="s">
        <v>438</v>
      </c>
      <c r="B28" s="14"/>
      <c r="C28" s="18"/>
      <c r="D28" s="12"/>
      <c r="E28" s="14"/>
      <c r="F28" s="13"/>
      <c r="G28" s="14"/>
      <c r="H28" s="12" t="str">
        <f>IF(COUNTIF($G$8:G28,G28)=1,G28,"")</f>
        <v/>
      </c>
      <c r="I28" s="40" t="str">
        <f t="array" ref="I28">IFERROR(INDEX(H$8:H$200,SMALL(IF(LEN(H$8:H$200),ROW(H$8:H$200)),ROW(AK21))-ROW(H$8:H$200)+1,1),"")</f>
        <v/>
      </c>
      <c r="J28" s="15"/>
      <c r="K28" s="15"/>
      <c r="L28" s="12"/>
      <c r="M28" s="12"/>
      <c r="N28" s="12"/>
      <c r="O28" s="12">
        <f t="shared" si="6"/>
        <v>0</v>
      </c>
      <c r="P28" s="12">
        <f t="shared" si="7"/>
        <v>0</v>
      </c>
      <c r="Q28" s="12">
        <f t="shared" si="8"/>
        <v>0</v>
      </c>
      <c r="S28" s="12">
        <f t="shared" si="3"/>
        <v>0</v>
      </c>
      <c r="T28" s="21">
        <f t="shared" si="4"/>
        <v>0</v>
      </c>
      <c r="U28" s="21">
        <f t="shared" si="5"/>
        <v>0</v>
      </c>
      <c r="V28" s="21">
        <f t="shared" si="1"/>
        <v>0</v>
      </c>
      <c r="W28" s="21">
        <f t="shared" si="1"/>
        <v>0</v>
      </c>
      <c r="X28" s="21">
        <f t="shared" si="1"/>
        <v>0</v>
      </c>
      <c r="Y28" s="24">
        <f t="shared" si="2"/>
        <v>0</v>
      </c>
    </row>
    <row r="29" spans="1:25" x14ac:dyDescent="0.2">
      <c r="A29" s="14" t="s">
        <v>439</v>
      </c>
      <c r="B29" s="14"/>
      <c r="C29" s="18"/>
      <c r="D29" s="12"/>
      <c r="E29" s="14"/>
      <c r="F29" s="13"/>
      <c r="G29" s="14"/>
      <c r="H29" s="12" t="str">
        <f>IF(COUNTIF($G$8:G29,G29)=1,G29,"")</f>
        <v/>
      </c>
      <c r="I29" s="40" t="str">
        <f t="array" ref="I29">IFERROR(INDEX(H$8:H$200,SMALL(IF(LEN(H$8:H$200),ROW(H$8:H$200)),ROW(AK22))-ROW(H$8:H$200)+1,1),"")</f>
        <v/>
      </c>
      <c r="J29" s="15"/>
      <c r="K29" s="15"/>
      <c r="L29" s="12"/>
      <c r="M29" s="12"/>
      <c r="N29" s="12"/>
      <c r="O29" s="12">
        <f t="shared" si="6"/>
        <v>0</v>
      </c>
      <c r="P29" s="12">
        <f t="shared" si="7"/>
        <v>0</v>
      </c>
      <c r="Q29" s="12">
        <f t="shared" si="8"/>
        <v>0</v>
      </c>
      <c r="S29" s="12">
        <f t="shared" si="3"/>
        <v>0</v>
      </c>
      <c r="T29" s="21">
        <f t="shared" si="4"/>
        <v>0</v>
      </c>
      <c r="U29" s="21">
        <f t="shared" si="5"/>
        <v>0</v>
      </c>
      <c r="V29" s="21">
        <f t="shared" si="1"/>
        <v>0</v>
      </c>
      <c r="W29" s="21">
        <f t="shared" si="1"/>
        <v>0</v>
      </c>
      <c r="X29" s="21">
        <f t="shared" si="1"/>
        <v>0</v>
      </c>
      <c r="Y29" s="24">
        <f t="shared" si="2"/>
        <v>0</v>
      </c>
    </row>
    <row r="30" spans="1:25" x14ac:dyDescent="0.2">
      <c r="A30" s="14" t="s">
        <v>440</v>
      </c>
      <c r="B30" s="14"/>
      <c r="C30" s="17"/>
      <c r="D30" s="12"/>
      <c r="E30" s="14"/>
      <c r="F30" s="16"/>
      <c r="G30" s="14"/>
      <c r="H30" s="12" t="str">
        <f>IF(COUNTIF($G$8:G30,G30)=1,G30,"")</f>
        <v/>
      </c>
      <c r="I30" s="40" t="str">
        <f t="array" ref="I30">IFERROR(INDEX(H$8:H$200,SMALL(IF(LEN(H$8:H$200),ROW(H$8:H$200)),ROW(AK23))-ROW(H$8:H$200)+1,1),"")</f>
        <v/>
      </c>
      <c r="J30" s="15"/>
      <c r="K30" s="14"/>
      <c r="L30" s="12"/>
      <c r="M30" s="12"/>
      <c r="N30" s="12"/>
      <c r="O30" s="12">
        <f t="shared" si="6"/>
        <v>0</v>
      </c>
      <c r="P30" s="12">
        <f t="shared" si="7"/>
        <v>0</v>
      </c>
      <c r="Q30" s="12">
        <f t="shared" si="8"/>
        <v>0</v>
      </c>
      <c r="S30" s="12">
        <f t="shared" si="3"/>
        <v>0</v>
      </c>
      <c r="T30" s="21">
        <f t="shared" si="4"/>
        <v>0</v>
      </c>
      <c r="U30" s="21">
        <f t="shared" si="5"/>
        <v>0</v>
      </c>
      <c r="V30" s="21">
        <f t="shared" si="1"/>
        <v>0</v>
      </c>
      <c r="W30" s="21">
        <f t="shared" si="1"/>
        <v>0</v>
      </c>
      <c r="X30" s="21">
        <f t="shared" si="1"/>
        <v>0</v>
      </c>
      <c r="Y30" s="24">
        <f t="shared" si="2"/>
        <v>0</v>
      </c>
    </row>
    <row r="31" spans="1:25" x14ac:dyDescent="0.2">
      <c r="A31" s="14" t="s">
        <v>441</v>
      </c>
      <c r="B31" s="14"/>
      <c r="C31" s="17"/>
      <c r="D31" s="12"/>
      <c r="E31" s="14"/>
      <c r="F31" s="16"/>
      <c r="G31" s="14"/>
      <c r="H31" s="12" t="str">
        <f>IF(COUNTIF($G$8:G31,G31)=1,G31,"")</f>
        <v/>
      </c>
      <c r="I31" s="40" t="str">
        <f t="array" ref="I31">IFERROR(INDEX(H$8:H$200,SMALL(IF(LEN(H$8:H$200),ROW(H$8:H$200)),ROW(AK24))-ROW(H$8:H$200)+1,1),"")</f>
        <v/>
      </c>
      <c r="J31" s="15"/>
      <c r="K31" s="14"/>
      <c r="L31" s="12"/>
      <c r="M31" s="12"/>
      <c r="N31" s="12"/>
      <c r="O31" s="12">
        <f t="shared" si="6"/>
        <v>0</v>
      </c>
      <c r="P31" s="12">
        <f t="shared" si="7"/>
        <v>0</v>
      </c>
      <c r="Q31" s="12">
        <f t="shared" si="8"/>
        <v>0</v>
      </c>
      <c r="S31" s="12">
        <f t="shared" si="3"/>
        <v>0</v>
      </c>
      <c r="T31" s="21">
        <f t="shared" si="4"/>
        <v>0</v>
      </c>
      <c r="U31" s="21">
        <f t="shared" si="5"/>
        <v>0</v>
      </c>
      <c r="V31" s="21">
        <f t="shared" si="1"/>
        <v>0</v>
      </c>
      <c r="W31" s="21">
        <f t="shared" si="1"/>
        <v>0</v>
      </c>
      <c r="X31" s="21">
        <f t="shared" si="1"/>
        <v>0</v>
      </c>
      <c r="Y31" s="24">
        <f t="shared" si="2"/>
        <v>0</v>
      </c>
    </row>
    <row r="32" spans="1:25" x14ac:dyDescent="0.2">
      <c r="A32" s="14" t="s">
        <v>442</v>
      </c>
      <c r="B32" s="14"/>
      <c r="C32" s="17"/>
      <c r="D32" s="12"/>
      <c r="E32" s="14"/>
      <c r="F32" s="16"/>
      <c r="G32" s="14"/>
      <c r="H32" s="12" t="str">
        <f>IF(COUNTIF($G$8:G32,G32)=1,G32,"")</f>
        <v/>
      </c>
      <c r="I32" s="40" t="str">
        <f t="array" ref="I32">IFERROR(INDEX(H$8:H$200,SMALL(IF(LEN(H$8:H$200),ROW(H$8:H$200)),ROW(AK25))-ROW(H$8:H$200)+1,1),"")</f>
        <v/>
      </c>
      <c r="J32" s="15"/>
      <c r="K32" s="14"/>
      <c r="L32" s="12"/>
      <c r="M32" s="12"/>
      <c r="N32" s="12"/>
      <c r="O32" s="12">
        <f t="shared" si="6"/>
        <v>0</v>
      </c>
      <c r="P32" s="12">
        <f t="shared" si="7"/>
        <v>0</v>
      </c>
      <c r="Q32" s="12">
        <f t="shared" si="8"/>
        <v>0</v>
      </c>
      <c r="S32" s="12">
        <f t="shared" si="3"/>
        <v>0</v>
      </c>
      <c r="T32" s="21">
        <f t="shared" si="4"/>
        <v>0</v>
      </c>
      <c r="U32" s="21">
        <f t="shared" si="5"/>
        <v>0</v>
      </c>
      <c r="V32" s="21">
        <f t="shared" si="1"/>
        <v>0</v>
      </c>
      <c r="W32" s="21">
        <f t="shared" si="1"/>
        <v>0</v>
      </c>
      <c r="X32" s="21">
        <f t="shared" si="1"/>
        <v>0</v>
      </c>
      <c r="Y32" s="24">
        <f t="shared" si="2"/>
        <v>0</v>
      </c>
    </row>
    <row r="33" spans="1:25" x14ac:dyDescent="0.2">
      <c r="A33" s="14" t="s">
        <v>443</v>
      </c>
      <c r="B33" s="14"/>
      <c r="C33" s="17"/>
      <c r="D33" s="12"/>
      <c r="E33" s="14"/>
      <c r="F33" s="16"/>
      <c r="G33" s="14"/>
      <c r="H33" s="12" t="str">
        <f>IF(COUNTIF($G$8:G33,G33)=1,G33,"")</f>
        <v/>
      </c>
      <c r="I33" s="40" t="str">
        <f t="array" ref="I33">IFERROR(INDEX(H$8:H$200,SMALL(IF(LEN(H$8:H$200),ROW(H$8:H$200)),ROW(AK26))-ROW(H$8:H$200)+1,1),"")</f>
        <v/>
      </c>
      <c r="J33" s="15"/>
      <c r="K33" s="14"/>
      <c r="L33" s="12"/>
      <c r="M33" s="12"/>
      <c r="N33" s="12"/>
      <c r="O33" s="12">
        <f t="shared" si="6"/>
        <v>0</v>
      </c>
      <c r="P33" s="12">
        <f t="shared" si="7"/>
        <v>0</v>
      </c>
      <c r="Q33" s="12">
        <f t="shared" si="8"/>
        <v>0</v>
      </c>
      <c r="S33" s="12">
        <f t="shared" si="3"/>
        <v>0</v>
      </c>
      <c r="T33" s="21">
        <f t="shared" si="4"/>
        <v>0</v>
      </c>
      <c r="U33" s="21">
        <f t="shared" si="5"/>
        <v>0</v>
      </c>
      <c r="V33" s="21">
        <f t="shared" si="1"/>
        <v>0</v>
      </c>
      <c r="W33" s="21">
        <f t="shared" si="1"/>
        <v>0</v>
      </c>
      <c r="X33" s="21">
        <f t="shared" si="1"/>
        <v>0</v>
      </c>
      <c r="Y33" s="24">
        <f t="shared" si="2"/>
        <v>0</v>
      </c>
    </row>
    <row r="34" spans="1:25" x14ac:dyDescent="0.2">
      <c r="A34" s="14" t="s">
        <v>444</v>
      </c>
      <c r="B34" s="14"/>
      <c r="C34" s="17"/>
      <c r="D34" s="12"/>
      <c r="E34" s="14"/>
      <c r="F34" s="16"/>
      <c r="G34" s="14"/>
      <c r="H34" s="12" t="str">
        <f>IF(COUNTIF($G$8:G34,G34)=1,G34,"")</f>
        <v/>
      </c>
      <c r="I34" s="40" t="str">
        <f t="array" ref="I34">IFERROR(INDEX(H$8:H$200,SMALL(IF(LEN(H$8:H$200),ROW(H$8:H$200)),ROW(AK27))-ROW(H$8:H$200)+1,1),"")</f>
        <v/>
      </c>
      <c r="J34" s="15"/>
      <c r="K34" s="14"/>
      <c r="L34" s="12"/>
      <c r="M34" s="12"/>
      <c r="N34" s="12"/>
      <c r="O34" s="12">
        <f t="shared" si="6"/>
        <v>0</v>
      </c>
      <c r="P34" s="12">
        <f t="shared" si="7"/>
        <v>0</v>
      </c>
      <c r="Q34" s="12">
        <f t="shared" si="8"/>
        <v>0</v>
      </c>
      <c r="S34" s="12">
        <f t="shared" si="3"/>
        <v>0</v>
      </c>
      <c r="T34" s="21">
        <f t="shared" si="4"/>
        <v>0</v>
      </c>
      <c r="U34" s="21">
        <f t="shared" si="5"/>
        <v>0</v>
      </c>
      <c r="V34" s="21">
        <f t="shared" si="1"/>
        <v>0</v>
      </c>
      <c r="W34" s="21">
        <f t="shared" si="1"/>
        <v>0</v>
      </c>
      <c r="X34" s="21">
        <f t="shared" si="1"/>
        <v>0</v>
      </c>
      <c r="Y34" s="24">
        <f t="shared" si="2"/>
        <v>0</v>
      </c>
    </row>
    <row r="35" spans="1:25" x14ac:dyDescent="0.2">
      <c r="A35" s="14" t="s">
        <v>445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40" t="str">
        <f t="array" ref="I35">IFERROR(INDEX(H$8:H$200,SMALL(IF(LEN(H$8:H$200),ROW(H$8:H$200)),ROW(AK28))-ROW(H$8:H$200)+1,1),"")</f>
        <v/>
      </c>
      <c r="J35" s="14"/>
      <c r="K35" s="14"/>
      <c r="L35" s="12"/>
      <c r="M35" s="12"/>
      <c r="N35" s="12"/>
      <c r="O35" s="12">
        <f t="shared" si="6"/>
        <v>0</v>
      </c>
      <c r="P35" s="12">
        <f t="shared" si="7"/>
        <v>0</v>
      </c>
      <c r="Q35" s="12">
        <f t="shared" si="8"/>
        <v>0</v>
      </c>
      <c r="S35" s="12">
        <f t="shared" si="3"/>
        <v>0</v>
      </c>
      <c r="T35" s="21">
        <f t="shared" si="4"/>
        <v>0</v>
      </c>
      <c r="U35" s="21">
        <f t="shared" si="5"/>
        <v>0</v>
      </c>
      <c r="V35" s="21">
        <f t="shared" si="1"/>
        <v>0</v>
      </c>
      <c r="W35" s="21">
        <f t="shared" si="1"/>
        <v>0</v>
      </c>
      <c r="X35" s="21">
        <f t="shared" si="1"/>
        <v>0</v>
      </c>
      <c r="Y35" s="24">
        <f t="shared" si="2"/>
        <v>0</v>
      </c>
    </row>
    <row r="36" spans="1:25" x14ac:dyDescent="0.2">
      <c r="A36" s="14" t="s">
        <v>446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40" t="str">
        <f t="array" ref="I36">IFERROR(INDEX(H$8:H$200,SMALL(IF(LEN(H$8:H$200),ROW(H$8:H$200)),ROW(AK29))-ROW(H$8:H$200)+1,1),"")</f>
        <v/>
      </c>
      <c r="J36" s="14"/>
      <c r="K36" s="14"/>
      <c r="L36" s="12"/>
      <c r="M36" s="12"/>
      <c r="N36" s="12"/>
      <c r="O36" s="12">
        <f t="shared" si="6"/>
        <v>0</v>
      </c>
      <c r="P36" s="12">
        <f t="shared" si="7"/>
        <v>0</v>
      </c>
      <c r="Q36" s="12">
        <f t="shared" si="8"/>
        <v>0</v>
      </c>
      <c r="S36" s="12">
        <f t="shared" si="3"/>
        <v>0</v>
      </c>
      <c r="T36" s="21">
        <f t="shared" si="4"/>
        <v>0</v>
      </c>
      <c r="U36" s="21">
        <f t="shared" si="5"/>
        <v>0</v>
      </c>
      <c r="V36" s="21">
        <f t="shared" si="1"/>
        <v>0</v>
      </c>
      <c r="W36" s="21">
        <f t="shared" si="1"/>
        <v>0</v>
      </c>
      <c r="X36" s="21">
        <f t="shared" si="1"/>
        <v>0</v>
      </c>
      <c r="Y36" s="24">
        <f t="shared" si="2"/>
        <v>0</v>
      </c>
    </row>
    <row r="37" spans="1:25" x14ac:dyDescent="0.2">
      <c r="A37" s="14" t="s">
        <v>447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40" t="str">
        <f t="array" ref="I37">IFERROR(INDEX(H$8:H$200,SMALL(IF(LEN(H$8:H$200),ROW(H$8:H$200)),ROW(AK30))-ROW(H$8:H$200)+1,1),"")</f>
        <v/>
      </c>
      <c r="J37" s="14"/>
      <c r="K37" s="14"/>
      <c r="L37" s="12"/>
      <c r="M37" s="12"/>
      <c r="N37" s="12"/>
      <c r="O37" s="12">
        <f t="shared" si="6"/>
        <v>0</v>
      </c>
      <c r="P37" s="12">
        <f t="shared" si="7"/>
        <v>0</v>
      </c>
      <c r="Q37" s="12">
        <f t="shared" si="8"/>
        <v>0</v>
      </c>
      <c r="S37" s="12">
        <f t="shared" si="3"/>
        <v>0</v>
      </c>
      <c r="T37" s="21">
        <f t="shared" si="4"/>
        <v>0</v>
      </c>
      <c r="U37" s="21">
        <f t="shared" si="5"/>
        <v>0</v>
      </c>
      <c r="V37" s="21">
        <f t="shared" si="1"/>
        <v>0</v>
      </c>
      <c r="W37" s="21">
        <f t="shared" si="1"/>
        <v>0</v>
      </c>
      <c r="X37" s="21">
        <f t="shared" si="1"/>
        <v>0</v>
      </c>
      <c r="Y37" s="24">
        <f t="shared" si="2"/>
        <v>0</v>
      </c>
    </row>
    <row r="38" spans="1:25" x14ac:dyDescent="0.2">
      <c r="A38" s="14" t="s">
        <v>448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40" t="str">
        <f t="array" ref="I38">IFERROR(INDEX(H$8:H$200,SMALL(IF(LEN(H$8:H$200),ROW(H$8:H$200)),ROW(AK31))-ROW(H$8:H$200)+1,1),"")</f>
        <v/>
      </c>
      <c r="J38" s="14"/>
      <c r="K38" s="14"/>
      <c r="L38" s="12"/>
      <c r="M38" s="12"/>
      <c r="N38" s="12"/>
      <c r="O38" s="12">
        <f t="shared" si="6"/>
        <v>0</v>
      </c>
      <c r="P38" s="12">
        <f t="shared" si="7"/>
        <v>0</v>
      </c>
      <c r="Q38" s="12">
        <f t="shared" si="8"/>
        <v>0</v>
      </c>
      <c r="S38" s="12">
        <f t="shared" si="3"/>
        <v>0</v>
      </c>
      <c r="T38" s="21">
        <f t="shared" si="4"/>
        <v>0</v>
      </c>
      <c r="U38" s="21">
        <f t="shared" si="5"/>
        <v>0</v>
      </c>
      <c r="V38" s="21">
        <f t="shared" si="1"/>
        <v>0</v>
      </c>
      <c r="W38" s="21">
        <f t="shared" si="1"/>
        <v>0</v>
      </c>
      <c r="X38" s="21">
        <f t="shared" si="1"/>
        <v>0</v>
      </c>
      <c r="Y38" s="24">
        <f t="shared" si="2"/>
        <v>0</v>
      </c>
    </row>
    <row r="39" spans="1:25" x14ac:dyDescent="0.2">
      <c r="A39" s="14" t="s">
        <v>449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40" t="str">
        <f t="array" ref="I39">IFERROR(INDEX(H$8:H$200,SMALL(IF(LEN(H$8:H$200),ROW(H$8:H$200)),ROW(AK32))-ROW(H$8:H$200)+1,1),"")</f>
        <v/>
      </c>
      <c r="J39" s="14"/>
      <c r="K39" s="14"/>
      <c r="L39" s="12"/>
      <c r="M39" s="12"/>
      <c r="N39" s="12"/>
      <c r="O39" s="12">
        <f t="shared" si="6"/>
        <v>0</v>
      </c>
      <c r="P39" s="12">
        <f t="shared" si="7"/>
        <v>0</v>
      </c>
      <c r="Q39" s="12">
        <f t="shared" si="8"/>
        <v>0</v>
      </c>
      <c r="S39" s="12">
        <f t="shared" si="3"/>
        <v>0</v>
      </c>
      <c r="T39" s="21">
        <f t="shared" si="4"/>
        <v>0</v>
      </c>
      <c r="U39" s="21">
        <f t="shared" si="5"/>
        <v>0</v>
      </c>
      <c r="V39" s="21">
        <f t="shared" si="1"/>
        <v>0</v>
      </c>
      <c r="W39" s="21">
        <f t="shared" si="1"/>
        <v>0</v>
      </c>
      <c r="X39" s="21">
        <f t="shared" si="1"/>
        <v>0</v>
      </c>
      <c r="Y39" s="24">
        <f t="shared" si="2"/>
        <v>0</v>
      </c>
    </row>
    <row r="40" spans="1:25" x14ac:dyDescent="0.2">
      <c r="A40" s="14" t="s">
        <v>450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40" t="str">
        <f t="array" ref="I40">IFERROR(INDEX(H$8:H$200,SMALL(IF(LEN(H$8:H$200),ROW(H$8:H$200)),ROW(AK33))-ROW(H$8:H$200)+1,1),"")</f>
        <v/>
      </c>
      <c r="J40" s="14"/>
      <c r="K40" s="14"/>
      <c r="L40" s="12"/>
      <c r="M40" s="12"/>
      <c r="N40" s="12"/>
      <c r="O40" s="12">
        <f t="shared" si="6"/>
        <v>0</v>
      </c>
      <c r="P40" s="12">
        <f t="shared" si="7"/>
        <v>0</v>
      </c>
      <c r="Q40" s="12">
        <f t="shared" si="8"/>
        <v>0</v>
      </c>
      <c r="S40" s="12">
        <f t="shared" si="3"/>
        <v>0</v>
      </c>
      <c r="T40" s="21">
        <f t="shared" si="4"/>
        <v>0</v>
      </c>
      <c r="U40" s="21">
        <f t="shared" si="5"/>
        <v>0</v>
      </c>
      <c r="V40" s="21">
        <f t="shared" si="1"/>
        <v>0</v>
      </c>
      <c r="W40" s="21">
        <f t="shared" si="1"/>
        <v>0</v>
      </c>
      <c r="X40" s="21">
        <f t="shared" si="1"/>
        <v>0</v>
      </c>
      <c r="Y40" s="24">
        <f t="shared" si="2"/>
        <v>0</v>
      </c>
    </row>
    <row r="41" spans="1:25" x14ac:dyDescent="0.2">
      <c r="A41" s="14" t="s">
        <v>451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40" t="str">
        <f t="array" ref="I41">IFERROR(INDEX(H$8:H$200,SMALL(IF(LEN(H$8:H$200),ROW(H$8:H$200)),ROW(AK34))-ROW(H$8:H$200)+1,1),"")</f>
        <v/>
      </c>
      <c r="J41" s="14"/>
      <c r="K41" s="14"/>
      <c r="L41" s="12"/>
      <c r="M41" s="12"/>
      <c r="N41" s="12"/>
      <c r="O41" s="12">
        <f t="shared" si="6"/>
        <v>0</v>
      </c>
      <c r="P41" s="12">
        <f t="shared" si="7"/>
        <v>0</v>
      </c>
      <c r="Q41" s="12">
        <f t="shared" si="8"/>
        <v>0</v>
      </c>
      <c r="S41" s="12">
        <f t="shared" si="3"/>
        <v>0</v>
      </c>
      <c r="T41" s="21">
        <f t="shared" si="4"/>
        <v>0</v>
      </c>
      <c r="U41" s="21">
        <f t="shared" si="5"/>
        <v>0</v>
      </c>
      <c r="V41" s="21">
        <f t="shared" si="1"/>
        <v>0</v>
      </c>
      <c r="W41" s="21">
        <f t="shared" si="1"/>
        <v>0</v>
      </c>
      <c r="X41" s="21">
        <f t="shared" si="1"/>
        <v>0</v>
      </c>
      <c r="Y41" s="24">
        <f t="shared" si="2"/>
        <v>0</v>
      </c>
    </row>
    <row r="42" spans="1:25" x14ac:dyDescent="0.2">
      <c r="A42" s="14" t="s">
        <v>452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40" t="str">
        <f t="array" ref="I42">IFERROR(INDEX(H$8:H$200,SMALL(IF(LEN(H$8:H$200),ROW(H$8:H$200)),ROW(AK35))-ROW(H$8:H$200)+1,1),"")</f>
        <v/>
      </c>
      <c r="J42" s="14"/>
      <c r="K42" s="14"/>
      <c r="L42" s="12"/>
      <c r="M42" s="12"/>
      <c r="N42" s="12"/>
      <c r="O42" s="12">
        <f t="shared" si="6"/>
        <v>0</v>
      </c>
      <c r="P42" s="12">
        <f t="shared" si="7"/>
        <v>0</v>
      </c>
      <c r="Q42" s="12">
        <f t="shared" si="8"/>
        <v>0</v>
      </c>
      <c r="S42" s="12" t="str">
        <f t="shared" si="3"/>
        <v/>
      </c>
      <c r="T42" s="21">
        <f t="shared" si="4"/>
        <v>0</v>
      </c>
      <c r="U42" s="21">
        <f t="shared" si="5"/>
        <v>0</v>
      </c>
      <c r="V42" s="21">
        <f t="shared" si="1"/>
        <v>0</v>
      </c>
      <c r="W42" s="21">
        <f t="shared" si="1"/>
        <v>0</v>
      </c>
      <c r="X42" s="21">
        <f t="shared" si="1"/>
        <v>0</v>
      </c>
      <c r="Y42" s="24">
        <f t="shared" si="2"/>
        <v>0</v>
      </c>
    </row>
    <row r="43" spans="1:25" x14ac:dyDescent="0.2">
      <c r="A43" s="14" t="s">
        <v>453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40" t="str">
        <f t="array" ref="I43">IFERROR(INDEX(H$8:H$200,SMALL(IF(LEN(H$8:H$200),ROW(H$8:H$200)),ROW(AK36))-ROW(H$8:H$200)+1,1),"")</f>
        <v/>
      </c>
      <c r="J43" s="14"/>
      <c r="K43" s="14"/>
      <c r="L43" s="12"/>
      <c r="M43" s="12"/>
      <c r="N43" s="12"/>
      <c r="O43" s="12">
        <f t="shared" si="6"/>
        <v>0</v>
      </c>
      <c r="P43" s="12">
        <f t="shared" si="7"/>
        <v>0</v>
      </c>
      <c r="Q43" s="12">
        <f t="shared" si="8"/>
        <v>0</v>
      </c>
      <c r="S43" s="12" t="str">
        <f t="shared" si="3"/>
        <v/>
      </c>
      <c r="T43" s="21">
        <f t="shared" si="4"/>
        <v>0</v>
      </c>
      <c r="U43" s="21">
        <f t="shared" si="5"/>
        <v>0</v>
      </c>
      <c r="V43" s="21">
        <f t="shared" si="1"/>
        <v>0</v>
      </c>
      <c r="W43" s="21">
        <f t="shared" si="1"/>
        <v>0</v>
      </c>
      <c r="X43" s="21">
        <f t="shared" si="1"/>
        <v>0</v>
      </c>
      <c r="Y43" s="24">
        <f t="shared" si="2"/>
        <v>0</v>
      </c>
    </row>
    <row r="44" spans="1:25" x14ac:dyDescent="0.2">
      <c r="A44" s="14" t="s">
        <v>454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40" t="str">
        <f t="array" ref="I44">IFERROR(INDEX(H$8:H$200,SMALL(IF(LEN(H$8:H$200),ROW(H$8:H$200)),ROW(AK37))-ROW(H$8:H$200)+1,1),"")</f>
        <v/>
      </c>
      <c r="J44" s="14"/>
      <c r="K44" s="14"/>
      <c r="L44" s="12"/>
      <c r="M44" s="12"/>
      <c r="N44" s="12"/>
      <c r="O44" s="12">
        <f t="shared" si="6"/>
        <v>0</v>
      </c>
      <c r="P44" s="12">
        <f t="shared" si="7"/>
        <v>0</v>
      </c>
      <c r="Q44" s="12">
        <f t="shared" si="8"/>
        <v>0</v>
      </c>
      <c r="S44" s="12" t="str">
        <f t="shared" si="3"/>
        <v/>
      </c>
      <c r="T44" s="21">
        <f t="shared" si="4"/>
        <v>0</v>
      </c>
      <c r="U44" s="21">
        <f t="shared" si="5"/>
        <v>0</v>
      </c>
      <c r="V44" s="21">
        <f t="shared" si="1"/>
        <v>0</v>
      </c>
      <c r="W44" s="21">
        <f t="shared" si="1"/>
        <v>0</v>
      </c>
      <c r="X44" s="21">
        <f t="shared" si="1"/>
        <v>0</v>
      </c>
      <c r="Y44" s="24">
        <f t="shared" si="2"/>
        <v>0</v>
      </c>
    </row>
    <row r="45" spans="1:25" x14ac:dyDescent="0.2">
      <c r="A45" s="14" t="s">
        <v>455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40" t="str">
        <f t="array" ref="I45">IFERROR(INDEX(H$8:H$200,SMALL(IF(LEN(H$8:H$200),ROW(H$8:H$200)),ROW(AK38))-ROW(H$8:H$200)+1,1),"")</f>
        <v/>
      </c>
      <c r="J45" s="14"/>
      <c r="K45" s="14"/>
      <c r="L45" s="12"/>
      <c r="M45" s="12"/>
      <c r="N45" s="12"/>
      <c r="O45" s="12">
        <f t="shared" si="6"/>
        <v>0</v>
      </c>
      <c r="P45" s="12">
        <f t="shared" si="7"/>
        <v>0</v>
      </c>
      <c r="Q45" s="12">
        <f t="shared" si="8"/>
        <v>0</v>
      </c>
      <c r="S45" s="12" t="str">
        <f t="shared" si="3"/>
        <v/>
      </c>
      <c r="T45" s="21">
        <f t="shared" si="4"/>
        <v>0</v>
      </c>
      <c r="U45" s="21">
        <f t="shared" si="5"/>
        <v>0</v>
      </c>
      <c r="V45" s="21">
        <f t="shared" si="1"/>
        <v>0</v>
      </c>
      <c r="W45" s="21">
        <f t="shared" si="1"/>
        <v>0</v>
      </c>
      <c r="X45" s="21">
        <f t="shared" si="1"/>
        <v>0</v>
      </c>
      <c r="Y45" s="24">
        <f t="shared" si="2"/>
        <v>0</v>
      </c>
    </row>
    <row r="46" spans="1:25" x14ac:dyDescent="0.2">
      <c r="A46" s="14" t="s">
        <v>456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40" t="str">
        <f t="array" ref="I46">IFERROR(INDEX(H$8:H$200,SMALL(IF(LEN(H$8:H$200),ROW(H$8:H$200)),ROW(AK39))-ROW(H$8:H$200)+1,1),"")</f>
        <v/>
      </c>
      <c r="J46" s="14"/>
      <c r="K46" s="14"/>
      <c r="L46" s="12"/>
      <c r="M46" s="12"/>
      <c r="N46" s="12"/>
      <c r="O46" s="12">
        <f t="shared" si="6"/>
        <v>0</v>
      </c>
      <c r="P46" s="12">
        <f t="shared" si="7"/>
        <v>0</v>
      </c>
      <c r="Q46" s="12">
        <f t="shared" si="8"/>
        <v>0</v>
      </c>
      <c r="S46" s="12" t="str">
        <f t="shared" si="3"/>
        <v/>
      </c>
      <c r="T46" s="21">
        <f t="shared" si="4"/>
        <v>0</v>
      </c>
      <c r="U46" s="21">
        <f t="shared" si="5"/>
        <v>0</v>
      </c>
      <c r="V46" s="21">
        <f t="shared" si="1"/>
        <v>0</v>
      </c>
      <c r="W46" s="21">
        <f t="shared" si="1"/>
        <v>0</v>
      </c>
      <c r="X46" s="21">
        <f t="shared" si="1"/>
        <v>0</v>
      </c>
      <c r="Y46" s="24">
        <f t="shared" si="2"/>
        <v>0</v>
      </c>
    </row>
    <row r="47" spans="1:25" x14ac:dyDescent="0.2">
      <c r="A47" s="14" t="s">
        <v>457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40" t="str">
        <f t="array" ref="I47">IFERROR(INDEX(H$8:H$200,SMALL(IF(LEN(H$8:H$200),ROW(H$8:H$200)),ROW(AK40))-ROW(H$8:H$200)+1,1),"")</f>
        <v/>
      </c>
      <c r="J47" s="14"/>
      <c r="K47" s="14"/>
      <c r="L47" s="12"/>
      <c r="M47" s="12"/>
      <c r="N47" s="12"/>
      <c r="O47" s="12">
        <f t="shared" si="6"/>
        <v>0</v>
      </c>
      <c r="P47" s="12">
        <f t="shared" si="7"/>
        <v>0</v>
      </c>
      <c r="Q47" s="12">
        <f t="shared" si="8"/>
        <v>0</v>
      </c>
      <c r="S47" s="12" t="str">
        <f t="shared" si="3"/>
        <v/>
      </c>
      <c r="T47" s="21">
        <f t="shared" si="4"/>
        <v>0</v>
      </c>
      <c r="U47" s="21">
        <f t="shared" si="5"/>
        <v>0</v>
      </c>
      <c r="V47" s="21">
        <f t="shared" si="1"/>
        <v>0</v>
      </c>
      <c r="W47" s="21">
        <f t="shared" si="1"/>
        <v>0</v>
      </c>
      <c r="X47" s="21">
        <f t="shared" si="1"/>
        <v>0</v>
      </c>
      <c r="Y47" s="24">
        <f t="shared" si="2"/>
        <v>0</v>
      </c>
    </row>
    <row r="48" spans="1:25" x14ac:dyDescent="0.2">
      <c r="A48" s="14" t="s">
        <v>458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40" t="str">
        <f t="array" ref="I48">IFERROR(INDEX(H$8:H$200,SMALL(IF(LEN(H$8:H$200),ROW(H$8:H$200)),ROW(AK41))-ROW(H$8:H$200)+1,1),"")</f>
        <v/>
      </c>
      <c r="J48" s="14"/>
      <c r="K48" s="14"/>
      <c r="L48" s="12"/>
      <c r="M48" s="12"/>
      <c r="N48" s="12"/>
      <c r="O48" s="12">
        <f t="shared" si="6"/>
        <v>0</v>
      </c>
      <c r="P48" s="12">
        <f t="shared" si="7"/>
        <v>0</v>
      </c>
      <c r="Q48" s="12">
        <f t="shared" si="8"/>
        <v>0</v>
      </c>
      <c r="S48" s="12" t="str">
        <f t="shared" si="3"/>
        <v/>
      </c>
      <c r="T48" s="21">
        <f t="shared" si="4"/>
        <v>0</v>
      </c>
      <c r="U48" s="21">
        <f t="shared" si="5"/>
        <v>0</v>
      </c>
      <c r="V48" s="21">
        <f t="shared" si="1"/>
        <v>0</v>
      </c>
      <c r="W48" s="21">
        <f t="shared" si="1"/>
        <v>0</v>
      </c>
      <c r="X48" s="21">
        <f t="shared" si="1"/>
        <v>0</v>
      </c>
      <c r="Y48" s="24">
        <f t="shared" si="2"/>
        <v>0</v>
      </c>
    </row>
    <row r="49" spans="1:25" x14ac:dyDescent="0.2">
      <c r="A49" s="14" t="s">
        <v>459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40" t="str">
        <f t="array" ref="I49">IFERROR(INDEX(H$8:H$200,SMALL(IF(LEN(H$8:H$200),ROW(H$8:H$200)),ROW(AK42))-ROW(H$8:H$200)+1,1),"")</f>
        <v/>
      </c>
      <c r="J49" s="14"/>
      <c r="K49" s="14"/>
      <c r="L49" s="12"/>
      <c r="M49" s="12"/>
      <c r="N49" s="12"/>
      <c r="O49" s="12">
        <f t="shared" si="6"/>
        <v>0</v>
      </c>
      <c r="P49" s="12">
        <f t="shared" si="7"/>
        <v>0</v>
      </c>
      <c r="Q49" s="12">
        <f t="shared" si="8"/>
        <v>0</v>
      </c>
      <c r="S49" s="12" t="str">
        <f t="shared" si="3"/>
        <v/>
      </c>
      <c r="T49" s="21">
        <f t="shared" si="4"/>
        <v>0</v>
      </c>
      <c r="U49" s="21">
        <f t="shared" si="5"/>
        <v>0</v>
      </c>
      <c r="V49" s="21">
        <f t="shared" si="1"/>
        <v>0</v>
      </c>
      <c r="W49" s="21">
        <f t="shared" si="1"/>
        <v>0</v>
      </c>
      <c r="X49" s="21">
        <f t="shared" si="1"/>
        <v>0</v>
      </c>
      <c r="Y49" s="24">
        <f t="shared" si="2"/>
        <v>0</v>
      </c>
    </row>
    <row r="50" spans="1:25" x14ac:dyDescent="0.2">
      <c r="A50" s="14" t="s">
        <v>460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40" t="str">
        <f t="array" ref="I50">IFERROR(INDEX(H$8:H$200,SMALL(IF(LEN(H$8:H$200),ROW(H$8:H$200)),ROW(AK43))-ROW(H$8:H$200)+1,1),"")</f>
        <v/>
      </c>
      <c r="J50" s="14"/>
      <c r="K50" s="14"/>
      <c r="L50" s="12"/>
      <c r="M50" s="12"/>
      <c r="N50" s="12"/>
      <c r="O50" s="12">
        <f t="shared" si="6"/>
        <v>0</v>
      </c>
      <c r="P50" s="12">
        <f t="shared" si="7"/>
        <v>0</v>
      </c>
      <c r="Q50" s="12">
        <f t="shared" si="8"/>
        <v>0</v>
      </c>
    </row>
    <row r="51" spans="1:25" x14ac:dyDescent="0.2">
      <c r="A51" s="14" t="s">
        <v>461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40" t="str">
        <f t="array" ref="I51">IFERROR(INDEX(H$8:H$200,SMALL(IF(LEN(H$8:H$200),ROW(H$8:H$200)),ROW(AK44))-ROW(H$8:H$200)+1,1),"")</f>
        <v/>
      </c>
      <c r="J51" s="14"/>
      <c r="K51" s="14"/>
      <c r="L51" s="12"/>
      <c r="M51" s="12"/>
      <c r="N51" s="12"/>
      <c r="O51" s="12">
        <f t="shared" si="6"/>
        <v>0</v>
      </c>
      <c r="P51" s="12">
        <f t="shared" si="7"/>
        <v>0</v>
      </c>
      <c r="Q51" s="12">
        <f t="shared" si="8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462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40" t="str">
        <f t="array" ref="I52">IFERROR(INDEX(H$8:H$200,SMALL(IF(LEN(H$8:H$200),ROW(H$8:H$200)),ROW(AK45))-ROW(H$8:H$200)+1,1),"")</f>
        <v/>
      </c>
      <c r="J52" s="14"/>
      <c r="K52" s="14"/>
      <c r="L52" s="12"/>
      <c r="M52" s="12"/>
      <c r="N52" s="12"/>
      <c r="O52" s="12">
        <f t="shared" si="6"/>
        <v>0</v>
      </c>
      <c r="P52" s="12">
        <f t="shared" si="7"/>
        <v>0</v>
      </c>
      <c r="Q52" s="12">
        <f t="shared" si="8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463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40" t="str">
        <f t="array" ref="I53">IFERROR(INDEX(H$8:H$200,SMALL(IF(LEN(H$8:H$200),ROW(H$8:H$200)),ROW(AK46))-ROW(H$8:H$200)+1,1),"")</f>
        <v/>
      </c>
      <c r="J53" s="14"/>
      <c r="K53" s="14"/>
      <c r="L53" s="12"/>
      <c r="M53" s="12"/>
      <c r="N53" s="12"/>
      <c r="O53" s="12">
        <f t="shared" si="6"/>
        <v>0</v>
      </c>
      <c r="P53" s="12">
        <f t="shared" si="7"/>
        <v>0</v>
      </c>
      <c r="Q53" s="12">
        <f t="shared" si="8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464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40" t="str">
        <f t="array" ref="I54">IFERROR(INDEX(H$8:H$200,SMALL(IF(LEN(H$8:H$200),ROW(H$8:H$200)),ROW(AK47))-ROW(H$8:H$200)+1,1),"")</f>
        <v/>
      </c>
      <c r="J54" s="14"/>
      <c r="K54" s="14"/>
      <c r="L54" s="12"/>
      <c r="M54" s="12"/>
      <c r="N54" s="12"/>
      <c r="O54" s="12">
        <f t="shared" si="6"/>
        <v>0</v>
      </c>
      <c r="P54" s="12">
        <f t="shared" si="7"/>
        <v>0</v>
      </c>
      <c r="Q54" s="12">
        <f t="shared" si="8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465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40" t="str">
        <f t="array" ref="I55">IFERROR(INDEX(H$8:H$200,SMALL(IF(LEN(H$8:H$200),ROW(H$8:H$200)),ROW(AK48))-ROW(H$8:H$200)+1,1),"")</f>
        <v/>
      </c>
      <c r="J55" s="14"/>
      <c r="K55" s="14"/>
      <c r="L55" s="12"/>
      <c r="M55" s="12"/>
      <c r="N55" s="12"/>
      <c r="O55" s="12">
        <f t="shared" si="6"/>
        <v>0</v>
      </c>
      <c r="P55" s="12">
        <f t="shared" si="7"/>
        <v>0</v>
      </c>
      <c r="Q55" s="12">
        <f t="shared" si="8"/>
        <v>0</v>
      </c>
      <c r="S55" s="14" t="s">
        <v>15</v>
      </c>
      <c r="T55" s="21">
        <f>SUMIFS($K$8:$K$201,$E$8:$E$201,$S55)</f>
        <v>0</v>
      </c>
      <c r="U55" s="21">
        <f>SUMIFS($L$8:$L$201,$E$8:$E$201,$S55)</f>
        <v>0</v>
      </c>
    </row>
    <row r="56" spans="1:25" x14ac:dyDescent="0.2">
      <c r="A56" s="14" t="s">
        <v>466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40" t="str">
        <f t="array" ref="I56">IFERROR(INDEX(H$8:H$200,SMALL(IF(LEN(H$8:H$200),ROW(H$8:H$200)),ROW(AK49))-ROW(H$8:H$200)+1,1),"")</f>
        <v/>
      </c>
      <c r="J56" s="14"/>
      <c r="K56" s="14"/>
      <c r="L56" s="12"/>
      <c r="M56" s="12"/>
      <c r="N56" s="12"/>
      <c r="O56" s="12">
        <f t="shared" si="6"/>
        <v>0</v>
      </c>
      <c r="P56" s="12">
        <f t="shared" si="7"/>
        <v>0</v>
      </c>
      <c r="Q56" s="12">
        <f t="shared" si="8"/>
        <v>0</v>
      </c>
      <c r="S56" s="15" t="s">
        <v>13</v>
      </c>
      <c r="T56" s="15">
        <v>10</v>
      </c>
      <c r="U56" s="15">
        <v>13</v>
      </c>
    </row>
    <row r="57" spans="1:25" x14ac:dyDescent="0.2">
      <c r="A57" s="14" t="s">
        <v>467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40" t="str">
        <f t="array" ref="I57">IFERROR(INDEX(H$8:H$200,SMALL(IF(LEN(H$8:H$200),ROW(H$8:H$200)),ROW(AK50))-ROW(H$8:H$200)+1,1),"")</f>
        <v/>
      </c>
      <c r="J57" s="14"/>
      <c r="K57" s="14"/>
      <c r="L57" s="12"/>
      <c r="M57" s="12"/>
      <c r="N57" s="12"/>
      <c r="O57" s="12">
        <f t="shared" si="6"/>
        <v>0</v>
      </c>
      <c r="P57" s="12">
        <f t="shared" si="7"/>
        <v>0</v>
      </c>
      <c r="Q57" s="12">
        <f t="shared" si="8"/>
        <v>0</v>
      </c>
      <c r="S57" s="27"/>
      <c r="T57" s="27"/>
    </row>
    <row r="58" spans="1:25" x14ac:dyDescent="0.2">
      <c r="A58" s="14" t="s">
        <v>468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40" t="str">
        <f t="array" ref="I58">IFERROR(INDEX(H$8:H$200,SMALL(IF(LEN(H$8:H$200),ROW(H$8:H$200)),ROW(AK51))-ROW(H$8:H$200)+1,1),"")</f>
        <v/>
      </c>
      <c r="J58" s="14"/>
      <c r="K58" s="14"/>
      <c r="L58" s="12"/>
      <c r="M58" s="12"/>
      <c r="N58" s="12"/>
      <c r="O58" s="12">
        <f t="shared" si="6"/>
        <v>0</v>
      </c>
      <c r="P58" s="12">
        <f t="shared" si="7"/>
        <v>0</v>
      </c>
      <c r="Q58" s="12">
        <f t="shared" si="8"/>
        <v>0</v>
      </c>
    </row>
    <row r="59" spans="1:25" x14ac:dyDescent="0.2">
      <c r="A59" s="14" t="s">
        <v>469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40" t="str">
        <f t="array" ref="I59">IFERROR(INDEX(H$8:H$200,SMALL(IF(LEN(H$8:H$200),ROW(H$8:H$200)),ROW(AK52))-ROW(H$8:H$200)+1,1),"")</f>
        <v/>
      </c>
      <c r="J59" s="14"/>
      <c r="K59" s="14"/>
      <c r="L59" s="12"/>
      <c r="M59" s="12"/>
      <c r="N59" s="12"/>
      <c r="O59" s="12">
        <f t="shared" si="6"/>
        <v>0</v>
      </c>
      <c r="P59" s="12">
        <f t="shared" si="7"/>
        <v>0</v>
      </c>
      <c r="Q59" s="12">
        <f t="shared" si="8"/>
        <v>0</v>
      </c>
    </row>
    <row r="60" spans="1:25" x14ac:dyDescent="0.2">
      <c r="A60" s="14" t="s">
        <v>470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40" t="str">
        <f t="array" ref="I60">IFERROR(INDEX(H$8:H$200,SMALL(IF(LEN(H$8:H$200),ROW(H$8:H$200)),ROW(AK53))-ROW(H$8:H$200)+1,1),"")</f>
        <v/>
      </c>
      <c r="J60" s="14"/>
      <c r="K60" s="14"/>
      <c r="L60" s="12"/>
      <c r="M60" s="12"/>
      <c r="N60" s="12"/>
      <c r="O60" s="12">
        <f t="shared" si="6"/>
        <v>0</v>
      </c>
      <c r="P60" s="12">
        <f t="shared" si="7"/>
        <v>0</v>
      </c>
      <c r="Q60" s="12">
        <f t="shared" si="8"/>
        <v>0</v>
      </c>
    </row>
    <row r="61" spans="1:25" x14ac:dyDescent="0.2">
      <c r="A61" s="14" t="s">
        <v>471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40" t="str">
        <f t="array" ref="I61">IFERROR(INDEX(H$8:H$200,SMALL(IF(LEN(H$8:H$200),ROW(H$8:H$200)),ROW(AK54))-ROW(H$8:H$200)+1,1),"")</f>
        <v/>
      </c>
      <c r="J61" s="14"/>
      <c r="K61" s="14"/>
      <c r="L61" s="12"/>
      <c r="M61" s="12"/>
      <c r="N61" s="12"/>
      <c r="O61" s="12">
        <f t="shared" si="6"/>
        <v>0</v>
      </c>
      <c r="P61" s="12">
        <f t="shared" si="7"/>
        <v>0</v>
      </c>
      <c r="Q61" s="12">
        <f t="shared" si="8"/>
        <v>0</v>
      </c>
      <c r="S61" t="s">
        <v>573</v>
      </c>
      <c r="T61">
        <f>L6</f>
        <v>0</v>
      </c>
      <c r="U61">
        <f>T61-T62</f>
        <v>0</v>
      </c>
      <c r="V61">
        <f>U61-T62</f>
        <v>0</v>
      </c>
      <c r="W61">
        <f>V61-T62</f>
        <v>0</v>
      </c>
    </row>
    <row r="62" spans="1:25" x14ac:dyDescent="0.2">
      <c r="A62" s="14" t="s">
        <v>472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40" t="str">
        <f t="array" ref="I62">IFERROR(INDEX(H$8:H$200,SMALL(IF(LEN(H$8:H$200),ROW(H$8:H$200)),ROW(AK55))-ROW(H$8:H$200)+1,1),"")</f>
        <v/>
      </c>
      <c r="J62" s="14"/>
      <c r="K62" s="14"/>
      <c r="L62" s="12"/>
      <c r="M62" s="12"/>
      <c r="N62" s="12"/>
      <c r="O62" s="12">
        <f t="shared" si="6"/>
        <v>0</v>
      </c>
      <c r="P62" s="12">
        <f t="shared" si="7"/>
        <v>0</v>
      </c>
      <c r="Q62" s="12">
        <f t="shared" si="8"/>
        <v>0</v>
      </c>
      <c r="S62" t="s">
        <v>574</v>
      </c>
      <c r="T62">
        <f>T61/3</f>
        <v>0</v>
      </c>
    </row>
    <row r="63" spans="1:25" x14ac:dyDescent="0.2">
      <c r="A63" s="14" t="s">
        <v>473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40" t="str">
        <f t="array" ref="I63">IFERROR(INDEX(H$8:H$200,SMALL(IF(LEN(H$8:H$200),ROW(H$8:H$200)),ROW(AK56))-ROW(H$8:H$200)+1,1),"")</f>
        <v/>
      </c>
      <c r="J63" s="14"/>
      <c r="K63" s="14"/>
      <c r="L63" s="12"/>
      <c r="M63" s="12"/>
      <c r="N63" s="12"/>
      <c r="O63" s="12">
        <f t="shared" si="6"/>
        <v>0</v>
      </c>
      <c r="P63" s="12">
        <f t="shared" si="7"/>
        <v>0</v>
      </c>
      <c r="Q63" s="12">
        <f t="shared" si="8"/>
        <v>0</v>
      </c>
    </row>
    <row r="64" spans="1:25" x14ac:dyDescent="0.2">
      <c r="A64" s="14" t="s">
        <v>474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40" t="str">
        <f t="array" ref="I64">IFERROR(INDEX(H$8:H$200,SMALL(IF(LEN(H$8:H$200),ROW(H$8:H$200)),ROW(AK57))-ROW(H$8:H$200)+1,1),"")</f>
        <v/>
      </c>
      <c r="J64" s="14"/>
      <c r="K64" s="14"/>
      <c r="L64" s="12"/>
      <c r="M64" s="12"/>
      <c r="N64" s="12"/>
      <c r="O64" s="12">
        <f t="shared" si="6"/>
        <v>0</v>
      </c>
      <c r="P64" s="12">
        <f t="shared" ref="P64:Q70" si="9">O64</f>
        <v>0</v>
      </c>
      <c r="Q64" s="12">
        <f t="shared" si="9"/>
        <v>0</v>
      </c>
    </row>
    <row r="65" spans="1:17" x14ac:dyDescent="0.2">
      <c r="A65" s="14" t="s">
        <v>475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40" t="str">
        <f t="array" ref="I65">IFERROR(INDEX(H$8:H$200,SMALL(IF(LEN(H$8:H$200),ROW(H$8:H$200)),ROW(AK58))-ROW(H$8:H$200)+1,1),"")</f>
        <v/>
      </c>
      <c r="J65" s="14"/>
      <c r="K65" s="14"/>
      <c r="L65" s="12"/>
      <c r="M65" s="12"/>
      <c r="N65" s="12"/>
      <c r="O65" s="12">
        <f t="shared" si="6"/>
        <v>0</v>
      </c>
      <c r="P65" s="12">
        <f t="shared" si="9"/>
        <v>0</v>
      </c>
      <c r="Q65" s="12">
        <f t="shared" si="9"/>
        <v>0</v>
      </c>
    </row>
    <row r="66" spans="1:17" x14ac:dyDescent="0.2">
      <c r="A66" s="14" t="s">
        <v>476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40" t="str">
        <f t="array" ref="I66">IFERROR(INDEX(H$8:H$200,SMALL(IF(LEN(H$8:H$200),ROW(H$8:H$200)),ROW(AK59))-ROW(H$8:H$200)+1,1),"")</f>
        <v/>
      </c>
      <c r="J66" s="14"/>
      <c r="K66" s="14"/>
      <c r="L66" s="12"/>
      <c r="M66" s="12"/>
      <c r="N66" s="12"/>
      <c r="O66" s="12">
        <f t="shared" si="6"/>
        <v>0</v>
      </c>
      <c r="P66" s="12">
        <f t="shared" si="9"/>
        <v>0</v>
      </c>
      <c r="Q66" s="12">
        <f t="shared" si="9"/>
        <v>0</v>
      </c>
    </row>
    <row r="67" spans="1:17" x14ac:dyDescent="0.2">
      <c r="A67" s="14" t="s">
        <v>477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40" t="str">
        <f t="array" ref="I67">IFERROR(INDEX(H$8:H$200,SMALL(IF(LEN(H$8:H$200),ROW(H$8:H$200)),ROW(AK60))-ROW(H$8:H$200)+1,1),"")</f>
        <v/>
      </c>
      <c r="J67" s="14"/>
      <c r="K67" s="14"/>
      <c r="L67" s="12"/>
      <c r="M67" s="12"/>
      <c r="N67" s="12"/>
      <c r="O67" s="12">
        <f t="shared" si="6"/>
        <v>0</v>
      </c>
      <c r="P67" s="12">
        <f t="shared" si="9"/>
        <v>0</v>
      </c>
      <c r="Q67" s="12">
        <f t="shared" si="9"/>
        <v>0</v>
      </c>
    </row>
    <row r="68" spans="1:17" x14ac:dyDescent="0.2">
      <c r="A68" s="14" t="s">
        <v>478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40" t="str">
        <f t="array" ref="I68">IFERROR(INDEX(H$8:H$200,SMALL(IF(LEN(H$8:H$200),ROW(H$8:H$200)),ROW(AK61))-ROW(H$8:H$200)+1,1),"")</f>
        <v/>
      </c>
      <c r="J68" s="14"/>
      <c r="K68" s="14"/>
      <c r="L68" s="12"/>
      <c r="M68" s="12"/>
      <c r="N68" s="12"/>
      <c r="O68" s="12">
        <f t="shared" si="6"/>
        <v>0</v>
      </c>
      <c r="P68" s="12">
        <f t="shared" si="9"/>
        <v>0</v>
      </c>
      <c r="Q68" s="12">
        <f t="shared" si="9"/>
        <v>0</v>
      </c>
    </row>
    <row r="69" spans="1:17" x14ac:dyDescent="0.2">
      <c r="A69" s="14" t="s">
        <v>479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40" t="str">
        <f t="array" ref="I69">IFERROR(INDEX(H$8:H$200,SMALL(IF(LEN(H$8:H$200),ROW(H$8:H$200)),ROW(AK62))-ROW(H$8:H$200)+1,1),"")</f>
        <v/>
      </c>
      <c r="J69" s="14"/>
      <c r="K69" s="14"/>
      <c r="L69" s="12"/>
      <c r="M69" s="12"/>
      <c r="N69" s="12"/>
      <c r="O69" s="12">
        <f t="shared" si="6"/>
        <v>0</v>
      </c>
      <c r="P69" s="12">
        <f t="shared" si="9"/>
        <v>0</v>
      </c>
      <c r="Q69" s="12">
        <f t="shared" si="9"/>
        <v>0</v>
      </c>
    </row>
    <row r="70" spans="1:17" x14ac:dyDescent="0.2">
      <c r="A70" s="14" t="s">
        <v>480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40" t="str">
        <f t="array" ref="I70">IFERROR(INDEX(H$8:H$200,SMALL(IF(LEN(H$8:H$200),ROW(H$8:H$200)),ROW(AK63))-ROW(H$8:H$200)+1,1),"")</f>
        <v/>
      </c>
      <c r="J70" s="14"/>
      <c r="K70" s="14"/>
      <c r="L70" s="12"/>
      <c r="M70" s="12"/>
      <c r="N70" s="12"/>
      <c r="O70" s="12">
        <f t="shared" si="6"/>
        <v>0</v>
      </c>
      <c r="P70" s="12">
        <f t="shared" si="9"/>
        <v>0</v>
      </c>
      <c r="Q70" s="12">
        <f t="shared" si="9"/>
        <v>0</v>
      </c>
    </row>
    <row r="71" spans="1:17" x14ac:dyDescent="0.2">
      <c r="A71" s="14" t="s">
        <v>481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40" t="str">
        <f t="array" ref="I71">IFERROR(INDEX(H$8:H$200,SMALL(IF(LEN(H$8:H$200),ROW(H$8:H$200)),ROW(AK64))-ROW(H$8:H$200)+1,1),"")</f>
        <v/>
      </c>
      <c r="J71" s="14"/>
      <c r="K71" s="14"/>
      <c r="L71" s="12"/>
      <c r="M71" s="12"/>
      <c r="N71" s="12"/>
      <c r="O71" s="12">
        <f t="shared" si="6"/>
        <v>0</v>
      </c>
      <c r="P71" s="12">
        <f t="shared" ref="P71:Q86" si="10">O71</f>
        <v>0</v>
      </c>
      <c r="Q71" s="12">
        <f t="shared" si="10"/>
        <v>0</v>
      </c>
    </row>
    <row r="72" spans="1:17" x14ac:dyDescent="0.2">
      <c r="A72" s="14" t="s">
        <v>482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40" t="str">
        <f t="array" ref="I72">IFERROR(INDEX(H$8:H$200,SMALL(IF(LEN(H$8:H$200),ROW(H$8:H$200)),ROW(AK65))-ROW(H$8:H$200)+1,1),"")</f>
        <v/>
      </c>
      <c r="J72" s="14"/>
      <c r="K72" s="14"/>
      <c r="L72" s="12"/>
      <c r="M72" s="12"/>
      <c r="N72" s="12"/>
      <c r="O72" s="12">
        <f t="shared" si="6"/>
        <v>0</v>
      </c>
      <c r="P72" s="12">
        <f t="shared" si="10"/>
        <v>0</v>
      </c>
      <c r="Q72" s="12">
        <f t="shared" si="10"/>
        <v>0</v>
      </c>
    </row>
    <row r="73" spans="1:17" x14ac:dyDescent="0.2">
      <c r="A73" s="14" t="s">
        <v>483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40" t="str">
        <f t="array" ref="I73">IFERROR(INDEX(H$8:H$200,SMALL(IF(LEN(H$8:H$200),ROW(H$8:H$200)),ROW(AK66))-ROW(H$8:H$200)+1,1),"")</f>
        <v/>
      </c>
      <c r="J73" s="14"/>
      <c r="K73" s="14"/>
      <c r="L73" s="12"/>
      <c r="M73" s="12"/>
      <c r="N73" s="12"/>
      <c r="O73" s="12">
        <f t="shared" si="6"/>
        <v>0</v>
      </c>
      <c r="P73" s="12">
        <f t="shared" si="10"/>
        <v>0</v>
      </c>
      <c r="Q73" s="12">
        <f t="shared" si="10"/>
        <v>0</v>
      </c>
    </row>
    <row r="74" spans="1:17" x14ac:dyDescent="0.2">
      <c r="A74" s="14" t="s">
        <v>484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40" t="str">
        <f t="array" ref="I74">IFERROR(INDEX(H$8:H$200,SMALL(IF(LEN(H$8:H$200),ROW(H$8:H$200)),ROW(AK67))-ROW(H$8:H$200)+1,1),"")</f>
        <v/>
      </c>
      <c r="J74" s="14"/>
      <c r="K74" s="14"/>
      <c r="L74" s="12"/>
      <c r="M74" s="12"/>
      <c r="N74" s="12"/>
      <c r="O74" s="12">
        <f t="shared" si="6"/>
        <v>0</v>
      </c>
      <c r="P74" s="12">
        <f t="shared" si="10"/>
        <v>0</v>
      </c>
      <c r="Q74" s="12">
        <f t="shared" si="10"/>
        <v>0</v>
      </c>
    </row>
    <row r="75" spans="1:17" x14ac:dyDescent="0.2">
      <c r="A75" s="14" t="s">
        <v>485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40" t="str">
        <f t="array" ref="I75">IFERROR(INDEX(H$8:H$200,SMALL(IF(LEN(H$8:H$200),ROW(H$8:H$200)),ROW(AK68))-ROW(H$8:H$200)+1,1),"")</f>
        <v/>
      </c>
      <c r="J75" s="14"/>
      <c r="K75" s="14"/>
      <c r="L75" s="12"/>
      <c r="M75" s="12"/>
      <c r="N75" s="12"/>
      <c r="O75" s="12">
        <f t="shared" si="6"/>
        <v>0</v>
      </c>
      <c r="P75" s="12">
        <f t="shared" si="10"/>
        <v>0</v>
      </c>
      <c r="Q75" s="12">
        <f t="shared" si="10"/>
        <v>0</v>
      </c>
    </row>
    <row r="76" spans="1:17" x14ac:dyDescent="0.2">
      <c r="A76" s="14" t="s">
        <v>486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40" t="str">
        <f t="array" ref="I76">IFERROR(INDEX(H$8:H$200,SMALL(IF(LEN(H$8:H$200),ROW(H$8:H$200)),ROW(AK69))-ROW(H$8:H$200)+1,1),"")</f>
        <v/>
      </c>
      <c r="J76" s="14"/>
      <c r="K76" s="14"/>
      <c r="L76" s="12"/>
      <c r="M76" s="12"/>
      <c r="N76" s="12"/>
      <c r="O76" s="12">
        <f t="shared" si="6"/>
        <v>0</v>
      </c>
      <c r="P76" s="12">
        <f t="shared" si="10"/>
        <v>0</v>
      </c>
      <c r="Q76" s="12">
        <f t="shared" si="10"/>
        <v>0</v>
      </c>
    </row>
    <row r="77" spans="1:17" x14ac:dyDescent="0.2">
      <c r="A77" s="14" t="s">
        <v>487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40" t="str">
        <f t="array" ref="I77">IFERROR(INDEX(H$8:H$200,SMALL(IF(LEN(H$8:H$200),ROW(H$8:H$200)),ROW(AK70))-ROW(H$8:H$200)+1,1),"")</f>
        <v/>
      </c>
      <c r="J77" s="14"/>
      <c r="K77" s="14"/>
      <c r="L77" s="12"/>
      <c r="M77" s="12"/>
      <c r="N77" s="12"/>
      <c r="O77" s="12">
        <f t="shared" ref="O77:O140" si="11">L77</f>
        <v>0</v>
      </c>
      <c r="P77" s="12">
        <f t="shared" si="10"/>
        <v>0</v>
      </c>
      <c r="Q77" s="12">
        <f t="shared" si="10"/>
        <v>0</v>
      </c>
    </row>
    <row r="78" spans="1:17" x14ac:dyDescent="0.2">
      <c r="A78" s="14" t="s">
        <v>488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40" t="str">
        <f t="array" ref="I78">IFERROR(INDEX(H$8:H$200,SMALL(IF(LEN(H$8:H$200),ROW(H$8:H$200)),ROW(AK71))-ROW(H$8:H$200)+1,1),"")</f>
        <v/>
      </c>
      <c r="J78" s="14"/>
      <c r="K78" s="14"/>
      <c r="L78" s="12"/>
      <c r="M78" s="12"/>
      <c r="N78" s="12"/>
      <c r="O78" s="12">
        <f t="shared" si="11"/>
        <v>0</v>
      </c>
      <c r="P78" s="12">
        <f t="shared" si="10"/>
        <v>0</v>
      </c>
      <c r="Q78" s="12">
        <f t="shared" si="10"/>
        <v>0</v>
      </c>
    </row>
    <row r="79" spans="1:17" x14ac:dyDescent="0.2">
      <c r="A79" s="14" t="s">
        <v>489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40" t="str">
        <f t="array" ref="I79">IFERROR(INDEX(H$8:H$200,SMALL(IF(LEN(H$8:H$200),ROW(H$8:H$200)),ROW(AK72))-ROW(H$8:H$200)+1,1),"")</f>
        <v/>
      </c>
      <c r="J79" s="14"/>
      <c r="K79" s="14"/>
      <c r="L79" s="12"/>
      <c r="M79" s="12"/>
      <c r="N79" s="12"/>
      <c r="O79" s="12">
        <f t="shared" si="11"/>
        <v>0</v>
      </c>
      <c r="P79" s="12">
        <f t="shared" si="10"/>
        <v>0</v>
      </c>
      <c r="Q79" s="12">
        <f t="shared" si="10"/>
        <v>0</v>
      </c>
    </row>
    <row r="80" spans="1:17" x14ac:dyDescent="0.2">
      <c r="A80" s="14" t="s">
        <v>490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40" t="str">
        <f t="array" ref="I80">IFERROR(INDEX(H$8:H$200,SMALL(IF(LEN(H$8:H$200),ROW(H$8:H$200)),ROW(AK73))-ROW(H$8:H$200)+1,1),"")</f>
        <v/>
      </c>
      <c r="J80" s="14"/>
      <c r="K80" s="14"/>
      <c r="L80" s="12"/>
      <c r="M80" s="12"/>
      <c r="N80" s="12"/>
      <c r="O80" s="12">
        <f t="shared" si="11"/>
        <v>0</v>
      </c>
      <c r="P80" s="12">
        <f t="shared" si="10"/>
        <v>0</v>
      </c>
      <c r="Q80" s="12">
        <f t="shared" si="10"/>
        <v>0</v>
      </c>
    </row>
    <row r="81" spans="1:17" x14ac:dyDescent="0.2">
      <c r="A81" s="14" t="s">
        <v>491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40" t="str">
        <f t="array" ref="I81">IFERROR(INDEX(H$8:H$200,SMALL(IF(LEN(H$8:H$200),ROW(H$8:H$200)),ROW(AK74))-ROW(H$8:H$200)+1,1),"")</f>
        <v/>
      </c>
      <c r="J81" s="14"/>
      <c r="K81" s="14"/>
      <c r="L81" s="12"/>
      <c r="M81" s="12"/>
      <c r="N81" s="12"/>
      <c r="O81" s="12">
        <f t="shared" si="11"/>
        <v>0</v>
      </c>
      <c r="P81" s="12">
        <f t="shared" si="10"/>
        <v>0</v>
      </c>
      <c r="Q81" s="12">
        <f t="shared" si="10"/>
        <v>0</v>
      </c>
    </row>
    <row r="82" spans="1:17" x14ac:dyDescent="0.2">
      <c r="A82" s="14" t="s">
        <v>492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40" t="str">
        <f t="array" ref="I82">IFERROR(INDEX(H$8:H$200,SMALL(IF(LEN(H$8:H$200),ROW(H$8:H$200)),ROW(AK75))-ROW(H$8:H$200)+1,1),"")</f>
        <v/>
      </c>
      <c r="J82" s="14"/>
      <c r="K82" s="14"/>
      <c r="L82" s="12"/>
      <c r="M82" s="12"/>
      <c r="N82" s="12"/>
      <c r="O82" s="12">
        <f t="shared" si="11"/>
        <v>0</v>
      </c>
      <c r="P82" s="12">
        <f t="shared" si="10"/>
        <v>0</v>
      </c>
      <c r="Q82" s="12">
        <f t="shared" si="10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40" t="str">
        <f t="array" ref="I83">IFERROR(INDEX(H$8:H$200,SMALL(IF(LEN(H$8:H$200),ROW(H$8:H$200)),ROW(AK76))-ROW(H$8:H$200)+1,1),"")</f>
        <v/>
      </c>
      <c r="J83" s="14"/>
      <c r="K83" s="14"/>
      <c r="L83" s="12"/>
      <c r="M83" s="12"/>
      <c r="N83" s="12"/>
      <c r="O83" s="12">
        <f t="shared" si="11"/>
        <v>0</v>
      </c>
      <c r="P83" s="12">
        <f t="shared" si="10"/>
        <v>0</v>
      </c>
      <c r="Q83" s="12">
        <f t="shared" si="10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40" t="str">
        <f t="array" ref="I84">IFERROR(INDEX(H$8:H$200,SMALL(IF(LEN(H$8:H$200),ROW(H$8:H$200)),ROW(AK77))-ROW(H$8:H$200)+1,1),"")</f>
        <v/>
      </c>
      <c r="J84" s="14"/>
      <c r="K84" s="14"/>
      <c r="L84" s="12"/>
      <c r="M84" s="12"/>
      <c r="N84" s="12"/>
      <c r="O84" s="12">
        <f t="shared" si="11"/>
        <v>0</v>
      </c>
      <c r="P84" s="12">
        <f t="shared" si="10"/>
        <v>0</v>
      </c>
      <c r="Q84" s="12">
        <f t="shared" si="10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40" t="str">
        <f t="array" ref="I85">IFERROR(INDEX(H$8:H$200,SMALL(IF(LEN(H$8:H$200),ROW(H$8:H$200)),ROW(AK78))-ROW(H$8:H$200)+1,1),"")</f>
        <v/>
      </c>
      <c r="J85" s="14"/>
      <c r="K85" s="14"/>
      <c r="L85" s="12"/>
      <c r="M85" s="12"/>
      <c r="N85" s="12"/>
      <c r="O85" s="12">
        <f t="shared" si="11"/>
        <v>0</v>
      </c>
      <c r="P85" s="12">
        <f t="shared" si="10"/>
        <v>0</v>
      </c>
      <c r="Q85" s="12">
        <f t="shared" si="10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40" t="str">
        <f t="array" ref="I86">IFERROR(INDEX(H$8:H$200,SMALL(IF(LEN(H$8:H$200),ROW(H$8:H$200)),ROW(AK79))-ROW(H$8:H$200)+1,1),"")</f>
        <v/>
      </c>
      <c r="J86" s="14"/>
      <c r="K86" s="14"/>
      <c r="L86" s="12"/>
      <c r="M86" s="12"/>
      <c r="N86" s="12"/>
      <c r="O86" s="12">
        <f t="shared" si="11"/>
        <v>0</v>
      </c>
      <c r="P86" s="12">
        <f t="shared" si="10"/>
        <v>0</v>
      </c>
      <c r="Q86" s="12">
        <f t="shared" si="10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40" t="str">
        <f t="array" ref="I87">IFERROR(INDEX(H$8:H$200,SMALL(IF(LEN(H$8:H$200),ROW(H$8:H$200)),ROW(AK80))-ROW(H$8:H$200)+1,1),"")</f>
        <v/>
      </c>
      <c r="J87" s="14"/>
      <c r="K87" s="14"/>
      <c r="L87" s="12"/>
      <c r="M87" s="12"/>
      <c r="N87" s="12"/>
      <c r="O87" s="12">
        <f t="shared" si="11"/>
        <v>0</v>
      </c>
      <c r="P87" s="12">
        <f t="shared" ref="P87:Q102" si="12">O87</f>
        <v>0</v>
      </c>
      <c r="Q87" s="12">
        <f t="shared" si="12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40" t="str">
        <f t="array" ref="I88">IFERROR(INDEX(H$8:H$200,SMALL(IF(LEN(H$8:H$200),ROW(H$8:H$200)),ROW(AK81))-ROW(H$8:H$200)+1,1),"")</f>
        <v/>
      </c>
      <c r="J88" s="14"/>
      <c r="K88" s="14"/>
      <c r="L88" s="12"/>
      <c r="M88" s="12"/>
      <c r="N88" s="12"/>
      <c r="O88" s="12">
        <f t="shared" si="11"/>
        <v>0</v>
      </c>
      <c r="P88" s="12">
        <f t="shared" si="12"/>
        <v>0</v>
      </c>
      <c r="Q88" s="12">
        <f t="shared" si="12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40" t="str">
        <f t="array" ref="I89">IFERROR(INDEX(H$8:H$200,SMALL(IF(LEN(H$8:H$200),ROW(H$8:H$200)),ROW(AK82))-ROW(H$8:H$200)+1,1),"")</f>
        <v/>
      </c>
      <c r="J89" s="14"/>
      <c r="K89" s="14"/>
      <c r="L89" s="12"/>
      <c r="M89" s="12"/>
      <c r="N89" s="12"/>
      <c r="O89" s="12">
        <f t="shared" si="11"/>
        <v>0</v>
      </c>
      <c r="P89" s="12">
        <f t="shared" si="12"/>
        <v>0</v>
      </c>
      <c r="Q89" s="12">
        <f t="shared" si="12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40" t="str">
        <f t="array" ref="I90">IFERROR(INDEX(H$8:H$200,SMALL(IF(LEN(H$8:H$200),ROW(H$8:H$200)),ROW(AK83))-ROW(H$8:H$200)+1,1),"")</f>
        <v/>
      </c>
      <c r="J90" s="14"/>
      <c r="K90" s="14"/>
      <c r="L90" s="12"/>
      <c r="M90" s="12"/>
      <c r="N90" s="12"/>
      <c r="O90" s="12">
        <f t="shared" si="11"/>
        <v>0</v>
      </c>
      <c r="P90" s="12">
        <f t="shared" si="12"/>
        <v>0</v>
      </c>
      <c r="Q90" s="12">
        <f t="shared" si="12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40" t="str">
        <f t="array" ref="I91">IFERROR(INDEX(H$8:H$200,SMALL(IF(LEN(H$8:H$200),ROW(H$8:H$200)),ROW(AK84))-ROW(H$8:H$200)+1,1),"")</f>
        <v/>
      </c>
      <c r="J91" s="14"/>
      <c r="K91" s="14"/>
      <c r="L91" s="12"/>
      <c r="M91" s="12"/>
      <c r="N91" s="12"/>
      <c r="O91" s="12">
        <f t="shared" si="11"/>
        <v>0</v>
      </c>
      <c r="P91" s="12">
        <f t="shared" si="12"/>
        <v>0</v>
      </c>
      <c r="Q91" s="12">
        <f t="shared" si="12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40" t="str">
        <f t="array" ref="I92">IFERROR(INDEX(H$8:H$200,SMALL(IF(LEN(H$8:H$200),ROW(H$8:H$200)),ROW(AK85))-ROW(H$8:H$200)+1,1),"")</f>
        <v/>
      </c>
      <c r="J92" s="14"/>
      <c r="K92" s="14"/>
      <c r="L92" s="12"/>
      <c r="M92" s="12"/>
      <c r="N92" s="12"/>
      <c r="O92" s="12">
        <f t="shared" si="11"/>
        <v>0</v>
      </c>
      <c r="P92" s="12">
        <f t="shared" si="12"/>
        <v>0</v>
      </c>
      <c r="Q92" s="12">
        <f t="shared" si="12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40" t="str">
        <f t="array" ref="I93">IFERROR(INDEX(H$8:H$200,SMALL(IF(LEN(H$8:H$200),ROW(H$8:H$200)),ROW(AK86))-ROW(H$8:H$200)+1,1),"")</f>
        <v/>
      </c>
      <c r="J93" s="14"/>
      <c r="K93" s="14"/>
      <c r="L93" s="12"/>
      <c r="M93" s="12"/>
      <c r="N93" s="12"/>
      <c r="O93" s="12">
        <f t="shared" si="11"/>
        <v>0</v>
      </c>
      <c r="P93" s="12">
        <f t="shared" si="12"/>
        <v>0</v>
      </c>
      <c r="Q93" s="12">
        <f t="shared" si="12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40" t="str">
        <f t="array" ref="I94">IFERROR(INDEX(H$8:H$200,SMALL(IF(LEN(H$8:H$200),ROW(H$8:H$200)),ROW(AK87))-ROW(H$8:H$200)+1,1),"")</f>
        <v/>
      </c>
      <c r="J94" s="14"/>
      <c r="K94" s="14"/>
      <c r="L94" s="12"/>
      <c r="M94" s="12"/>
      <c r="N94" s="12"/>
      <c r="O94" s="12">
        <f t="shared" si="11"/>
        <v>0</v>
      </c>
      <c r="P94" s="12">
        <f t="shared" si="12"/>
        <v>0</v>
      </c>
      <c r="Q94" s="12">
        <f t="shared" si="12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40" t="str">
        <f t="array" ref="I95">IFERROR(INDEX(H$8:H$200,SMALL(IF(LEN(H$8:H$200),ROW(H$8:H$200)),ROW(AK88))-ROW(H$8:H$200)+1,1),"")</f>
        <v/>
      </c>
      <c r="J95" s="14"/>
      <c r="K95" s="14"/>
      <c r="L95" s="12"/>
      <c r="M95" s="12"/>
      <c r="N95" s="12"/>
      <c r="O95" s="12">
        <f t="shared" si="11"/>
        <v>0</v>
      </c>
      <c r="P95" s="12">
        <f t="shared" si="12"/>
        <v>0</v>
      </c>
      <c r="Q95" s="12">
        <f t="shared" si="12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40" t="str">
        <f t="array" ref="I96">IFERROR(INDEX(H$8:H$200,SMALL(IF(LEN(H$8:H$200),ROW(H$8:H$200)),ROW(AK89))-ROW(H$8:H$200)+1,1),"")</f>
        <v/>
      </c>
      <c r="J96" s="14"/>
      <c r="K96" s="14"/>
      <c r="L96" s="12"/>
      <c r="M96" s="12"/>
      <c r="N96" s="12"/>
      <c r="O96" s="12">
        <f t="shared" si="11"/>
        <v>0</v>
      </c>
      <c r="P96" s="12">
        <f t="shared" si="12"/>
        <v>0</v>
      </c>
      <c r="Q96" s="12">
        <f t="shared" si="12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40" t="str">
        <f t="array" ref="I97">IFERROR(INDEX(H$8:H$200,SMALL(IF(LEN(H$8:H$200),ROW(H$8:H$200)),ROW(AK90))-ROW(H$8:H$200)+1,1),"")</f>
        <v/>
      </c>
      <c r="J97" s="14"/>
      <c r="K97" s="14"/>
      <c r="L97" s="12"/>
      <c r="M97" s="12"/>
      <c r="N97" s="12"/>
      <c r="O97" s="12">
        <f t="shared" si="11"/>
        <v>0</v>
      </c>
      <c r="P97" s="12">
        <f t="shared" si="12"/>
        <v>0</v>
      </c>
      <c r="Q97" s="12">
        <f t="shared" si="12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40" t="str">
        <f t="array" ref="I98">IFERROR(INDEX(H$8:H$200,SMALL(IF(LEN(H$8:H$200),ROW(H$8:H$200)),ROW(AK91))-ROW(H$8:H$200)+1,1),"")</f>
        <v/>
      </c>
      <c r="J98" s="14"/>
      <c r="K98" s="14"/>
      <c r="L98" s="12"/>
      <c r="M98" s="12"/>
      <c r="N98" s="12"/>
      <c r="O98" s="12">
        <f t="shared" si="11"/>
        <v>0</v>
      </c>
      <c r="P98" s="12">
        <f t="shared" si="12"/>
        <v>0</v>
      </c>
      <c r="Q98" s="12">
        <f t="shared" si="12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40" t="str">
        <f t="array" ref="I99">IFERROR(INDEX(H$8:H$200,SMALL(IF(LEN(H$8:H$200),ROW(H$8:H$200)),ROW(AK92))-ROW(H$8:H$200)+1,1),"")</f>
        <v/>
      </c>
      <c r="J99" s="14"/>
      <c r="K99" s="14"/>
      <c r="L99" s="12"/>
      <c r="M99" s="12"/>
      <c r="N99" s="12"/>
      <c r="O99" s="12">
        <f t="shared" si="11"/>
        <v>0</v>
      </c>
      <c r="P99" s="12">
        <f t="shared" si="12"/>
        <v>0</v>
      </c>
      <c r="Q99" s="12">
        <f t="shared" si="12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40" t="str">
        <f t="array" ref="I100">IFERROR(INDEX(H$8:H$200,SMALL(IF(LEN(H$8:H$200),ROW(H$8:H$200)),ROW(AK93))-ROW(H$8:H$200)+1,1),"")</f>
        <v/>
      </c>
      <c r="J100" s="14"/>
      <c r="K100" s="14"/>
      <c r="L100" s="12"/>
      <c r="M100" s="12"/>
      <c r="N100" s="12"/>
      <c r="O100" s="12">
        <f t="shared" si="11"/>
        <v>0</v>
      </c>
      <c r="P100" s="12">
        <f t="shared" si="12"/>
        <v>0</v>
      </c>
      <c r="Q100" s="12">
        <f t="shared" si="12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40" t="str">
        <f t="array" ref="I101">IFERROR(INDEX(H$8:H$200,SMALL(IF(LEN(H$8:H$200),ROW(H$8:H$200)),ROW(AK94))-ROW(H$8:H$200)+1,1),"")</f>
        <v/>
      </c>
      <c r="J101" s="14"/>
      <c r="K101" s="14"/>
      <c r="L101" s="12"/>
      <c r="M101" s="12"/>
      <c r="N101" s="12"/>
      <c r="O101" s="12">
        <f t="shared" si="11"/>
        <v>0</v>
      </c>
      <c r="P101" s="12">
        <f t="shared" si="12"/>
        <v>0</v>
      </c>
      <c r="Q101" s="12">
        <f t="shared" si="12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40" t="str">
        <f t="array" ref="I102">IFERROR(INDEX(H$8:H$200,SMALL(IF(LEN(H$8:H$200),ROW(H$8:H$200)),ROW(AK95))-ROW(H$8:H$200)+1,1),"")</f>
        <v/>
      </c>
      <c r="J102" s="14"/>
      <c r="K102" s="14"/>
      <c r="L102" s="12"/>
      <c r="M102" s="12"/>
      <c r="N102" s="12"/>
      <c r="O102" s="12">
        <f t="shared" si="11"/>
        <v>0</v>
      </c>
      <c r="P102" s="12">
        <f t="shared" si="12"/>
        <v>0</v>
      </c>
      <c r="Q102" s="12">
        <f t="shared" si="12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40" t="str">
        <f t="array" ref="I103">IFERROR(INDEX(H$8:H$200,SMALL(IF(LEN(H$8:H$200),ROW(H$8:H$200)),ROW(AK96))-ROW(H$8:H$200)+1,1),"")</f>
        <v/>
      </c>
      <c r="J103" s="14"/>
      <c r="K103" s="14"/>
      <c r="L103" s="12"/>
      <c r="M103" s="12"/>
      <c r="N103" s="12"/>
      <c r="O103" s="12">
        <f t="shared" si="11"/>
        <v>0</v>
      </c>
      <c r="P103" s="12">
        <f t="shared" ref="P103:Q118" si="13">O103</f>
        <v>0</v>
      </c>
      <c r="Q103" s="12">
        <f t="shared" si="13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40" t="str">
        <f t="array" ref="I104">IFERROR(INDEX(H$8:H$200,SMALL(IF(LEN(H$8:H$200),ROW(H$8:H$200)),ROW(AK97))-ROW(H$8:H$200)+1,1),"")</f>
        <v/>
      </c>
      <c r="J104" s="14"/>
      <c r="K104" s="14"/>
      <c r="L104" s="12"/>
      <c r="M104" s="12"/>
      <c r="N104" s="12"/>
      <c r="O104" s="12">
        <f t="shared" si="11"/>
        <v>0</v>
      </c>
      <c r="P104" s="12">
        <f t="shared" si="13"/>
        <v>0</v>
      </c>
      <c r="Q104" s="12">
        <f t="shared" si="13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40" t="str">
        <f t="array" ref="I105">IFERROR(INDEX(H$8:H$200,SMALL(IF(LEN(H$8:H$200),ROW(H$8:H$200)),ROW(AK98))-ROW(H$8:H$200)+1,1),"")</f>
        <v/>
      </c>
      <c r="J105" s="14"/>
      <c r="K105" s="14"/>
      <c r="L105" s="12"/>
      <c r="M105" s="12"/>
      <c r="N105" s="12"/>
      <c r="O105" s="12">
        <f t="shared" si="11"/>
        <v>0</v>
      </c>
      <c r="P105" s="12">
        <f t="shared" si="13"/>
        <v>0</v>
      </c>
      <c r="Q105" s="12">
        <f t="shared" si="13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40" t="str">
        <f t="array" ref="I106">IFERROR(INDEX(H$8:H$200,SMALL(IF(LEN(H$8:H$200),ROW(H$8:H$200)),ROW(AK99))-ROW(H$8:H$200)+1,1),"")</f>
        <v/>
      </c>
      <c r="J106" s="14"/>
      <c r="K106" s="14"/>
      <c r="L106" s="12"/>
      <c r="M106" s="12"/>
      <c r="N106" s="12"/>
      <c r="O106" s="12">
        <f t="shared" si="11"/>
        <v>0</v>
      </c>
      <c r="P106" s="12">
        <f t="shared" si="13"/>
        <v>0</v>
      </c>
      <c r="Q106" s="12">
        <f t="shared" si="13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40" t="str">
        <f t="array" ref="I107">IFERROR(INDEX(H$8:H$200,SMALL(IF(LEN(H$8:H$200),ROW(H$8:H$200)),ROW(AK100))-ROW(H$8:H$200)+1,1),"")</f>
        <v/>
      </c>
      <c r="J107" s="14"/>
      <c r="K107" s="14"/>
      <c r="L107" s="12"/>
      <c r="M107" s="12"/>
      <c r="N107" s="12"/>
      <c r="O107" s="12">
        <f t="shared" si="11"/>
        <v>0</v>
      </c>
      <c r="P107" s="12">
        <f t="shared" si="13"/>
        <v>0</v>
      </c>
      <c r="Q107" s="12">
        <f t="shared" si="13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40" t="str">
        <f t="array" ref="I108">IFERROR(INDEX(H$8:H$200,SMALL(IF(LEN(H$8:H$200),ROW(H$8:H$200)),ROW(AK101))-ROW(H$8:H$200)+1,1),"")</f>
        <v/>
      </c>
      <c r="J108" s="14"/>
      <c r="K108" s="14"/>
      <c r="L108" s="12"/>
      <c r="M108" s="12"/>
      <c r="N108" s="12"/>
      <c r="O108" s="12">
        <f t="shared" si="11"/>
        <v>0</v>
      </c>
      <c r="P108" s="12">
        <f t="shared" si="13"/>
        <v>0</v>
      </c>
      <c r="Q108" s="12">
        <f t="shared" si="13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40" t="str">
        <f t="array" ref="I109">IFERROR(INDEX(H$8:H$200,SMALL(IF(LEN(H$8:H$200),ROW(H$8:H$200)),ROW(AK102))-ROW(H$8:H$200)+1,1),"")</f>
        <v/>
      </c>
      <c r="J109" s="14"/>
      <c r="K109" s="14"/>
      <c r="L109" s="12"/>
      <c r="M109" s="12"/>
      <c r="N109" s="12"/>
      <c r="O109" s="12">
        <f t="shared" si="11"/>
        <v>0</v>
      </c>
      <c r="P109" s="12">
        <f t="shared" si="13"/>
        <v>0</v>
      </c>
      <c r="Q109" s="12">
        <f t="shared" si="13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40" t="str">
        <f t="array" ref="I110">IFERROR(INDEX(H$8:H$200,SMALL(IF(LEN(H$8:H$200),ROW(H$8:H$200)),ROW(AK103))-ROW(H$8:H$200)+1,1),"")</f>
        <v/>
      </c>
      <c r="J110" s="14"/>
      <c r="K110" s="14"/>
      <c r="L110" s="12"/>
      <c r="M110" s="12"/>
      <c r="N110" s="12"/>
      <c r="O110" s="12">
        <f t="shared" si="11"/>
        <v>0</v>
      </c>
      <c r="P110" s="12">
        <f t="shared" si="13"/>
        <v>0</v>
      </c>
      <c r="Q110" s="12">
        <f t="shared" si="13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40" t="str">
        <f t="array" ref="I111">IFERROR(INDEX(H$8:H$200,SMALL(IF(LEN(H$8:H$200),ROW(H$8:H$200)),ROW(AK104))-ROW(H$8:H$200)+1,1),"")</f>
        <v/>
      </c>
      <c r="J111" s="14"/>
      <c r="K111" s="14"/>
      <c r="L111" s="12"/>
      <c r="M111" s="12"/>
      <c r="N111" s="12"/>
      <c r="O111" s="12">
        <f t="shared" si="11"/>
        <v>0</v>
      </c>
      <c r="P111" s="12">
        <f t="shared" si="13"/>
        <v>0</v>
      </c>
      <c r="Q111" s="12">
        <f t="shared" si="13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40" t="str">
        <f t="array" ref="I112">IFERROR(INDEX(H$8:H$200,SMALL(IF(LEN(H$8:H$200),ROW(H$8:H$200)),ROW(AK105))-ROW(H$8:H$200)+1,1),"")</f>
        <v/>
      </c>
      <c r="J112" s="14"/>
      <c r="K112" s="14"/>
      <c r="L112" s="12"/>
      <c r="M112" s="12"/>
      <c r="N112" s="12"/>
      <c r="O112" s="12">
        <f t="shared" si="11"/>
        <v>0</v>
      </c>
      <c r="P112" s="12">
        <f t="shared" si="13"/>
        <v>0</v>
      </c>
      <c r="Q112" s="12">
        <f t="shared" si="13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40" t="str">
        <f t="array" ref="I113">IFERROR(INDEX(H$8:H$200,SMALL(IF(LEN(H$8:H$200),ROW(H$8:H$200)),ROW(AK106))-ROW(H$8:H$200)+1,1),"")</f>
        <v/>
      </c>
      <c r="J113" s="14"/>
      <c r="K113" s="14"/>
      <c r="L113" s="12"/>
      <c r="M113" s="12"/>
      <c r="N113" s="12"/>
      <c r="O113" s="12">
        <f t="shared" si="11"/>
        <v>0</v>
      </c>
      <c r="P113" s="12">
        <f t="shared" si="13"/>
        <v>0</v>
      </c>
      <c r="Q113" s="12">
        <f t="shared" si="13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40" t="str">
        <f t="array" ref="I114">IFERROR(INDEX(H$8:H$200,SMALL(IF(LEN(H$8:H$200),ROW(H$8:H$200)),ROW(AK107))-ROW(H$8:H$200)+1,1),"")</f>
        <v/>
      </c>
      <c r="J114" s="14"/>
      <c r="K114" s="14"/>
      <c r="L114" s="12"/>
      <c r="M114" s="12"/>
      <c r="N114" s="12"/>
      <c r="O114" s="12">
        <f t="shared" si="11"/>
        <v>0</v>
      </c>
      <c r="P114" s="12">
        <f t="shared" si="13"/>
        <v>0</v>
      </c>
      <c r="Q114" s="12">
        <f t="shared" si="13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40" t="str">
        <f t="array" ref="I115">IFERROR(INDEX(H$8:H$200,SMALL(IF(LEN(H$8:H$200),ROW(H$8:H$200)),ROW(AK108))-ROW(H$8:H$200)+1,1),"")</f>
        <v/>
      </c>
      <c r="J115" s="14"/>
      <c r="K115" s="14"/>
      <c r="L115" s="12"/>
      <c r="M115" s="12"/>
      <c r="N115" s="12"/>
      <c r="O115" s="12">
        <f t="shared" si="11"/>
        <v>0</v>
      </c>
      <c r="P115" s="12">
        <f t="shared" si="13"/>
        <v>0</v>
      </c>
      <c r="Q115" s="12">
        <f t="shared" si="13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40" t="str">
        <f t="array" ref="I116">IFERROR(INDEX(H$8:H$200,SMALL(IF(LEN(H$8:H$200),ROW(H$8:H$200)),ROW(AK109))-ROW(H$8:H$200)+1,1),"")</f>
        <v/>
      </c>
      <c r="J116" s="14"/>
      <c r="K116" s="14"/>
      <c r="L116" s="12"/>
      <c r="M116" s="12"/>
      <c r="N116" s="12"/>
      <c r="O116" s="12">
        <f t="shared" si="11"/>
        <v>0</v>
      </c>
      <c r="P116" s="12">
        <f t="shared" si="13"/>
        <v>0</v>
      </c>
      <c r="Q116" s="12">
        <f t="shared" si="13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40" t="str">
        <f t="array" ref="I117">IFERROR(INDEX(H$8:H$200,SMALL(IF(LEN(H$8:H$200),ROW(H$8:H$200)),ROW(AK110))-ROW(H$8:H$200)+1,1),"")</f>
        <v/>
      </c>
      <c r="J117" s="14"/>
      <c r="K117" s="14"/>
      <c r="L117" s="12"/>
      <c r="M117" s="12"/>
      <c r="N117" s="12"/>
      <c r="O117" s="12">
        <f t="shared" si="11"/>
        <v>0</v>
      </c>
      <c r="P117" s="12">
        <f t="shared" si="13"/>
        <v>0</v>
      </c>
      <c r="Q117" s="12">
        <f t="shared" si="13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40" t="str">
        <f t="array" ref="I118">IFERROR(INDEX(H$8:H$200,SMALL(IF(LEN(H$8:H$200),ROW(H$8:H$200)),ROW(AK111))-ROW(H$8:H$200)+1,1),"")</f>
        <v/>
      </c>
      <c r="J118" s="14"/>
      <c r="K118" s="14"/>
      <c r="L118" s="12"/>
      <c r="M118" s="12"/>
      <c r="N118" s="12"/>
      <c r="O118" s="12">
        <f t="shared" si="11"/>
        <v>0</v>
      </c>
      <c r="P118" s="12">
        <f t="shared" si="13"/>
        <v>0</v>
      </c>
      <c r="Q118" s="12">
        <f t="shared" si="13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40" t="str">
        <f t="array" ref="I119">IFERROR(INDEX(H$8:H$200,SMALL(IF(LEN(H$8:H$200),ROW(H$8:H$200)),ROW(AK112))-ROW(H$8:H$200)+1,1),"")</f>
        <v/>
      </c>
      <c r="J119" s="14"/>
      <c r="K119" s="14"/>
      <c r="L119" s="12"/>
      <c r="M119" s="12"/>
      <c r="N119" s="12"/>
      <c r="O119" s="12">
        <f t="shared" si="11"/>
        <v>0</v>
      </c>
      <c r="P119" s="12">
        <f t="shared" ref="P119:Q134" si="14">O119</f>
        <v>0</v>
      </c>
      <c r="Q119" s="12">
        <f t="shared" si="14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40" t="str">
        <f t="array" ref="I120">IFERROR(INDEX(H$8:H$200,SMALL(IF(LEN(H$8:H$200),ROW(H$8:H$200)),ROW(AK113))-ROW(H$8:H$200)+1,1),"")</f>
        <v/>
      </c>
      <c r="J120" s="14"/>
      <c r="K120" s="14"/>
      <c r="L120" s="12"/>
      <c r="M120" s="12"/>
      <c r="N120" s="12"/>
      <c r="O120" s="12">
        <f t="shared" si="11"/>
        <v>0</v>
      </c>
      <c r="P120" s="12">
        <f t="shared" si="14"/>
        <v>0</v>
      </c>
      <c r="Q120" s="12">
        <f t="shared" si="14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40" t="str">
        <f t="array" ref="I121">IFERROR(INDEX(H$8:H$200,SMALL(IF(LEN(H$8:H$200),ROW(H$8:H$200)),ROW(AK114))-ROW(H$8:H$200)+1,1),"")</f>
        <v/>
      </c>
      <c r="J121" s="14"/>
      <c r="K121" s="14"/>
      <c r="L121" s="12"/>
      <c r="M121" s="12"/>
      <c r="N121" s="12"/>
      <c r="O121" s="12">
        <f t="shared" si="11"/>
        <v>0</v>
      </c>
      <c r="P121" s="12">
        <f t="shared" si="14"/>
        <v>0</v>
      </c>
      <c r="Q121" s="12">
        <f t="shared" si="14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40" t="str">
        <f t="array" ref="I122">IFERROR(INDEX(H$8:H$200,SMALL(IF(LEN(H$8:H$200),ROW(H$8:H$200)),ROW(AK115))-ROW(H$8:H$200)+1,1),"")</f>
        <v/>
      </c>
      <c r="J122" s="14"/>
      <c r="K122" s="14"/>
      <c r="L122" s="12"/>
      <c r="M122" s="12"/>
      <c r="N122" s="12"/>
      <c r="O122" s="12">
        <f t="shared" si="11"/>
        <v>0</v>
      </c>
      <c r="P122" s="12">
        <f t="shared" si="14"/>
        <v>0</v>
      </c>
      <c r="Q122" s="12">
        <f t="shared" si="14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40" t="str">
        <f t="array" ref="I123">IFERROR(INDEX(H$8:H$200,SMALL(IF(LEN(H$8:H$200),ROW(H$8:H$200)),ROW(AK116))-ROW(H$8:H$200)+1,1),"")</f>
        <v/>
      </c>
      <c r="J123" s="14"/>
      <c r="K123" s="14"/>
      <c r="L123" s="12"/>
      <c r="M123" s="12"/>
      <c r="N123" s="12"/>
      <c r="O123" s="12">
        <f t="shared" si="11"/>
        <v>0</v>
      </c>
      <c r="P123" s="12">
        <f t="shared" si="14"/>
        <v>0</v>
      </c>
      <c r="Q123" s="12">
        <f t="shared" si="14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40" t="str">
        <f t="array" ref="I124">IFERROR(INDEX(H$8:H$200,SMALL(IF(LEN(H$8:H$200),ROW(H$8:H$200)),ROW(AK117))-ROW(H$8:H$200)+1,1),"")</f>
        <v/>
      </c>
      <c r="J124" s="14"/>
      <c r="K124" s="14"/>
      <c r="L124" s="12"/>
      <c r="M124" s="12"/>
      <c r="N124" s="12"/>
      <c r="O124" s="12">
        <f t="shared" si="11"/>
        <v>0</v>
      </c>
      <c r="P124" s="12">
        <f t="shared" si="14"/>
        <v>0</v>
      </c>
      <c r="Q124" s="12">
        <f t="shared" si="14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40" t="str">
        <f t="array" ref="I125">IFERROR(INDEX(H$8:H$200,SMALL(IF(LEN(H$8:H$200),ROW(H$8:H$200)),ROW(AK118))-ROW(H$8:H$200)+1,1),"")</f>
        <v/>
      </c>
      <c r="J125" s="14"/>
      <c r="K125" s="14"/>
      <c r="L125" s="12"/>
      <c r="M125" s="12"/>
      <c r="N125" s="12"/>
      <c r="O125" s="12">
        <f t="shared" si="11"/>
        <v>0</v>
      </c>
      <c r="P125" s="12">
        <f t="shared" si="14"/>
        <v>0</v>
      </c>
      <c r="Q125" s="12">
        <f t="shared" si="14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40" t="str">
        <f t="array" ref="I126">IFERROR(INDEX(H$8:H$200,SMALL(IF(LEN(H$8:H$200),ROW(H$8:H$200)),ROW(AK119))-ROW(H$8:H$200)+1,1),"")</f>
        <v/>
      </c>
      <c r="J126" s="14"/>
      <c r="K126" s="14"/>
      <c r="L126" s="12"/>
      <c r="M126" s="12"/>
      <c r="N126" s="12"/>
      <c r="O126" s="12">
        <f t="shared" si="11"/>
        <v>0</v>
      </c>
      <c r="P126" s="12">
        <f t="shared" si="14"/>
        <v>0</v>
      </c>
      <c r="Q126" s="12">
        <f t="shared" si="14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40" t="str">
        <f t="array" ref="I127">IFERROR(INDEX(H$8:H$200,SMALL(IF(LEN(H$8:H$200),ROW(H$8:H$200)),ROW(AK120))-ROW(H$8:H$200)+1,1),"")</f>
        <v/>
      </c>
      <c r="J127" s="14"/>
      <c r="K127" s="14"/>
      <c r="L127" s="12"/>
      <c r="M127" s="12"/>
      <c r="N127" s="12"/>
      <c r="O127" s="12">
        <f t="shared" si="11"/>
        <v>0</v>
      </c>
      <c r="P127" s="12">
        <f t="shared" si="14"/>
        <v>0</v>
      </c>
      <c r="Q127" s="12">
        <f t="shared" si="14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40" t="str">
        <f t="array" ref="I128">IFERROR(INDEX(H$8:H$200,SMALL(IF(LEN(H$8:H$200),ROW(H$8:H$200)),ROW(AK121))-ROW(H$8:H$200)+1,1),"")</f>
        <v/>
      </c>
      <c r="J128" s="14"/>
      <c r="K128" s="14"/>
      <c r="L128" s="12"/>
      <c r="M128" s="12"/>
      <c r="N128" s="12"/>
      <c r="O128" s="12">
        <f t="shared" si="11"/>
        <v>0</v>
      </c>
      <c r="P128" s="12">
        <f t="shared" si="14"/>
        <v>0</v>
      </c>
      <c r="Q128" s="12">
        <f t="shared" si="14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40" t="str">
        <f t="array" ref="I129">IFERROR(INDEX(H$8:H$200,SMALL(IF(LEN(H$8:H$200),ROW(H$8:H$200)),ROW(AK122))-ROW(H$8:H$200)+1,1),"")</f>
        <v/>
      </c>
      <c r="J129" s="14"/>
      <c r="K129" s="14"/>
      <c r="L129" s="12"/>
      <c r="M129" s="12"/>
      <c r="N129" s="12"/>
      <c r="O129" s="12">
        <f t="shared" si="11"/>
        <v>0</v>
      </c>
      <c r="P129" s="12">
        <f t="shared" si="14"/>
        <v>0</v>
      </c>
      <c r="Q129" s="12">
        <f t="shared" si="14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40" t="str">
        <f t="array" ref="I130">IFERROR(INDEX(H$8:H$200,SMALL(IF(LEN(H$8:H$200),ROW(H$8:H$200)),ROW(AK123))-ROW(H$8:H$200)+1,1),"")</f>
        <v/>
      </c>
      <c r="J130" s="14"/>
      <c r="K130" s="14"/>
      <c r="L130" s="12"/>
      <c r="M130" s="12"/>
      <c r="N130" s="12"/>
      <c r="O130" s="12">
        <f t="shared" si="11"/>
        <v>0</v>
      </c>
      <c r="P130" s="12">
        <f t="shared" si="14"/>
        <v>0</v>
      </c>
      <c r="Q130" s="12">
        <f t="shared" si="14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40" t="str">
        <f t="array" ref="I131">IFERROR(INDEX(H$8:H$200,SMALL(IF(LEN(H$8:H$200),ROW(H$8:H$200)),ROW(AK124))-ROW(H$8:H$200)+1,1),"")</f>
        <v/>
      </c>
      <c r="J131" s="14"/>
      <c r="K131" s="14"/>
      <c r="L131" s="12"/>
      <c r="M131" s="12"/>
      <c r="N131" s="12"/>
      <c r="O131" s="12">
        <f t="shared" si="11"/>
        <v>0</v>
      </c>
      <c r="P131" s="12">
        <f t="shared" si="14"/>
        <v>0</v>
      </c>
      <c r="Q131" s="12">
        <f t="shared" si="14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40" t="str">
        <f t="array" ref="I132">IFERROR(INDEX(H$8:H$200,SMALL(IF(LEN(H$8:H$200),ROW(H$8:H$200)),ROW(AK125))-ROW(H$8:H$200)+1,1),"")</f>
        <v/>
      </c>
      <c r="J132" s="14"/>
      <c r="K132" s="14"/>
      <c r="L132" s="12"/>
      <c r="M132" s="12"/>
      <c r="N132" s="12"/>
      <c r="O132" s="12">
        <f t="shared" si="11"/>
        <v>0</v>
      </c>
      <c r="P132" s="12">
        <f t="shared" si="14"/>
        <v>0</v>
      </c>
      <c r="Q132" s="12">
        <f t="shared" si="14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40" t="str">
        <f t="array" ref="I133">IFERROR(INDEX(H$8:H$200,SMALL(IF(LEN(H$8:H$200),ROW(H$8:H$200)),ROW(AK126))-ROW(H$8:H$200)+1,1),"")</f>
        <v/>
      </c>
      <c r="J133" s="14"/>
      <c r="K133" s="14"/>
      <c r="L133" s="12"/>
      <c r="M133" s="12"/>
      <c r="N133" s="12"/>
      <c r="O133" s="12">
        <f t="shared" si="11"/>
        <v>0</v>
      </c>
      <c r="P133" s="12">
        <f t="shared" si="14"/>
        <v>0</v>
      </c>
      <c r="Q133" s="12">
        <f t="shared" si="14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40" t="str">
        <f t="array" ref="I134">IFERROR(INDEX(H$8:H$200,SMALL(IF(LEN(H$8:H$200),ROW(H$8:H$200)),ROW(AK127))-ROW(H$8:H$200)+1,1),"")</f>
        <v/>
      </c>
      <c r="J134" s="14"/>
      <c r="K134" s="14"/>
      <c r="L134" s="12"/>
      <c r="M134" s="12"/>
      <c r="N134" s="12"/>
      <c r="O134" s="12">
        <f t="shared" si="11"/>
        <v>0</v>
      </c>
      <c r="P134" s="12">
        <f t="shared" si="14"/>
        <v>0</v>
      </c>
      <c r="Q134" s="12">
        <f t="shared" si="14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40" t="str">
        <f t="array" ref="I135">IFERROR(INDEX(H$8:H$200,SMALL(IF(LEN(H$8:H$200),ROW(H$8:H$200)),ROW(AK128))-ROW(H$8:H$200)+1,1),"")</f>
        <v/>
      </c>
      <c r="J135" s="14"/>
      <c r="K135" s="14"/>
      <c r="L135" s="12"/>
      <c r="M135" s="12"/>
      <c r="N135" s="12"/>
      <c r="O135" s="12">
        <f t="shared" si="11"/>
        <v>0</v>
      </c>
      <c r="P135" s="12">
        <f t="shared" ref="P135:Q150" si="15">O135</f>
        <v>0</v>
      </c>
      <c r="Q135" s="12">
        <f t="shared" si="15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40" t="str">
        <f t="array" ref="I136">IFERROR(INDEX(H$8:H$200,SMALL(IF(LEN(H$8:H$200),ROW(H$8:H$200)),ROW(AK129))-ROW(H$8:H$200)+1,1),"")</f>
        <v/>
      </c>
      <c r="J136" s="14"/>
      <c r="K136" s="14"/>
      <c r="L136" s="12"/>
      <c r="M136" s="12"/>
      <c r="N136" s="12"/>
      <c r="O136" s="12">
        <f t="shared" si="11"/>
        <v>0</v>
      </c>
      <c r="P136" s="12">
        <f t="shared" si="15"/>
        <v>0</v>
      </c>
      <c r="Q136" s="12">
        <f t="shared" si="15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40" t="str">
        <f t="array" ref="I137">IFERROR(INDEX(H$8:H$200,SMALL(IF(LEN(H$8:H$200),ROW(H$8:H$200)),ROW(AK130))-ROW(H$8:H$200)+1,1),"")</f>
        <v/>
      </c>
      <c r="J137" s="14"/>
      <c r="K137" s="14"/>
      <c r="L137" s="12"/>
      <c r="M137" s="12"/>
      <c r="N137" s="12"/>
      <c r="O137" s="12">
        <f t="shared" si="11"/>
        <v>0</v>
      </c>
      <c r="P137" s="12">
        <f t="shared" si="15"/>
        <v>0</v>
      </c>
      <c r="Q137" s="12">
        <f t="shared" si="15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40" t="str">
        <f t="array" ref="I138">IFERROR(INDEX(H$8:H$200,SMALL(IF(LEN(H$8:H$200),ROW(H$8:H$200)),ROW(AK131))-ROW(H$8:H$200)+1,1),"")</f>
        <v/>
      </c>
      <c r="J138" s="14"/>
      <c r="K138" s="14"/>
      <c r="L138" s="12"/>
      <c r="M138" s="12"/>
      <c r="N138" s="12"/>
      <c r="O138" s="12">
        <f t="shared" si="11"/>
        <v>0</v>
      </c>
      <c r="P138" s="12">
        <f t="shared" si="15"/>
        <v>0</v>
      </c>
      <c r="Q138" s="12">
        <f t="shared" si="15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40" t="str">
        <f t="array" ref="I139">IFERROR(INDEX(H$8:H$200,SMALL(IF(LEN(H$8:H$200),ROW(H$8:H$200)),ROW(AK132))-ROW(H$8:H$200)+1,1),"")</f>
        <v/>
      </c>
      <c r="J139" s="14"/>
      <c r="K139" s="14"/>
      <c r="L139" s="12"/>
      <c r="M139" s="12"/>
      <c r="N139" s="12"/>
      <c r="O139" s="12">
        <f t="shared" si="11"/>
        <v>0</v>
      </c>
      <c r="P139" s="12">
        <f t="shared" si="15"/>
        <v>0</v>
      </c>
      <c r="Q139" s="12">
        <f t="shared" si="15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40" t="str">
        <f t="array" ref="I140">IFERROR(INDEX(H$8:H$200,SMALL(IF(LEN(H$8:H$200),ROW(H$8:H$200)),ROW(AK133))-ROW(H$8:H$200)+1,1),"")</f>
        <v/>
      </c>
      <c r="J140" s="14"/>
      <c r="K140" s="14"/>
      <c r="L140" s="12"/>
      <c r="M140" s="12"/>
      <c r="N140" s="12"/>
      <c r="O140" s="12">
        <f t="shared" si="11"/>
        <v>0</v>
      </c>
      <c r="P140" s="12">
        <f t="shared" si="15"/>
        <v>0</v>
      </c>
      <c r="Q140" s="12">
        <f t="shared" si="15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40" t="str">
        <f t="array" ref="I141">IFERROR(INDEX(H$8:H$200,SMALL(IF(LEN(H$8:H$200),ROW(H$8:H$200)),ROW(AK134))-ROW(H$8:H$200)+1,1),"")</f>
        <v/>
      </c>
      <c r="J141" s="14"/>
      <c r="K141" s="14"/>
      <c r="L141" s="12"/>
      <c r="M141" s="12"/>
      <c r="N141" s="12"/>
      <c r="O141" s="12">
        <f t="shared" ref="O141:O200" si="16">L141</f>
        <v>0</v>
      </c>
      <c r="P141" s="12">
        <f t="shared" si="15"/>
        <v>0</v>
      </c>
      <c r="Q141" s="12">
        <f t="shared" si="15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40" t="str">
        <f t="array" ref="I142">IFERROR(INDEX(H$8:H$200,SMALL(IF(LEN(H$8:H$200),ROW(H$8:H$200)),ROW(AK135))-ROW(H$8:H$200)+1,1),"")</f>
        <v/>
      </c>
      <c r="J142" s="14"/>
      <c r="K142" s="14"/>
      <c r="L142" s="12"/>
      <c r="M142" s="12"/>
      <c r="N142" s="12"/>
      <c r="O142" s="12">
        <f t="shared" si="16"/>
        <v>0</v>
      </c>
      <c r="P142" s="12">
        <f t="shared" si="15"/>
        <v>0</v>
      </c>
      <c r="Q142" s="12">
        <f t="shared" si="15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40" t="str">
        <f t="array" ref="I143">IFERROR(INDEX(H$8:H$200,SMALL(IF(LEN(H$8:H$200),ROW(H$8:H$200)),ROW(AK136))-ROW(H$8:H$200)+1,1),"")</f>
        <v/>
      </c>
      <c r="J143" s="14"/>
      <c r="K143" s="14"/>
      <c r="L143" s="12"/>
      <c r="M143" s="12"/>
      <c r="N143" s="12"/>
      <c r="O143" s="12">
        <f t="shared" si="16"/>
        <v>0</v>
      </c>
      <c r="P143" s="12">
        <f t="shared" si="15"/>
        <v>0</v>
      </c>
      <c r="Q143" s="12">
        <f t="shared" si="15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40" t="str">
        <f t="array" ref="I144">IFERROR(INDEX(H$8:H$200,SMALL(IF(LEN(H$8:H$200),ROW(H$8:H$200)),ROW(AK137))-ROW(H$8:H$200)+1,1),"")</f>
        <v/>
      </c>
      <c r="J144" s="14"/>
      <c r="K144" s="14"/>
      <c r="L144" s="12"/>
      <c r="M144" s="12"/>
      <c r="N144" s="12"/>
      <c r="O144" s="12">
        <f t="shared" si="16"/>
        <v>0</v>
      </c>
      <c r="P144" s="12">
        <f t="shared" si="15"/>
        <v>0</v>
      </c>
      <c r="Q144" s="12">
        <f t="shared" si="15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40" t="str">
        <f t="array" ref="I145">IFERROR(INDEX(H$8:H$200,SMALL(IF(LEN(H$8:H$200),ROW(H$8:H$200)),ROW(AK138))-ROW(H$8:H$200)+1,1),"")</f>
        <v/>
      </c>
      <c r="J145" s="14"/>
      <c r="K145" s="14"/>
      <c r="L145" s="12"/>
      <c r="M145" s="12"/>
      <c r="N145" s="12"/>
      <c r="O145" s="12">
        <f t="shared" si="16"/>
        <v>0</v>
      </c>
      <c r="P145" s="12">
        <f t="shared" si="15"/>
        <v>0</v>
      </c>
      <c r="Q145" s="12">
        <f t="shared" si="15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40" t="str">
        <f t="array" ref="I146">IFERROR(INDEX(H$8:H$200,SMALL(IF(LEN(H$8:H$200),ROW(H$8:H$200)),ROW(AK139))-ROW(H$8:H$200)+1,1),"")</f>
        <v/>
      </c>
      <c r="J146" s="14"/>
      <c r="K146" s="14"/>
      <c r="L146" s="12"/>
      <c r="M146" s="12"/>
      <c r="N146" s="12"/>
      <c r="O146" s="12">
        <f t="shared" si="16"/>
        <v>0</v>
      </c>
      <c r="P146" s="12">
        <f t="shared" si="15"/>
        <v>0</v>
      </c>
      <c r="Q146" s="12">
        <f t="shared" si="15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40" t="str">
        <f t="array" ref="I147">IFERROR(INDEX(H$8:H$200,SMALL(IF(LEN(H$8:H$200),ROW(H$8:H$200)),ROW(AK140))-ROW(H$8:H$200)+1,1),"")</f>
        <v/>
      </c>
      <c r="J147" s="14"/>
      <c r="K147" s="14"/>
      <c r="L147" s="12"/>
      <c r="M147" s="12"/>
      <c r="N147" s="12"/>
      <c r="O147" s="12">
        <f t="shared" si="16"/>
        <v>0</v>
      </c>
      <c r="P147" s="12">
        <f t="shared" si="15"/>
        <v>0</v>
      </c>
      <c r="Q147" s="12">
        <f t="shared" si="15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40" t="str">
        <f t="array" ref="I148">IFERROR(INDEX(H$8:H$200,SMALL(IF(LEN(H$8:H$200),ROW(H$8:H$200)),ROW(AK141))-ROW(H$8:H$200)+1,1),"")</f>
        <v/>
      </c>
      <c r="J148" s="14"/>
      <c r="K148" s="14"/>
      <c r="L148" s="12"/>
      <c r="M148" s="12"/>
      <c r="N148" s="12"/>
      <c r="O148" s="12">
        <f t="shared" si="16"/>
        <v>0</v>
      </c>
      <c r="P148" s="12">
        <f t="shared" si="15"/>
        <v>0</v>
      </c>
      <c r="Q148" s="12">
        <f t="shared" si="15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40" t="str">
        <f t="array" ref="I149">IFERROR(INDEX(H$8:H$200,SMALL(IF(LEN(H$8:H$200),ROW(H$8:H$200)),ROW(AK142))-ROW(H$8:H$200)+1,1),"")</f>
        <v/>
      </c>
      <c r="J149" s="14"/>
      <c r="K149" s="14"/>
      <c r="L149" s="12"/>
      <c r="M149" s="12"/>
      <c r="N149" s="12"/>
      <c r="O149" s="12">
        <f t="shared" si="16"/>
        <v>0</v>
      </c>
      <c r="P149" s="12">
        <f t="shared" si="15"/>
        <v>0</v>
      </c>
      <c r="Q149" s="12">
        <f t="shared" si="15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40" t="str">
        <f t="array" ref="I150">IFERROR(INDEX(H$8:H$200,SMALL(IF(LEN(H$8:H$200),ROW(H$8:H$200)),ROW(AK143))-ROW(H$8:H$200)+1,1),"")</f>
        <v/>
      </c>
      <c r="J150" s="14"/>
      <c r="K150" s="14"/>
      <c r="L150" s="12"/>
      <c r="M150" s="12"/>
      <c r="N150" s="12"/>
      <c r="O150" s="12">
        <f t="shared" si="16"/>
        <v>0</v>
      </c>
      <c r="P150" s="12">
        <f t="shared" si="15"/>
        <v>0</v>
      </c>
      <c r="Q150" s="12">
        <f t="shared" si="15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40" t="str">
        <f t="array" ref="I151">IFERROR(INDEX(H$8:H$200,SMALL(IF(LEN(H$8:H$200),ROW(H$8:H$200)),ROW(AK144))-ROW(H$8:H$200)+1,1),"")</f>
        <v/>
      </c>
      <c r="J151" s="14"/>
      <c r="K151" s="14"/>
      <c r="L151" s="12"/>
      <c r="M151" s="12"/>
      <c r="N151" s="12"/>
      <c r="O151" s="12">
        <f t="shared" si="16"/>
        <v>0</v>
      </c>
      <c r="P151" s="12">
        <f t="shared" ref="P151:Q166" si="17">O151</f>
        <v>0</v>
      </c>
      <c r="Q151" s="12">
        <f t="shared" si="17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40" t="str">
        <f t="array" ref="I152">IFERROR(INDEX(H$8:H$200,SMALL(IF(LEN(H$8:H$200),ROW(H$8:H$200)),ROW(AK145))-ROW(H$8:H$200)+1,1),"")</f>
        <v/>
      </c>
      <c r="J152" s="14"/>
      <c r="K152" s="14"/>
      <c r="L152" s="12"/>
      <c r="M152" s="12"/>
      <c r="N152" s="12"/>
      <c r="O152" s="12">
        <f t="shared" si="16"/>
        <v>0</v>
      </c>
      <c r="P152" s="12">
        <f t="shared" si="17"/>
        <v>0</v>
      </c>
      <c r="Q152" s="12">
        <f t="shared" si="17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40" t="str">
        <f t="array" ref="I153">IFERROR(INDEX(H$8:H$200,SMALL(IF(LEN(H$8:H$200),ROW(H$8:H$200)),ROW(AK146))-ROW(H$8:H$200)+1,1),"")</f>
        <v/>
      </c>
      <c r="J153" s="14"/>
      <c r="K153" s="14"/>
      <c r="L153" s="12"/>
      <c r="M153" s="12"/>
      <c r="N153" s="12"/>
      <c r="O153" s="12">
        <f t="shared" si="16"/>
        <v>0</v>
      </c>
      <c r="P153" s="12">
        <f t="shared" si="17"/>
        <v>0</v>
      </c>
      <c r="Q153" s="12">
        <f t="shared" si="17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40" t="str">
        <f t="array" ref="I154">IFERROR(INDEX(H$8:H$200,SMALL(IF(LEN(H$8:H$200),ROW(H$8:H$200)),ROW(AK147))-ROW(H$8:H$200)+1,1),"")</f>
        <v/>
      </c>
      <c r="J154" s="14"/>
      <c r="K154" s="14"/>
      <c r="L154" s="12"/>
      <c r="M154" s="12"/>
      <c r="N154" s="12"/>
      <c r="O154" s="12">
        <f t="shared" si="16"/>
        <v>0</v>
      </c>
      <c r="P154" s="12">
        <f t="shared" si="17"/>
        <v>0</v>
      </c>
      <c r="Q154" s="12">
        <f t="shared" si="17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40" t="str">
        <f t="array" ref="I155">IFERROR(INDEX(H$8:H$200,SMALL(IF(LEN(H$8:H$200),ROW(H$8:H$200)),ROW(AK148))-ROW(H$8:H$200)+1,1),"")</f>
        <v/>
      </c>
      <c r="J155" s="14"/>
      <c r="K155" s="14"/>
      <c r="L155" s="12"/>
      <c r="M155" s="12"/>
      <c r="N155" s="12"/>
      <c r="O155" s="12">
        <f t="shared" si="16"/>
        <v>0</v>
      </c>
      <c r="P155" s="12">
        <f t="shared" si="17"/>
        <v>0</v>
      </c>
      <c r="Q155" s="12">
        <f t="shared" si="17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40" t="str">
        <f t="array" ref="I156">IFERROR(INDEX(H$8:H$200,SMALL(IF(LEN(H$8:H$200),ROW(H$8:H$200)),ROW(AK149))-ROW(H$8:H$200)+1,1),"")</f>
        <v/>
      </c>
      <c r="J156" s="14"/>
      <c r="K156" s="14"/>
      <c r="L156" s="12"/>
      <c r="M156" s="12"/>
      <c r="N156" s="12"/>
      <c r="O156" s="12">
        <f t="shared" si="16"/>
        <v>0</v>
      </c>
      <c r="P156" s="12">
        <f t="shared" si="17"/>
        <v>0</v>
      </c>
      <c r="Q156" s="12">
        <f t="shared" si="17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40" t="str">
        <f t="array" ref="I157">IFERROR(INDEX(H$8:H$200,SMALL(IF(LEN(H$8:H$200),ROW(H$8:H$200)),ROW(AK150))-ROW(H$8:H$200)+1,1),"")</f>
        <v/>
      </c>
      <c r="J157" s="14"/>
      <c r="K157" s="14"/>
      <c r="L157" s="12"/>
      <c r="M157" s="12"/>
      <c r="N157" s="12"/>
      <c r="O157" s="12">
        <f t="shared" si="16"/>
        <v>0</v>
      </c>
      <c r="P157" s="12">
        <f t="shared" si="17"/>
        <v>0</v>
      </c>
      <c r="Q157" s="12">
        <f t="shared" si="17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40" t="str">
        <f t="array" ref="I158">IFERROR(INDEX(H$8:H$200,SMALL(IF(LEN(H$8:H$200),ROW(H$8:H$200)),ROW(AK151))-ROW(H$8:H$200)+1,1),"")</f>
        <v/>
      </c>
      <c r="J158" s="14"/>
      <c r="K158" s="14"/>
      <c r="L158" s="12"/>
      <c r="M158" s="12"/>
      <c r="N158" s="12"/>
      <c r="O158" s="12">
        <f t="shared" si="16"/>
        <v>0</v>
      </c>
      <c r="P158" s="12">
        <f t="shared" si="17"/>
        <v>0</v>
      </c>
      <c r="Q158" s="12">
        <f t="shared" si="17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40" t="str">
        <f t="array" ref="I159">IFERROR(INDEX(H$8:H$200,SMALL(IF(LEN(H$8:H$200),ROW(H$8:H$200)),ROW(AK152))-ROW(H$8:H$200)+1,1),"")</f>
        <v/>
      </c>
      <c r="J159" s="14"/>
      <c r="K159" s="14"/>
      <c r="L159" s="12"/>
      <c r="M159" s="12"/>
      <c r="N159" s="12"/>
      <c r="O159" s="12">
        <f t="shared" si="16"/>
        <v>0</v>
      </c>
      <c r="P159" s="12">
        <f t="shared" si="17"/>
        <v>0</v>
      </c>
      <c r="Q159" s="12">
        <f t="shared" si="17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40" t="str">
        <f t="array" ref="I160">IFERROR(INDEX(H$8:H$200,SMALL(IF(LEN(H$8:H$200),ROW(H$8:H$200)),ROW(AK153))-ROW(H$8:H$200)+1,1),"")</f>
        <v/>
      </c>
      <c r="J160" s="14"/>
      <c r="K160" s="14"/>
      <c r="L160" s="12"/>
      <c r="M160" s="12"/>
      <c r="N160" s="12"/>
      <c r="O160" s="12">
        <f t="shared" si="16"/>
        <v>0</v>
      </c>
      <c r="P160" s="12">
        <f t="shared" si="17"/>
        <v>0</v>
      </c>
      <c r="Q160" s="12">
        <f t="shared" si="17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40" t="str">
        <f t="array" ref="I161">IFERROR(INDEX(H$8:H$200,SMALL(IF(LEN(H$8:H$200),ROW(H$8:H$200)),ROW(AK154))-ROW(H$8:H$200)+1,1),"")</f>
        <v/>
      </c>
      <c r="J161" s="14"/>
      <c r="K161" s="14"/>
      <c r="L161" s="12"/>
      <c r="M161" s="12"/>
      <c r="N161" s="12"/>
      <c r="O161" s="12">
        <f t="shared" si="16"/>
        <v>0</v>
      </c>
      <c r="P161" s="12">
        <f t="shared" si="17"/>
        <v>0</v>
      </c>
      <c r="Q161" s="12">
        <f t="shared" si="17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40" t="str">
        <f t="array" ref="I162">IFERROR(INDEX(H$8:H$200,SMALL(IF(LEN(H$8:H$200),ROW(H$8:H$200)),ROW(AK155))-ROW(H$8:H$200)+1,1),"")</f>
        <v/>
      </c>
      <c r="J162" s="14"/>
      <c r="K162" s="14"/>
      <c r="L162" s="12"/>
      <c r="M162" s="12"/>
      <c r="N162" s="12"/>
      <c r="O162" s="12">
        <f t="shared" si="16"/>
        <v>0</v>
      </c>
      <c r="P162" s="12">
        <f t="shared" si="17"/>
        <v>0</v>
      </c>
      <c r="Q162" s="12">
        <f t="shared" si="17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40" t="str">
        <f t="array" ref="I163">IFERROR(INDEX(H$8:H$200,SMALL(IF(LEN(H$8:H$200),ROW(H$8:H$200)),ROW(AK156))-ROW(H$8:H$200)+1,1),"")</f>
        <v/>
      </c>
      <c r="J163" s="14"/>
      <c r="K163" s="14"/>
      <c r="L163" s="12"/>
      <c r="M163" s="12"/>
      <c r="N163" s="12"/>
      <c r="O163" s="12">
        <f t="shared" si="16"/>
        <v>0</v>
      </c>
      <c r="P163" s="12">
        <f t="shared" si="17"/>
        <v>0</v>
      </c>
      <c r="Q163" s="12">
        <f t="shared" si="17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40" t="str">
        <f t="array" ref="I164">IFERROR(INDEX(H$8:H$200,SMALL(IF(LEN(H$8:H$200),ROW(H$8:H$200)),ROW(AK157))-ROW(H$8:H$200)+1,1),"")</f>
        <v/>
      </c>
      <c r="J164" s="14"/>
      <c r="K164" s="14"/>
      <c r="L164" s="12"/>
      <c r="M164" s="12"/>
      <c r="N164" s="12"/>
      <c r="O164" s="12">
        <f t="shared" si="16"/>
        <v>0</v>
      </c>
      <c r="P164" s="12">
        <f t="shared" si="17"/>
        <v>0</v>
      </c>
      <c r="Q164" s="12">
        <f t="shared" si="17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40" t="str">
        <f t="array" ref="I165">IFERROR(INDEX(H$8:H$200,SMALL(IF(LEN(H$8:H$200),ROW(H$8:H$200)),ROW(AK158))-ROW(H$8:H$200)+1,1),"")</f>
        <v/>
      </c>
      <c r="J165" s="14"/>
      <c r="K165" s="14"/>
      <c r="L165" s="12"/>
      <c r="M165" s="12"/>
      <c r="N165" s="12"/>
      <c r="O165" s="12">
        <f t="shared" si="16"/>
        <v>0</v>
      </c>
      <c r="P165" s="12">
        <f t="shared" si="17"/>
        <v>0</v>
      </c>
      <c r="Q165" s="12">
        <f t="shared" si="17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40" t="str">
        <f t="array" ref="I166">IFERROR(INDEX(H$8:H$200,SMALL(IF(LEN(H$8:H$200),ROW(H$8:H$200)),ROW(AK159))-ROW(H$8:H$200)+1,1),"")</f>
        <v/>
      </c>
      <c r="J166" s="14"/>
      <c r="K166" s="14"/>
      <c r="L166" s="12"/>
      <c r="M166" s="12"/>
      <c r="N166" s="12"/>
      <c r="O166" s="12">
        <f t="shared" si="16"/>
        <v>0</v>
      </c>
      <c r="P166" s="12">
        <f t="shared" si="17"/>
        <v>0</v>
      </c>
      <c r="Q166" s="12">
        <f t="shared" si="17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40" t="str">
        <f t="array" ref="I167">IFERROR(INDEX(H$8:H$200,SMALL(IF(LEN(H$8:H$200),ROW(H$8:H$200)),ROW(AK160))-ROW(H$8:H$200)+1,1),"")</f>
        <v/>
      </c>
      <c r="J167" s="14"/>
      <c r="K167" s="14"/>
      <c r="L167" s="12"/>
      <c r="M167" s="12"/>
      <c r="N167" s="12"/>
      <c r="O167" s="12">
        <f t="shared" si="16"/>
        <v>0</v>
      </c>
      <c r="P167" s="12">
        <f t="shared" ref="P167:Q182" si="18">O167</f>
        <v>0</v>
      </c>
      <c r="Q167" s="12">
        <f t="shared" si="18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40" t="str">
        <f t="array" ref="I168">IFERROR(INDEX(H$8:H$200,SMALL(IF(LEN(H$8:H$200),ROW(H$8:H$200)),ROW(AK161))-ROW(H$8:H$200)+1,1),"")</f>
        <v/>
      </c>
      <c r="J168" s="14"/>
      <c r="K168" s="14"/>
      <c r="L168" s="12"/>
      <c r="M168" s="12"/>
      <c r="N168" s="12"/>
      <c r="O168" s="12">
        <f t="shared" si="16"/>
        <v>0</v>
      </c>
      <c r="P168" s="12">
        <f t="shared" si="18"/>
        <v>0</v>
      </c>
      <c r="Q168" s="12">
        <f t="shared" si="18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40" t="str">
        <f t="array" ref="I169">IFERROR(INDEX(H$8:H$200,SMALL(IF(LEN(H$8:H$200),ROW(H$8:H$200)),ROW(AK162))-ROW(H$8:H$200)+1,1),"")</f>
        <v/>
      </c>
      <c r="J169" s="14"/>
      <c r="K169" s="14"/>
      <c r="L169" s="12"/>
      <c r="M169" s="12"/>
      <c r="N169" s="12"/>
      <c r="O169" s="12">
        <f t="shared" si="16"/>
        <v>0</v>
      </c>
      <c r="P169" s="12">
        <f t="shared" si="18"/>
        <v>0</v>
      </c>
      <c r="Q169" s="12">
        <f t="shared" si="18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40" t="str">
        <f t="array" ref="I170">IFERROR(INDEX(H$8:H$200,SMALL(IF(LEN(H$8:H$200),ROW(H$8:H$200)),ROW(AK163))-ROW(H$8:H$200)+1,1),"")</f>
        <v/>
      </c>
      <c r="J170" s="14"/>
      <c r="K170" s="14"/>
      <c r="L170" s="12"/>
      <c r="M170" s="12"/>
      <c r="N170" s="12"/>
      <c r="O170" s="12">
        <f t="shared" si="16"/>
        <v>0</v>
      </c>
      <c r="P170" s="12">
        <f t="shared" si="18"/>
        <v>0</v>
      </c>
      <c r="Q170" s="12">
        <f t="shared" si="18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40" t="str">
        <f t="array" ref="I171">IFERROR(INDEX(H$8:H$200,SMALL(IF(LEN(H$8:H$200),ROW(H$8:H$200)),ROW(AK164))-ROW(H$8:H$200)+1,1),"")</f>
        <v/>
      </c>
      <c r="J171" s="14"/>
      <c r="K171" s="14"/>
      <c r="L171" s="12"/>
      <c r="M171" s="12"/>
      <c r="N171" s="12"/>
      <c r="O171" s="12">
        <f t="shared" si="16"/>
        <v>0</v>
      </c>
      <c r="P171" s="12">
        <f t="shared" si="18"/>
        <v>0</v>
      </c>
      <c r="Q171" s="12">
        <f t="shared" si="18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40" t="str">
        <f t="array" ref="I172">IFERROR(INDEX(H$8:H$200,SMALL(IF(LEN(H$8:H$200),ROW(H$8:H$200)),ROW(AK165))-ROW(H$8:H$200)+1,1),"")</f>
        <v/>
      </c>
      <c r="J172" s="14"/>
      <c r="K172" s="14"/>
      <c r="L172" s="12"/>
      <c r="M172" s="12"/>
      <c r="N172" s="12"/>
      <c r="O172" s="12">
        <f t="shared" si="16"/>
        <v>0</v>
      </c>
      <c r="P172" s="12">
        <f t="shared" si="18"/>
        <v>0</v>
      </c>
      <c r="Q172" s="12">
        <f t="shared" si="18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40" t="str">
        <f t="array" ref="I173">IFERROR(INDEX(H$8:H$200,SMALL(IF(LEN(H$8:H$200),ROW(H$8:H$200)),ROW(AK166))-ROW(H$8:H$200)+1,1),"")</f>
        <v/>
      </c>
      <c r="J173" s="14"/>
      <c r="K173" s="14"/>
      <c r="L173" s="12"/>
      <c r="M173" s="12"/>
      <c r="N173" s="12"/>
      <c r="O173" s="12">
        <f t="shared" si="16"/>
        <v>0</v>
      </c>
      <c r="P173" s="12">
        <f t="shared" si="18"/>
        <v>0</v>
      </c>
      <c r="Q173" s="12">
        <f t="shared" si="18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40" t="str">
        <f t="array" ref="I174">IFERROR(INDEX(H$8:H$200,SMALL(IF(LEN(H$8:H$200),ROW(H$8:H$200)),ROW(AK167))-ROW(H$8:H$200)+1,1),"")</f>
        <v/>
      </c>
      <c r="J174" s="14"/>
      <c r="K174" s="14"/>
      <c r="L174" s="12"/>
      <c r="M174" s="12"/>
      <c r="N174" s="12"/>
      <c r="O174" s="12">
        <f t="shared" si="16"/>
        <v>0</v>
      </c>
      <c r="P174" s="12">
        <f t="shared" si="18"/>
        <v>0</v>
      </c>
      <c r="Q174" s="12">
        <f t="shared" si="18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40" t="str">
        <f t="array" ref="I175">IFERROR(INDEX(H$8:H$200,SMALL(IF(LEN(H$8:H$200),ROW(H$8:H$200)),ROW(AK168))-ROW(H$8:H$200)+1,1),"")</f>
        <v/>
      </c>
      <c r="J175" s="14"/>
      <c r="K175" s="14"/>
      <c r="L175" s="12"/>
      <c r="M175" s="12"/>
      <c r="N175" s="12"/>
      <c r="O175" s="12">
        <f t="shared" si="16"/>
        <v>0</v>
      </c>
      <c r="P175" s="12">
        <f t="shared" si="18"/>
        <v>0</v>
      </c>
      <c r="Q175" s="12">
        <f t="shared" si="18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40" t="str">
        <f t="array" ref="I176">IFERROR(INDEX(H$8:H$200,SMALL(IF(LEN(H$8:H$200),ROW(H$8:H$200)),ROW(AK169))-ROW(H$8:H$200)+1,1),"")</f>
        <v/>
      </c>
      <c r="J176" s="14"/>
      <c r="K176" s="14"/>
      <c r="L176" s="12"/>
      <c r="M176" s="12"/>
      <c r="N176" s="12"/>
      <c r="O176" s="12">
        <f t="shared" si="16"/>
        <v>0</v>
      </c>
      <c r="P176" s="12">
        <f t="shared" si="18"/>
        <v>0</v>
      </c>
      <c r="Q176" s="12">
        <f t="shared" si="18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40" t="str">
        <f t="array" ref="I177">IFERROR(INDEX(H$8:H$200,SMALL(IF(LEN(H$8:H$200),ROW(H$8:H$200)),ROW(AK170))-ROW(H$8:H$200)+1,1),"")</f>
        <v/>
      </c>
      <c r="J177" s="14"/>
      <c r="K177" s="14"/>
      <c r="L177" s="12"/>
      <c r="M177" s="12"/>
      <c r="N177" s="12"/>
      <c r="O177" s="12">
        <f t="shared" si="16"/>
        <v>0</v>
      </c>
      <c r="P177" s="12">
        <f t="shared" si="18"/>
        <v>0</v>
      </c>
      <c r="Q177" s="12">
        <f t="shared" si="18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40" t="str">
        <f t="array" ref="I178">IFERROR(INDEX(H$8:H$200,SMALL(IF(LEN(H$8:H$200),ROW(H$8:H$200)),ROW(AK171))-ROW(H$8:H$200)+1,1),"")</f>
        <v/>
      </c>
      <c r="J178" s="14"/>
      <c r="K178" s="14"/>
      <c r="L178" s="12"/>
      <c r="M178" s="12"/>
      <c r="N178" s="12"/>
      <c r="O178" s="12">
        <f t="shared" si="16"/>
        <v>0</v>
      </c>
      <c r="P178" s="12">
        <f t="shared" si="18"/>
        <v>0</v>
      </c>
      <c r="Q178" s="12">
        <f t="shared" si="18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40" t="str">
        <f t="array" ref="I179">IFERROR(INDEX(H$8:H$200,SMALL(IF(LEN(H$8:H$200),ROW(H$8:H$200)),ROW(AK172))-ROW(H$8:H$200)+1,1),"")</f>
        <v/>
      </c>
      <c r="J179" s="14"/>
      <c r="K179" s="14"/>
      <c r="L179" s="12"/>
      <c r="M179" s="12"/>
      <c r="N179" s="12"/>
      <c r="O179" s="12">
        <f t="shared" si="16"/>
        <v>0</v>
      </c>
      <c r="P179" s="12">
        <f t="shared" si="18"/>
        <v>0</v>
      </c>
      <c r="Q179" s="12">
        <f t="shared" si="18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40" t="str">
        <f t="array" ref="I180">IFERROR(INDEX(H$8:H$200,SMALL(IF(LEN(H$8:H$200),ROW(H$8:H$200)),ROW(AK173))-ROW(H$8:H$200)+1,1),"")</f>
        <v/>
      </c>
      <c r="J180" s="14"/>
      <c r="K180" s="14"/>
      <c r="L180" s="12"/>
      <c r="M180" s="12"/>
      <c r="N180" s="12"/>
      <c r="O180" s="12">
        <f t="shared" si="16"/>
        <v>0</v>
      </c>
      <c r="P180" s="12">
        <f t="shared" si="18"/>
        <v>0</v>
      </c>
      <c r="Q180" s="12">
        <f t="shared" si="18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40" t="str">
        <f t="array" ref="I181">IFERROR(INDEX(H$8:H$200,SMALL(IF(LEN(H$8:H$200),ROW(H$8:H$200)),ROW(AK174))-ROW(H$8:H$200)+1,1),"")</f>
        <v/>
      </c>
      <c r="J181" s="14"/>
      <c r="K181" s="14"/>
      <c r="L181" s="12"/>
      <c r="M181" s="12"/>
      <c r="N181" s="12"/>
      <c r="O181" s="12">
        <f t="shared" si="16"/>
        <v>0</v>
      </c>
      <c r="P181" s="12">
        <f t="shared" si="18"/>
        <v>0</v>
      </c>
      <c r="Q181" s="12">
        <f t="shared" si="18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40" t="str">
        <f t="array" ref="I182">IFERROR(INDEX(H$8:H$200,SMALL(IF(LEN(H$8:H$200),ROW(H$8:H$200)),ROW(AK175))-ROW(H$8:H$200)+1,1),"")</f>
        <v/>
      </c>
      <c r="J182" s="14"/>
      <c r="K182" s="14"/>
      <c r="L182" s="12"/>
      <c r="M182" s="12"/>
      <c r="N182" s="12"/>
      <c r="O182" s="12">
        <f t="shared" si="16"/>
        <v>0</v>
      </c>
      <c r="P182" s="12">
        <f t="shared" si="18"/>
        <v>0</v>
      </c>
      <c r="Q182" s="12">
        <f t="shared" si="18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40" t="str">
        <f t="array" ref="I183">IFERROR(INDEX(H$8:H$200,SMALL(IF(LEN(H$8:H$200),ROW(H$8:H$200)),ROW(AK176))-ROW(H$8:H$200)+1,1),"")</f>
        <v/>
      </c>
      <c r="J183" s="14"/>
      <c r="K183" s="14"/>
      <c r="L183" s="12"/>
      <c r="M183" s="12"/>
      <c r="N183" s="12"/>
      <c r="O183" s="12">
        <f t="shared" si="16"/>
        <v>0</v>
      </c>
      <c r="P183" s="12">
        <f t="shared" ref="P183:Q198" si="19">O183</f>
        <v>0</v>
      </c>
      <c r="Q183" s="12">
        <f t="shared" si="19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40" t="str">
        <f t="array" ref="I184">IFERROR(INDEX(H$8:H$200,SMALL(IF(LEN(H$8:H$200),ROW(H$8:H$200)),ROW(AK177))-ROW(H$8:H$200)+1,1),"")</f>
        <v/>
      </c>
      <c r="J184" s="14"/>
      <c r="K184" s="14"/>
      <c r="L184" s="12"/>
      <c r="M184" s="12"/>
      <c r="N184" s="12"/>
      <c r="O184" s="12">
        <f t="shared" si="16"/>
        <v>0</v>
      </c>
      <c r="P184" s="12">
        <f t="shared" si="19"/>
        <v>0</v>
      </c>
      <c r="Q184" s="12">
        <f t="shared" si="19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40" t="str">
        <f t="array" ref="I185">IFERROR(INDEX(H$8:H$200,SMALL(IF(LEN(H$8:H$200),ROW(H$8:H$200)),ROW(AK178))-ROW(H$8:H$200)+1,1),"")</f>
        <v/>
      </c>
      <c r="J185" s="14"/>
      <c r="K185" s="14"/>
      <c r="L185" s="12"/>
      <c r="M185" s="12"/>
      <c r="N185" s="12"/>
      <c r="O185" s="12">
        <f t="shared" si="16"/>
        <v>0</v>
      </c>
      <c r="P185" s="12">
        <f t="shared" si="19"/>
        <v>0</v>
      </c>
      <c r="Q185" s="12">
        <f t="shared" si="19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40" t="str">
        <f t="array" ref="I186">IFERROR(INDEX(H$8:H$200,SMALL(IF(LEN(H$8:H$200),ROW(H$8:H$200)),ROW(AK179))-ROW(H$8:H$200)+1,1),"")</f>
        <v/>
      </c>
      <c r="J186" s="14"/>
      <c r="K186" s="14"/>
      <c r="L186" s="12"/>
      <c r="M186" s="12"/>
      <c r="N186" s="12"/>
      <c r="O186" s="12">
        <f t="shared" si="16"/>
        <v>0</v>
      </c>
      <c r="P186" s="12">
        <f t="shared" si="19"/>
        <v>0</v>
      </c>
      <c r="Q186" s="12">
        <f t="shared" si="19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40" t="str">
        <f t="array" ref="I187">IFERROR(INDEX(H$8:H$200,SMALL(IF(LEN(H$8:H$200),ROW(H$8:H$200)),ROW(AK180))-ROW(H$8:H$200)+1,1),"")</f>
        <v/>
      </c>
      <c r="J187" s="14"/>
      <c r="K187" s="14"/>
      <c r="L187" s="12"/>
      <c r="M187" s="12"/>
      <c r="N187" s="12"/>
      <c r="O187" s="12">
        <f t="shared" si="16"/>
        <v>0</v>
      </c>
      <c r="P187" s="12">
        <f t="shared" si="19"/>
        <v>0</v>
      </c>
      <c r="Q187" s="12">
        <f t="shared" si="19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40" t="str">
        <f t="array" ref="I188">IFERROR(INDEX(H$8:H$200,SMALL(IF(LEN(H$8:H$200),ROW(H$8:H$200)),ROW(AK181))-ROW(H$8:H$200)+1,1),"")</f>
        <v/>
      </c>
      <c r="J188" s="14"/>
      <c r="K188" s="14"/>
      <c r="L188" s="12"/>
      <c r="M188" s="12"/>
      <c r="N188" s="12"/>
      <c r="O188" s="12">
        <f t="shared" si="16"/>
        <v>0</v>
      </c>
      <c r="P188" s="12">
        <f t="shared" si="19"/>
        <v>0</v>
      </c>
      <c r="Q188" s="12">
        <f t="shared" si="19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40" t="str">
        <f t="array" ref="I189">IFERROR(INDEX(H$8:H$200,SMALL(IF(LEN(H$8:H$200),ROW(H$8:H$200)),ROW(AK182))-ROW(H$8:H$200)+1,1),"")</f>
        <v/>
      </c>
      <c r="J189" s="14"/>
      <c r="K189" s="14"/>
      <c r="L189" s="12"/>
      <c r="M189" s="12"/>
      <c r="N189" s="12"/>
      <c r="O189" s="12">
        <f t="shared" si="16"/>
        <v>0</v>
      </c>
      <c r="P189" s="12">
        <f t="shared" si="19"/>
        <v>0</v>
      </c>
      <c r="Q189" s="12">
        <f t="shared" si="19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40" t="str">
        <f t="array" ref="I190">IFERROR(INDEX(H$8:H$200,SMALL(IF(LEN(H$8:H$200),ROW(H$8:H$200)),ROW(AK183))-ROW(H$8:H$200)+1,1),"")</f>
        <v/>
      </c>
      <c r="J190" s="14"/>
      <c r="K190" s="14"/>
      <c r="L190" s="12"/>
      <c r="M190" s="12"/>
      <c r="N190" s="12"/>
      <c r="O190" s="12">
        <f t="shared" si="16"/>
        <v>0</v>
      </c>
      <c r="P190" s="12">
        <f t="shared" si="19"/>
        <v>0</v>
      </c>
      <c r="Q190" s="12">
        <f t="shared" si="19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40" t="str">
        <f t="array" ref="I191">IFERROR(INDEX(H$8:H$200,SMALL(IF(LEN(H$8:H$200),ROW(H$8:H$200)),ROW(AK184))-ROW(H$8:H$200)+1,1),"")</f>
        <v/>
      </c>
      <c r="J191" s="14"/>
      <c r="K191" s="14"/>
      <c r="L191" s="12"/>
      <c r="M191" s="12"/>
      <c r="N191" s="12"/>
      <c r="O191" s="12">
        <f t="shared" si="16"/>
        <v>0</v>
      </c>
      <c r="P191" s="12">
        <f t="shared" si="19"/>
        <v>0</v>
      </c>
      <c r="Q191" s="12">
        <f t="shared" si="19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40" t="str">
        <f t="array" ref="I192">IFERROR(INDEX(H$8:H$200,SMALL(IF(LEN(H$8:H$200),ROW(H$8:H$200)),ROW(AK185))-ROW(H$8:H$200)+1,1),"")</f>
        <v/>
      </c>
      <c r="J192" s="14"/>
      <c r="K192" s="14"/>
      <c r="L192" s="12"/>
      <c r="M192" s="12"/>
      <c r="N192" s="12"/>
      <c r="O192" s="12">
        <f t="shared" si="16"/>
        <v>0</v>
      </c>
      <c r="P192" s="12">
        <f t="shared" si="19"/>
        <v>0</v>
      </c>
      <c r="Q192" s="12">
        <f t="shared" si="19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40" t="str">
        <f t="array" ref="I193">IFERROR(INDEX(H$8:H$200,SMALL(IF(LEN(H$8:H$200),ROW(H$8:H$200)),ROW(AK186))-ROW(H$8:H$200)+1,1),"")</f>
        <v/>
      </c>
      <c r="J193" s="14"/>
      <c r="K193" s="14"/>
      <c r="L193" s="12"/>
      <c r="M193" s="12"/>
      <c r="N193" s="12"/>
      <c r="O193" s="12">
        <f t="shared" si="16"/>
        <v>0</v>
      </c>
      <c r="P193" s="12">
        <f t="shared" si="19"/>
        <v>0</v>
      </c>
      <c r="Q193" s="12">
        <f t="shared" si="19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40" t="str">
        <f t="array" ref="I194">IFERROR(INDEX(H$8:H$200,SMALL(IF(LEN(H$8:H$200),ROW(H$8:H$200)),ROW(AK187))-ROW(H$8:H$200)+1,1),"")</f>
        <v/>
      </c>
      <c r="J194" s="14"/>
      <c r="K194" s="14"/>
      <c r="L194" s="12"/>
      <c r="M194" s="12"/>
      <c r="N194" s="12"/>
      <c r="O194" s="12">
        <f t="shared" si="16"/>
        <v>0</v>
      </c>
      <c r="P194" s="12">
        <f t="shared" si="19"/>
        <v>0</v>
      </c>
      <c r="Q194" s="12">
        <f t="shared" si="19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40" t="str">
        <f t="array" ref="I195">IFERROR(INDEX(H$8:H$200,SMALL(IF(LEN(H$8:H$200),ROW(H$8:H$200)),ROW(AK188))-ROW(H$8:H$200)+1,1),"")</f>
        <v/>
      </c>
      <c r="J195" s="14"/>
      <c r="K195" s="14"/>
      <c r="L195" s="12"/>
      <c r="M195" s="12"/>
      <c r="N195" s="12"/>
      <c r="O195" s="12">
        <f t="shared" si="16"/>
        <v>0</v>
      </c>
      <c r="P195" s="12">
        <f t="shared" si="19"/>
        <v>0</v>
      </c>
      <c r="Q195" s="12">
        <f t="shared" si="19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40" t="str">
        <f t="array" ref="I196">IFERROR(INDEX(H$8:H$200,SMALL(IF(LEN(H$8:H$200),ROW(H$8:H$200)),ROW(AK189))-ROW(H$8:H$200)+1,1),"")</f>
        <v/>
      </c>
      <c r="J196" s="14"/>
      <c r="K196" s="14"/>
      <c r="L196" s="12"/>
      <c r="M196" s="12"/>
      <c r="N196" s="12"/>
      <c r="O196" s="12">
        <f t="shared" si="16"/>
        <v>0</v>
      </c>
      <c r="P196" s="12">
        <f t="shared" si="19"/>
        <v>0</v>
      </c>
      <c r="Q196" s="12">
        <f t="shared" si="19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40" t="str">
        <f t="array" ref="I197">IFERROR(INDEX(H$8:H$200,SMALL(IF(LEN(H$8:H$200),ROW(H$8:H$200)),ROW(AK190))-ROW(H$8:H$200)+1,1),"")</f>
        <v/>
      </c>
      <c r="J197" s="14"/>
      <c r="K197" s="14"/>
      <c r="L197" s="12"/>
      <c r="M197" s="12"/>
      <c r="N197" s="12"/>
      <c r="O197" s="12">
        <f t="shared" si="16"/>
        <v>0</v>
      </c>
      <c r="P197" s="12">
        <f t="shared" si="19"/>
        <v>0</v>
      </c>
      <c r="Q197" s="12">
        <f t="shared" si="19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40" t="str">
        <f t="array" ref="I198">IFERROR(INDEX(H$8:H$200,SMALL(IF(LEN(H$8:H$200),ROW(H$8:H$200)),ROW(AK191))-ROW(H$8:H$200)+1,1),"")</f>
        <v/>
      </c>
      <c r="J198" s="14"/>
      <c r="K198" s="14"/>
      <c r="L198" s="12"/>
      <c r="M198" s="12"/>
      <c r="N198" s="12"/>
      <c r="O198" s="12">
        <f t="shared" si="16"/>
        <v>0</v>
      </c>
      <c r="P198" s="12">
        <f t="shared" si="19"/>
        <v>0</v>
      </c>
      <c r="Q198" s="12">
        <f t="shared" si="19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40" t="str">
        <f t="array" ref="I199">IFERROR(INDEX(H$8:H$200,SMALL(IF(LEN(H$8:H$200),ROW(H$8:H$200)),ROW(AK192))-ROW(H$8:H$200)+1,1),"")</f>
        <v/>
      </c>
      <c r="J199" s="14"/>
      <c r="K199" s="14"/>
      <c r="L199" s="12"/>
      <c r="M199" s="12"/>
      <c r="N199" s="12"/>
      <c r="O199" s="12">
        <f t="shared" si="16"/>
        <v>0</v>
      </c>
      <c r="P199" s="12">
        <f t="shared" ref="P199:Q200" si="20">O199</f>
        <v>0</v>
      </c>
      <c r="Q199" s="12">
        <f t="shared" si="20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40" t="str">
        <f t="array" ref="I200">IFERROR(INDEX(H$8:H$200,SMALL(IF(LEN(H$8:H$200),ROW(H$8:H$200)),ROW(AK193))-ROW(H$8:H$200)+1,1),"")</f>
        <v/>
      </c>
      <c r="J200" s="14"/>
      <c r="K200" s="14"/>
      <c r="L200" s="12"/>
      <c r="M200" s="12"/>
      <c r="N200" s="12"/>
      <c r="O200" s="12">
        <f t="shared" si="16"/>
        <v>0</v>
      </c>
      <c r="P200" s="12">
        <f t="shared" si="20"/>
        <v>0</v>
      </c>
      <c r="Q200" s="12">
        <f t="shared" si="20"/>
        <v>0</v>
      </c>
    </row>
    <row r="201" spans="1:17" x14ac:dyDescent="0.2">
      <c r="J201" s="1"/>
      <c r="K201" s="1"/>
    </row>
    <row r="202" spans="1:17" x14ac:dyDescent="0.2">
      <c r="J202" s="1"/>
      <c r="K202" s="1"/>
    </row>
    <row r="203" spans="1:17" x14ac:dyDescent="0.2">
      <c r="J203" s="1"/>
      <c r="K203" s="1"/>
    </row>
    <row r="204" spans="1:17" x14ac:dyDescent="0.2">
      <c r="J204" s="1"/>
      <c r="K204" s="1"/>
    </row>
    <row r="205" spans="1:17" x14ac:dyDescent="0.2">
      <c r="J205" s="1"/>
      <c r="K205" s="1"/>
    </row>
    <row r="206" spans="1:17" x14ac:dyDescent="0.2">
      <c r="J206" s="1"/>
      <c r="K206" s="1"/>
    </row>
    <row r="207" spans="1:17" x14ac:dyDescent="0.2">
      <c r="J207" s="1"/>
      <c r="K207" s="1"/>
    </row>
    <row r="208" spans="1:17" x14ac:dyDescent="0.2">
      <c r="J208" s="1"/>
      <c r="K208" s="1"/>
    </row>
    <row r="209" spans="10:11" customFormat="1" x14ac:dyDescent="0.2">
      <c r="J209" s="1"/>
      <c r="K209" s="1"/>
    </row>
    <row r="210" spans="10:11" customFormat="1" x14ac:dyDescent="0.2">
      <c r="J210" s="1"/>
      <c r="K210" s="1"/>
    </row>
    <row r="211" spans="10:11" customFormat="1" x14ac:dyDescent="0.2">
      <c r="J211" s="1"/>
      <c r="K211" s="1"/>
    </row>
    <row r="212" spans="10:11" customFormat="1" x14ac:dyDescent="0.2">
      <c r="J212" s="1"/>
      <c r="K212" s="1"/>
    </row>
    <row r="213" spans="10:11" customFormat="1" x14ac:dyDescent="0.2">
      <c r="J213" s="1"/>
      <c r="K213" s="1"/>
    </row>
    <row r="214" spans="10:11" customFormat="1" x14ac:dyDescent="0.2">
      <c r="J214" s="1"/>
      <c r="K214" s="1"/>
    </row>
    <row r="215" spans="10:11" customFormat="1" x14ac:dyDescent="0.2">
      <c r="J215" s="1"/>
      <c r="K215" s="1"/>
    </row>
  </sheetData>
  <mergeCells count="6">
    <mergeCell ref="A6:J6"/>
    <mergeCell ref="A1:Q1"/>
    <mergeCell ref="A2:F2"/>
    <mergeCell ref="A3:F3"/>
    <mergeCell ref="A4:F4"/>
    <mergeCell ref="A5:F5"/>
  </mergeCells>
  <conditionalFormatting sqref="J46:K54 J60:K215 K22:K24 K27:K33 J22:J45 J8:K21">
    <cfRule type="containsText" dxfId="780" priority="170" stopIfTrue="1" operator="containsText" text="Removed">
      <formula>NOT(ISERROR(SEARCH("Removed",J8)))</formula>
    </cfRule>
    <cfRule type="containsText" dxfId="779" priority="171" stopIfTrue="1" operator="containsText" text="Done">
      <formula>NOT(ISERROR(SEARCH("Done",J8)))</formula>
    </cfRule>
    <cfRule type="containsText" dxfId="778" priority="172" stopIfTrue="1" operator="containsText" text="In Progress">
      <formula>NOT(ISERROR(SEARCH("In Progress",J8)))</formula>
    </cfRule>
    <cfRule type="containsText" dxfId="777" priority="173" stopIfTrue="1" operator="containsText" text="Not Started">
      <formula>NOT(ISERROR(SEARCH("Not Started",J8)))</formula>
    </cfRule>
  </conditionalFormatting>
  <conditionalFormatting sqref="K5">
    <cfRule type="cellIs" dxfId="776" priority="169" operator="greaterThan">
      <formula>1</formula>
    </cfRule>
  </conditionalFormatting>
  <conditionalFormatting sqref="K25:K26">
    <cfRule type="containsText" dxfId="775" priority="165" stopIfTrue="1" operator="containsText" text="Removed">
      <formula>NOT(ISERROR(SEARCH("Removed",K25)))</formula>
    </cfRule>
    <cfRule type="containsText" dxfId="774" priority="166" stopIfTrue="1" operator="containsText" text="Done">
      <formula>NOT(ISERROR(SEARCH("Done",K25)))</formula>
    </cfRule>
    <cfRule type="containsText" dxfId="773" priority="167" stopIfTrue="1" operator="containsText" text="In Progress">
      <formula>NOT(ISERROR(SEARCH("In Progress",K25)))</formula>
    </cfRule>
    <cfRule type="containsText" dxfId="772" priority="168" stopIfTrue="1" operator="containsText" text="Not Started">
      <formula>NOT(ISERROR(SEARCH("Not Started",K25)))</formula>
    </cfRule>
  </conditionalFormatting>
  <conditionalFormatting sqref="K34:K45">
    <cfRule type="containsText" dxfId="771" priority="161" stopIfTrue="1" operator="containsText" text="Removed">
      <formula>NOT(ISERROR(SEARCH("Removed",K34)))</formula>
    </cfRule>
    <cfRule type="containsText" dxfId="770" priority="162" stopIfTrue="1" operator="containsText" text="Done">
      <formula>NOT(ISERROR(SEARCH("Done",K34)))</formula>
    </cfRule>
    <cfRule type="containsText" dxfId="769" priority="163" stopIfTrue="1" operator="containsText" text="In Progress">
      <formula>NOT(ISERROR(SEARCH("In Progress",K34)))</formula>
    </cfRule>
    <cfRule type="containsText" dxfId="768" priority="164" stopIfTrue="1" operator="containsText" text="Not Started">
      <formula>NOT(ISERROR(SEARCH("Not Started",K34)))</formula>
    </cfRule>
  </conditionalFormatting>
  <conditionalFormatting sqref="J55:K57">
    <cfRule type="containsText" dxfId="767" priority="157" stopIfTrue="1" operator="containsText" text="Removed">
      <formula>NOT(ISERROR(SEARCH("Removed",J55)))</formula>
    </cfRule>
    <cfRule type="containsText" dxfId="766" priority="158" stopIfTrue="1" operator="containsText" text="Done">
      <formula>NOT(ISERROR(SEARCH("Done",J55)))</formula>
    </cfRule>
    <cfRule type="containsText" dxfId="765" priority="159" stopIfTrue="1" operator="containsText" text="In Progress">
      <formula>NOT(ISERROR(SEARCH("In Progress",J55)))</formula>
    </cfRule>
    <cfRule type="containsText" dxfId="764" priority="160" stopIfTrue="1" operator="containsText" text="Not Started">
      <formula>NOT(ISERROR(SEARCH("Not Started",J55)))</formula>
    </cfRule>
  </conditionalFormatting>
  <conditionalFormatting sqref="J59:K59">
    <cfRule type="containsText" dxfId="763" priority="153" stopIfTrue="1" operator="containsText" text="Removed">
      <formula>NOT(ISERROR(SEARCH("Removed",J59)))</formula>
    </cfRule>
    <cfRule type="containsText" dxfId="762" priority="154" stopIfTrue="1" operator="containsText" text="Done">
      <formula>NOT(ISERROR(SEARCH("Done",J59)))</formula>
    </cfRule>
    <cfRule type="containsText" dxfId="761" priority="155" stopIfTrue="1" operator="containsText" text="In Progress">
      <formula>NOT(ISERROR(SEARCH("In Progress",J59)))</formula>
    </cfRule>
    <cfRule type="containsText" dxfId="760" priority="156" stopIfTrue="1" operator="containsText" text="Not Started">
      <formula>NOT(ISERROR(SEARCH("Not Started",J59)))</formula>
    </cfRule>
  </conditionalFormatting>
  <conditionalFormatting sqref="J58:K58">
    <cfRule type="containsText" dxfId="759" priority="149" stopIfTrue="1" operator="containsText" text="Removed">
      <formula>NOT(ISERROR(SEARCH("Removed",J58)))</formula>
    </cfRule>
    <cfRule type="containsText" dxfId="758" priority="150" stopIfTrue="1" operator="containsText" text="Done">
      <formula>NOT(ISERROR(SEARCH("Done",J58)))</formula>
    </cfRule>
    <cfRule type="containsText" dxfId="757" priority="151" stopIfTrue="1" operator="containsText" text="In Progress">
      <formula>NOT(ISERROR(SEARCH("In Progress",J58)))</formula>
    </cfRule>
    <cfRule type="containsText" dxfId="756" priority="152" stopIfTrue="1" operator="containsText" text="Not Started">
      <formula>NOT(ISERROR(SEARCH("Not Started",J58)))</formula>
    </cfRule>
  </conditionalFormatting>
  <conditionalFormatting sqref="J20">
    <cfRule type="containsText" dxfId="755" priority="145" stopIfTrue="1" operator="containsText" text="Removed">
      <formula>NOT(ISERROR(SEARCH("Removed",J20)))</formula>
    </cfRule>
    <cfRule type="containsText" dxfId="754" priority="146" stopIfTrue="1" operator="containsText" text="Done">
      <formula>NOT(ISERROR(SEARCH("Done",J20)))</formula>
    </cfRule>
    <cfRule type="containsText" dxfId="753" priority="147" stopIfTrue="1" operator="containsText" text="In Progress">
      <formula>NOT(ISERROR(SEARCH("In Progress",J20)))</formula>
    </cfRule>
    <cfRule type="containsText" dxfId="752" priority="148" stopIfTrue="1" operator="containsText" text="Not Started">
      <formula>NOT(ISERROR(SEARCH("Not Started",J20)))</formula>
    </cfRule>
  </conditionalFormatting>
  <conditionalFormatting sqref="J20">
    <cfRule type="containsText" dxfId="751" priority="141" stopIfTrue="1" operator="containsText" text="Removed">
      <formula>NOT(ISERROR(SEARCH("Removed",J20)))</formula>
    </cfRule>
    <cfRule type="containsText" dxfId="750" priority="142" stopIfTrue="1" operator="containsText" text="Done">
      <formula>NOT(ISERROR(SEARCH("Done",J20)))</formula>
    </cfRule>
    <cfRule type="containsText" dxfId="749" priority="143" stopIfTrue="1" operator="containsText" text="In Progress">
      <formula>NOT(ISERROR(SEARCH("In Progress",J20)))</formula>
    </cfRule>
    <cfRule type="containsText" dxfId="748" priority="144" stopIfTrue="1" operator="containsText" text="Not Started">
      <formula>NOT(ISERROR(SEARCH("Not Started",J20)))</formula>
    </cfRule>
  </conditionalFormatting>
  <conditionalFormatting sqref="J20">
    <cfRule type="containsText" dxfId="747" priority="137" stopIfTrue="1" operator="containsText" text="Removed">
      <formula>NOT(ISERROR(SEARCH("Removed",J20)))</formula>
    </cfRule>
    <cfRule type="containsText" dxfId="746" priority="138" stopIfTrue="1" operator="containsText" text="Done">
      <formula>NOT(ISERROR(SEARCH("Done",J20)))</formula>
    </cfRule>
    <cfRule type="containsText" dxfId="745" priority="139" stopIfTrue="1" operator="containsText" text="In Progress">
      <formula>NOT(ISERROR(SEARCH("In Progress",J20)))</formula>
    </cfRule>
    <cfRule type="containsText" dxfId="744" priority="140" stopIfTrue="1" operator="containsText" text="Not Started">
      <formula>NOT(ISERROR(SEARCH("Not Started",J20)))</formula>
    </cfRule>
  </conditionalFormatting>
  <conditionalFormatting sqref="J20">
    <cfRule type="containsText" dxfId="743" priority="133" stopIfTrue="1" operator="containsText" text="Removed">
      <formula>NOT(ISERROR(SEARCH("Removed",J20)))</formula>
    </cfRule>
    <cfRule type="containsText" dxfId="742" priority="134" stopIfTrue="1" operator="containsText" text="Done">
      <formula>NOT(ISERROR(SEARCH("Done",J20)))</formula>
    </cfRule>
    <cfRule type="containsText" dxfId="741" priority="135" stopIfTrue="1" operator="containsText" text="In Progress">
      <formula>NOT(ISERROR(SEARCH("In Progress",J20)))</formula>
    </cfRule>
    <cfRule type="containsText" dxfId="740" priority="136" stopIfTrue="1" operator="containsText" text="Not Started">
      <formula>NOT(ISERROR(SEARCH("Not Started",J20)))</formula>
    </cfRule>
  </conditionalFormatting>
  <conditionalFormatting sqref="J20">
    <cfRule type="containsText" dxfId="739" priority="129" stopIfTrue="1" operator="containsText" text="Removed">
      <formula>NOT(ISERROR(SEARCH("Removed",J20)))</formula>
    </cfRule>
    <cfRule type="containsText" dxfId="738" priority="130" stopIfTrue="1" operator="containsText" text="Done">
      <formula>NOT(ISERROR(SEARCH("Done",J20)))</formula>
    </cfRule>
    <cfRule type="containsText" dxfId="737" priority="131" stopIfTrue="1" operator="containsText" text="In Progress">
      <formula>NOT(ISERROR(SEARCH("In Progress",J20)))</formula>
    </cfRule>
    <cfRule type="containsText" dxfId="736" priority="132" stopIfTrue="1" operator="containsText" text="Not Started">
      <formula>NOT(ISERROR(SEARCH("Not Started",J20)))</formula>
    </cfRule>
  </conditionalFormatting>
  <conditionalFormatting sqref="J20">
    <cfRule type="containsText" dxfId="735" priority="125" stopIfTrue="1" operator="containsText" text="Removed">
      <formula>NOT(ISERROR(SEARCH("Removed",J20)))</formula>
    </cfRule>
    <cfRule type="containsText" dxfId="734" priority="126" stopIfTrue="1" operator="containsText" text="Done">
      <formula>NOT(ISERROR(SEARCH("Done",J20)))</formula>
    </cfRule>
    <cfRule type="containsText" dxfId="733" priority="127" stopIfTrue="1" operator="containsText" text="In Progress">
      <formula>NOT(ISERROR(SEARCH("In Progress",J20)))</formula>
    </cfRule>
    <cfRule type="containsText" dxfId="732" priority="128" stopIfTrue="1" operator="containsText" text="Not Started">
      <formula>NOT(ISERROR(SEARCH("Not Started",J20)))</formula>
    </cfRule>
  </conditionalFormatting>
  <conditionalFormatting sqref="J20">
    <cfRule type="containsText" dxfId="731" priority="121" stopIfTrue="1" operator="containsText" text="Removed">
      <formula>NOT(ISERROR(SEARCH("Removed",J20)))</formula>
    </cfRule>
    <cfRule type="containsText" dxfId="730" priority="122" stopIfTrue="1" operator="containsText" text="Done">
      <formula>NOT(ISERROR(SEARCH("Done",J20)))</formula>
    </cfRule>
    <cfRule type="containsText" dxfId="729" priority="123" stopIfTrue="1" operator="containsText" text="In Progress">
      <formula>NOT(ISERROR(SEARCH("In Progress",J20)))</formula>
    </cfRule>
    <cfRule type="containsText" dxfId="728" priority="124" stopIfTrue="1" operator="containsText" text="Not Started">
      <formula>NOT(ISERROR(SEARCH("Not Started",J20)))</formula>
    </cfRule>
  </conditionalFormatting>
  <conditionalFormatting sqref="J20">
    <cfRule type="containsText" dxfId="727" priority="117" stopIfTrue="1" operator="containsText" text="Removed">
      <formula>NOT(ISERROR(SEARCH("Removed",J20)))</formula>
    </cfRule>
    <cfRule type="containsText" dxfId="726" priority="118" stopIfTrue="1" operator="containsText" text="Done">
      <formula>NOT(ISERROR(SEARCH("Done",J20)))</formula>
    </cfRule>
    <cfRule type="containsText" dxfId="725" priority="119" stopIfTrue="1" operator="containsText" text="In Progress">
      <formula>NOT(ISERROR(SEARCH("In Progress",J20)))</formula>
    </cfRule>
    <cfRule type="containsText" dxfId="724" priority="120" stopIfTrue="1" operator="containsText" text="Not Started">
      <formula>NOT(ISERROR(SEARCH("Not Started",J20)))</formula>
    </cfRule>
  </conditionalFormatting>
  <conditionalFormatting sqref="J20">
    <cfRule type="containsText" dxfId="723" priority="113" stopIfTrue="1" operator="containsText" text="Removed">
      <formula>NOT(ISERROR(SEARCH("Removed",J20)))</formula>
    </cfRule>
    <cfRule type="containsText" dxfId="722" priority="114" stopIfTrue="1" operator="containsText" text="Done">
      <formula>NOT(ISERROR(SEARCH("Done",J20)))</formula>
    </cfRule>
    <cfRule type="containsText" dxfId="721" priority="115" stopIfTrue="1" operator="containsText" text="In Progress">
      <formula>NOT(ISERROR(SEARCH("In Progress",J20)))</formula>
    </cfRule>
    <cfRule type="containsText" dxfId="720" priority="116" stopIfTrue="1" operator="containsText" text="Not Started">
      <formula>NOT(ISERROR(SEARCH("Not Started",J20)))</formula>
    </cfRule>
  </conditionalFormatting>
  <conditionalFormatting sqref="J20">
    <cfRule type="containsText" dxfId="719" priority="109" stopIfTrue="1" operator="containsText" text="Removed">
      <formula>NOT(ISERROR(SEARCH("Removed",J20)))</formula>
    </cfRule>
    <cfRule type="containsText" dxfId="718" priority="110" stopIfTrue="1" operator="containsText" text="Done">
      <formula>NOT(ISERROR(SEARCH("Done",J20)))</formula>
    </cfRule>
    <cfRule type="containsText" dxfId="717" priority="111" stopIfTrue="1" operator="containsText" text="In Progress">
      <formula>NOT(ISERROR(SEARCH("In Progress",J20)))</formula>
    </cfRule>
    <cfRule type="containsText" dxfId="716" priority="112" stopIfTrue="1" operator="containsText" text="Not Started">
      <formula>NOT(ISERROR(SEARCH("Not Started",J20)))</formula>
    </cfRule>
  </conditionalFormatting>
  <conditionalFormatting sqref="J20">
    <cfRule type="containsText" dxfId="715" priority="105" stopIfTrue="1" operator="containsText" text="Removed">
      <formula>NOT(ISERROR(SEARCH("Removed",J20)))</formula>
    </cfRule>
    <cfRule type="containsText" dxfId="714" priority="106" stopIfTrue="1" operator="containsText" text="Done">
      <formula>NOT(ISERROR(SEARCH("Done",J20)))</formula>
    </cfRule>
    <cfRule type="containsText" dxfId="713" priority="107" stopIfTrue="1" operator="containsText" text="In Progress">
      <formula>NOT(ISERROR(SEARCH("In Progress",J20)))</formula>
    </cfRule>
    <cfRule type="containsText" dxfId="712" priority="108" stopIfTrue="1" operator="containsText" text="Not Started">
      <formula>NOT(ISERROR(SEARCH("Not Started",J20)))</formula>
    </cfRule>
  </conditionalFormatting>
  <conditionalFormatting sqref="J21">
    <cfRule type="containsText" dxfId="711" priority="101" stopIfTrue="1" operator="containsText" text="Removed">
      <formula>NOT(ISERROR(SEARCH("Removed",J21)))</formula>
    </cfRule>
    <cfRule type="containsText" dxfId="710" priority="102" stopIfTrue="1" operator="containsText" text="Done">
      <formula>NOT(ISERROR(SEARCH("Done",J21)))</formula>
    </cfRule>
    <cfRule type="containsText" dxfId="709" priority="103" stopIfTrue="1" operator="containsText" text="In Progress">
      <formula>NOT(ISERROR(SEARCH("In Progress",J21)))</formula>
    </cfRule>
    <cfRule type="containsText" dxfId="708" priority="104" stopIfTrue="1" operator="containsText" text="Not Started">
      <formula>NOT(ISERROR(SEARCH("Not Started",J21)))</formula>
    </cfRule>
  </conditionalFormatting>
  <conditionalFormatting sqref="J21">
    <cfRule type="containsText" dxfId="707" priority="97" stopIfTrue="1" operator="containsText" text="Removed">
      <formula>NOT(ISERROR(SEARCH("Removed",J21)))</formula>
    </cfRule>
    <cfRule type="containsText" dxfId="706" priority="98" stopIfTrue="1" operator="containsText" text="Done">
      <formula>NOT(ISERROR(SEARCH("Done",J21)))</formula>
    </cfRule>
    <cfRule type="containsText" dxfId="705" priority="99" stopIfTrue="1" operator="containsText" text="In Progress">
      <formula>NOT(ISERROR(SEARCH("In Progress",J21)))</formula>
    </cfRule>
    <cfRule type="containsText" dxfId="704" priority="100" stopIfTrue="1" operator="containsText" text="Not Started">
      <formula>NOT(ISERROR(SEARCH("Not Started",J21)))</formula>
    </cfRule>
  </conditionalFormatting>
  <conditionalFormatting sqref="J21">
    <cfRule type="containsText" dxfId="703" priority="93" stopIfTrue="1" operator="containsText" text="Removed">
      <formula>NOT(ISERROR(SEARCH("Removed",J21)))</formula>
    </cfRule>
    <cfRule type="containsText" dxfId="702" priority="94" stopIfTrue="1" operator="containsText" text="Done">
      <formula>NOT(ISERROR(SEARCH("Done",J21)))</formula>
    </cfRule>
    <cfRule type="containsText" dxfId="701" priority="95" stopIfTrue="1" operator="containsText" text="In Progress">
      <formula>NOT(ISERROR(SEARCH("In Progress",J21)))</formula>
    </cfRule>
    <cfRule type="containsText" dxfId="700" priority="96" stopIfTrue="1" operator="containsText" text="Not Started">
      <formula>NOT(ISERROR(SEARCH("Not Started",J21)))</formula>
    </cfRule>
  </conditionalFormatting>
  <conditionalFormatting sqref="J21">
    <cfRule type="containsText" dxfId="699" priority="89" stopIfTrue="1" operator="containsText" text="Removed">
      <formula>NOT(ISERROR(SEARCH("Removed",J21)))</formula>
    </cfRule>
    <cfRule type="containsText" dxfId="698" priority="90" stopIfTrue="1" operator="containsText" text="Done">
      <formula>NOT(ISERROR(SEARCH("Done",J21)))</formula>
    </cfRule>
    <cfRule type="containsText" dxfId="697" priority="91" stopIfTrue="1" operator="containsText" text="In Progress">
      <formula>NOT(ISERROR(SEARCH("In Progress",J21)))</formula>
    </cfRule>
    <cfRule type="containsText" dxfId="696" priority="92" stopIfTrue="1" operator="containsText" text="Not Started">
      <formula>NOT(ISERROR(SEARCH("Not Started",J21)))</formula>
    </cfRule>
  </conditionalFormatting>
  <conditionalFormatting sqref="J21">
    <cfRule type="containsText" dxfId="695" priority="85" stopIfTrue="1" operator="containsText" text="Removed">
      <formula>NOT(ISERROR(SEARCH("Removed",J21)))</formula>
    </cfRule>
    <cfRule type="containsText" dxfId="694" priority="86" stopIfTrue="1" operator="containsText" text="Done">
      <formula>NOT(ISERROR(SEARCH("Done",J21)))</formula>
    </cfRule>
    <cfRule type="containsText" dxfId="693" priority="87" stopIfTrue="1" operator="containsText" text="In Progress">
      <formula>NOT(ISERROR(SEARCH("In Progress",J21)))</formula>
    </cfRule>
    <cfRule type="containsText" dxfId="692" priority="88" stopIfTrue="1" operator="containsText" text="Not Started">
      <formula>NOT(ISERROR(SEARCH("Not Started",J21)))</formula>
    </cfRule>
  </conditionalFormatting>
  <conditionalFormatting sqref="J21">
    <cfRule type="containsText" dxfId="691" priority="81" stopIfTrue="1" operator="containsText" text="Removed">
      <formula>NOT(ISERROR(SEARCH("Removed",J21)))</formula>
    </cfRule>
    <cfRule type="containsText" dxfId="690" priority="82" stopIfTrue="1" operator="containsText" text="Done">
      <formula>NOT(ISERROR(SEARCH("Done",J21)))</formula>
    </cfRule>
    <cfRule type="containsText" dxfId="689" priority="83" stopIfTrue="1" operator="containsText" text="In Progress">
      <formula>NOT(ISERROR(SEARCH("In Progress",J21)))</formula>
    </cfRule>
    <cfRule type="containsText" dxfId="688" priority="84" stopIfTrue="1" operator="containsText" text="Not Started">
      <formula>NOT(ISERROR(SEARCH("Not Started",J21)))</formula>
    </cfRule>
  </conditionalFormatting>
  <conditionalFormatting sqref="J21">
    <cfRule type="containsText" dxfId="687" priority="77" stopIfTrue="1" operator="containsText" text="Removed">
      <formula>NOT(ISERROR(SEARCH("Removed",J21)))</formula>
    </cfRule>
    <cfRule type="containsText" dxfId="686" priority="78" stopIfTrue="1" operator="containsText" text="Done">
      <formula>NOT(ISERROR(SEARCH("Done",J21)))</formula>
    </cfRule>
    <cfRule type="containsText" dxfId="685" priority="79" stopIfTrue="1" operator="containsText" text="In Progress">
      <formula>NOT(ISERROR(SEARCH("In Progress",J21)))</formula>
    </cfRule>
    <cfRule type="containsText" dxfId="684" priority="80" stopIfTrue="1" operator="containsText" text="Not Started">
      <formula>NOT(ISERROR(SEARCH("Not Started",J21)))</formula>
    </cfRule>
  </conditionalFormatting>
  <conditionalFormatting sqref="J21">
    <cfRule type="containsText" dxfId="683" priority="73" stopIfTrue="1" operator="containsText" text="Removed">
      <formula>NOT(ISERROR(SEARCH("Removed",J21)))</formula>
    </cfRule>
    <cfRule type="containsText" dxfId="682" priority="74" stopIfTrue="1" operator="containsText" text="Done">
      <formula>NOT(ISERROR(SEARCH("Done",J21)))</formula>
    </cfRule>
    <cfRule type="containsText" dxfId="681" priority="75" stopIfTrue="1" operator="containsText" text="In Progress">
      <formula>NOT(ISERROR(SEARCH("In Progress",J21)))</formula>
    </cfRule>
    <cfRule type="containsText" dxfId="680" priority="76" stopIfTrue="1" operator="containsText" text="Not Started">
      <formula>NOT(ISERROR(SEARCH("Not Started",J21)))</formula>
    </cfRule>
  </conditionalFormatting>
  <conditionalFormatting sqref="J21">
    <cfRule type="containsText" dxfId="679" priority="69" stopIfTrue="1" operator="containsText" text="Removed">
      <formula>NOT(ISERROR(SEARCH("Removed",J21)))</formula>
    </cfRule>
    <cfRule type="containsText" dxfId="678" priority="70" stopIfTrue="1" operator="containsText" text="Done">
      <formula>NOT(ISERROR(SEARCH("Done",J21)))</formula>
    </cfRule>
    <cfRule type="containsText" dxfId="677" priority="71" stopIfTrue="1" operator="containsText" text="In Progress">
      <formula>NOT(ISERROR(SEARCH("In Progress",J21)))</formula>
    </cfRule>
    <cfRule type="containsText" dxfId="676" priority="72" stopIfTrue="1" operator="containsText" text="Not Started">
      <formula>NOT(ISERROR(SEARCH("Not Started",J21)))</formula>
    </cfRule>
  </conditionalFormatting>
  <conditionalFormatting sqref="J21">
    <cfRule type="containsText" dxfId="675" priority="65" stopIfTrue="1" operator="containsText" text="Removed">
      <formula>NOT(ISERROR(SEARCH("Removed",J21)))</formula>
    </cfRule>
    <cfRule type="containsText" dxfId="674" priority="66" stopIfTrue="1" operator="containsText" text="Done">
      <formula>NOT(ISERROR(SEARCH("Done",J21)))</formula>
    </cfRule>
    <cfRule type="containsText" dxfId="673" priority="67" stopIfTrue="1" operator="containsText" text="In Progress">
      <formula>NOT(ISERROR(SEARCH("In Progress",J21)))</formula>
    </cfRule>
    <cfRule type="containsText" dxfId="672" priority="68" stopIfTrue="1" operator="containsText" text="Not Started">
      <formula>NOT(ISERROR(SEARCH("Not Started",J21)))</formula>
    </cfRule>
  </conditionalFormatting>
  <conditionalFormatting sqref="J21">
    <cfRule type="containsText" dxfId="671" priority="61" stopIfTrue="1" operator="containsText" text="Removed">
      <formula>NOT(ISERROR(SEARCH("Removed",J21)))</formula>
    </cfRule>
    <cfRule type="containsText" dxfId="670" priority="62" stopIfTrue="1" operator="containsText" text="Done">
      <formula>NOT(ISERROR(SEARCH("Done",J21)))</formula>
    </cfRule>
    <cfRule type="containsText" dxfId="669" priority="63" stopIfTrue="1" operator="containsText" text="In Progress">
      <formula>NOT(ISERROR(SEARCH("In Progress",J21)))</formula>
    </cfRule>
    <cfRule type="containsText" dxfId="668" priority="64" stopIfTrue="1" operator="containsText" text="Not Started">
      <formula>NOT(ISERROR(SEARCH("Not Started",J21)))</formula>
    </cfRule>
  </conditionalFormatting>
  <conditionalFormatting sqref="J21">
    <cfRule type="containsText" dxfId="667" priority="57" stopIfTrue="1" operator="containsText" text="Removed">
      <formula>NOT(ISERROR(SEARCH("Removed",J21)))</formula>
    </cfRule>
    <cfRule type="containsText" dxfId="666" priority="58" stopIfTrue="1" operator="containsText" text="Done">
      <formula>NOT(ISERROR(SEARCH("Done",J21)))</formula>
    </cfRule>
    <cfRule type="containsText" dxfId="665" priority="59" stopIfTrue="1" operator="containsText" text="In Progress">
      <formula>NOT(ISERROR(SEARCH("In Progress",J21)))</formula>
    </cfRule>
    <cfRule type="containsText" dxfId="664" priority="60" stopIfTrue="1" operator="containsText" text="Not Started">
      <formula>NOT(ISERROR(SEARCH("Not Started",J21)))</formula>
    </cfRule>
  </conditionalFormatting>
  <conditionalFormatting sqref="J21">
    <cfRule type="containsText" dxfId="663" priority="53" stopIfTrue="1" operator="containsText" text="Removed">
      <formula>NOT(ISERROR(SEARCH("Removed",J21)))</formula>
    </cfRule>
    <cfRule type="containsText" dxfId="662" priority="54" stopIfTrue="1" operator="containsText" text="Done">
      <formula>NOT(ISERROR(SEARCH("Done",J21)))</formula>
    </cfRule>
    <cfRule type="containsText" dxfId="661" priority="55" stopIfTrue="1" operator="containsText" text="In Progress">
      <formula>NOT(ISERROR(SEARCH("In Progress",J21)))</formula>
    </cfRule>
    <cfRule type="containsText" dxfId="660" priority="56" stopIfTrue="1" operator="containsText" text="Not Started">
      <formula>NOT(ISERROR(SEARCH("Not Started",J21)))</formula>
    </cfRule>
  </conditionalFormatting>
  <conditionalFormatting sqref="J22">
    <cfRule type="containsText" dxfId="659" priority="49" stopIfTrue="1" operator="containsText" text="Removed">
      <formula>NOT(ISERROR(SEARCH("Removed",J22)))</formula>
    </cfRule>
    <cfRule type="containsText" dxfId="658" priority="50" stopIfTrue="1" operator="containsText" text="Done">
      <formula>NOT(ISERROR(SEARCH("Done",J22)))</formula>
    </cfRule>
    <cfRule type="containsText" dxfId="657" priority="51" stopIfTrue="1" operator="containsText" text="In Progress">
      <formula>NOT(ISERROR(SEARCH("In Progress",J22)))</formula>
    </cfRule>
    <cfRule type="containsText" dxfId="656" priority="52" stopIfTrue="1" operator="containsText" text="Not Started">
      <formula>NOT(ISERROR(SEARCH("Not Started",J22)))</formula>
    </cfRule>
  </conditionalFormatting>
  <conditionalFormatting sqref="J22">
    <cfRule type="containsText" dxfId="655" priority="45" stopIfTrue="1" operator="containsText" text="Removed">
      <formula>NOT(ISERROR(SEARCH("Removed",J22)))</formula>
    </cfRule>
    <cfRule type="containsText" dxfId="654" priority="46" stopIfTrue="1" operator="containsText" text="Done">
      <formula>NOT(ISERROR(SEARCH("Done",J22)))</formula>
    </cfRule>
    <cfRule type="containsText" dxfId="653" priority="47" stopIfTrue="1" operator="containsText" text="In Progress">
      <formula>NOT(ISERROR(SEARCH("In Progress",J22)))</formula>
    </cfRule>
    <cfRule type="containsText" dxfId="652" priority="48" stopIfTrue="1" operator="containsText" text="Not Started">
      <formula>NOT(ISERROR(SEARCH("Not Started",J22)))</formula>
    </cfRule>
  </conditionalFormatting>
  <conditionalFormatting sqref="J22">
    <cfRule type="containsText" dxfId="651" priority="41" stopIfTrue="1" operator="containsText" text="Removed">
      <formula>NOT(ISERROR(SEARCH("Removed",J22)))</formula>
    </cfRule>
    <cfRule type="containsText" dxfId="650" priority="42" stopIfTrue="1" operator="containsText" text="Done">
      <formula>NOT(ISERROR(SEARCH("Done",J22)))</formula>
    </cfRule>
    <cfRule type="containsText" dxfId="649" priority="43" stopIfTrue="1" operator="containsText" text="In Progress">
      <formula>NOT(ISERROR(SEARCH("In Progress",J22)))</formula>
    </cfRule>
    <cfRule type="containsText" dxfId="648" priority="44" stopIfTrue="1" operator="containsText" text="Not Started">
      <formula>NOT(ISERROR(SEARCH("Not Started",J22)))</formula>
    </cfRule>
  </conditionalFormatting>
  <conditionalFormatting sqref="J22">
    <cfRule type="containsText" dxfId="647" priority="37" stopIfTrue="1" operator="containsText" text="Removed">
      <formula>NOT(ISERROR(SEARCH("Removed",J22)))</formula>
    </cfRule>
    <cfRule type="containsText" dxfId="646" priority="38" stopIfTrue="1" operator="containsText" text="Done">
      <formula>NOT(ISERROR(SEARCH("Done",J22)))</formula>
    </cfRule>
    <cfRule type="containsText" dxfId="645" priority="39" stopIfTrue="1" operator="containsText" text="In Progress">
      <formula>NOT(ISERROR(SEARCH("In Progress",J22)))</formula>
    </cfRule>
    <cfRule type="containsText" dxfId="644" priority="40" stopIfTrue="1" operator="containsText" text="Not Started">
      <formula>NOT(ISERROR(SEARCH("Not Started",J22)))</formula>
    </cfRule>
  </conditionalFormatting>
  <conditionalFormatting sqref="J22">
    <cfRule type="containsText" dxfId="643" priority="33" stopIfTrue="1" operator="containsText" text="Removed">
      <formula>NOT(ISERROR(SEARCH("Removed",J22)))</formula>
    </cfRule>
    <cfRule type="containsText" dxfId="642" priority="34" stopIfTrue="1" operator="containsText" text="Done">
      <formula>NOT(ISERROR(SEARCH("Done",J22)))</formula>
    </cfRule>
    <cfRule type="containsText" dxfId="641" priority="35" stopIfTrue="1" operator="containsText" text="In Progress">
      <formula>NOT(ISERROR(SEARCH("In Progress",J22)))</formula>
    </cfRule>
    <cfRule type="containsText" dxfId="640" priority="36" stopIfTrue="1" operator="containsText" text="Not Started">
      <formula>NOT(ISERROR(SEARCH("Not Started",J22)))</formula>
    </cfRule>
  </conditionalFormatting>
  <conditionalFormatting sqref="J22">
    <cfRule type="containsText" dxfId="639" priority="29" stopIfTrue="1" operator="containsText" text="Removed">
      <formula>NOT(ISERROR(SEARCH("Removed",J22)))</formula>
    </cfRule>
    <cfRule type="containsText" dxfId="638" priority="30" stopIfTrue="1" operator="containsText" text="Done">
      <formula>NOT(ISERROR(SEARCH("Done",J22)))</formula>
    </cfRule>
    <cfRule type="containsText" dxfId="637" priority="31" stopIfTrue="1" operator="containsText" text="In Progress">
      <formula>NOT(ISERROR(SEARCH("In Progress",J22)))</formula>
    </cfRule>
    <cfRule type="containsText" dxfId="636" priority="32" stopIfTrue="1" operator="containsText" text="Not Started">
      <formula>NOT(ISERROR(SEARCH("Not Started",J22)))</formula>
    </cfRule>
  </conditionalFormatting>
  <conditionalFormatting sqref="J22">
    <cfRule type="containsText" dxfId="635" priority="25" stopIfTrue="1" operator="containsText" text="Removed">
      <formula>NOT(ISERROR(SEARCH("Removed",J22)))</formula>
    </cfRule>
    <cfRule type="containsText" dxfId="634" priority="26" stopIfTrue="1" operator="containsText" text="Done">
      <formula>NOT(ISERROR(SEARCH("Done",J22)))</formula>
    </cfRule>
    <cfRule type="containsText" dxfId="633" priority="27" stopIfTrue="1" operator="containsText" text="In Progress">
      <formula>NOT(ISERROR(SEARCH("In Progress",J22)))</formula>
    </cfRule>
    <cfRule type="containsText" dxfId="632" priority="28" stopIfTrue="1" operator="containsText" text="Not Started">
      <formula>NOT(ISERROR(SEARCH("Not Started",J22)))</formula>
    </cfRule>
  </conditionalFormatting>
  <conditionalFormatting sqref="J22">
    <cfRule type="containsText" dxfId="631" priority="21" stopIfTrue="1" operator="containsText" text="Removed">
      <formula>NOT(ISERROR(SEARCH("Removed",J22)))</formula>
    </cfRule>
    <cfRule type="containsText" dxfId="630" priority="22" stopIfTrue="1" operator="containsText" text="Done">
      <formula>NOT(ISERROR(SEARCH("Done",J22)))</formula>
    </cfRule>
    <cfRule type="containsText" dxfId="629" priority="23" stopIfTrue="1" operator="containsText" text="In Progress">
      <formula>NOT(ISERROR(SEARCH("In Progress",J22)))</formula>
    </cfRule>
    <cfRule type="containsText" dxfId="628" priority="24" stopIfTrue="1" operator="containsText" text="Not Started">
      <formula>NOT(ISERROR(SEARCH("Not Started",J22)))</formula>
    </cfRule>
  </conditionalFormatting>
  <conditionalFormatting sqref="J22">
    <cfRule type="containsText" dxfId="627" priority="17" stopIfTrue="1" operator="containsText" text="Removed">
      <formula>NOT(ISERROR(SEARCH("Removed",J22)))</formula>
    </cfRule>
    <cfRule type="containsText" dxfId="626" priority="18" stopIfTrue="1" operator="containsText" text="Done">
      <formula>NOT(ISERROR(SEARCH("Done",J22)))</formula>
    </cfRule>
    <cfRule type="containsText" dxfId="625" priority="19" stopIfTrue="1" operator="containsText" text="In Progress">
      <formula>NOT(ISERROR(SEARCH("In Progress",J22)))</formula>
    </cfRule>
    <cfRule type="containsText" dxfId="624" priority="20" stopIfTrue="1" operator="containsText" text="Not Started">
      <formula>NOT(ISERROR(SEARCH("Not Started",J22)))</formula>
    </cfRule>
  </conditionalFormatting>
  <conditionalFormatting sqref="J22">
    <cfRule type="containsText" dxfId="623" priority="13" stopIfTrue="1" operator="containsText" text="Removed">
      <formula>NOT(ISERROR(SEARCH("Removed",J22)))</formula>
    </cfRule>
    <cfRule type="containsText" dxfId="622" priority="14" stopIfTrue="1" operator="containsText" text="Done">
      <formula>NOT(ISERROR(SEARCH("Done",J22)))</formula>
    </cfRule>
    <cfRule type="containsText" dxfId="621" priority="15" stopIfTrue="1" operator="containsText" text="In Progress">
      <formula>NOT(ISERROR(SEARCH("In Progress",J22)))</formula>
    </cfRule>
    <cfRule type="containsText" dxfId="620" priority="16" stopIfTrue="1" operator="containsText" text="Not Started">
      <formula>NOT(ISERROR(SEARCH("Not Started",J22)))</formula>
    </cfRule>
  </conditionalFormatting>
  <conditionalFormatting sqref="J22">
    <cfRule type="containsText" dxfId="619" priority="9" stopIfTrue="1" operator="containsText" text="Removed">
      <formula>NOT(ISERROR(SEARCH("Removed",J22)))</formula>
    </cfRule>
    <cfRule type="containsText" dxfId="618" priority="10" stopIfTrue="1" operator="containsText" text="Done">
      <formula>NOT(ISERROR(SEARCH("Done",J22)))</formula>
    </cfRule>
    <cfRule type="containsText" dxfId="617" priority="11" stopIfTrue="1" operator="containsText" text="In Progress">
      <formula>NOT(ISERROR(SEARCH("In Progress",J22)))</formula>
    </cfRule>
    <cfRule type="containsText" dxfId="616" priority="12" stopIfTrue="1" operator="containsText" text="Not Started">
      <formula>NOT(ISERROR(SEARCH("Not Started",J22)))</formula>
    </cfRule>
  </conditionalFormatting>
  <conditionalFormatting sqref="J22">
    <cfRule type="containsText" dxfId="615" priority="5" stopIfTrue="1" operator="containsText" text="Removed">
      <formula>NOT(ISERROR(SEARCH("Removed",J22)))</formula>
    </cfRule>
    <cfRule type="containsText" dxfId="614" priority="6" stopIfTrue="1" operator="containsText" text="Done">
      <formula>NOT(ISERROR(SEARCH("Done",J22)))</formula>
    </cfRule>
    <cfRule type="containsText" dxfId="613" priority="7" stopIfTrue="1" operator="containsText" text="In Progress">
      <formula>NOT(ISERROR(SEARCH("In Progress",J22)))</formula>
    </cfRule>
    <cfRule type="containsText" dxfId="612" priority="8" stopIfTrue="1" operator="containsText" text="Not Started">
      <formula>NOT(ISERROR(SEARCH("Not Started",J22)))</formula>
    </cfRule>
  </conditionalFormatting>
  <conditionalFormatting sqref="J22">
    <cfRule type="containsText" dxfId="611" priority="1" stopIfTrue="1" operator="containsText" text="Removed">
      <formula>NOT(ISERROR(SEARCH("Removed",J22)))</formula>
    </cfRule>
    <cfRule type="containsText" dxfId="610" priority="2" stopIfTrue="1" operator="containsText" text="Done">
      <formula>NOT(ISERROR(SEARCH("Done",J22)))</formula>
    </cfRule>
    <cfRule type="containsText" dxfId="609" priority="3" stopIfTrue="1" operator="containsText" text="In Progress">
      <formula>NOT(ISERROR(SEARCH("In Progress",J22)))</formula>
    </cfRule>
    <cfRule type="containsText" dxfId="608" priority="4" stopIfTrue="1" operator="containsText" text="Not Started">
      <formula>NOT(ISERROR(SEARCH("Not Started",J22)))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Y215"/>
  <sheetViews>
    <sheetView workbookViewId="0">
      <selection activeCell="F8" sqref="F8"/>
    </sheetView>
  </sheetViews>
  <sheetFormatPr defaultRowHeight="12.75" x14ac:dyDescent="0.2"/>
  <cols>
    <col min="3" max="3" width="50" style="2" customWidth="1"/>
    <col min="4" max="4" width="18.28515625" customWidth="1"/>
    <col min="5" max="5" width="27.5703125" customWidth="1"/>
    <col min="6" max="6" width="9.7109375" style="3" customWidth="1"/>
    <col min="7" max="7" width="18.7109375" bestFit="1" customWidth="1"/>
    <col min="8" max="8" width="18.7109375" hidden="1" customWidth="1"/>
    <col min="9" max="9" width="18.7109375" style="41" hidden="1" customWidth="1"/>
    <col min="10" max="10" width="24.42578125" bestFit="1" customWidth="1"/>
    <col min="11" max="11" width="8.42578125" customWidth="1"/>
    <col min="12" max="14" width="10.85546875" customWidth="1"/>
    <col min="15" max="17" width="8.140625" customWidth="1"/>
    <col min="19" max="19" width="13.28515625" customWidth="1"/>
    <col min="20" max="20" width="7.28515625" bestFit="1" customWidth="1"/>
    <col min="21" max="21" width="9.85546875" bestFit="1" customWidth="1"/>
    <col min="25" max="25" width="10.7109375" bestFit="1" customWidth="1"/>
    <col min="29" max="29" width="9.85546875" bestFit="1" customWidth="1"/>
  </cols>
  <sheetData>
    <row r="1" spans="1:17" s="2" customFormat="1" x14ac:dyDescent="0.2">
      <c r="A1" s="80" t="s">
        <v>28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s="2" customFormat="1" x14ac:dyDescent="0.2">
      <c r="A2" s="82"/>
      <c r="B2" s="82"/>
      <c r="C2" s="82"/>
      <c r="D2" s="82"/>
      <c r="E2" s="82"/>
      <c r="F2" s="82"/>
      <c r="G2" s="10" t="s">
        <v>9</v>
      </c>
      <c r="H2" s="10"/>
      <c r="I2" s="10"/>
      <c r="J2" s="11">
        <f>COUNTIF(J9:J212,"Not Started")</f>
        <v>0</v>
      </c>
      <c r="K2" s="53"/>
      <c r="L2" s="53"/>
      <c r="M2" s="53"/>
      <c r="N2" s="53"/>
      <c r="O2" s="53"/>
      <c r="P2" s="53"/>
      <c r="Q2" s="53"/>
    </row>
    <row r="3" spans="1:17" s="2" customFormat="1" x14ac:dyDescent="0.2">
      <c r="A3" s="77" t="s">
        <v>25</v>
      </c>
      <c r="B3" s="77"/>
      <c r="C3" s="77"/>
      <c r="D3" s="77"/>
      <c r="E3" s="77"/>
      <c r="F3" s="77"/>
      <c r="G3" s="10" t="s">
        <v>17</v>
      </c>
      <c r="H3" s="10"/>
      <c r="I3" s="10"/>
      <c r="J3" s="11">
        <f>COUNTIF(J8:J211,"In Progress")</f>
        <v>0</v>
      </c>
      <c r="K3" s="53"/>
      <c r="L3" s="53"/>
      <c r="M3" s="53"/>
      <c r="N3" s="53"/>
      <c r="O3" s="53">
        <f>L6-O6</f>
        <v>17</v>
      </c>
      <c r="P3" s="53">
        <f>O6-P6</f>
        <v>11</v>
      </c>
      <c r="Q3" s="53">
        <f>P6-Q6</f>
        <v>14</v>
      </c>
    </row>
    <row r="4" spans="1:17" s="2" customFormat="1" x14ac:dyDescent="0.2">
      <c r="A4" s="77" t="s">
        <v>26</v>
      </c>
      <c r="B4" s="77"/>
      <c r="C4" s="77"/>
      <c r="D4" s="77"/>
      <c r="E4" s="77"/>
      <c r="F4" s="77"/>
      <c r="G4" s="10" t="s">
        <v>8</v>
      </c>
      <c r="H4" s="10"/>
      <c r="I4" s="10"/>
      <c r="J4" s="11">
        <f>COUNTIF(J8:J211,"Done")</f>
        <v>0</v>
      </c>
      <c r="K4" s="53"/>
      <c r="L4" s="53"/>
      <c r="M4" s="53"/>
      <c r="N4" s="53"/>
      <c r="O4" s="9">
        <f>O3/$L$6</f>
        <v>0.34693877551020408</v>
      </c>
      <c r="P4" s="9">
        <f>P3/$L$6</f>
        <v>0.22448979591836735</v>
      </c>
      <c r="Q4" s="9">
        <f>Q3/$L$6</f>
        <v>0.2857142857142857</v>
      </c>
    </row>
    <row r="5" spans="1:17" s="2" customFormat="1" x14ac:dyDescent="0.2">
      <c r="A5" s="83" t="s">
        <v>27</v>
      </c>
      <c r="B5" s="84"/>
      <c r="C5" s="84"/>
      <c r="D5" s="84"/>
      <c r="E5" s="84"/>
      <c r="F5" s="85"/>
      <c r="G5" s="10" t="s">
        <v>18</v>
      </c>
      <c r="H5" s="10"/>
      <c r="I5" s="10"/>
      <c r="J5" s="11">
        <f>COUNTIF(J8:J211,"Removed")</f>
        <v>0</v>
      </c>
      <c r="K5" s="53">
        <f>K6/L6</f>
        <v>0.81632653061224492</v>
      </c>
      <c r="L5" s="53"/>
      <c r="M5" s="53"/>
      <c r="N5" s="53"/>
      <c r="O5" s="9"/>
      <c r="P5" s="9"/>
      <c r="Q5" s="9"/>
    </row>
    <row r="6" spans="1:17" s="2" customFormat="1" ht="18" x14ac:dyDescent="0.25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9"/>
      <c r="K6" s="20">
        <f>SUM(K$8:K$215)</f>
        <v>40</v>
      </c>
      <c r="L6" s="29">
        <f t="shared" ref="L6:N6" si="0">SUM(L$8:L$201)</f>
        <v>49</v>
      </c>
      <c r="M6" s="29">
        <f t="shared" si="0"/>
        <v>61</v>
      </c>
      <c r="N6" s="29">
        <f t="shared" si="0"/>
        <v>76</v>
      </c>
      <c r="O6" s="20">
        <f>SUM(O$8:O$215)</f>
        <v>32</v>
      </c>
      <c r="P6" s="20">
        <f>SUM(P$8:P$215)</f>
        <v>21</v>
      </c>
      <c r="Q6" s="20">
        <f>SUM(Q$8:Q$215)</f>
        <v>7</v>
      </c>
    </row>
    <row r="7" spans="1:17" s="2" customFormat="1" ht="63.75" x14ac:dyDescent="0.2">
      <c r="A7" s="52" t="s">
        <v>40</v>
      </c>
      <c r="B7" s="52" t="s">
        <v>116</v>
      </c>
      <c r="C7" s="52" t="s">
        <v>0</v>
      </c>
      <c r="D7" s="52" t="s">
        <v>6</v>
      </c>
      <c r="E7" s="52" t="s">
        <v>10</v>
      </c>
      <c r="F7" s="6" t="s">
        <v>3</v>
      </c>
      <c r="G7" s="52" t="s">
        <v>2</v>
      </c>
      <c r="H7" s="39" t="s">
        <v>568</v>
      </c>
      <c r="I7" s="39" t="s">
        <v>569</v>
      </c>
      <c r="J7" s="7" t="s">
        <v>1</v>
      </c>
      <c r="K7" s="7" t="s">
        <v>21</v>
      </c>
      <c r="L7" s="7" t="s">
        <v>29</v>
      </c>
      <c r="M7" s="52" t="s">
        <v>30</v>
      </c>
      <c r="N7" s="52" t="s">
        <v>31</v>
      </c>
      <c r="O7" s="52" t="s">
        <v>22</v>
      </c>
      <c r="P7" s="52" t="s">
        <v>23</v>
      </c>
      <c r="Q7" s="52" t="s">
        <v>24</v>
      </c>
    </row>
    <row r="8" spans="1:17" x14ac:dyDescent="0.2">
      <c r="A8" s="14" t="s">
        <v>418</v>
      </c>
      <c r="B8" s="14"/>
      <c r="C8" s="47" t="s">
        <v>592</v>
      </c>
      <c r="D8" s="12" t="s">
        <v>596</v>
      </c>
      <c r="E8" s="12"/>
      <c r="F8" s="13" t="s">
        <v>593</v>
      </c>
      <c r="G8" s="14"/>
      <c r="H8" s="12" t="str">
        <f>IF(COUNTIF($G$8:G8,G8)=1,G8,"")</f>
        <v/>
      </c>
      <c r="I8" s="40" t="str">
        <f t="array" ref="I8">IFERROR(INDEX(H$8:H$200,SMALL(IF(LEN(H$8:H$200),ROW(H$8:H$200)),ROW(AK1))-ROW(H$8:H$200)+1,1),"")</f>
        <v/>
      </c>
      <c r="J8" s="15"/>
      <c r="K8" s="15">
        <v>4</v>
      </c>
      <c r="L8" s="12">
        <v>3</v>
      </c>
      <c r="M8" s="12">
        <v>4</v>
      </c>
      <c r="N8" s="12">
        <v>5</v>
      </c>
      <c r="O8" s="12">
        <v>2</v>
      </c>
      <c r="P8" s="12">
        <v>1</v>
      </c>
      <c r="Q8" s="12">
        <f>P8</f>
        <v>1</v>
      </c>
    </row>
    <row r="9" spans="1:17" x14ac:dyDescent="0.2">
      <c r="A9" s="14" t="s">
        <v>419</v>
      </c>
      <c r="B9" s="14"/>
      <c r="C9" s="18"/>
      <c r="D9" s="12"/>
      <c r="E9" s="12"/>
      <c r="F9" s="13"/>
      <c r="G9" s="14"/>
      <c r="H9" s="12"/>
      <c r="I9" s="40" t="str">
        <f t="array" ref="I9">IFERROR(INDEX(H$8:H$200,SMALL(IF(LEN(H$8:H$200),ROW(H$8:H$200)),ROW(AK2))-ROW(H$8:H$200)+1,1),"")</f>
        <v/>
      </c>
      <c r="J9" s="15"/>
      <c r="K9" s="15">
        <v>1</v>
      </c>
      <c r="L9" s="12">
        <v>1</v>
      </c>
      <c r="M9" s="12">
        <v>2</v>
      </c>
      <c r="N9" s="12">
        <v>3</v>
      </c>
      <c r="O9" s="12">
        <v>0</v>
      </c>
      <c r="P9" s="12">
        <f t="shared" ref="P9:Q12" si="1">O9</f>
        <v>0</v>
      </c>
      <c r="Q9" s="12">
        <f t="shared" si="1"/>
        <v>0</v>
      </c>
    </row>
    <row r="10" spans="1:17" x14ac:dyDescent="0.2">
      <c r="A10" s="14" t="s">
        <v>420</v>
      </c>
      <c r="B10" s="14"/>
      <c r="C10" s="18"/>
      <c r="D10" s="12"/>
      <c r="E10" s="12"/>
      <c r="F10" s="16"/>
      <c r="G10" s="14"/>
      <c r="H10" s="12" t="str">
        <f>IF(COUNTIF($G$8:G10,G10)=1,G10,"")</f>
        <v/>
      </c>
      <c r="I10" s="40" t="str">
        <f t="array" ref="I10">IFERROR(INDEX(H$8:H$200,SMALL(IF(LEN(H$8:H$200),ROW(H$8:H$200)),ROW(AK3))-ROW(H$8:H$200)+1,1),"")</f>
        <v/>
      </c>
      <c r="J10" s="15"/>
      <c r="K10" s="15">
        <v>5</v>
      </c>
      <c r="L10" s="15">
        <v>6</v>
      </c>
      <c r="M10" s="15">
        <v>6</v>
      </c>
      <c r="N10" s="15">
        <v>7</v>
      </c>
      <c r="O10" s="12">
        <v>1</v>
      </c>
      <c r="P10" s="12">
        <v>0</v>
      </c>
      <c r="Q10" s="12">
        <f t="shared" si="1"/>
        <v>0</v>
      </c>
    </row>
    <row r="11" spans="1:17" s="2" customFormat="1" x14ac:dyDescent="0.2">
      <c r="A11" s="14" t="s">
        <v>421</v>
      </c>
      <c r="B11" s="14"/>
      <c r="C11" s="18"/>
      <c r="D11" s="12"/>
      <c r="E11" s="12"/>
      <c r="F11" s="13"/>
      <c r="G11" s="14"/>
      <c r="H11" s="12" t="str">
        <f>IF(COUNTIF($G$8:G11,G11)=1,G11,"")</f>
        <v/>
      </c>
      <c r="I11" s="40" t="str">
        <f t="array" ref="I11">IFERROR(INDEX(H$8:H$200,SMALL(IF(LEN(H$8:H$200),ROW(H$8:H$200)),ROW(AK4))-ROW(H$8:H$200)+1,1),"")</f>
        <v/>
      </c>
      <c r="J11" s="15"/>
      <c r="K11" s="15">
        <v>5</v>
      </c>
      <c r="L11" s="12">
        <v>6</v>
      </c>
      <c r="M11" s="12">
        <v>6</v>
      </c>
      <c r="N11" s="15">
        <v>7</v>
      </c>
      <c r="O11" s="12">
        <v>1</v>
      </c>
      <c r="P11" s="12">
        <v>0</v>
      </c>
      <c r="Q11" s="12">
        <f t="shared" si="1"/>
        <v>0</v>
      </c>
    </row>
    <row r="12" spans="1:17" x14ac:dyDescent="0.2">
      <c r="A12" s="14" t="s">
        <v>422</v>
      </c>
      <c r="B12" s="14"/>
      <c r="C12" s="18"/>
      <c r="D12" s="12"/>
      <c r="E12" s="12"/>
      <c r="F12" s="16"/>
      <c r="G12" s="14"/>
      <c r="H12" s="12" t="str">
        <f>IF(COUNTIF($G$8:G12,G12)=1,G12,"")</f>
        <v/>
      </c>
      <c r="I12" s="40" t="str">
        <f t="array" ref="I12">IFERROR(INDEX(H$8:H$200,SMALL(IF(LEN(H$8:H$200),ROW(H$8:H$200)),ROW(AK5))-ROW(H$8:H$200)+1,1),"")</f>
        <v/>
      </c>
      <c r="J12" s="15"/>
      <c r="K12" s="15">
        <v>5</v>
      </c>
      <c r="L12" s="15">
        <v>6</v>
      </c>
      <c r="M12" s="15">
        <v>6</v>
      </c>
      <c r="N12" s="15">
        <v>7</v>
      </c>
      <c r="O12" s="12">
        <v>1</v>
      </c>
      <c r="P12" s="12">
        <v>0</v>
      </c>
      <c r="Q12" s="12">
        <f t="shared" si="1"/>
        <v>0</v>
      </c>
    </row>
    <row r="13" spans="1:17" x14ac:dyDescent="0.2">
      <c r="A13" s="14" t="s">
        <v>423</v>
      </c>
      <c r="B13" s="14"/>
      <c r="C13" s="18"/>
      <c r="D13" s="17"/>
      <c r="E13" s="12"/>
      <c r="F13" s="26"/>
      <c r="G13" s="14"/>
      <c r="H13" s="12" t="str">
        <f>IF(COUNTIF($G$8:G13,G13)=1,G13,"")</f>
        <v/>
      </c>
      <c r="I13" s="40" t="str">
        <f t="array" ref="I13">IFERROR(INDEX(H$8:H$200,SMALL(IF(LEN(H$8:H$200),ROW(H$8:H$200)),ROW(AK6))-ROW(H$8:H$200)+1,1),"")</f>
        <v/>
      </c>
      <c r="J13" s="15"/>
      <c r="K13" s="18">
        <v>3</v>
      </c>
      <c r="L13" s="18">
        <v>3</v>
      </c>
      <c r="M13" s="18">
        <v>4</v>
      </c>
      <c r="N13" s="18">
        <v>5</v>
      </c>
      <c r="O13" s="12">
        <f t="shared" ref="O13:O76" si="2">L13</f>
        <v>3</v>
      </c>
      <c r="P13" s="12">
        <f t="shared" ref="P13" si="3">O13</f>
        <v>3</v>
      </c>
      <c r="Q13" s="12">
        <v>0</v>
      </c>
    </row>
    <row r="14" spans="1:17" x14ac:dyDescent="0.2">
      <c r="A14" s="14" t="s">
        <v>424</v>
      </c>
      <c r="B14" s="14"/>
      <c r="C14" s="19"/>
      <c r="D14" s="12"/>
      <c r="E14" s="12"/>
      <c r="F14" s="13"/>
      <c r="G14" s="19"/>
      <c r="H14" s="12" t="str">
        <f>IF(COUNTIF($G$8:G14,G14)=1,G14,"")</f>
        <v/>
      </c>
      <c r="I14" s="40" t="str">
        <f t="array" ref="I14">IFERROR(INDEX(H$8:H$200,SMALL(IF(LEN(H$8:H$200),ROW(H$8:H$200)),ROW(AK7))-ROW(H$8:H$200)+1,1),"")</f>
        <v/>
      </c>
      <c r="J14" s="15"/>
      <c r="K14" s="15">
        <v>4</v>
      </c>
      <c r="L14" s="12">
        <v>3</v>
      </c>
      <c r="M14" s="12">
        <v>4</v>
      </c>
      <c r="N14" s="12">
        <v>5</v>
      </c>
      <c r="O14" s="12">
        <f t="shared" si="2"/>
        <v>3</v>
      </c>
      <c r="P14" s="12">
        <v>2</v>
      </c>
      <c r="Q14" s="12">
        <v>0</v>
      </c>
    </row>
    <row r="15" spans="1:17" x14ac:dyDescent="0.2">
      <c r="A15" s="14" t="s">
        <v>425</v>
      </c>
      <c r="B15" s="14"/>
      <c r="C15" s="17"/>
      <c r="D15" s="12"/>
      <c r="E15" s="12"/>
      <c r="F15" s="13"/>
      <c r="G15" s="14"/>
      <c r="H15" s="12" t="str">
        <f>IF(COUNTIF($G$8:G15,G15)=1,G15,"")</f>
        <v/>
      </c>
      <c r="I15" s="40" t="str">
        <f t="array" ref="I15">IFERROR(INDEX(H$8:H$200,SMALL(IF(LEN(H$8:H$200),ROW(H$8:H$200)),ROW(AK8))-ROW(H$8:H$200)+1,1),"")</f>
        <v/>
      </c>
      <c r="J15" s="15"/>
      <c r="K15" s="14">
        <v>0</v>
      </c>
      <c r="L15" s="14">
        <v>2</v>
      </c>
      <c r="M15" s="14">
        <v>3</v>
      </c>
      <c r="N15" s="14">
        <v>4</v>
      </c>
      <c r="O15" s="12">
        <f t="shared" si="2"/>
        <v>2</v>
      </c>
      <c r="P15" s="12">
        <f t="shared" ref="P15:Q17" si="4">O15</f>
        <v>2</v>
      </c>
      <c r="Q15" s="12">
        <f t="shared" si="4"/>
        <v>2</v>
      </c>
    </row>
    <row r="16" spans="1:17" x14ac:dyDescent="0.2">
      <c r="A16" s="14" t="s">
        <v>426</v>
      </c>
      <c r="B16" s="14"/>
      <c r="C16" s="17"/>
      <c r="D16" s="17"/>
      <c r="E16" s="12"/>
      <c r="F16" s="16"/>
      <c r="G16" s="14"/>
      <c r="H16" s="12" t="str">
        <f>IF(COUNTIF($G$8:G16,G16)=1,G16,"")</f>
        <v/>
      </c>
      <c r="I16" s="40" t="str">
        <f t="array" ref="I16">IFERROR(INDEX(H$8:H$200,SMALL(IF(LEN(H$8:H$200),ROW(H$8:H$200)),ROW(AK9))-ROW(H$8:H$200)+1,1),"")</f>
        <v/>
      </c>
      <c r="J16" s="15"/>
      <c r="K16" s="15">
        <v>0</v>
      </c>
      <c r="L16" s="12">
        <v>2</v>
      </c>
      <c r="M16" s="12">
        <v>3</v>
      </c>
      <c r="N16" s="12">
        <v>4</v>
      </c>
      <c r="O16" s="12">
        <f t="shared" si="2"/>
        <v>2</v>
      </c>
      <c r="P16" s="12">
        <f t="shared" si="4"/>
        <v>2</v>
      </c>
      <c r="Q16" s="12">
        <f t="shared" si="4"/>
        <v>2</v>
      </c>
    </row>
    <row r="17" spans="1:25" x14ac:dyDescent="0.2">
      <c r="A17" s="14" t="s">
        <v>427</v>
      </c>
      <c r="B17" s="14"/>
      <c r="C17" s="18"/>
      <c r="D17" s="12"/>
      <c r="E17" s="12"/>
      <c r="F17" s="13"/>
      <c r="G17" s="14"/>
      <c r="H17" s="12" t="str">
        <f>IF(COUNTIF($G$8:G17,G17)=1,G17,"")</f>
        <v/>
      </c>
      <c r="I17" s="40" t="str">
        <f t="array" ref="I17">IFERROR(INDEX(H$8:H$200,SMALL(IF(LEN(H$8:H$200),ROW(H$8:H$200)),ROW(AK10))-ROW(H$8:H$200)+1,1),"")</f>
        <v/>
      </c>
      <c r="J17" s="15"/>
      <c r="K17" s="15">
        <v>0</v>
      </c>
      <c r="L17" s="12">
        <v>1</v>
      </c>
      <c r="M17" s="12">
        <v>2</v>
      </c>
      <c r="N17" s="12">
        <v>3</v>
      </c>
      <c r="O17" s="12">
        <f t="shared" si="2"/>
        <v>1</v>
      </c>
      <c r="P17" s="12">
        <f t="shared" si="4"/>
        <v>1</v>
      </c>
      <c r="Q17" s="12">
        <v>0</v>
      </c>
    </row>
    <row r="18" spans="1:25" x14ac:dyDescent="0.2">
      <c r="A18" s="14" t="s">
        <v>428</v>
      </c>
      <c r="B18" s="14"/>
      <c r="C18" s="18"/>
      <c r="D18" s="12"/>
      <c r="E18" s="12"/>
      <c r="F18" s="13"/>
      <c r="G18" s="14"/>
      <c r="H18" s="12" t="str">
        <f>IF(COUNTIF($G$8:G18,G18)=1,G18,"")</f>
        <v/>
      </c>
      <c r="I18" s="40" t="str">
        <f t="array" ref="I18">IFERROR(INDEX(H$8:H$200,SMALL(IF(LEN(H$8:H$200),ROW(H$8:H$200)),ROW(AK11))-ROW(H$8:H$200)+1,1),"")</f>
        <v/>
      </c>
      <c r="J18" s="15"/>
      <c r="K18" s="15">
        <v>4</v>
      </c>
      <c r="L18" s="12">
        <v>2</v>
      </c>
      <c r="M18" s="12">
        <v>3</v>
      </c>
      <c r="N18" s="12">
        <v>4</v>
      </c>
      <c r="O18" s="12">
        <f t="shared" si="2"/>
        <v>2</v>
      </c>
      <c r="P18" s="12">
        <v>1</v>
      </c>
      <c r="Q18" s="12">
        <v>0</v>
      </c>
    </row>
    <row r="19" spans="1:25" x14ac:dyDescent="0.2">
      <c r="A19" s="14" t="s">
        <v>429</v>
      </c>
      <c r="B19" s="14"/>
      <c r="C19" s="18"/>
      <c r="D19" s="12"/>
      <c r="E19" s="12"/>
      <c r="F19" s="13"/>
      <c r="G19" s="19"/>
      <c r="H19" s="12" t="str">
        <f>IF(COUNTIF($G$8:G19,G19)=1,G19,"")</f>
        <v/>
      </c>
      <c r="I19" s="40" t="str">
        <f t="array" ref="I19">IFERROR(INDEX(H$8:H$200,SMALL(IF(LEN(H$8:H$200),ROW(H$8:H$200)),ROW(AK12))-ROW(H$8:H$200)+1,1),"")</f>
        <v/>
      </c>
      <c r="J19" s="15"/>
      <c r="K19" s="15">
        <v>3</v>
      </c>
      <c r="L19" s="12">
        <v>4</v>
      </c>
      <c r="M19" s="12">
        <v>5</v>
      </c>
      <c r="N19" s="12">
        <v>6</v>
      </c>
      <c r="O19" s="12">
        <f t="shared" si="2"/>
        <v>4</v>
      </c>
      <c r="P19" s="12">
        <f t="shared" ref="P19" si="5">O19</f>
        <v>4</v>
      </c>
      <c r="Q19" s="12">
        <v>0</v>
      </c>
    </row>
    <row r="20" spans="1:25" x14ac:dyDescent="0.2">
      <c r="A20" s="14" t="s">
        <v>430</v>
      </c>
      <c r="B20" s="14"/>
      <c r="C20" s="19"/>
      <c r="D20" s="12"/>
      <c r="E20" s="12"/>
      <c r="F20" s="13"/>
      <c r="G20" s="14"/>
      <c r="H20" s="12" t="str">
        <f>IF(COUNTIF($G$8:G20,G20)=1,G20,"")</f>
        <v/>
      </c>
      <c r="I20" s="40" t="str">
        <f t="array" ref="I20">IFERROR(INDEX(H$8:H$200,SMALL(IF(LEN(H$8:H$200),ROW(H$8:H$200)),ROW(AK13))-ROW(H$8:H$200)+1,1),"")</f>
        <v/>
      </c>
      <c r="J20" s="15"/>
      <c r="K20" s="14">
        <v>2</v>
      </c>
      <c r="L20" s="14">
        <v>4</v>
      </c>
      <c r="M20" s="14">
        <v>5</v>
      </c>
      <c r="N20" s="14">
        <v>6</v>
      </c>
      <c r="O20" s="12">
        <f t="shared" si="2"/>
        <v>4</v>
      </c>
      <c r="P20" s="12">
        <v>2</v>
      </c>
      <c r="Q20" s="12">
        <v>0</v>
      </c>
    </row>
    <row r="21" spans="1:25" x14ac:dyDescent="0.2">
      <c r="A21" s="14" t="s">
        <v>431</v>
      </c>
      <c r="B21" s="14"/>
      <c r="C21" s="19"/>
      <c r="D21" s="12"/>
      <c r="E21" s="12"/>
      <c r="F21" s="13"/>
      <c r="G21" s="14"/>
      <c r="H21" s="12" t="str">
        <f>IF(COUNTIF($G$8:G21,G21)=1,G21,"")</f>
        <v/>
      </c>
      <c r="I21" s="40" t="str">
        <f t="array" ref="I21">IFERROR(INDEX(H$8:H$200,SMALL(IF(LEN(H$8:H$200),ROW(H$8:H$200)),ROW(AK14))-ROW(H$8:H$200)+1,1),"")</f>
        <v/>
      </c>
      <c r="J21" s="15"/>
      <c r="K21" s="14">
        <v>1</v>
      </c>
      <c r="L21" s="14">
        <v>3</v>
      </c>
      <c r="M21" s="14">
        <v>4</v>
      </c>
      <c r="N21" s="14">
        <v>5</v>
      </c>
      <c r="O21" s="12">
        <f t="shared" si="2"/>
        <v>3</v>
      </c>
      <c r="P21" s="12">
        <v>2</v>
      </c>
      <c r="Q21" s="12">
        <f t="shared" ref="Q21" si="6">P21</f>
        <v>2</v>
      </c>
    </row>
    <row r="22" spans="1:25" x14ac:dyDescent="0.2">
      <c r="A22" s="14" t="s">
        <v>432</v>
      </c>
      <c r="B22" s="14"/>
      <c r="C22" s="18"/>
      <c r="D22" s="12"/>
      <c r="E22" s="14"/>
      <c r="F22" s="13"/>
      <c r="G22" s="14"/>
      <c r="H22" s="12" t="str">
        <f>IF(COUNTIF($G$8:G22,G22)=1,G22,"")</f>
        <v/>
      </c>
      <c r="I22" s="40" t="str">
        <f t="array" ref="I22">IFERROR(INDEX(H$8:H$200,SMALL(IF(LEN(H$8:H$200),ROW(H$8:H$200)),ROW(AK15))-ROW(H$8:H$200)+1,1),"")</f>
        <v/>
      </c>
      <c r="J22" s="15"/>
      <c r="K22" s="15">
        <v>3</v>
      </c>
      <c r="L22" s="12">
        <v>3</v>
      </c>
      <c r="M22" s="12">
        <v>4</v>
      </c>
      <c r="N22" s="12">
        <v>5</v>
      </c>
      <c r="O22" s="12">
        <f t="shared" si="2"/>
        <v>3</v>
      </c>
      <c r="P22" s="12">
        <v>1</v>
      </c>
      <c r="Q22" s="12">
        <v>0</v>
      </c>
      <c r="T22">
        <f>SUM(T24:T50)</f>
        <v>1040</v>
      </c>
      <c r="U22">
        <f>SUM(U24:U50)</f>
        <v>1274</v>
      </c>
      <c r="V22">
        <f>SUM(V24:V50)</f>
        <v>832</v>
      </c>
      <c r="W22">
        <f>SUM(W24:W50)</f>
        <v>832</v>
      </c>
      <c r="X22">
        <f>SUM(X24:X50)</f>
        <v>832</v>
      </c>
      <c r="Y22">
        <v>15</v>
      </c>
    </row>
    <row r="23" spans="1:25" x14ac:dyDescent="0.2">
      <c r="A23" s="14" t="s">
        <v>433</v>
      </c>
      <c r="B23" s="14"/>
      <c r="C23" s="17"/>
      <c r="D23" s="12"/>
      <c r="E23" s="14"/>
      <c r="F23" s="16"/>
      <c r="G23" s="14"/>
      <c r="H23" s="12" t="str">
        <f>IF(COUNTIF($G$8:G23,G23)=1,G23,"")</f>
        <v/>
      </c>
      <c r="I23" s="40" t="str">
        <f t="array" ref="I23">IFERROR(INDEX(H$8:H$200,SMALL(IF(LEN(H$8:H$200),ROW(H$8:H$200)),ROW(AK16))-ROW(H$8:H$200)+1,1),"")</f>
        <v/>
      </c>
      <c r="J23" s="15"/>
      <c r="K23" s="15"/>
      <c r="L23" s="12"/>
      <c r="M23" s="12"/>
      <c r="N23" s="12"/>
      <c r="O23" s="12">
        <f t="shared" si="2"/>
        <v>0</v>
      </c>
      <c r="P23" s="12">
        <f t="shared" ref="P23:Q38" si="7">O23</f>
        <v>0</v>
      </c>
      <c r="Q23" s="12">
        <f t="shared" si="7"/>
        <v>0</v>
      </c>
      <c r="S23" s="22" t="s">
        <v>32</v>
      </c>
      <c r="T23" s="22" t="s">
        <v>36</v>
      </c>
      <c r="U23" s="23" t="s">
        <v>37</v>
      </c>
      <c r="V23" s="23" t="s">
        <v>33</v>
      </c>
      <c r="W23" s="23" t="s">
        <v>34</v>
      </c>
      <c r="X23" s="23" t="s">
        <v>35</v>
      </c>
      <c r="Y23" s="23" t="s">
        <v>38</v>
      </c>
    </row>
    <row r="24" spans="1:25" x14ac:dyDescent="0.2">
      <c r="A24" s="14" t="s">
        <v>434</v>
      </c>
      <c r="B24" s="14"/>
      <c r="C24" s="18"/>
      <c r="D24" s="12"/>
      <c r="E24" s="14"/>
      <c r="F24" s="13"/>
      <c r="G24" s="14"/>
      <c r="H24" s="12" t="str">
        <f>IF(COUNTIF($G$8:G24,G24)=1,G24,"")</f>
        <v/>
      </c>
      <c r="I24" s="40" t="str">
        <f t="array" ref="I24">IFERROR(INDEX(H$8:H$200,SMALL(IF(LEN(H$8:H$200),ROW(H$8:H$200)),ROW(AK17))-ROW(H$8:H$200)+1,1),"")</f>
        <v/>
      </c>
      <c r="J24" s="15"/>
      <c r="K24" s="15"/>
      <c r="L24" s="12"/>
      <c r="M24" s="12"/>
      <c r="N24" s="12"/>
      <c r="O24" s="12">
        <f t="shared" si="2"/>
        <v>0</v>
      </c>
      <c r="P24" s="12">
        <f t="shared" si="7"/>
        <v>0</v>
      </c>
      <c r="Q24" s="12">
        <f t="shared" si="7"/>
        <v>0</v>
      </c>
      <c r="S24" s="12" t="str">
        <f>I8</f>
        <v/>
      </c>
      <c r="T24" s="21">
        <f>SUMIFS($K$8:$K$200,$G$8:$G$200,$S24)</f>
        <v>40</v>
      </c>
      <c r="U24" s="21">
        <f>SUMIFS($L$8:$L$200,$G$8:$G$200,$S24)</f>
        <v>49</v>
      </c>
      <c r="V24" s="21">
        <f t="shared" ref="V24:X49" si="8">SUMIFS($O$8:$O$200,$G$8:$G$200,$S24)</f>
        <v>32</v>
      </c>
      <c r="W24" s="21">
        <f t="shared" si="8"/>
        <v>32</v>
      </c>
      <c r="X24" s="21">
        <f t="shared" si="8"/>
        <v>32</v>
      </c>
      <c r="Y24" s="24">
        <f t="shared" ref="Y24:Y49" si="9">U24/$Y$22</f>
        <v>3.2666666666666666</v>
      </c>
    </row>
    <row r="25" spans="1:25" x14ac:dyDescent="0.2">
      <c r="A25" s="14" t="s">
        <v>435</v>
      </c>
      <c r="B25" s="14"/>
      <c r="C25" s="18"/>
      <c r="D25" s="12"/>
      <c r="E25" s="14"/>
      <c r="F25" s="13"/>
      <c r="G25" s="14"/>
      <c r="H25" s="12" t="str">
        <f>IF(COUNTIF($G$8:G25,G25)=1,G25,"")</f>
        <v/>
      </c>
      <c r="I25" s="40" t="str">
        <f t="array" ref="I25">IFERROR(INDEX(H$8:H$200,SMALL(IF(LEN(H$8:H$200),ROW(H$8:H$200)),ROW(AK18))-ROW(H$8:H$200)+1,1),"")</f>
        <v/>
      </c>
      <c r="J25" s="15"/>
      <c r="K25" s="15"/>
      <c r="L25" s="12"/>
      <c r="M25" s="12"/>
      <c r="N25" s="12"/>
      <c r="O25" s="12">
        <f t="shared" si="2"/>
        <v>0</v>
      </c>
      <c r="P25" s="12">
        <f t="shared" si="7"/>
        <v>0</v>
      </c>
      <c r="Q25" s="12">
        <f t="shared" si="7"/>
        <v>0</v>
      </c>
      <c r="S25" s="12" t="str">
        <f t="shared" ref="S25:S49" si="10">I9</f>
        <v/>
      </c>
      <c r="T25" s="21">
        <f t="shared" ref="T25:T49" si="11">SUMIFS($K$8:$K$200,$G$8:$G$200,$S25)</f>
        <v>40</v>
      </c>
      <c r="U25" s="21">
        <f t="shared" ref="U25:U49" si="12">SUMIFS($L$8:$L$200,$G$8:$G$200,$S25)</f>
        <v>49</v>
      </c>
      <c r="V25" s="21">
        <f t="shared" si="8"/>
        <v>32</v>
      </c>
      <c r="W25" s="21">
        <f t="shared" si="8"/>
        <v>32</v>
      </c>
      <c r="X25" s="21">
        <f t="shared" si="8"/>
        <v>32</v>
      </c>
      <c r="Y25" s="24">
        <f t="shared" si="9"/>
        <v>3.2666666666666666</v>
      </c>
    </row>
    <row r="26" spans="1:25" x14ac:dyDescent="0.2">
      <c r="A26" s="14" t="s">
        <v>436</v>
      </c>
      <c r="B26" s="14"/>
      <c r="C26" s="17"/>
      <c r="D26" s="12"/>
      <c r="E26" s="14"/>
      <c r="F26" s="16"/>
      <c r="G26" s="14"/>
      <c r="H26" s="12" t="str">
        <f>IF(COUNTIF($G$8:G26,G26)=1,G26,"")</f>
        <v/>
      </c>
      <c r="I26" s="40" t="str">
        <f t="array" ref="I26">IFERROR(INDEX(H$8:H$200,SMALL(IF(LEN(H$8:H$200),ROW(H$8:H$200)),ROW(AK19))-ROW(H$8:H$200)+1,1),"")</f>
        <v/>
      </c>
      <c r="J26" s="15"/>
      <c r="K26" s="14"/>
      <c r="L26" s="12"/>
      <c r="M26" s="12"/>
      <c r="N26" s="12"/>
      <c r="O26" s="12">
        <f t="shared" si="2"/>
        <v>0</v>
      </c>
      <c r="P26" s="12">
        <f t="shared" si="7"/>
        <v>0</v>
      </c>
      <c r="Q26" s="12">
        <f t="shared" si="7"/>
        <v>0</v>
      </c>
      <c r="S26" s="12" t="str">
        <f t="shared" si="10"/>
        <v/>
      </c>
      <c r="T26" s="21">
        <f t="shared" si="11"/>
        <v>40</v>
      </c>
      <c r="U26" s="21">
        <f t="shared" si="12"/>
        <v>49</v>
      </c>
      <c r="V26" s="21">
        <f t="shared" si="8"/>
        <v>32</v>
      </c>
      <c r="W26" s="21">
        <f t="shared" si="8"/>
        <v>32</v>
      </c>
      <c r="X26" s="21">
        <f t="shared" si="8"/>
        <v>32</v>
      </c>
      <c r="Y26" s="24">
        <f t="shared" si="9"/>
        <v>3.2666666666666666</v>
      </c>
    </row>
    <row r="27" spans="1:25" x14ac:dyDescent="0.2">
      <c r="A27" s="14" t="s">
        <v>437</v>
      </c>
      <c r="B27" s="14"/>
      <c r="C27" s="17"/>
      <c r="D27" s="12"/>
      <c r="E27" s="14"/>
      <c r="F27" s="16"/>
      <c r="G27" s="14"/>
      <c r="H27" s="12" t="str">
        <f>IF(COUNTIF($G$8:G27,G27)=1,G27,"")</f>
        <v/>
      </c>
      <c r="I27" s="40" t="str">
        <f t="array" ref="I27">IFERROR(INDEX(H$8:H$200,SMALL(IF(LEN(H$8:H$200),ROW(H$8:H$200)),ROW(AK20))-ROW(H$8:H$200)+1,1),"")</f>
        <v/>
      </c>
      <c r="J27" s="15"/>
      <c r="K27" s="14"/>
      <c r="L27" s="12"/>
      <c r="M27" s="12"/>
      <c r="N27" s="12"/>
      <c r="O27" s="12">
        <f t="shared" si="2"/>
        <v>0</v>
      </c>
      <c r="P27" s="12">
        <f t="shared" si="7"/>
        <v>0</v>
      </c>
      <c r="Q27" s="12">
        <f t="shared" si="7"/>
        <v>0</v>
      </c>
      <c r="S27" s="12" t="str">
        <f t="shared" si="10"/>
        <v/>
      </c>
      <c r="T27" s="21">
        <f t="shared" si="11"/>
        <v>40</v>
      </c>
      <c r="U27" s="21">
        <f t="shared" si="12"/>
        <v>49</v>
      </c>
      <c r="V27" s="21">
        <f t="shared" si="8"/>
        <v>32</v>
      </c>
      <c r="W27" s="21">
        <f t="shared" si="8"/>
        <v>32</v>
      </c>
      <c r="X27" s="21">
        <f t="shared" si="8"/>
        <v>32</v>
      </c>
      <c r="Y27" s="24">
        <f t="shared" si="9"/>
        <v>3.2666666666666666</v>
      </c>
    </row>
    <row r="28" spans="1:25" x14ac:dyDescent="0.2">
      <c r="A28" s="14" t="s">
        <v>438</v>
      </c>
      <c r="B28" s="14"/>
      <c r="C28" s="18"/>
      <c r="D28" s="12"/>
      <c r="E28" s="14"/>
      <c r="F28" s="13"/>
      <c r="G28" s="14"/>
      <c r="H28" s="12" t="str">
        <f>IF(COUNTIF($G$8:G28,G28)=1,G28,"")</f>
        <v/>
      </c>
      <c r="I28" s="40" t="str">
        <f t="array" ref="I28">IFERROR(INDEX(H$8:H$200,SMALL(IF(LEN(H$8:H$200),ROW(H$8:H$200)),ROW(AK21))-ROW(H$8:H$200)+1,1),"")</f>
        <v/>
      </c>
      <c r="J28" s="15"/>
      <c r="K28" s="15"/>
      <c r="L28" s="12"/>
      <c r="M28" s="12"/>
      <c r="N28" s="12"/>
      <c r="O28" s="12">
        <f t="shared" si="2"/>
        <v>0</v>
      </c>
      <c r="P28" s="12">
        <f t="shared" si="7"/>
        <v>0</v>
      </c>
      <c r="Q28" s="12">
        <f t="shared" si="7"/>
        <v>0</v>
      </c>
      <c r="S28" s="12" t="str">
        <f t="shared" si="10"/>
        <v/>
      </c>
      <c r="T28" s="21">
        <f t="shared" si="11"/>
        <v>40</v>
      </c>
      <c r="U28" s="21">
        <f t="shared" si="12"/>
        <v>49</v>
      </c>
      <c r="V28" s="21">
        <f t="shared" si="8"/>
        <v>32</v>
      </c>
      <c r="W28" s="21">
        <f t="shared" si="8"/>
        <v>32</v>
      </c>
      <c r="X28" s="21">
        <f t="shared" si="8"/>
        <v>32</v>
      </c>
      <c r="Y28" s="24">
        <f t="shared" si="9"/>
        <v>3.2666666666666666</v>
      </c>
    </row>
    <row r="29" spans="1:25" x14ac:dyDescent="0.2">
      <c r="A29" s="14" t="s">
        <v>439</v>
      </c>
      <c r="B29" s="14"/>
      <c r="C29" s="18"/>
      <c r="D29" s="12"/>
      <c r="E29" s="14"/>
      <c r="F29" s="13"/>
      <c r="G29" s="14"/>
      <c r="H29" s="12" t="str">
        <f>IF(COUNTIF($G$8:G29,G29)=1,G29,"")</f>
        <v/>
      </c>
      <c r="I29" s="40" t="str">
        <f t="array" ref="I29">IFERROR(INDEX(H$8:H$200,SMALL(IF(LEN(H$8:H$200),ROW(H$8:H$200)),ROW(AK22))-ROW(H$8:H$200)+1,1),"")</f>
        <v/>
      </c>
      <c r="J29" s="15"/>
      <c r="K29" s="15"/>
      <c r="L29" s="12"/>
      <c r="M29" s="12"/>
      <c r="N29" s="12"/>
      <c r="O29" s="12">
        <f t="shared" si="2"/>
        <v>0</v>
      </c>
      <c r="P29" s="12">
        <f t="shared" si="7"/>
        <v>0</v>
      </c>
      <c r="Q29" s="12">
        <f t="shared" si="7"/>
        <v>0</v>
      </c>
      <c r="S29" s="12" t="str">
        <f t="shared" si="10"/>
        <v/>
      </c>
      <c r="T29" s="21">
        <f t="shared" si="11"/>
        <v>40</v>
      </c>
      <c r="U29" s="21">
        <f t="shared" si="12"/>
        <v>49</v>
      </c>
      <c r="V29" s="21">
        <f t="shared" si="8"/>
        <v>32</v>
      </c>
      <c r="W29" s="21">
        <f t="shared" si="8"/>
        <v>32</v>
      </c>
      <c r="X29" s="21">
        <f t="shared" si="8"/>
        <v>32</v>
      </c>
      <c r="Y29" s="24">
        <f t="shared" si="9"/>
        <v>3.2666666666666666</v>
      </c>
    </row>
    <row r="30" spans="1:25" x14ac:dyDescent="0.2">
      <c r="A30" s="14" t="s">
        <v>440</v>
      </c>
      <c r="B30" s="14"/>
      <c r="C30" s="17"/>
      <c r="D30" s="12"/>
      <c r="E30" s="14"/>
      <c r="F30" s="16"/>
      <c r="G30" s="14"/>
      <c r="H30" s="12" t="str">
        <f>IF(COUNTIF($G$8:G30,G30)=1,G30,"")</f>
        <v/>
      </c>
      <c r="I30" s="40" t="str">
        <f t="array" ref="I30">IFERROR(INDEX(H$8:H$200,SMALL(IF(LEN(H$8:H$200),ROW(H$8:H$200)),ROW(AK23))-ROW(H$8:H$200)+1,1),"")</f>
        <v/>
      </c>
      <c r="J30" s="15"/>
      <c r="K30" s="14"/>
      <c r="L30" s="12"/>
      <c r="M30" s="12"/>
      <c r="N30" s="12"/>
      <c r="O30" s="12">
        <f t="shared" si="2"/>
        <v>0</v>
      </c>
      <c r="P30" s="12">
        <f t="shared" si="7"/>
        <v>0</v>
      </c>
      <c r="Q30" s="12">
        <f t="shared" si="7"/>
        <v>0</v>
      </c>
      <c r="S30" s="12" t="str">
        <f t="shared" si="10"/>
        <v/>
      </c>
      <c r="T30" s="21">
        <f t="shared" si="11"/>
        <v>40</v>
      </c>
      <c r="U30" s="21">
        <f t="shared" si="12"/>
        <v>49</v>
      </c>
      <c r="V30" s="21">
        <f t="shared" si="8"/>
        <v>32</v>
      </c>
      <c r="W30" s="21">
        <f t="shared" si="8"/>
        <v>32</v>
      </c>
      <c r="X30" s="21">
        <f t="shared" si="8"/>
        <v>32</v>
      </c>
      <c r="Y30" s="24">
        <f t="shared" si="9"/>
        <v>3.2666666666666666</v>
      </c>
    </row>
    <row r="31" spans="1:25" x14ac:dyDescent="0.2">
      <c r="A31" s="14" t="s">
        <v>441</v>
      </c>
      <c r="B31" s="14"/>
      <c r="C31" s="17"/>
      <c r="D31" s="12"/>
      <c r="E31" s="14"/>
      <c r="F31" s="16"/>
      <c r="G31" s="14"/>
      <c r="H31" s="12" t="str">
        <f>IF(COUNTIF($G$8:G31,G31)=1,G31,"")</f>
        <v/>
      </c>
      <c r="I31" s="40" t="str">
        <f t="array" ref="I31">IFERROR(INDEX(H$8:H$200,SMALL(IF(LEN(H$8:H$200),ROW(H$8:H$200)),ROW(AK24))-ROW(H$8:H$200)+1,1),"")</f>
        <v/>
      </c>
      <c r="J31" s="15"/>
      <c r="K31" s="14"/>
      <c r="L31" s="12"/>
      <c r="M31" s="12"/>
      <c r="N31" s="12"/>
      <c r="O31" s="12">
        <f t="shared" si="2"/>
        <v>0</v>
      </c>
      <c r="P31" s="12">
        <f t="shared" si="7"/>
        <v>0</v>
      </c>
      <c r="Q31" s="12">
        <f t="shared" si="7"/>
        <v>0</v>
      </c>
      <c r="S31" s="12" t="str">
        <f t="shared" si="10"/>
        <v/>
      </c>
      <c r="T31" s="21">
        <f t="shared" si="11"/>
        <v>40</v>
      </c>
      <c r="U31" s="21">
        <f t="shared" si="12"/>
        <v>49</v>
      </c>
      <c r="V31" s="21">
        <f t="shared" si="8"/>
        <v>32</v>
      </c>
      <c r="W31" s="21">
        <f t="shared" si="8"/>
        <v>32</v>
      </c>
      <c r="X31" s="21">
        <f t="shared" si="8"/>
        <v>32</v>
      </c>
      <c r="Y31" s="24">
        <f t="shared" si="9"/>
        <v>3.2666666666666666</v>
      </c>
    </row>
    <row r="32" spans="1:25" x14ac:dyDescent="0.2">
      <c r="A32" s="14" t="s">
        <v>442</v>
      </c>
      <c r="B32" s="14"/>
      <c r="C32" s="17"/>
      <c r="D32" s="12"/>
      <c r="E32" s="14"/>
      <c r="F32" s="16"/>
      <c r="G32" s="14"/>
      <c r="H32" s="12" t="str">
        <f>IF(COUNTIF($G$8:G32,G32)=1,G32,"")</f>
        <v/>
      </c>
      <c r="I32" s="40" t="str">
        <f t="array" ref="I32">IFERROR(INDEX(H$8:H$200,SMALL(IF(LEN(H$8:H$200),ROW(H$8:H$200)),ROW(AK25))-ROW(H$8:H$200)+1,1),"")</f>
        <v/>
      </c>
      <c r="J32" s="15"/>
      <c r="K32" s="14"/>
      <c r="L32" s="12"/>
      <c r="M32" s="12"/>
      <c r="N32" s="12"/>
      <c r="O32" s="12">
        <f t="shared" si="2"/>
        <v>0</v>
      </c>
      <c r="P32" s="12">
        <f t="shared" si="7"/>
        <v>0</v>
      </c>
      <c r="Q32" s="12">
        <f t="shared" si="7"/>
        <v>0</v>
      </c>
      <c r="S32" s="12" t="str">
        <f t="shared" si="10"/>
        <v/>
      </c>
      <c r="T32" s="21">
        <f t="shared" si="11"/>
        <v>40</v>
      </c>
      <c r="U32" s="21">
        <f t="shared" si="12"/>
        <v>49</v>
      </c>
      <c r="V32" s="21">
        <f t="shared" si="8"/>
        <v>32</v>
      </c>
      <c r="W32" s="21">
        <f t="shared" si="8"/>
        <v>32</v>
      </c>
      <c r="X32" s="21">
        <f t="shared" si="8"/>
        <v>32</v>
      </c>
      <c r="Y32" s="24">
        <f t="shared" si="9"/>
        <v>3.2666666666666666</v>
      </c>
    </row>
    <row r="33" spans="1:25" x14ac:dyDescent="0.2">
      <c r="A33" s="14" t="s">
        <v>443</v>
      </c>
      <c r="B33" s="14"/>
      <c r="C33" s="17"/>
      <c r="D33" s="12"/>
      <c r="E33" s="14"/>
      <c r="F33" s="16"/>
      <c r="G33" s="14"/>
      <c r="H33" s="12" t="str">
        <f>IF(COUNTIF($G$8:G33,G33)=1,G33,"")</f>
        <v/>
      </c>
      <c r="I33" s="40" t="str">
        <f t="array" ref="I33">IFERROR(INDEX(H$8:H$200,SMALL(IF(LEN(H$8:H$200),ROW(H$8:H$200)),ROW(AK26))-ROW(H$8:H$200)+1,1),"")</f>
        <v/>
      </c>
      <c r="J33" s="15"/>
      <c r="K33" s="14"/>
      <c r="L33" s="12"/>
      <c r="M33" s="12"/>
      <c r="N33" s="12"/>
      <c r="O33" s="12">
        <f t="shared" si="2"/>
        <v>0</v>
      </c>
      <c r="P33" s="12">
        <f t="shared" si="7"/>
        <v>0</v>
      </c>
      <c r="Q33" s="12">
        <f t="shared" si="7"/>
        <v>0</v>
      </c>
      <c r="S33" s="12" t="str">
        <f t="shared" si="10"/>
        <v/>
      </c>
      <c r="T33" s="21">
        <f t="shared" si="11"/>
        <v>40</v>
      </c>
      <c r="U33" s="21">
        <f t="shared" si="12"/>
        <v>49</v>
      </c>
      <c r="V33" s="21">
        <f t="shared" si="8"/>
        <v>32</v>
      </c>
      <c r="W33" s="21">
        <f t="shared" si="8"/>
        <v>32</v>
      </c>
      <c r="X33" s="21">
        <f t="shared" si="8"/>
        <v>32</v>
      </c>
      <c r="Y33" s="24">
        <f t="shared" si="9"/>
        <v>3.2666666666666666</v>
      </c>
    </row>
    <row r="34" spans="1:25" x14ac:dyDescent="0.2">
      <c r="A34" s="14" t="s">
        <v>444</v>
      </c>
      <c r="B34" s="14"/>
      <c r="C34" s="17"/>
      <c r="D34" s="12"/>
      <c r="E34" s="14"/>
      <c r="F34" s="16"/>
      <c r="G34" s="14"/>
      <c r="H34" s="12" t="str">
        <f>IF(COUNTIF($G$8:G34,G34)=1,G34,"")</f>
        <v/>
      </c>
      <c r="I34" s="40" t="str">
        <f t="array" ref="I34">IFERROR(INDEX(H$8:H$200,SMALL(IF(LEN(H$8:H$200),ROW(H$8:H$200)),ROW(AK27))-ROW(H$8:H$200)+1,1),"")</f>
        <v/>
      </c>
      <c r="J34" s="15"/>
      <c r="K34" s="14"/>
      <c r="L34" s="12"/>
      <c r="M34" s="12"/>
      <c r="N34" s="12"/>
      <c r="O34" s="12">
        <f t="shared" si="2"/>
        <v>0</v>
      </c>
      <c r="P34" s="12">
        <f t="shared" si="7"/>
        <v>0</v>
      </c>
      <c r="Q34" s="12">
        <f t="shared" si="7"/>
        <v>0</v>
      </c>
      <c r="S34" s="12" t="str">
        <f t="shared" si="10"/>
        <v/>
      </c>
      <c r="T34" s="21">
        <f t="shared" si="11"/>
        <v>40</v>
      </c>
      <c r="U34" s="21">
        <f t="shared" si="12"/>
        <v>49</v>
      </c>
      <c r="V34" s="21">
        <f t="shared" si="8"/>
        <v>32</v>
      </c>
      <c r="W34" s="21">
        <f t="shared" si="8"/>
        <v>32</v>
      </c>
      <c r="X34" s="21">
        <f t="shared" si="8"/>
        <v>32</v>
      </c>
      <c r="Y34" s="24">
        <f t="shared" si="9"/>
        <v>3.2666666666666666</v>
      </c>
    </row>
    <row r="35" spans="1:25" x14ac:dyDescent="0.2">
      <c r="A35" s="14" t="s">
        <v>445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40" t="str">
        <f t="array" ref="I35">IFERROR(INDEX(H$8:H$200,SMALL(IF(LEN(H$8:H$200),ROW(H$8:H$200)),ROW(AK28))-ROW(H$8:H$200)+1,1),"")</f>
        <v/>
      </c>
      <c r="J35" s="14"/>
      <c r="K35" s="14"/>
      <c r="L35" s="12"/>
      <c r="M35" s="12"/>
      <c r="N35" s="12"/>
      <c r="O35" s="12">
        <f t="shared" si="2"/>
        <v>0</v>
      </c>
      <c r="P35" s="12">
        <f t="shared" si="7"/>
        <v>0</v>
      </c>
      <c r="Q35" s="12">
        <f t="shared" si="7"/>
        <v>0</v>
      </c>
      <c r="S35" s="12" t="str">
        <f t="shared" si="10"/>
        <v/>
      </c>
      <c r="T35" s="21">
        <f t="shared" si="11"/>
        <v>40</v>
      </c>
      <c r="U35" s="21">
        <f t="shared" si="12"/>
        <v>49</v>
      </c>
      <c r="V35" s="21">
        <f t="shared" si="8"/>
        <v>32</v>
      </c>
      <c r="W35" s="21">
        <f t="shared" si="8"/>
        <v>32</v>
      </c>
      <c r="X35" s="21">
        <f t="shared" si="8"/>
        <v>32</v>
      </c>
      <c r="Y35" s="24">
        <f t="shared" si="9"/>
        <v>3.2666666666666666</v>
      </c>
    </row>
    <row r="36" spans="1:25" x14ac:dyDescent="0.2">
      <c r="A36" s="14" t="s">
        <v>446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40" t="str">
        <f t="array" ref="I36">IFERROR(INDEX(H$8:H$200,SMALL(IF(LEN(H$8:H$200),ROW(H$8:H$200)),ROW(AK29))-ROW(H$8:H$200)+1,1),"")</f>
        <v/>
      </c>
      <c r="J36" s="14"/>
      <c r="K36" s="14"/>
      <c r="L36" s="12"/>
      <c r="M36" s="12"/>
      <c r="N36" s="12"/>
      <c r="O36" s="12">
        <f t="shared" si="2"/>
        <v>0</v>
      </c>
      <c r="P36" s="12">
        <f t="shared" si="7"/>
        <v>0</v>
      </c>
      <c r="Q36" s="12">
        <f t="shared" si="7"/>
        <v>0</v>
      </c>
      <c r="S36" s="12" t="str">
        <f t="shared" si="10"/>
        <v/>
      </c>
      <c r="T36" s="21">
        <f t="shared" si="11"/>
        <v>40</v>
      </c>
      <c r="U36" s="21">
        <f t="shared" si="12"/>
        <v>49</v>
      </c>
      <c r="V36" s="21">
        <f t="shared" si="8"/>
        <v>32</v>
      </c>
      <c r="W36" s="21">
        <f t="shared" si="8"/>
        <v>32</v>
      </c>
      <c r="X36" s="21">
        <f t="shared" si="8"/>
        <v>32</v>
      </c>
      <c r="Y36" s="24">
        <f t="shared" si="9"/>
        <v>3.2666666666666666</v>
      </c>
    </row>
    <row r="37" spans="1:25" x14ac:dyDescent="0.2">
      <c r="A37" s="14" t="s">
        <v>447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40" t="str">
        <f t="array" ref="I37">IFERROR(INDEX(H$8:H$200,SMALL(IF(LEN(H$8:H$200),ROW(H$8:H$200)),ROW(AK30))-ROW(H$8:H$200)+1,1),"")</f>
        <v/>
      </c>
      <c r="J37" s="14"/>
      <c r="K37" s="14"/>
      <c r="L37" s="12"/>
      <c r="M37" s="12"/>
      <c r="N37" s="12"/>
      <c r="O37" s="12">
        <f t="shared" si="2"/>
        <v>0</v>
      </c>
      <c r="P37" s="12">
        <f t="shared" si="7"/>
        <v>0</v>
      </c>
      <c r="Q37" s="12">
        <f t="shared" si="7"/>
        <v>0</v>
      </c>
      <c r="S37" s="12" t="str">
        <f t="shared" si="10"/>
        <v/>
      </c>
      <c r="T37" s="21">
        <f t="shared" si="11"/>
        <v>40</v>
      </c>
      <c r="U37" s="21">
        <f t="shared" si="12"/>
        <v>49</v>
      </c>
      <c r="V37" s="21">
        <f t="shared" si="8"/>
        <v>32</v>
      </c>
      <c r="W37" s="21">
        <f t="shared" si="8"/>
        <v>32</v>
      </c>
      <c r="X37" s="21">
        <f t="shared" si="8"/>
        <v>32</v>
      </c>
      <c r="Y37" s="24">
        <f t="shared" si="9"/>
        <v>3.2666666666666666</v>
      </c>
    </row>
    <row r="38" spans="1:25" x14ac:dyDescent="0.2">
      <c r="A38" s="14" t="s">
        <v>448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40" t="str">
        <f t="array" ref="I38">IFERROR(INDEX(H$8:H$200,SMALL(IF(LEN(H$8:H$200),ROW(H$8:H$200)),ROW(AK31))-ROW(H$8:H$200)+1,1),"")</f>
        <v/>
      </c>
      <c r="J38" s="14"/>
      <c r="K38" s="14"/>
      <c r="L38" s="12"/>
      <c r="M38" s="12"/>
      <c r="N38" s="12"/>
      <c r="O38" s="12">
        <f t="shared" si="2"/>
        <v>0</v>
      </c>
      <c r="P38" s="12">
        <f t="shared" si="7"/>
        <v>0</v>
      </c>
      <c r="Q38" s="12">
        <f t="shared" si="7"/>
        <v>0</v>
      </c>
      <c r="S38" s="12" t="str">
        <f t="shared" si="10"/>
        <v/>
      </c>
      <c r="T38" s="21">
        <f t="shared" si="11"/>
        <v>40</v>
      </c>
      <c r="U38" s="21">
        <f t="shared" si="12"/>
        <v>49</v>
      </c>
      <c r="V38" s="21">
        <f t="shared" si="8"/>
        <v>32</v>
      </c>
      <c r="W38" s="21">
        <f t="shared" si="8"/>
        <v>32</v>
      </c>
      <c r="X38" s="21">
        <f t="shared" si="8"/>
        <v>32</v>
      </c>
      <c r="Y38" s="24">
        <f t="shared" si="9"/>
        <v>3.2666666666666666</v>
      </c>
    </row>
    <row r="39" spans="1:25" x14ac:dyDescent="0.2">
      <c r="A39" s="14" t="s">
        <v>449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40" t="str">
        <f t="array" ref="I39">IFERROR(INDEX(H$8:H$200,SMALL(IF(LEN(H$8:H$200),ROW(H$8:H$200)),ROW(AK32))-ROW(H$8:H$200)+1,1),"")</f>
        <v/>
      </c>
      <c r="J39" s="14"/>
      <c r="K39" s="14"/>
      <c r="L39" s="12"/>
      <c r="M39" s="12"/>
      <c r="N39" s="12"/>
      <c r="O39" s="12">
        <f t="shared" si="2"/>
        <v>0</v>
      </c>
      <c r="P39" s="12">
        <f t="shared" ref="P39:Q54" si="13">O39</f>
        <v>0</v>
      </c>
      <c r="Q39" s="12">
        <f t="shared" si="13"/>
        <v>0</v>
      </c>
      <c r="S39" s="12" t="str">
        <f t="shared" si="10"/>
        <v/>
      </c>
      <c r="T39" s="21">
        <f t="shared" si="11"/>
        <v>40</v>
      </c>
      <c r="U39" s="21">
        <f t="shared" si="12"/>
        <v>49</v>
      </c>
      <c r="V39" s="21">
        <f t="shared" si="8"/>
        <v>32</v>
      </c>
      <c r="W39" s="21">
        <f t="shared" si="8"/>
        <v>32</v>
      </c>
      <c r="X39" s="21">
        <f t="shared" si="8"/>
        <v>32</v>
      </c>
      <c r="Y39" s="24">
        <f t="shared" si="9"/>
        <v>3.2666666666666666</v>
      </c>
    </row>
    <row r="40" spans="1:25" x14ac:dyDescent="0.2">
      <c r="A40" s="14" t="s">
        <v>450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40" t="str">
        <f t="array" ref="I40">IFERROR(INDEX(H$8:H$200,SMALL(IF(LEN(H$8:H$200),ROW(H$8:H$200)),ROW(AK33))-ROW(H$8:H$200)+1,1),"")</f>
        <v/>
      </c>
      <c r="J40" s="14"/>
      <c r="K40" s="14"/>
      <c r="L40" s="12"/>
      <c r="M40" s="12"/>
      <c r="N40" s="12"/>
      <c r="O40" s="12">
        <f t="shared" si="2"/>
        <v>0</v>
      </c>
      <c r="P40" s="12">
        <f t="shared" si="13"/>
        <v>0</v>
      </c>
      <c r="Q40" s="12">
        <f t="shared" si="13"/>
        <v>0</v>
      </c>
      <c r="S40" s="12" t="str">
        <f t="shared" si="10"/>
        <v/>
      </c>
      <c r="T40" s="21">
        <f t="shared" si="11"/>
        <v>40</v>
      </c>
      <c r="U40" s="21">
        <f t="shared" si="12"/>
        <v>49</v>
      </c>
      <c r="V40" s="21">
        <f t="shared" si="8"/>
        <v>32</v>
      </c>
      <c r="W40" s="21">
        <f t="shared" si="8"/>
        <v>32</v>
      </c>
      <c r="X40" s="21">
        <f t="shared" si="8"/>
        <v>32</v>
      </c>
      <c r="Y40" s="24">
        <f t="shared" si="9"/>
        <v>3.2666666666666666</v>
      </c>
    </row>
    <row r="41" spans="1:25" x14ac:dyDescent="0.2">
      <c r="A41" s="14" t="s">
        <v>451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40" t="str">
        <f t="array" ref="I41">IFERROR(INDEX(H$8:H$200,SMALL(IF(LEN(H$8:H$200),ROW(H$8:H$200)),ROW(AK34))-ROW(H$8:H$200)+1,1),"")</f>
        <v/>
      </c>
      <c r="J41" s="14"/>
      <c r="K41" s="14"/>
      <c r="L41" s="12"/>
      <c r="M41" s="12"/>
      <c r="N41" s="12"/>
      <c r="O41" s="12">
        <f t="shared" si="2"/>
        <v>0</v>
      </c>
      <c r="P41" s="12">
        <f t="shared" si="13"/>
        <v>0</v>
      </c>
      <c r="Q41" s="12">
        <f t="shared" si="13"/>
        <v>0</v>
      </c>
      <c r="S41" s="12" t="str">
        <f t="shared" si="10"/>
        <v/>
      </c>
      <c r="T41" s="21">
        <f t="shared" si="11"/>
        <v>40</v>
      </c>
      <c r="U41" s="21">
        <f t="shared" si="12"/>
        <v>49</v>
      </c>
      <c r="V41" s="21">
        <f t="shared" si="8"/>
        <v>32</v>
      </c>
      <c r="W41" s="21">
        <f t="shared" si="8"/>
        <v>32</v>
      </c>
      <c r="X41" s="21">
        <f t="shared" si="8"/>
        <v>32</v>
      </c>
      <c r="Y41" s="24">
        <f t="shared" si="9"/>
        <v>3.2666666666666666</v>
      </c>
    </row>
    <row r="42" spans="1:25" x14ac:dyDescent="0.2">
      <c r="A42" s="14" t="s">
        <v>452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40" t="str">
        <f t="array" ref="I42">IFERROR(INDEX(H$8:H$200,SMALL(IF(LEN(H$8:H$200),ROW(H$8:H$200)),ROW(AK35))-ROW(H$8:H$200)+1,1),"")</f>
        <v/>
      </c>
      <c r="J42" s="14"/>
      <c r="K42" s="14"/>
      <c r="L42" s="12"/>
      <c r="M42" s="12"/>
      <c r="N42" s="12"/>
      <c r="O42" s="12">
        <f t="shared" si="2"/>
        <v>0</v>
      </c>
      <c r="P42" s="12">
        <f t="shared" si="13"/>
        <v>0</v>
      </c>
      <c r="Q42" s="12">
        <f t="shared" si="13"/>
        <v>0</v>
      </c>
      <c r="S42" s="12" t="str">
        <f t="shared" si="10"/>
        <v/>
      </c>
      <c r="T42" s="21">
        <f t="shared" si="11"/>
        <v>40</v>
      </c>
      <c r="U42" s="21">
        <f t="shared" si="12"/>
        <v>49</v>
      </c>
      <c r="V42" s="21">
        <f t="shared" si="8"/>
        <v>32</v>
      </c>
      <c r="W42" s="21">
        <f t="shared" si="8"/>
        <v>32</v>
      </c>
      <c r="X42" s="21">
        <f t="shared" si="8"/>
        <v>32</v>
      </c>
      <c r="Y42" s="24">
        <f t="shared" si="9"/>
        <v>3.2666666666666666</v>
      </c>
    </row>
    <row r="43" spans="1:25" x14ac:dyDescent="0.2">
      <c r="A43" s="14" t="s">
        <v>453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40" t="str">
        <f t="array" ref="I43">IFERROR(INDEX(H$8:H$200,SMALL(IF(LEN(H$8:H$200),ROW(H$8:H$200)),ROW(AK36))-ROW(H$8:H$200)+1,1),"")</f>
        <v/>
      </c>
      <c r="J43" s="14"/>
      <c r="K43" s="14"/>
      <c r="L43" s="12"/>
      <c r="M43" s="12"/>
      <c r="N43" s="12"/>
      <c r="O43" s="12">
        <f t="shared" si="2"/>
        <v>0</v>
      </c>
      <c r="P43" s="12">
        <f t="shared" si="13"/>
        <v>0</v>
      </c>
      <c r="Q43" s="12">
        <f t="shared" si="13"/>
        <v>0</v>
      </c>
      <c r="S43" s="12" t="str">
        <f t="shared" si="10"/>
        <v/>
      </c>
      <c r="T43" s="21">
        <f t="shared" si="11"/>
        <v>40</v>
      </c>
      <c r="U43" s="21">
        <f t="shared" si="12"/>
        <v>49</v>
      </c>
      <c r="V43" s="21">
        <f t="shared" si="8"/>
        <v>32</v>
      </c>
      <c r="W43" s="21">
        <f t="shared" si="8"/>
        <v>32</v>
      </c>
      <c r="X43" s="21">
        <f t="shared" si="8"/>
        <v>32</v>
      </c>
      <c r="Y43" s="24">
        <f t="shared" si="9"/>
        <v>3.2666666666666666</v>
      </c>
    </row>
    <row r="44" spans="1:25" x14ac:dyDescent="0.2">
      <c r="A44" s="14" t="s">
        <v>454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40" t="str">
        <f t="array" ref="I44">IFERROR(INDEX(H$8:H$200,SMALL(IF(LEN(H$8:H$200),ROW(H$8:H$200)),ROW(AK37))-ROW(H$8:H$200)+1,1),"")</f>
        <v/>
      </c>
      <c r="J44" s="14"/>
      <c r="K44" s="14"/>
      <c r="L44" s="12"/>
      <c r="M44" s="12"/>
      <c r="N44" s="12"/>
      <c r="O44" s="12">
        <f t="shared" si="2"/>
        <v>0</v>
      </c>
      <c r="P44" s="12">
        <f t="shared" si="13"/>
        <v>0</v>
      </c>
      <c r="Q44" s="12">
        <f t="shared" si="13"/>
        <v>0</v>
      </c>
      <c r="S44" s="12" t="str">
        <f t="shared" si="10"/>
        <v/>
      </c>
      <c r="T44" s="21">
        <f t="shared" si="11"/>
        <v>40</v>
      </c>
      <c r="U44" s="21">
        <f t="shared" si="12"/>
        <v>49</v>
      </c>
      <c r="V44" s="21">
        <f t="shared" si="8"/>
        <v>32</v>
      </c>
      <c r="W44" s="21">
        <f t="shared" si="8"/>
        <v>32</v>
      </c>
      <c r="X44" s="21">
        <f t="shared" si="8"/>
        <v>32</v>
      </c>
      <c r="Y44" s="24">
        <f t="shared" si="9"/>
        <v>3.2666666666666666</v>
      </c>
    </row>
    <row r="45" spans="1:25" x14ac:dyDescent="0.2">
      <c r="A45" s="14" t="s">
        <v>455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40" t="str">
        <f t="array" ref="I45">IFERROR(INDEX(H$8:H$200,SMALL(IF(LEN(H$8:H$200),ROW(H$8:H$200)),ROW(AK38))-ROW(H$8:H$200)+1,1),"")</f>
        <v/>
      </c>
      <c r="J45" s="14"/>
      <c r="K45" s="14"/>
      <c r="L45" s="12"/>
      <c r="M45" s="12"/>
      <c r="N45" s="12"/>
      <c r="O45" s="12">
        <f t="shared" si="2"/>
        <v>0</v>
      </c>
      <c r="P45" s="12">
        <f t="shared" si="13"/>
        <v>0</v>
      </c>
      <c r="Q45" s="12">
        <f t="shared" si="13"/>
        <v>0</v>
      </c>
      <c r="S45" s="12" t="str">
        <f t="shared" si="10"/>
        <v/>
      </c>
      <c r="T45" s="21">
        <f t="shared" si="11"/>
        <v>40</v>
      </c>
      <c r="U45" s="21">
        <f t="shared" si="12"/>
        <v>49</v>
      </c>
      <c r="V45" s="21">
        <f t="shared" si="8"/>
        <v>32</v>
      </c>
      <c r="W45" s="21">
        <f t="shared" si="8"/>
        <v>32</v>
      </c>
      <c r="X45" s="21">
        <f t="shared" si="8"/>
        <v>32</v>
      </c>
      <c r="Y45" s="24">
        <f t="shared" si="9"/>
        <v>3.2666666666666666</v>
      </c>
    </row>
    <row r="46" spans="1:25" x14ac:dyDescent="0.2">
      <c r="A46" s="14" t="s">
        <v>456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40" t="str">
        <f t="array" ref="I46">IFERROR(INDEX(H$8:H$200,SMALL(IF(LEN(H$8:H$200),ROW(H$8:H$200)),ROW(AK39))-ROW(H$8:H$200)+1,1),"")</f>
        <v/>
      </c>
      <c r="J46" s="14"/>
      <c r="K46" s="14"/>
      <c r="L46" s="12"/>
      <c r="M46" s="12"/>
      <c r="N46" s="12"/>
      <c r="O46" s="12">
        <f t="shared" si="2"/>
        <v>0</v>
      </c>
      <c r="P46" s="12">
        <f t="shared" si="13"/>
        <v>0</v>
      </c>
      <c r="Q46" s="12">
        <f t="shared" si="13"/>
        <v>0</v>
      </c>
      <c r="S46" s="12" t="str">
        <f t="shared" si="10"/>
        <v/>
      </c>
      <c r="T46" s="21">
        <f t="shared" si="11"/>
        <v>40</v>
      </c>
      <c r="U46" s="21">
        <f t="shared" si="12"/>
        <v>49</v>
      </c>
      <c r="V46" s="21">
        <f t="shared" si="8"/>
        <v>32</v>
      </c>
      <c r="W46" s="21">
        <f t="shared" si="8"/>
        <v>32</v>
      </c>
      <c r="X46" s="21">
        <f t="shared" si="8"/>
        <v>32</v>
      </c>
      <c r="Y46" s="24">
        <f t="shared" si="9"/>
        <v>3.2666666666666666</v>
      </c>
    </row>
    <row r="47" spans="1:25" x14ac:dyDescent="0.2">
      <c r="A47" s="14" t="s">
        <v>457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40" t="str">
        <f t="array" ref="I47">IFERROR(INDEX(H$8:H$200,SMALL(IF(LEN(H$8:H$200),ROW(H$8:H$200)),ROW(AK40))-ROW(H$8:H$200)+1,1),"")</f>
        <v/>
      </c>
      <c r="J47" s="14"/>
      <c r="K47" s="14"/>
      <c r="L47" s="12"/>
      <c r="M47" s="12"/>
      <c r="N47" s="12"/>
      <c r="O47" s="12">
        <f t="shared" si="2"/>
        <v>0</v>
      </c>
      <c r="P47" s="12">
        <f t="shared" si="13"/>
        <v>0</v>
      </c>
      <c r="Q47" s="12">
        <f t="shared" si="13"/>
        <v>0</v>
      </c>
      <c r="S47" s="12" t="str">
        <f t="shared" si="10"/>
        <v/>
      </c>
      <c r="T47" s="21">
        <f t="shared" si="11"/>
        <v>40</v>
      </c>
      <c r="U47" s="21">
        <f t="shared" si="12"/>
        <v>49</v>
      </c>
      <c r="V47" s="21">
        <f t="shared" si="8"/>
        <v>32</v>
      </c>
      <c r="W47" s="21">
        <f t="shared" si="8"/>
        <v>32</v>
      </c>
      <c r="X47" s="21">
        <f t="shared" si="8"/>
        <v>32</v>
      </c>
      <c r="Y47" s="24">
        <f t="shared" si="9"/>
        <v>3.2666666666666666</v>
      </c>
    </row>
    <row r="48" spans="1:25" x14ac:dyDescent="0.2">
      <c r="A48" s="14" t="s">
        <v>458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40" t="str">
        <f t="array" ref="I48">IFERROR(INDEX(H$8:H$200,SMALL(IF(LEN(H$8:H$200),ROW(H$8:H$200)),ROW(AK41))-ROW(H$8:H$200)+1,1),"")</f>
        <v/>
      </c>
      <c r="J48" s="14"/>
      <c r="K48" s="14"/>
      <c r="L48" s="12"/>
      <c r="M48" s="12"/>
      <c r="N48" s="12"/>
      <c r="O48" s="12">
        <f t="shared" si="2"/>
        <v>0</v>
      </c>
      <c r="P48" s="12">
        <f t="shared" si="13"/>
        <v>0</v>
      </c>
      <c r="Q48" s="12">
        <f t="shared" si="13"/>
        <v>0</v>
      </c>
      <c r="S48" s="12" t="str">
        <f t="shared" si="10"/>
        <v/>
      </c>
      <c r="T48" s="21">
        <f t="shared" si="11"/>
        <v>40</v>
      </c>
      <c r="U48" s="21">
        <f t="shared" si="12"/>
        <v>49</v>
      </c>
      <c r="V48" s="21">
        <f t="shared" si="8"/>
        <v>32</v>
      </c>
      <c r="W48" s="21">
        <f t="shared" si="8"/>
        <v>32</v>
      </c>
      <c r="X48" s="21">
        <f t="shared" si="8"/>
        <v>32</v>
      </c>
      <c r="Y48" s="24">
        <f t="shared" si="9"/>
        <v>3.2666666666666666</v>
      </c>
    </row>
    <row r="49" spans="1:25" x14ac:dyDescent="0.2">
      <c r="A49" s="14" t="s">
        <v>459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40" t="str">
        <f t="array" ref="I49">IFERROR(INDEX(H$8:H$200,SMALL(IF(LEN(H$8:H$200),ROW(H$8:H$200)),ROW(AK42))-ROW(H$8:H$200)+1,1),"")</f>
        <v/>
      </c>
      <c r="J49" s="14"/>
      <c r="K49" s="14"/>
      <c r="L49" s="12"/>
      <c r="M49" s="12"/>
      <c r="N49" s="12"/>
      <c r="O49" s="12">
        <f t="shared" si="2"/>
        <v>0</v>
      </c>
      <c r="P49" s="12">
        <f t="shared" si="13"/>
        <v>0</v>
      </c>
      <c r="Q49" s="12">
        <f t="shared" si="13"/>
        <v>0</v>
      </c>
      <c r="S49" s="12" t="str">
        <f t="shared" si="10"/>
        <v/>
      </c>
      <c r="T49" s="21">
        <f t="shared" si="11"/>
        <v>40</v>
      </c>
      <c r="U49" s="21">
        <f t="shared" si="12"/>
        <v>49</v>
      </c>
      <c r="V49" s="21">
        <f t="shared" si="8"/>
        <v>32</v>
      </c>
      <c r="W49" s="21">
        <f t="shared" si="8"/>
        <v>32</v>
      </c>
      <c r="X49" s="21">
        <f t="shared" si="8"/>
        <v>32</v>
      </c>
      <c r="Y49" s="24">
        <f t="shared" si="9"/>
        <v>3.2666666666666666</v>
      </c>
    </row>
    <row r="50" spans="1:25" x14ac:dyDescent="0.2">
      <c r="A50" s="14" t="s">
        <v>460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40" t="str">
        <f t="array" ref="I50">IFERROR(INDEX(H$8:H$200,SMALL(IF(LEN(H$8:H$200),ROW(H$8:H$200)),ROW(AK43))-ROW(H$8:H$200)+1,1),"")</f>
        <v/>
      </c>
      <c r="J50" s="14"/>
      <c r="K50" s="14"/>
      <c r="L50" s="12"/>
      <c r="M50" s="12"/>
      <c r="N50" s="12"/>
      <c r="O50" s="12">
        <f t="shared" si="2"/>
        <v>0</v>
      </c>
      <c r="P50" s="12">
        <f t="shared" si="13"/>
        <v>0</v>
      </c>
      <c r="Q50" s="12">
        <f t="shared" si="13"/>
        <v>0</v>
      </c>
    </row>
    <row r="51" spans="1:25" x14ac:dyDescent="0.2">
      <c r="A51" s="14" t="s">
        <v>461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40" t="str">
        <f t="array" ref="I51">IFERROR(INDEX(H$8:H$200,SMALL(IF(LEN(H$8:H$200),ROW(H$8:H$200)),ROW(AK44))-ROW(H$8:H$200)+1,1),"")</f>
        <v/>
      </c>
      <c r="J51" s="14"/>
      <c r="K51" s="14"/>
      <c r="L51" s="12"/>
      <c r="M51" s="12"/>
      <c r="N51" s="12"/>
      <c r="O51" s="12">
        <f t="shared" si="2"/>
        <v>0</v>
      </c>
      <c r="P51" s="12">
        <f t="shared" si="13"/>
        <v>0</v>
      </c>
      <c r="Q51" s="12">
        <f t="shared" si="13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462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40" t="str">
        <f t="array" ref="I52">IFERROR(INDEX(H$8:H$200,SMALL(IF(LEN(H$8:H$200),ROW(H$8:H$200)),ROW(AK45))-ROW(H$8:H$200)+1,1),"")</f>
        <v/>
      </c>
      <c r="J52" s="14"/>
      <c r="K52" s="14"/>
      <c r="L52" s="12"/>
      <c r="M52" s="12"/>
      <c r="N52" s="12"/>
      <c r="O52" s="12">
        <f t="shared" si="2"/>
        <v>0</v>
      </c>
      <c r="P52" s="12">
        <f t="shared" si="13"/>
        <v>0</v>
      </c>
      <c r="Q52" s="12">
        <f t="shared" si="13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463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40" t="str">
        <f t="array" ref="I53">IFERROR(INDEX(H$8:H$200,SMALL(IF(LEN(H$8:H$200),ROW(H$8:H$200)),ROW(AK46))-ROW(H$8:H$200)+1,1),"")</f>
        <v/>
      </c>
      <c r="J53" s="14"/>
      <c r="K53" s="14"/>
      <c r="L53" s="12"/>
      <c r="M53" s="12"/>
      <c r="N53" s="12"/>
      <c r="O53" s="12">
        <f t="shared" si="2"/>
        <v>0</v>
      </c>
      <c r="P53" s="12">
        <f t="shared" si="13"/>
        <v>0</v>
      </c>
      <c r="Q53" s="12">
        <f t="shared" si="13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464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40" t="str">
        <f t="array" ref="I54">IFERROR(INDEX(H$8:H$200,SMALL(IF(LEN(H$8:H$200),ROW(H$8:H$200)),ROW(AK47))-ROW(H$8:H$200)+1,1),"")</f>
        <v/>
      </c>
      <c r="J54" s="14"/>
      <c r="K54" s="14"/>
      <c r="L54" s="12"/>
      <c r="M54" s="12"/>
      <c r="N54" s="12"/>
      <c r="O54" s="12">
        <f t="shared" si="2"/>
        <v>0</v>
      </c>
      <c r="P54" s="12">
        <f t="shared" si="13"/>
        <v>0</v>
      </c>
      <c r="Q54" s="12">
        <f t="shared" si="13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465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40" t="str">
        <f t="array" ref="I55">IFERROR(INDEX(H$8:H$200,SMALL(IF(LEN(H$8:H$200),ROW(H$8:H$200)),ROW(AK48))-ROW(H$8:H$200)+1,1),"")</f>
        <v/>
      </c>
      <c r="J55" s="14"/>
      <c r="K55" s="14"/>
      <c r="L55" s="12"/>
      <c r="M55" s="12"/>
      <c r="N55" s="12"/>
      <c r="O55" s="12">
        <f t="shared" si="2"/>
        <v>0</v>
      </c>
      <c r="P55" s="12">
        <f t="shared" ref="P55:Q70" si="14">O55</f>
        <v>0</v>
      </c>
      <c r="Q55" s="12">
        <f t="shared" si="14"/>
        <v>0</v>
      </c>
      <c r="S55" s="14" t="s">
        <v>15</v>
      </c>
      <c r="T55" s="21">
        <f>SUMIFS($K$8:$K$201,$E$8:$E$201,$S55)</f>
        <v>0</v>
      </c>
      <c r="U55" s="21">
        <f>SUMIFS($L$8:$L$201,$E$8:$E$201,$S55)</f>
        <v>0</v>
      </c>
    </row>
    <row r="56" spans="1:25" x14ac:dyDescent="0.2">
      <c r="A56" s="14" t="s">
        <v>466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40" t="str">
        <f t="array" ref="I56">IFERROR(INDEX(H$8:H$200,SMALL(IF(LEN(H$8:H$200),ROW(H$8:H$200)),ROW(AK49))-ROW(H$8:H$200)+1,1),"")</f>
        <v/>
      </c>
      <c r="J56" s="14"/>
      <c r="K56" s="14"/>
      <c r="L56" s="12"/>
      <c r="M56" s="12"/>
      <c r="N56" s="12"/>
      <c r="O56" s="12">
        <f t="shared" si="2"/>
        <v>0</v>
      </c>
      <c r="P56" s="12">
        <f t="shared" si="14"/>
        <v>0</v>
      </c>
      <c r="Q56" s="12">
        <f t="shared" si="14"/>
        <v>0</v>
      </c>
      <c r="S56" s="15" t="s">
        <v>13</v>
      </c>
      <c r="T56" s="15">
        <v>10</v>
      </c>
      <c r="U56" s="15">
        <v>13</v>
      </c>
    </row>
    <row r="57" spans="1:25" x14ac:dyDescent="0.2">
      <c r="A57" s="14" t="s">
        <v>467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40" t="str">
        <f t="array" ref="I57">IFERROR(INDEX(H$8:H$200,SMALL(IF(LEN(H$8:H$200),ROW(H$8:H$200)),ROW(AK50))-ROW(H$8:H$200)+1,1),"")</f>
        <v/>
      </c>
      <c r="J57" s="14"/>
      <c r="K57" s="14"/>
      <c r="L57" s="12"/>
      <c r="M57" s="12"/>
      <c r="N57" s="12"/>
      <c r="O57" s="12">
        <f t="shared" si="2"/>
        <v>0</v>
      </c>
      <c r="P57" s="12">
        <f t="shared" si="14"/>
        <v>0</v>
      </c>
      <c r="Q57" s="12">
        <f t="shared" si="14"/>
        <v>0</v>
      </c>
      <c r="S57" s="27"/>
      <c r="T57" s="27"/>
    </row>
    <row r="58" spans="1:25" x14ac:dyDescent="0.2">
      <c r="A58" s="14" t="s">
        <v>468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40" t="str">
        <f t="array" ref="I58">IFERROR(INDEX(H$8:H$200,SMALL(IF(LEN(H$8:H$200),ROW(H$8:H$200)),ROW(AK51))-ROW(H$8:H$200)+1,1),"")</f>
        <v/>
      </c>
      <c r="J58" s="14"/>
      <c r="K58" s="14"/>
      <c r="L58" s="12"/>
      <c r="M58" s="12"/>
      <c r="N58" s="12"/>
      <c r="O58" s="12">
        <f t="shared" si="2"/>
        <v>0</v>
      </c>
      <c r="P58" s="12">
        <f t="shared" si="14"/>
        <v>0</v>
      </c>
      <c r="Q58" s="12">
        <f t="shared" si="14"/>
        <v>0</v>
      </c>
    </row>
    <row r="59" spans="1:25" x14ac:dyDescent="0.2">
      <c r="A59" s="14" t="s">
        <v>469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40" t="str">
        <f t="array" ref="I59">IFERROR(INDEX(H$8:H$200,SMALL(IF(LEN(H$8:H$200),ROW(H$8:H$200)),ROW(AK52))-ROW(H$8:H$200)+1,1),"")</f>
        <v/>
      </c>
      <c r="J59" s="14"/>
      <c r="K59" s="14"/>
      <c r="L59" s="12"/>
      <c r="M59" s="12"/>
      <c r="N59" s="12"/>
      <c r="O59" s="12">
        <f t="shared" si="2"/>
        <v>0</v>
      </c>
      <c r="P59" s="12">
        <f t="shared" si="14"/>
        <v>0</v>
      </c>
      <c r="Q59" s="12">
        <f t="shared" si="14"/>
        <v>0</v>
      </c>
    </row>
    <row r="60" spans="1:25" x14ac:dyDescent="0.2">
      <c r="A60" s="14" t="s">
        <v>470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40" t="str">
        <f t="array" ref="I60">IFERROR(INDEX(H$8:H$200,SMALL(IF(LEN(H$8:H$200),ROW(H$8:H$200)),ROW(AK53))-ROW(H$8:H$200)+1,1),"")</f>
        <v/>
      </c>
      <c r="J60" s="14"/>
      <c r="K60" s="14"/>
      <c r="L60" s="12"/>
      <c r="M60" s="12"/>
      <c r="N60" s="12"/>
      <c r="O60" s="12">
        <f t="shared" si="2"/>
        <v>0</v>
      </c>
      <c r="P60" s="12">
        <f t="shared" si="14"/>
        <v>0</v>
      </c>
      <c r="Q60" s="12">
        <f t="shared" si="14"/>
        <v>0</v>
      </c>
    </row>
    <row r="61" spans="1:25" x14ac:dyDescent="0.2">
      <c r="A61" s="14" t="s">
        <v>471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40" t="str">
        <f t="array" ref="I61">IFERROR(INDEX(H$8:H$200,SMALL(IF(LEN(H$8:H$200),ROW(H$8:H$200)),ROW(AK54))-ROW(H$8:H$200)+1,1),"")</f>
        <v/>
      </c>
      <c r="J61" s="14"/>
      <c r="K61" s="14"/>
      <c r="L61" s="12"/>
      <c r="M61" s="12"/>
      <c r="N61" s="12"/>
      <c r="O61" s="12">
        <f t="shared" si="2"/>
        <v>0</v>
      </c>
      <c r="P61" s="12">
        <f t="shared" si="14"/>
        <v>0</v>
      </c>
      <c r="Q61" s="12">
        <f t="shared" si="14"/>
        <v>0</v>
      </c>
      <c r="S61" t="s">
        <v>573</v>
      </c>
      <c r="T61">
        <f>L6</f>
        <v>49</v>
      </c>
      <c r="U61">
        <f>T61-T62</f>
        <v>32.666666666666671</v>
      </c>
      <c r="V61">
        <f>U61-T62</f>
        <v>16.333333333333339</v>
      </c>
      <c r="W61">
        <f>V61-T62</f>
        <v>0</v>
      </c>
    </row>
    <row r="62" spans="1:25" x14ac:dyDescent="0.2">
      <c r="A62" s="14" t="s">
        <v>472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40" t="str">
        <f t="array" ref="I62">IFERROR(INDEX(H$8:H$200,SMALL(IF(LEN(H$8:H$200),ROW(H$8:H$200)),ROW(AK55))-ROW(H$8:H$200)+1,1),"")</f>
        <v/>
      </c>
      <c r="J62" s="14"/>
      <c r="K62" s="14"/>
      <c r="L62" s="12"/>
      <c r="M62" s="12"/>
      <c r="N62" s="12"/>
      <c r="O62" s="12">
        <f t="shared" si="2"/>
        <v>0</v>
      </c>
      <c r="P62" s="12">
        <f t="shared" si="14"/>
        <v>0</v>
      </c>
      <c r="Q62" s="12">
        <f t="shared" si="14"/>
        <v>0</v>
      </c>
      <c r="S62" t="s">
        <v>574</v>
      </c>
      <c r="T62">
        <f>T61/3</f>
        <v>16.333333333333332</v>
      </c>
    </row>
    <row r="63" spans="1:25" x14ac:dyDescent="0.2">
      <c r="A63" s="14" t="s">
        <v>473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40" t="str">
        <f t="array" ref="I63">IFERROR(INDEX(H$8:H$200,SMALL(IF(LEN(H$8:H$200),ROW(H$8:H$200)),ROW(AK56))-ROW(H$8:H$200)+1,1),"")</f>
        <v/>
      </c>
      <c r="J63" s="14"/>
      <c r="K63" s="14"/>
      <c r="L63" s="12"/>
      <c r="M63" s="12"/>
      <c r="N63" s="12"/>
      <c r="O63" s="12">
        <f t="shared" si="2"/>
        <v>0</v>
      </c>
      <c r="P63" s="12">
        <f t="shared" si="14"/>
        <v>0</v>
      </c>
      <c r="Q63" s="12">
        <f t="shared" si="14"/>
        <v>0</v>
      </c>
    </row>
    <row r="64" spans="1:25" x14ac:dyDescent="0.2">
      <c r="A64" s="14" t="s">
        <v>474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40" t="str">
        <f t="array" ref="I64">IFERROR(INDEX(H$8:H$200,SMALL(IF(LEN(H$8:H$200),ROW(H$8:H$200)),ROW(AK57))-ROW(H$8:H$200)+1,1),"")</f>
        <v/>
      </c>
      <c r="J64" s="14"/>
      <c r="K64" s="14"/>
      <c r="L64" s="12"/>
      <c r="M64" s="12"/>
      <c r="N64" s="12"/>
      <c r="O64" s="12">
        <f t="shared" si="2"/>
        <v>0</v>
      </c>
      <c r="P64" s="12">
        <f t="shared" si="14"/>
        <v>0</v>
      </c>
      <c r="Q64" s="12">
        <f t="shared" si="14"/>
        <v>0</v>
      </c>
    </row>
    <row r="65" spans="1:17" x14ac:dyDescent="0.2">
      <c r="A65" s="14" t="s">
        <v>475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40" t="str">
        <f t="array" ref="I65">IFERROR(INDEX(H$8:H$200,SMALL(IF(LEN(H$8:H$200),ROW(H$8:H$200)),ROW(AK58))-ROW(H$8:H$200)+1,1),"")</f>
        <v/>
      </c>
      <c r="J65" s="14"/>
      <c r="K65" s="14"/>
      <c r="L65" s="12"/>
      <c r="M65" s="12"/>
      <c r="N65" s="12"/>
      <c r="O65" s="12">
        <f t="shared" si="2"/>
        <v>0</v>
      </c>
      <c r="P65" s="12">
        <f t="shared" si="14"/>
        <v>0</v>
      </c>
      <c r="Q65" s="12">
        <f t="shared" si="14"/>
        <v>0</v>
      </c>
    </row>
    <row r="66" spans="1:17" x14ac:dyDescent="0.2">
      <c r="A66" s="14" t="s">
        <v>476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40" t="str">
        <f t="array" ref="I66">IFERROR(INDEX(H$8:H$200,SMALL(IF(LEN(H$8:H$200),ROW(H$8:H$200)),ROW(AK59))-ROW(H$8:H$200)+1,1),"")</f>
        <v/>
      </c>
      <c r="J66" s="14"/>
      <c r="K66" s="14"/>
      <c r="L66" s="12"/>
      <c r="M66" s="12"/>
      <c r="N66" s="12"/>
      <c r="O66" s="12">
        <f t="shared" si="2"/>
        <v>0</v>
      </c>
      <c r="P66" s="12">
        <f t="shared" si="14"/>
        <v>0</v>
      </c>
      <c r="Q66" s="12">
        <f t="shared" si="14"/>
        <v>0</v>
      </c>
    </row>
    <row r="67" spans="1:17" x14ac:dyDescent="0.2">
      <c r="A67" s="14" t="s">
        <v>477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40" t="str">
        <f t="array" ref="I67">IFERROR(INDEX(H$8:H$200,SMALL(IF(LEN(H$8:H$200),ROW(H$8:H$200)),ROW(AK60))-ROW(H$8:H$200)+1,1),"")</f>
        <v/>
      </c>
      <c r="J67" s="14"/>
      <c r="K67" s="14"/>
      <c r="L67" s="12"/>
      <c r="M67" s="12"/>
      <c r="N67" s="12"/>
      <c r="O67" s="12">
        <f t="shared" si="2"/>
        <v>0</v>
      </c>
      <c r="P67" s="12">
        <f t="shared" si="14"/>
        <v>0</v>
      </c>
      <c r="Q67" s="12">
        <f t="shared" si="14"/>
        <v>0</v>
      </c>
    </row>
    <row r="68" spans="1:17" x14ac:dyDescent="0.2">
      <c r="A68" s="14" t="s">
        <v>478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40" t="str">
        <f t="array" ref="I68">IFERROR(INDEX(H$8:H$200,SMALL(IF(LEN(H$8:H$200),ROW(H$8:H$200)),ROW(AK61))-ROW(H$8:H$200)+1,1),"")</f>
        <v/>
      </c>
      <c r="J68" s="14"/>
      <c r="K68" s="14"/>
      <c r="L68" s="12"/>
      <c r="M68" s="12"/>
      <c r="N68" s="12"/>
      <c r="O68" s="12">
        <f t="shared" si="2"/>
        <v>0</v>
      </c>
      <c r="P68" s="12">
        <f t="shared" si="14"/>
        <v>0</v>
      </c>
      <c r="Q68" s="12">
        <f t="shared" si="14"/>
        <v>0</v>
      </c>
    </row>
    <row r="69" spans="1:17" x14ac:dyDescent="0.2">
      <c r="A69" s="14" t="s">
        <v>479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40" t="str">
        <f t="array" ref="I69">IFERROR(INDEX(H$8:H$200,SMALL(IF(LEN(H$8:H$200),ROW(H$8:H$200)),ROW(AK62))-ROW(H$8:H$200)+1,1),"")</f>
        <v/>
      </c>
      <c r="J69" s="14"/>
      <c r="K69" s="14"/>
      <c r="L69" s="12"/>
      <c r="M69" s="12"/>
      <c r="N69" s="12"/>
      <c r="O69" s="12">
        <f t="shared" si="2"/>
        <v>0</v>
      </c>
      <c r="P69" s="12">
        <f t="shared" si="14"/>
        <v>0</v>
      </c>
      <c r="Q69" s="12">
        <f t="shared" si="14"/>
        <v>0</v>
      </c>
    </row>
    <row r="70" spans="1:17" x14ac:dyDescent="0.2">
      <c r="A70" s="14" t="s">
        <v>480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40" t="str">
        <f t="array" ref="I70">IFERROR(INDEX(H$8:H$200,SMALL(IF(LEN(H$8:H$200),ROW(H$8:H$200)),ROW(AK63))-ROW(H$8:H$200)+1,1),"")</f>
        <v/>
      </c>
      <c r="J70" s="14"/>
      <c r="K70" s="14"/>
      <c r="L70" s="12"/>
      <c r="M70" s="12"/>
      <c r="N70" s="12"/>
      <c r="O70" s="12">
        <f t="shared" si="2"/>
        <v>0</v>
      </c>
      <c r="P70" s="12">
        <f t="shared" si="14"/>
        <v>0</v>
      </c>
      <c r="Q70" s="12">
        <f t="shared" si="14"/>
        <v>0</v>
      </c>
    </row>
    <row r="71" spans="1:17" x14ac:dyDescent="0.2">
      <c r="A71" s="14" t="s">
        <v>481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40" t="str">
        <f t="array" ref="I71">IFERROR(INDEX(H$8:H$200,SMALL(IF(LEN(H$8:H$200),ROW(H$8:H$200)),ROW(AK64))-ROW(H$8:H$200)+1,1),"")</f>
        <v/>
      </c>
      <c r="J71" s="14"/>
      <c r="K71" s="14"/>
      <c r="L71" s="12"/>
      <c r="M71" s="12"/>
      <c r="N71" s="12"/>
      <c r="O71" s="12">
        <f t="shared" si="2"/>
        <v>0</v>
      </c>
      <c r="P71" s="12">
        <f t="shared" ref="P71:Q86" si="15">O71</f>
        <v>0</v>
      </c>
      <c r="Q71" s="12">
        <f t="shared" si="15"/>
        <v>0</v>
      </c>
    </row>
    <row r="72" spans="1:17" x14ac:dyDescent="0.2">
      <c r="A72" s="14" t="s">
        <v>482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40" t="str">
        <f t="array" ref="I72">IFERROR(INDEX(H$8:H$200,SMALL(IF(LEN(H$8:H$200),ROW(H$8:H$200)),ROW(AK65))-ROW(H$8:H$200)+1,1),"")</f>
        <v/>
      </c>
      <c r="J72" s="14"/>
      <c r="K72" s="14"/>
      <c r="L72" s="12"/>
      <c r="M72" s="12"/>
      <c r="N72" s="12"/>
      <c r="O72" s="12">
        <f t="shared" si="2"/>
        <v>0</v>
      </c>
      <c r="P72" s="12">
        <f t="shared" si="15"/>
        <v>0</v>
      </c>
      <c r="Q72" s="12">
        <f t="shared" si="15"/>
        <v>0</v>
      </c>
    </row>
    <row r="73" spans="1:17" x14ac:dyDescent="0.2">
      <c r="A73" s="14" t="s">
        <v>483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40" t="str">
        <f t="array" ref="I73">IFERROR(INDEX(H$8:H$200,SMALL(IF(LEN(H$8:H$200),ROW(H$8:H$200)),ROW(AK66))-ROW(H$8:H$200)+1,1),"")</f>
        <v/>
      </c>
      <c r="J73" s="14"/>
      <c r="K73" s="14"/>
      <c r="L73" s="12"/>
      <c r="M73" s="12"/>
      <c r="N73" s="12"/>
      <c r="O73" s="12">
        <f t="shared" si="2"/>
        <v>0</v>
      </c>
      <c r="P73" s="12">
        <f t="shared" si="15"/>
        <v>0</v>
      </c>
      <c r="Q73" s="12">
        <f t="shared" si="15"/>
        <v>0</v>
      </c>
    </row>
    <row r="74" spans="1:17" x14ac:dyDescent="0.2">
      <c r="A74" s="14" t="s">
        <v>484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40" t="str">
        <f t="array" ref="I74">IFERROR(INDEX(H$8:H$200,SMALL(IF(LEN(H$8:H$200),ROW(H$8:H$200)),ROW(AK67))-ROW(H$8:H$200)+1,1),"")</f>
        <v/>
      </c>
      <c r="J74" s="14"/>
      <c r="K74" s="14"/>
      <c r="L74" s="12"/>
      <c r="M74" s="12"/>
      <c r="N74" s="12"/>
      <c r="O74" s="12">
        <f t="shared" si="2"/>
        <v>0</v>
      </c>
      <c r="P74" s="12">
        <f t="shared" si="15"/>
        <v>0</v>
      </c>
      <c r="Q74" s="12">
        <f t="shared" si="15"/>
        <v>0</v>
      </c>
    </row>
    <row r="75" spans="1:17" x14ac:dyDescent="0.2">
      <c r="A75" s="14" t="s">
        <v>485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40" t="str">
        <f t="array" ref="I75">IFERROR(INDEX(H$8:H$200,SMALL(IF(LEN(H$8:H$200),ROW(H$8:H$200)),ROW(AK68))-ROW(H$8:H$200)+1,1),"")</f>
        <v/>
      </c>
      <c r="J75" s="14"/>
      <c r="K75" s="14"/>
      <c r="L75" s="12"/>
      <c r="M75" s="12"/>
      <c r="N75" s="12"/>
      <c r="O75" s="12">
        <f t="shared" si="2"/>
        <v>0</v>
      </c>
      <c r="P75" s="12">
        <f t="shared" si="15"/>
        <v>0</v>
      </c>
      <c r="Q75" s="12">
        <f t="shared" si="15"/>
        <v>0</v>
      </c>
    </row>
    <row r="76" spans="1:17" x14ac:dyDescent="0.2">
      <c r="A76" s="14" t="s">
        <v>486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40" t="str">
        <f t="array" ref="I76">IFERROR(INDEX(H$8:H$200,SMALL(IF(LEN(H$8:H$200),ROW(H$8:H$200)),ROW(AK69))-ROW(H$8:H$200)+1,1),"")</f>
        <v/>
      </c>
      <c r="J76" s="14"/>
      <c r="K76" s="14"/>
      <c r="L76" s="12"/>
      <c r="M76" s="12"/>
      <c r="N76" s="12"/>
      <c r="O76" s="12">
        <f t="shared" si="2"/>
        <v>0</v>
      </c>
      <c r="P76" s="12">
        <f t="shared" si="15"/>
        <v>0</v>
      </c>
      <c r="Q76" s="12">
        <f t="shared" si="15"/>
        <v>0</v>
      </c>
    </row>
    <row r="77" spans="1:17" x14ac:dyDescent="0.2">
      <c r="A77" s="14" t="s">
        <v>487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40" t="str">
        <f t="array" ref="I77">IFERROR(INDEX(H$8:H$200,SMALL(IF(LEN(H$8:H$200),ROW(H$8:H$200)),ROW(AK70))-ROW(H$8:H$200)+1,1),"")</f>
        <v/>
      </c>
      <c r="J77" s="14"/>
      <c r="K77" s="14"/>
      <c r="L77" s="12"/>
      <c r="M77" s="12"/>
      <c r="N77" s="12"/>
      <c r="O77" s="12">
        <f t="shared" ref="O77:O140" si="16">L77</f>
        <v>0</v>
      </c>
      <c r="P77" s="12">
        <f t="shared" si="15"/>
        <v>0</v>
      </c>
      <c r="Q77" s="12">
        <f t="shared" si="15"/>
        <v>0</v>
      </c>
    </row>
    <row r="78" spans="1:17" x14ac:dyDescent="0.2">
      <c r="A78" s="14" t="s">
        <v>488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40" t="str">
        <f t="array" ref="I78">IFERROR(INDEX(H$8:H$200,SMALL(IF(LEN(H$8:H$200),ROW(H$8:H$200)),ROW(AK71))-ROW(H$8:H$200)+1,1),"")</f>
        <v/>
      </c>
      <c r="J78" s="14"/>
      <c r="K78" s="14"/>
      <c r="L78" s="12"/>
      <c r="M78" s="12"/>
      <c r="N78" s="12"/>
      <c r="O78" s="12">
        <f t="shared" si="16"/>
        <v>0</v>
      </c>
      <c r="P78" s="12">
        <f t="shared" si="15"/>
        <v>0</v>
      </c>
      <c r="Q78" s="12">
        <f t="shared" si="15"/>
        <v>0</v>
      </c>
    </row>
    <row r="79" spans="1:17" x14ac:dyDescent="0.2">
      <c r="A79" s="14" t="s">
        <v>489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40" t="str">
        <f t="array" ref="I79">IFERROR(INDEX(H$8:H$200,SMALL(IF(LEN(H$8:H$200),ROW(H$8:H$200)),ROW(AK72))-ROW(H$8:H$200)+1,1),"")</f>
        <v/>
      </c>
      <c r="J79" s="14"/>
      <c r="K79" s="14"/>
      <c r="L79" s="12"/>
      <c r="M79" s="12"/>
      <c r="N79" s="12"/>
      <c r="O79" s="12">
        <f t="shared" si="16"/>
        <v>0</v>
      </c>
      <c r="P79" s="12">
        <f t="shared" si="15"/>
        <v>0</v>
      </c>
      <c r="Q79" s="12">
        <f t="shared" si="15"/>
        <v>0</v>
      </c>
    </row>
    <row r="80" spans="1:17" x14ac:dyDescent="0.2">
      <c r="A80" s="14" t="s">
        <v>490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40" t="str">
        <f t="array" ref="I80">IFERROR(INDEX(H$8:H$200,SMALL(IF(LEN(H$8:H$200),ROW(H$8:H$200)),ROW(AK73))-ROW(H$8:H$200)+1,1),"")</f>
        <v/>
      </c>
      <c r="J80" s="14"/>
      <c r="K80" s="14"/>
      <c r="L80" s="12"/>
      <c r="M80" s="12"/>
      <c r="N80" s="12"/>
      <c r="O80" s="12">
        <f t="shared" si="16"/>
        <v>0</v>
      </c>
      <c r="P80" s="12">
        <f t="shared" si="15"/>
        <v>0</v>
      </c>
      <c r="Q80" s="12">
        <f t="shared" si="15"/>
        <v>0</v>
      </c>
    </row>
    <row r="81" spans="1:17" x14ac:dyDescent="0.2">
      <c r="A81" s="14" t="s">
        <v>491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40" t="str">
        <f t="array" ref="I81">IFERROR(INDEX(H$8:H$200,SMALL(IF(LEN(H$8:H$200),ROW(H$8:H$200)),ROW(AK74))-ROW(H$8:H$200)+1,1),"")</f>
        <v/>
      </c>
      <c r="J81" s="14"/>
      <c r="K81" s="14"/>
      <c r="L81" s="12"/>
      <c r="M81" s="12"/>
      <c r="N81" s="12"/>
      <c r="O81" s="12">
        <f t="shared" si="16"/>
        <v>0</v>
      </c>
      <c r="P81" s="12">
        <f t="shared" si="15"/>
        <v>0</v>
      </c>
      <c r="Q81" s="12">
        <f t="shared" si="15"/>
        <v>0</v>
      </c>
    </row>
    <row r="82" spans="1:17" x14ac:dyDescent="0.2">
      <c r="A82" s="14" t="s">
        <v>492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40" t="str">
        <f t="array" ref="I82">IFERROR(INDEX(H$8:H$200,SMALL(IF(LEN(H$8:H$200),ROW(H$8:H$200)),ROW(AK75))-ROW(H$8:H$200)+1,1),"")</f>
        <v/>
      </c>
      <c r="J82" s="14"/>
      <c r="K82" s="14"/>
      <c r="L82" s="12"/>
      <c r="M82" s="12"/>
      <c r="N82" s="12"/>
      <c r="O82" s="12">
        <f t="shared" si="16"/>
        <v>0</v>
      </c>
      <c r="P82" s="12">
        <f t="shared" si="15"/>
        <v>0</v>
      </c>
      <c r="Q82" s="12">
        <f t="shared" si="15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40" t="str">
        <f t="array" ref="I83">IFERROR(INDEX(H$8:H$200,SMALL(IF(LEN(H$8:H$200),ROW(H$8:H$200)),ROW(AK76))-ROW(H$8:H$200)+1,1),"")</f>
        <v/>
      </c>
      <c r="J83" s="14"/>
      <c r="K83" s="14"/>
      <c r="L83" s="12"/>
      <c r="M83" s="12"/>
      <c r="N83" s="12"/>
      <c r="O83" s="12">
        <f t="shared" si="16"/>
        <v>0</v>
      </c>
      <c r="P83" s="12">
        <f t="shared" si="15"/>
        <v>0</v>
      </c>
      <c r="Q83" s="12">
        <f t="shared" si="15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40" t="str">
        <f t="array" ref="I84">IFERROR(INDEX(H$8:H$200,SMALL(IF(LEN(H$8:H$200),ROW(H$8:H$200)),ROW(AK77))-ROW(H$8:H$200)+1,1),"")</f>
        <v/>
      </c>
      <c r="J84" s="14"/>
      <c r="K84" s="14"/>
      <c r="L84" s="12"/>
      <c r="M84" s="12"/>
      <c r="N84" s="12"/>
      <c r="O84" s="12">
        <f t="shared" si="16"/>
        <v>0</v>
      </c>
      <c r="P84" s="12">
        <f t="shared" si="15"/>
        <v>0</v>
      </c>
      <c r="Q84" s="12">
        <f t="shared" si="15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40" t="str">
        <f t="array" ref="I85">IFERROR(INDEX(H$8:H$200,SMALL(IF(LEN(H$8:H$200),ROW(H$8:H$200)),ROW(AK78))-ROW(H$8:H$200)+1,1),"")</f>
        <v/>
      </c>
      <c r="J85" s="14"/>
      <c r="K85" s="14"/>
      <c r="L85" s="12"/>
      <c r="M85" s="12"/>
      <c r="N85" s="12"/>
      <c r="O85" s="12">
        <f t="shared" si="16"/>
        <v>0</v>
      </c>
      <c r="P85" s="12">
        <f t="shared" si="15"/>
        <v>0</v>
      </c>
      <c r="Q85" s="12">
        <f t="shared" si="15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40" t="str">
        <f t="array" ref="I86">IFERROR(INDEX(H$8:H$200,SMALL(IF(LEN(H$8:H$200),ROW(H$8:H$200)),ROW(AK79))-ROW(H$8:H$200)+1,1),"")</f>
        <v/>
      </c>
      <c r="J86" s="14"/>
      <c r="K86" s="14"/>
      <c r="L86" s="12"/>
      <c r="M86" s="12"/>
      <c r="N86" s="12"/>
      <c r="O86" s="12">
        <f t="shared" si="16"/>
        <v>0</v>
      </c>
      <c r="P86" s="12">
        <f t="shared" si="15"/>
        <v>0</v>
      </c>
      <c r="Q86" s="12">
        <f t="shared" si="15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40" t="str">
        <f t="array" ref="I87">IFERROR(INDEX(H$8:H$200,SMALL(IF(LEN(H$8:H$200),ROW(H$8:H$200)),ROW(AK80))-ROW(H$8:H$200)+1,1),"")</f>
        <v/>
      </c>
      <c r="J87" s="14"/>
      <c r="K87" s="14"/>
      <c r="L87" s="12"/>
      <c r="M87" s="12"/>
      <c r="N87" s="12"/>
      <c r="O87" s="12">
        <f t="shared" si="16"/>
        <v>0</v>
      </c>
      <c r="P87" s="12">
        <f t="shared" ref="P87:Q102" si="17">O87</f>
        <v>0</v>
      </c>
      <c r="Q87" s="12">
        <f t="shared" si="17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40" t="str">
        <f t="array" ref="I88">IFERROR(INDEX(H$8:H$200,SMALL(IF(LEN(H$8:H$200),ROW(H$8:H$200)),ROW(AK81))-ROW(H$8:H$200)+1,1),"")</f>
        <v/>
      </c>
      <c r="J88" s="14"/>
      <c r="K88" s="14"/>
      <c r="L88" s="12"/>
      <c r="M88" s="12"/>
      <c r="N88" s="12"/>
      <c r="O88" s="12">
        <f t="shared" si="16"/>
        <v>0</v>
      </c>
      <c r="P88" s="12">
        <f t="shared" si="17"/>
        <v>0</v>
      </c>
      <c r="Q88" s="12">
        <f t="shared" si="17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40" t="str">
        <f t="array" ref="I89">IFERROR(INDEX(H$8:H$200,SMALL(IF(LEN(H$8:H$200),ROW(H$8:H$200)),ROW(AK82))-ROW(H$8:H$200)+1,1),"")</f>
        <v/>
      </c>
      <c r="J89" s="14"/>
      <c r="K89" s="14"/>
      <c r="L89" s="12"/>
      <c r="M89" s="12"/>
      <c r="N89" s="12"/>
      <c r="O89" s="12">
        <f t="shared" si="16"/>
        <v>0</v>
      </c>
      <c r="P89" s="12">
        <f t="shared" si="17"/>
        <v>0</v>
      </c>
      <c r="Q89" s="12">
        <f t="shared" si="17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40" t="str">
        <f t="array" ref="I90">IFERROR(INDEX(H$8:H$200,SMALL(IF(LEN(H$8:H$200),ROW(H$8:H$200)),ROW(AK83))-ROW(H$8:H$200)+1,1),"")</f>
        <v/>
      </c>
      <c r="J90" s="14"/>
      <c r="K90" s="14"/>
      <c r="L90" s="12"/>
      <c r="M90" s="12"/>
      <c r="N90" s="12"/>
      <c r="O90" s="12">
        <f t="shared" si="16"/>
        <v>0</v>
      </c>
      <c r="P90" s="12">
        <f t="shared" si="17"/>
        <v>0</v>
      </c>
      <c r="Q90" s="12">
        <f t="shared" si="17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40" t="str">
        <f t="array" ref="I91">IFERROR(INDEX(H$8:H$200,SMALL(IF(LEN(H$8:H$200),ROW(H$8:H$200)),ROW(AK84))-ROW(H$8:H$200)+1,1),"")</f>
        <v/>
      </c>
      <c r="J91" s="14"/>
      <c r="K91" s="14"/>
      <c r="L91" s="12"/>
      <c r="M91" s="12"/>
      <c r="N91" s="12"/>
      <c r="O91" s="12">
        <f t="shared" si="16"/>
        <v>0</v>
      </c>
      <c r="P91" s="12">
        <f t="shared" si="17"/>
        <v>0</v>
      </c>
      <c r="Q91" s="12">
        <f t="shared" si="17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40" t="str">
        <f t="array" ref="I92">IFERROR(INDEX(H$8:H$200,SMALL(IF(LEN(H$8:H$200),ROW(H$8:H$200)),ROW(AK85))-ROW(H$8:H$200)+1,1),"")</f>
        <v/>
      </c>
      <c r="J92" s="14"/>
      <c r="K92" s="14"/>
      <c r="L92" s="12"/>
      <c r="M92" s="12"/>
      <c r="N92" s="12"/>
      <c r="O92" s="12">
        <f t="shared" si="16"/>
        <v>0</v>
      </c>
      <c r="P92" s="12">
        <f t="shared" si="17"/>
        <v>0</v>
      </c>
      <c r="Q92" s="12">
        <f t="shared" si="17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40" t="str">
        <f t="array" ref="I93">IFERROR(INDEX(H$8:H$200,SMALL(IF(LEN(H$8:H$200),ROW(H$8:H$200)),ROW(AK86))-ROW(H$8:H$200)+1,1),"")</f>
        <v/>
      </c>
      <c r="J93" s="14"/>
      <c r="K93" s="14"/>
      <c r="L93" s="12"/>
      <c r="M93" s="12"/>
      <c r="N93" s="12"/>
      <c r="O93" s="12">
        <f t="shared" si="16"/>
        <v>0</v>
      </c>
      <c r="P93" s="12">
        <f t="shared" si="17"/>
        <v>0</v>
      </c>
      <c r="Q93" s="12">
        <f t="shared" si="17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40" t="str">
        <f t="array" ref="I94">IFERROR(INDEX(H$8:H$200,SMALL(IF(LEN(H$8:H$200),ROW(H$8:H$200)),ROW(AK87))-ROW(H$8:H$200)+1,1),"")</f>
        <v/>
      </c>
      <c r="J94" s="14"/>
      <c r="K94" s="14"/>
      <c r="L94" s="12"/>
      <c r="M94" s="12"/>
      <c r="N94" s="12"/>
      <c r="O94" s="12">
        <f t="shared" si="16"/>
        <v>0</v>
      </c>
      <c r="P94" s="12">
        <f t="shared" si="17"/>
        <v>0</v>
      </c>
      <c r="Q94" s="12">
        <f t="shared" si="17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40" t="str">
        <f t="array" ref="I95">IFERROR(INDEX(H$8:H$200,SMALL(IF(LEN(H$8:H$200),ROW(H$8:H$200)),ROW(AK88))-ROW(H$8:H$200)+1,1),"")</f>
        <v/>
      </c>
      <c r="J95" s="14"/>
      <c r="K95" s="14"/>
      <c r="L95" s="12"/>
      <c r="M95" s="12"/>
      <c r="N95" s="12"/>
      <c r="O95" s="12">
        <f t="shared" si="16"/>
        <v>0</v>
      </c>
      <c r="P95" s="12">
        <f t="shared" si="17"/>
        <v>0</v>
      </c>
      <c r="Q95" s="12">
        <f t="shared" si="17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40" t="str">
        <f t="array" ref="I96">IFERROR(INDEX(H$8:H$200,SMALL(IF(LEN(H$8:H$200),ROW(H$8:H$200)),ROW(AK89))-ROW(H$8:H$200)+1,1),"")</f>
        <v/>
      </c>
      <c r="J96" s="14"/>
      <c r="K96" s="14"/>
      <c r="L96" s="12"/>
      <c r="M96" s="12"/>
      <c r="N96" s="12"/>
      <c r="O96" s="12">
        <f t="shared" si="16"/>
        <v>0</v>
      </c>
      <c r="P96" s="12">
        <f t="shared" si="17"/>
        <v>0</v>
      </c>
      <c r="Q96" s="12">
        <f t="shared" si="17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40" t="str">
        <f t="array" ref="I97">IFERROR(INDEX(H$8:H$200,SMALL(IF(LEN(H$8:H$200),ROW(H$8:H$200)),ROW(AK90))-ROW(H$8:H$200)+1,1),"")</f>
        <v/>
      </c>
      <c r="J97" s="14"/>
      <c r="K97" s="14"/>
      <c r="L97" s="12"/>
      <c r="M97" s="12"/>
      <c r="N97" s="12"/>
      <c r="O97" s="12">
        <f t="shared" si="16"/>
        <v>0</v>
      </c>
      <c r="P97" s="12">
        <f t="shared" si="17"/>
        <v>0</v>
      </c>
      <c r="Q97" s="12">
        <f t="shared" si="17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40" t="str">
        <f t="array" ref="I98">IFERROR(INDEX(H$8:H$200,SMALL(IF(LEN(H$8:H$200),ROW(H$8:H$200)),ROW(AK91))-ROW(H$8:H$200)+1,1),"")</f>
        <v/>
      </c>
      <c r="J98" s="14"/>
      <c r="K98" s="14"/>
      <c r="L98" s="12"/>
      <c r="M98" s="12"/>
      <c r="N98" s="12"/>
      <c r="O98" s="12">
        <f t="shared" si="16"/>
        <v>0</v>
      </c>
      <c r="P98" s="12">
        <f t="shared" si="17"/>
        <v>0</v>
      </c>
      <c r="Q98" s="12">
        <f t="shared" si="17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40" t="str">
        <f t="array" ref="I99">IFERROR(INDEX(H$8:H$200,SMALL(IF(LEN(H$8:H$200),ROW(H$8:H$200)),ROW(AK92))-ROW(H$8:H$200)+1,1),"")</f>
        <v/>
      </c>
      <c r="J99" s="14"/>
      <c r="K99" s="14"/>
      <c r="L99" s="12"/>
      <c r="M99" s="12"/>
      <c r="N99" s="12"/>
      <c r="O99" s="12">
        <f t="shared" si="16"/>
        <v>0</v>
      </c>
      <c r="P99" s="12">
        <f t="shared" si="17"/>
        <v>0</v>
      </c>
      <c r="Q99" s="12">
        <f t="shared" si="17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40" t="str">
        <f t="array" ref="I100">IFERROR(INDEX(H$8:H$200,SMALL(IF(LEN(H$8:H$200),ROW(H$8:H$200)),ROW(AK93))-ROW(H$8:H$200)+1,1),"")</f>
        <v/>
      </c>
      <c r="J100" s="14"/>
      <c r="K100" s="14"/>
      <c r="L100" s="12"/>
      <c r="M100" s="12"/>
      <c r="N100" s="12"/>
      <c r="O100" s="12">
        <f t="shared" si="16"/>
        <v>0</v>
      </c>
      <c r="P100" s="12">
        <f t="shared" si="17"/>
        <v>0</v>
      </c>
      <c r="Q100" s="12">
        <f t="shared" si="17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40" t="str">
        <f t="array" ref="I101">IFERROR(INDEX(H$8:H$200,SMALL(IF(LEN(H$8:H$200),ROW(H$8:H$200)),ROW(AK94))-ROW(H$8:H$200)+1,1),"")</f>
        <v/>
      </c>
      <c r="J101" s="14"/>
      <c r="K101" s="14"/>
      <c r="L101" s="12"/>
      <c r="M101" s="12"/>
      <c r="N101" s="12"/>
      <c r="O101" s="12">
        <f t="shared" si="16"/>
        <v>0</v>
      </c>
      <c r="P101" s="12">
        <f t="shared" si="17"/>
        <v>0</v>
      </c>
      <c r="Q101" s="12">
        <f t="shared" si="17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40" t="str">
        <f t="array" ref="I102">IFERROR(INDEX(H$8:H$200,SMALL(IF(LEN(H$8:H$200),ROW(H$8:H$200)),ROW(AK95))-ROW(H$8:H$200)+1,1),"")</f>
        <v/>
      </c>
      <c r="J102" s="14"/>
      <c r="K102" s="14"/>
      <c r="L102" s="12"/>
      <c r="M102" s="12"/>
      <c r="N102" s="12"/>
      <c r="O102" s="12">
        <f t="shared" si="16"/>
        <v>0</v>
      </c>
      <c r="P102" s="12">
        <f t="shared" si="17"/>
        <v>0</v>
      </c>
      <c r="Q102" s="12">
        <f t="shared" si="17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40" t="str">
        <f t="array" ref="I103">IFERROR(INDEX(H$8:H$200,SMALL(IF(LEN(H$8:H$200),ROW(H$8:H$200)),ROW(AK96))-ROW(H$8:H$200)+1,1),"")</f>
        <v/>
      </c>
      <c r="J103" s="14"/>
      <c r="K103" s="14"/>
      <c r="L103" s="12"/>
      <c r="M103" s="12"/>
      <c r="N103" s="12"/>
      <c r="O103" s="12">
        <f t="shared" si="16"/>
        <v>0</v>
      </c>
      <c r="P103" s="12">
        <f t="shared" ref="P103:Q118" si="18">O103</f>
        <v>0</v>
      </c>
      <c r="Q103" s="12">
        <f t="shared" si="18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40" t="str">
        <f t="array" ref="I104">IFERROR(INDEX(H$8:H$200,SMALL(IF(LEN(H$8:H$200),ROW(H$8:H$200)),ROW(AK97))-ROW(H$8:H$200)+1,1),"")</f>
        <v/>
      </c>
      <c r="J104" s="14"/>
      <c r="K104" s="14"/>
      <c r="L104" s="12"/>
      <c r="M104" s="12"/>
      <c r="N104" s="12"/>
      <c r="O104" s="12">
        <f t="shared" si="16"/>
        <v>0</v>
      </c>
      <c r="P104" s="12">
        <f t="shared" si="18"/>
        <v>0</v>
      </c>
      <c r="Q104" s="12">
        <f t="shared" si="18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40" t="str">
        <f t="array" ref="I105">IFERROR(INDEX(H$8:H$200,SMALL(IF(LEN(H$8:H$200),ROW(H$8:H$200)),ROW(AK98))-ROW(H$8:H$200)+1,1),"")</f>
        <v/>
      </c>
      <c r="J105" s="14"/>
      <c r="K105" s="14"/>
      <c r="L105" s="12"/>
      <c r="M105" s="12"/>
      <c r="N105" s="12"/>
      <c r="O105" s="12">
        <f t="shared" si="16"/>
        <v>0</v>
      </c>
      <c r="P105" s="12">
        <f t="shared" si="18"/>
        <v>0</v>
      </c>
      <c r="Q105" s="12">
        <f t="shared" si="18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40" t="str">
        <f t="array" ref="I106">IFERROR(INDEX(H$8:H$200,SMALL(IF(LEN(H$8:H$200),ROW(H$8:H$200)),ROW(AK99))-ROW(H$8:H$200)+1,1),"")</f>
        <v/>
      </c>
      <c r="J106" s="14"/>
      <c r="K106" s="14"/>
      <c r="L106" s="12"/>
      <c r="M106" s="12"/>
      <c r="N106" s="12"/>
      <c r="O106" s="12">
        <f t="shared" si="16"/>
        <v>0</v>
      </c>
      <c r="P106" s="12">
        <f t="shared" si="18"/>
        <v>0</v>
      </c>
      <c r="Q106" s="12">
        <f t="shared" si="18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40" t="str">
        <f t="array" ref="I107">IFERROR(INDEX(H$8:H$200,SMALL(IF(LEN(H$8:H$200),ROW(H$8:H$200)),ROW(AK100))-ROW(H$8:H$200)+1,1),"")</f>
        <v/>
      </c>
      <c r="J107" s="14"/>
      <c r="K107" s="14"/>
      <c r="L107" s="12"/>
      <c r="M107" s="12"/>
      <c r="N107" s="12"/>
      <c r="O107" s="12">
        <f t="shared" si="16"/>
        <v>0</v>
      </c>
      <c r="P107" s="12">
        <f t="shared" si="18"/>
        <v>0</v>
      </c>
      <c r="Q107" s="12">
        <f t="shared" si="18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40" t="str">
        <f t="array" ref="I108">IFERROR(INDEX(H$8:H$200,SMALL(IF(LEN(H$8:H$200),ROW(H$8:H$200)),ROW(AK101))-ROW(H$8:H$200)+1,1),"")</f>
        <v/>
      </c>
      <c r="J108" s="14"/>
      <c r="K108" s="14"/>
      <c r="L108" s="12"/>
      <c r="M108" s="12"/>
      <c r="N108" s="12"/>
      <c r="O108" s="12">
        <f t="shared" si="16"/>
        <v>0</v>
      </c>
      <c r="P108" s="12">
        <f t="shared" si="18"/>
        <v>0</v>
      </c>
      <c r="Q108" s="12">
        <f t="shared" si="18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40" t="str">
        <f t="array" ref="I109">IFERROR(INDEX(H$8:H$200,SMALL(IF(LEN(H$8:H$200),ROW(H$8:H$200)),ROW(AK102))-ROW(H$8:H$200)+1,1),"")</f>
        <v/>
      </c>
      <c r="J109" s="14"/>
      <c r="K109" s="14"/>
      <c r="L109" s="12"/>
      <c r="M109" s="12"/>
      <c r="N109" s="12"/>
      <c r="O109" s="12">
        <f t="shared" si="16"/>
        <v>0</v>
      </c>
      <c r="P109" s="12">
        <f t="shared" si="18"/>
        <v>0</v>
      </c>
      <c r="Q109" s="12">
        <f t="shared" si="18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40" t="str">
        <f t="array" ref="I110">IFERROR(INDEX(H$8:H$200,SMALL(IF(LEN(H$8:H$200),ROW(H$8:H$200)),ROW(AK103))-ROW(H$8:H$200)+1,1),"")</f>
        <v/>
      </c>
      <c r="J110" s="14"/>
      <c r="K110" s="14"/>
      <c r="L110" s="12"/>
      <c r="M110" s="12"/>
      <c r="N110" s="12"/>
      <c r="O110" s="12">
        <f t="shared" si="16"/>
        <v>0</v>
      </c>
      <c r="P110" s="12">
        <f t="shared" si="18"/>
        <v>0</v>
      </c>
      <c r="Q110" s="12">
        <f t="shared" si="18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40" t="str">
        <f t="array" ref="I111">IFERROR(INDEX(H$8:H$200,SMALL(IF(LEN(H$8:H$200),ROW(H$8:H$200)),ROW(AK104))-ROW(H$8:H$200)+1,1),"")</f>
        <v/>
      </c>
      <c r="J111" s="14"/>
      <c r="K111" s="14"/>
      <c r="L111" s="12"/>
      <c r="M111" s="12"/>
      <c r="N111" s="12"/>
      <c r="O111" s="12">
        <f t="shared" si="16"/>
        <v>0</v>
      </c>
      <c r="P111" s="12">
        <f t="shared" si="18"/>
        <v>0</v>
      </c>
      <c r="Q111" s="12">
        <f t="shared" si="18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40" t="str">
        <f t="array" ref="I112">IFERROR(INDEX(H$8:H$200,SMALL(IF(LEN(H$8:H$200),ROW(H$8:H$200)),ROW(AK105))-ROW(H$8:H$200)+1,1),"")</f>
        <v/>
      </c>
      <c r="J112" s="14"/>
      <c r="K112" s="14"/>
      <c r="L112" s="12"/>
      <c r="M112" s="12"/>
      <c r="N112" s="12"/>
      <c r="O112" s="12">
        <f t="shared" si="16"/>
        <v>0</v>
      </c>
      <c r="P112" s="12">
        <f t="shared" si="18"/>
        <v>0</v>
      </c>
      <c r="Q112" s="12">
        <f t="shared" si="18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40" t="str">
        <f t="array" ref="I113">IFERROR(INDEX(H$8:H$200,SMALL(IF(LEN(H$8:H$200),ROW(H$8:H$200)),ROW(AK106))-ROW(H$8:H$200)+1,1),"")</f>
        <v/>
      </c>
      <c r="J113" s="14"/>
      <c r="K113" s="14"/>
      <c r="L113" s="12"/>
      <c r="M113" s="12"/>
      <c r="N113" s="12"/>
      <c r="O113" s="12">
        <f t="shared" si="16"/>
        <v>0</v>
      </c>
      <c r="P113" s="12">
        <f t="shared" si="18"/>
        <v>0</v>
      </c>
      <c r="Q113" s="12">
        <f t="shared" si="18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40" t="str">
        <f t="array" ref="I114">IFERROR(INDEX(H$8:H$200,SMALL(IF(LEN(H$8:H$200),ROW(H$8:H$200)),ROW(AK107))-ROW(H$8:H$200)+1,1),"")</f>
        <v/>
      </c>
      <c r="J114" s="14"/>
      <c r="K114" s="14"/>
      <c r="L114" s="12"/>
      <c r="M114" s="12"/>
      <c r="N114" s="12"/>
      <c r="O114" s="12">
        <f t="shared" si="16"/>
        <v>0</v>
      </c>
      <c r="P114" s="12">
        <f t="shared" si="18"/>
        <v>0</v>
      </c>
      <c r="Q114" s="12">
        <f t="shared" si="18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40" t="str">
        <f t="array" ref="I115">IFERROR(INDEX(H$8:H$200,SMALL(IF(LEN(H$8:H$200),ROW(H$8:H$200)),ROW(AK108))-ROW(H$8:H$200)+1,1),"")</f>
        <v/>
      </c>
      <c r="J115" s="14"/>
      <c r="K115" s="14"/>
      <c r="L115" s="12"/>
      <c r="M115" s="12"/>
      <c r="N115" s="12"/>
      <c r="O115" s="12">
        <f t="shared" si="16"/>
        <v>0</v>
      </c>
      <c r="P115" s="12">
        <f t="shared" si="18"/>
        <v>0</v>
      </c>
      <c r="Q115" s="12">
        <f t="shared" si="18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40" t="str">
        <f t="array" ref="I116">IFERROR(INDEX(H$8:H$200,SMALL(IF(LEN(H$8:H$200),ROW(H$8:H$200)),ROW(AK109))-ROW(H$8:H$200)+1,1),"")</f>
        <v/>
      </c>
      <c r="J116" s="14"/>
      <c r="K116" s="14"/>
      <c r="L116" s="12"/>
      <c r="M116" s="12"/>
      <c r="N116" s="12"/>
      <c r="O116" s="12">
        <f t="shared" si="16"/>
        <v>0</v>
      </c>
      <c r="P116" s="12">
        <f t="shared" si="18"/>
        <v>0</v>
      </c>
      <c r="Q116" s="12">
        <f t="shared" si="18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40" t="str">
        <f t="array" ref="I117">IFERROR(INDEX(H$8:H$200,SMALL(IF(LEN(H$8:H$200),ROW(H$8:H$200)),ROW(AK110))-ROW(H$8:H$200)+1,1),"")</f>
        <v/>
      </c>
      <c r="J117" s="14"/>
      <c r="K117" s="14"/>
      <c r="L117" s="12"/>
      <c r="M117" s="12"/>
      <c r="N117" s="12"/>
      <c r="O117" s="12">
        <f t="shared" si="16"/>
        <v>0</v>
      </c>
      <c r="P117" s="12">
        <f t="shared" si="18"/>
        <v>0</v>
      </c>
      <c r="Q117" s="12">
        <f t="shared" si="18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40" t="str">
        <f t="array" ref="I118">IFERROR(INDEX(H$8:H$200,SMALL(IF(LEN(H$8:H$200),ROW(H$8:H$200)),ROW(AK111))-ROW(H$8:H$200)+1,1),"")</f>
        <v/>
      </c>
      <c r="J118" s="14"/>
      <c r="K118" s="14"/>
      <c r="L118" s="12"/>
      <c r="M118" s="12"/>
      <c r="N118" s="12"/>
      <c r="O118" s="12">
        <f t="shared" si="16"/>
        <v>0</v>
      </c>
      <c r="P118" s="12">
        <f t="shared" si="18"/>
        <v>0</v>
      </c>
      <c r="Q118" s="12">
        <f t="shared" si="18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40" t="str">
        <f t="array" ref="I119">IFERROR(INDEX(H$8:H$200,SMALL(IF(LEN(H$8:H$200),ROW(H$8:H$200)),ROW(AK112))-ROW(H$8:H$200)+1,1),"")</f>
        <v/>
      </c>
      <c r="J119" s="14"/>
      <c r="K119" s="14"/>
      <c r="L119" s="12"/>
      <c r="M119" s="12"/>
      <c r="N119" s="12"/>
      <c r="O119" s="12">
        <f t="shared" si="16"/>
        <v>0</v>
      </c>
      <c r="P119" s="12">
        <f t="shared" ref="P119:Q134" si="19">O119</f>
        <v>0</v>
      </c>
      <c r="Q119" s="12">
        <f t="shared" si="19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40" t="str">
        <f t="array" ref="I120">IFERROR(INDEX(H$8:H$200,SMALL(IF(LEN(H$8:H$200),ROW(H$8:H$200)),ROW(AK113))-ROW(H$8:H$200)+1,1),"")</f>
        <v/>
      </c>
      <c r="J120" s="14"/>
      <c r="K120" s="14"/>
      <c r="L120" s="12"/>
      <c r="M120" s="12"/>
      <c r="N120" s="12"/>
      <c r="O120" s="12">
        <f t="shared" si="16"/>
        <v>0</v>
      </c>
      <c r="P120" s="12">
        <f t="shared" si="19"/>
        <v>0</v>
      </c>
      <c r="Q120" s="12">
        <f t="shared" si="19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40" t="str">
        <f t="array" ref="I121">IFERROR(INDEX(H$8:H$200,SMALL(IF(LEN(H$8:H$200),ROW(H$8:H$200)),ROW(AK114))-ROW(H$8:H$200)+1,1),"")</f>
        <v/>
      </c>
      <c r="J121" s="14"/>
      <c r="K121" s="14"/>
      <c r="L121" s="12"/>
      <c r="M121" s="12"/>
      <c r="N121" s="12"/>
      <c r="O121" s="12">
        <f t="shared" si="16"/>
        <v>0</v>
      </c>
      <c r="P121" s="12">
        <f t="shared" si="19"/>
        <v>0</v>
      </c>
      <c r="Q121" s="12">
        <f t="shared" si="19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40" t="str">
        <f t="array" ref="I122">IFERROR(INDEX(H$8:H$200,SMALL(IF(LEN(H$8:H$200),ROW(H$8:H$200)),ROW(AK115))-ROW(H$8:H$200)+1,1),"")</f>
        <v/>
      </c>
      <c r="J122" s="14"/>
      <c r="K122" s="14"/>
      <c r="L122" s="12"/>
      <c r="M122" s="12"/>
      <c r="N122" s="12"/>
      <c r="O122" s="12">
        <f t="shared" si="16"/>
        <v>0</v>
      </c>
      <c r="P122" s="12">
        <f t="shared" si="19"/>
        <v>0</v>
      </c>
      <c r="Q122" s="12">
        <f t="shared" si="19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40" t="str">
        <f t="array" ref="I123">IFERROR(INDEX(H$8:H$200,SMALL(IF(LEN(H$8:H$200),ROW(H$8:H$200)),ROW(AK116))-ROW(H$8:H$200)+1,1),"")</f>
        <v/>
      </c>
      <c r="J123" s="14"/>
      <c r="K123" s="14"/>
      <c r="L123" s="12"/>
      <c r="M123" s="12"/>
      <c r="N123" s="12"/>
      <c r="O123" s="12">
        <f t="shared" si="16"/>
        <v>0</v>
      </c>
      <c r="P123" s="12">
        <f t="shared" si="19"/>
        <v>0</v>
      </c>
      <c r="Q123" s="12">
        <f t="shared" si="19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40" t="str">
        <f t="array" ref="I124">IFERROR(INDEX(H$8:H$200,SMALL(IF(LEN(H$8:H$200),ROW(H$8:H$200)),ROW(AK117))-ROW(H$8:H$200)+1,1),"")</f>
        <v/>
      </c>
      <c r="J124" s="14"/>
      <c r="K124" s="14"/>
      <c r="L124" s="12"/>
      <c r="M124" s="12"/>
      <c r="N124" s="12"/>
      <c r="O124" s="12">
        <f t="shared" si="16"/>
        <v>0</v>
      </c>
      <c r="P124" s="12">
        <f t="shared" si="19"/>
        <v>0</v>
      </c>
      <c r="Q124" s="12">
        <f t="shared" si="19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40" t="str">
        <f t="array" ref="I125">IFERROR(INDEX(H$8:H$200,SMALL(IF(LEN(H$8:H$200),ROW(H$8:H$200)),ROW(AK118))-ROW(H$8:H$200)+1,1),"")</f>
        <v/>
      </c>
      <c r="J125" s="14"/>
      <c r="K125" s="14"/>
      <c r="L125" s="12"/>
      <c r="M125" s="12"/>
      <c r="N125" s="12"/>
      <c r="O125" s="12">
        <f t="shared" si="16"/>
        <v>0</v>
      </c>
      <c r="P125" s="12">
        <f t="shared" si="19"/>
        <v>0</v>
      </c>
      <c r="Q125" s="12">
        <f t="shared" si="19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40" t="str">
        <f t="array" ref="I126">IFERROR(INDEX(H$8:H$200,SMALL(IF(LEN(H$8:H$200),ROW(H$8:H$200)),ROW(AK119))-ROW(H$8:H$200)+1,1),"")</f>
        <v/>
      </c>
      <c r="J126" s="14"/>
      <c r="K126" s="14"/>
      <c r="L126" s="12"/>
      <c r="M126" s="12"/>
      <c r="N126" s="12"/>
      <c r="O126" s="12">
        <f t="shared" si="16"/>
        <v>0</v>
      </c>
      <c r="P126" s="12">
        <f t="shared" si="19"/>
        <v>0</v>
      </c>
      <c r="Q126" s="12">
        <f t="shared" si="19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40" t="str">
        <f t="array" ref="I127">IFERROR(INDEX(H$8:H$200,SMALL(IF(LEN(H$8:H$200),ROW(H$8:H$200)),ROW(AK120))-ROW(H$8:H$200)+1,1),"")</f>
        <v/>
      </c>
      <c r="J127" s="14"/>
      <c r="K127" s="14"/>
      <c r="L127" s="12"/>
      <c r="M127" s="12"/>
      <c r="N127" s="12"/>
      <c r="O127" s="12">
        <f t="shared" si="16"/>
        <v>0</v>
      </c>
      <c r="P127" s="12">
        <f t="shared" si="19"/>
        <v>0</v>
      </c>
      <c r="Q127" s="12">
        <f t="shared" si="19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40" t="str">
        <f t="array" ref="I128">IFERROR(INDEX(H$8:H$200,SMALL(IF(LEN(H$8:H$200),ROW(H$8:H$200)),ROW(AK121))-ROW(H$8:H$200)+1,1),"")</f>
        <v/>
      </c>
      <c r="J128" s="14"/>
      <c r="K128" s="14"/>
      <c r="L128" s="12"/>
      <c r="M128" s="12"/>
      <c r="N128" s="12"/>
      <c r="O128" s="12">
        <f t="shared" si="16"/>
        <v>0</v>
      </c>
      <c r="P128" s="12">
        <f t="shared" si="19"/>
        <v>0</v>
      </c>
      <c r="Q128" s="12">
        <f t="shared" si="19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40" t="str">
        <f t="array" ref="I129">IFERROR(INDEX(H$8:H$200,SMALL(IF(LEN(H$8:H$200),ROW(H$8:H$200)),ROW(AK122))-ROW(H$8:H$200)+1,1),"")</f>
        <v/>
      </c>
      <c r="J129" s="14"/>
      <c r="K129" s="14"/>
      <c r="L129" s="12"/>
      <c r="M129" s="12"/>
      <c r="N129" s="12"/>
      <c r="O129" s="12">
        <f t="shared" si="16"/>
        <v>0</v>
      </c>
      <c r="P129" s="12">
        <f t="shared" si="19"/>
        <v>0</v>
      </c>
      <c r="Q129" s="12">
        <f t="shared" si="19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40" t="str">
        <f t="array" ref="I130">IFERROR(INDEX(H$8:H$200,SMALL(IF(LEN(H$8:H$200),ROW(H$8:H$200)),ROW(AK123))-ROW(H$8:H$200)+1,1),"")</f>
        <v/>
      </c>
      <c r="J130" s="14"/>
      <c r="K130" s="14"/>
      <c r="L130" s="12"/>
      <c r="M130" s="12"/>
      <c r="N130" s="12"/>
      <c r="O130" s="12">
        <f t="shared" si="16"/>
        <v>0</v>
      </c>
      <c r="P130" s="12">
        <f t="shared" si="19"/>
        <v>0</v>
      </c>
      <c r="Q130" s="12">
        <f t="shared" si="19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40" t="str">
        <f t="array" ref="I131">IFERROR(INDEX(H$8:H$200,SMALL(IF(LEN(H$8:H$200),ROW(H$8:H$200)),ROW(AK124))-ROW(H$8:H$200)+1,1),"")</f>
        <v/>
      </c>
      <c r="J131" s="14"/>
      <c r="K131" s="14"/>
      <c r="L131" s="12"/>
      <c r="M131" s="12"/>
      <c r="N131" s="12"/>
      <c r="O131" s="12">
        <f t="shared" si="16"/>
        <v>0</v>
      </c>
      <c r="P131" s="12">
        <f t="shared" si="19"/>
        <v>0</v>
      </c>
      <c r="Q131" s="12">
        <f t="shared" si="19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40" t="str">
        <f t="array" ref="I132">IFERROR(INDEX(H$8:H$200,SMALL(IF(LEN(H$8:H$200),ROW(H$8:H$200)),ROW(AK125))-ROW(H$8:H$200)+1,1),"")</f>
        <v/>
      </c>
      <c r="J132" s="14"/>
      <c r="K132" s="14"/>
      <c r="L132" s="12"/>
      <c r="M132" s="12"/>
      <c r="N132" s="12"/>
      <c r="O132" s="12">
        <f t="shared" si="16"/>
        <v>0</v>
      </c>
      <c r="P132" s="12">
        <f t="shared" si="19"/>
        <v>0</v>
      </c>
      <c r="Q132" s="12">
        <f t="shared" si="19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40" t="str">
        <f t="array" ref="I133">IFERROR(INDEX(H$8:H$200,SMALL(IF(LEN(H$8:H$200),ROW(H$8:H$200)),ROW(AK126))-ROW(H$8:H$200)+1,1),"")</f>
        <v/>
      </c>
      <c r="J133" s="14"/>
      <c r="K133" s="14"/>
      <c r="L133" s="12"/>
      <c r="M133" s="12"/>
      <c r="N133" s="12"/>
      <c r="O133" s="12">
        <f t="shared" si="16"/>
        <v>0</v>
      </c>
      <c r="P133" s="12">
        <f t="shared" si="19"/>
        <v>0</v>
      </c>
      <c r="Q133" s="12">
        <f t="shared" si="19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40" t="str">
        <f t="array" ref="I134">IFERROR(INDEX(H$8:H$200,SMALL(IF(LEN(H$8:H$200),ROW(H$8:H$200)),ROW(AK127))-ROW(H$8:H$200)+1,1),"")</f>
        <v/>
      </c>
      <c r="J134" s="14"/>
      <c r="K134" s="14"/>
      <c r="L134" s="12"/>
      <c r="M134" s="12"/>
      <c r="N134" s="12"/>
      <c r="O134" s="12">
        <f t="shared" si="16"/>
        <v>0</v>
      </c>
      <c r="P134" s="12">
        <f t="shared" si="19"/>
        <v>0</v>
      </c>
      <c r="Q134" s="12">
        <f t="shared" si="19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40" t="str">
        <f t="array" ref="I135">IFERROR(INDEX(H$8:H$200,SMALL(IF(LEN(H$8:H$200),ROW(H$8:H$200)),ROW(AK128))-ROW(H$8:H$200)+1,1),"")</f>
        <v/>
      </c>
      <c r="J135" s="14"/>
      <c r="K135" s="14"/>
      <c r="L135" s="12"/>
      <c r="M135" s="12"/>
      <c r="N135" s="12"/>
      <c r="O135" s="12">
        <f t="shared" si="16"/>
        <v>0</v>
      </c>
      <c r="P135" s="12">
        <f t="shared" ref="P135:Q150" si="20">O135</f>
        <v>0</v>
      </c>
      <c r="Q135" s="12">
        <f t="shared" si="20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40" t="str">
        <f t="array" ref="I136">IFERROR(INDEX(H$8:H$200,SMALL(IF(LEN(H$8:H$200),ROW(H$8:H$200)),ROW(AK129))-ROW(H$8:H$200)+1,1),"")</f>
        <v/>
      </c>
      <c r="J136" s="14"/>
      <c r="K136" s="14"/>
      <c r="L136" s="12"/>
      <c r="M136" s="12"/>
      <c r="N136" s="12"/>
      <c r="O136" s="12">
        <f t="shared" si="16"/>
        <v>0</v>
      </c>
      <c r="P136" s="12">
        <f t="shared" si="20"/>
        <v>0</v>
      </c>
      <c r="Q136" s="12">
        <f t="shared" si="20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40" t="str">
        <f t="array" ref="I137">IFERROR(INDEX(H$8:H$200,SMALL(IF(LEN(H$8:H$200),ROW(H$8:H$200)),ROW(AK130))-ROW(H$8:H$200)+1,1),"")</f>
        <v/>
      </c>
      <c r="J137" s="14"/>
      <c r="K137" s="14"/>
      <c r="L137" s="12"/>
      <c r="M137" s="12"/>
      <c r="N137" s="12"/>
      <c r="O137" s="12">
        <f t="shared" si="16"/>
        <v>0</v>
      </c>
      <c r="P137" s="12">
        <f t="shared" si="20"/>
        <v>0</v>
      </c>
      <c r="Q137" s="12">
        <f t="shared" si="20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40" t="str">
        <f t="array" ref="I138">IFERROR(INDEX(H$8:H$200,SMALL(IF(LEN(H$8:H$200),ROW(H$8:H$200)),ROW(AK131))-ROW(H$8:H$200)+1,1),"")</f>
        <v/>
      </c>
      <c r="J138" s="14"/>
      <c r="K138" s="14"/>
      <c r="L138" s="12"/>
      <c r="M138" s="12"/>
      <c r="N138" s="12"/>
      <c r="O138" s="12">
        <f t="shared" si="16"/>
        <v>0</v>
      </c>
      <c r="P138" s="12">
        <f t="shared" si="20"/>
        <v>0</v>
      </c>
      <c r="Q138" s="12">
        <f t="shared" si="20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40" t="str">
        <f t="array" ref="I139">IFERROR(INDEX(H$8:H$200,SMALL(IF(LEN(H$8:H$200),ROW(H$8:H$200)),ROW(AK132))-ROW(H$8:H$200)+1,1),"")</f>
        <v/>
      </c>
      <c r="J139" s="14"/>
      <c r="K139" s="14"/>
      <c r="L139" s="12"/>
      <c r="M139" s="12"/>
      <c r="N139" s="12"/>
      <c r="O139" s="12">
        <f t="shared" si="16"/>
        <v>0</v>
      </c>
      <c r="P139" s="12">
        <f t="shared" si="20"/>
        <v>0</v>
      </c>
      <c r="Q139" s="12">
        <f t="shared" si="20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40" t="str">
        <f t="array" ref="I140">IFERROR(INDEX(H$8:H$200,SMALL(IF(LEN(H$8:H$200),ROW(H$8:H$200)),ROW(AK133))-ROW(H$8:H$200)+1,1),"")</f>
        <v/>
      </c>
      <c r="J140" s="14"/>
      <c r="K140" s="14"/>
      <c r="L140" s="12"/>
      <c r="M140" s="12"/>
      <c r="N140" s="12"/>
      <c r="O140" s="12">
        <f t="shared" si="16"/>
        <v>0</v>
      </c>
      <c r="P140" s="12">
        <f t="shared" si="20"/>
        <v>0</v>
      </c>
      <c r="Q140" s="12">
        <f t="shared" si="20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40" t="str">
        <f t="array" ref="I141">IFERROR(INDEX(H$8:H$200,SMALL(IF(LEN(H$8:H$200),ROW(H$8:H$200)),ROW(AK134))-ROW(H$8:H$200)+1,1),"")</f>
        <v/>
      </c>
      <c r="J141" s="14"/>
      <c r="K141" s="14"/>
      <c r="L141" s="12"/>
      <c r="M141" s="12"/>
      <c r="N141" s="12"/>
      <c r="O141" s="12">
        <f t="shared" ref="O141:O200" si="21">L141</f>
        <v>0</v>
      </c>
      <c r="P141" s="12">
        <f t="shared" si="20"/>
        <v>0</v>
      </c>
      <c r="Q141" s="12">
        <f t="shared" si="20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40" t="str">
        <f t="array" ref="I142">IFERROR(INDEX(H$8:H$200,SMALL(IF(LEN(H$8:H$200),ROW(H$8:H$200)),ROW(AK135))-ROW(H$8:H$200)+1,1),"")</f>
        <v/>
      </c>
      <c r="J142" s="14"/>
      <c r="K142" s="14"/>
      <c r="L142" s="12"/>
      <c r="M142" s="12"/>
      <c r="N142" s="12"/>
      <c r="O142" s="12">
        <f t="shared" si="21"/>
        <v>0</v>
      </c>
      <c r="P142" s="12">
        <f t="shared" si="20"/>
        <v>0</v>
      </c>
      <c r="Q142" s="12">
        <f t="shared" si="20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40" t="str">
        <f t="array" ref="I143">IFERROR(INDEX(H$8:H$200,SMALL(IF(LEN(H$8:H$200),ROW(H$8:H$200)),ROW(AK136))-ROW(H$8:H$200)+1,1),"")</f>
        <v/>
      </c>
      <c r="J143" s="14"/>
      <c r="K143" s="14"/>
      <c r="L143" s="12"/>
      <c r="M143" s="12"/>
      <c r="N143" s="12"/>
      <c r="O143" s="12">
        <f t="shared" si="21"/>
        <v>0</v>
      </c>
      <c r="P143" s="12">
        <f t="shared" si="20"/>
        <v>0</v>
      </c>
      <c r="Q143" s="12">
        <f t="shared" si="20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40" t="str">
        <f t="array" ref="I144">IFERROR(INDEX(H$8:H$200,SMALL(IF(LEN(H$8:H$200),ROW(H$8:H$200)),ROW(AK137))-ROW(H$8:H$200)+1,1),"")</f>
        <v/>
      </c>
      <c r="J144" s="14"/>
      <c r="K144" s="14"/>
      <c r="L144" s="12"/>
      <c r="M144" s="12"/>
      <c r="N144" s="12"/>
      <c r="O144" s="12">
        <f t="shared" si="21"/>
        <v>0</v>
      </c>
      <c r="P144" s="12">
        <f t="shared" si="20"/>
        <v>0</v>
      </c>
      <c r="Q144" s="12">
        <f t="shared" si="20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40" t="str">
        <f t="array" ref="I145">IFERROR(INDEX(H$8:H$200,SMALL(IF(LEN(H$8:H$200),ROW(H$8:H$200)),ROW(AK138))-ROW(H$8:H$200)+1,1),"")</f>
        <v/>
      </c>
      <c r="J145" s="14"/>
      <c r="K145" s="14"/>
      <c r="L145" s="12"/>
      <c r="M145" s="12"/>
      <c r="N145" s="12"/>
      <c r="O145" s="12">
        <f t="shared" si="21"/>
        <v>0</v>
      </c>
      <c r="P145" s="12">
        <f t="shared" si="20"/>
        <v>0</v>
      </c>
      <c r="Q145" s="12">
        <f t="shared" si="20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40" t="str">
        <f t="array" ref="I146">IFERROR(INDEX(H$8:H$200,SMALL(IF(LEN(H$8:H$200),ROW(H$8:H$200)),ROW(AK139))-ROW(H$8:H$200)+1,1),"")</f>
        <v/>
      </c>
      <c r="J146" s="14"/>
      <c r="K146" s="14"/>
      <c r="L146" s="12"/>
      <c r="M146" s="12"/>
      <c r="N146" s="12"/>
      <c r="O146" s="12">
        <f t="shared" si="21"/>
        <v>0</v>
      </c>
      <c r="P146" s="12">
        <f t="shared" si="20"/>
        <v>0</v>
      </c>
      <c r="Q146" s="12">
        <f t="shared" si="20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40" t="str">
        <f t="array" ref="I147">IFERROR(INDEX(H$8:H$200,SMALL(IF(LEN(H$8:H$200),ROW(H$8:H$200)),ROW(AK140))-ROW(H$8:H$200)+1,1),"")</f>
        <v/>
      </c>
      <c r="J147" s="14"/>
      <c r="K147" s="14"/>
      <c r="L147" s="12"/>
      <c r="M147" s="12"/>
      <c r="N147" s="12"/>
      <c r="O147" s="12">
        <f t="shared" si="21"/>
        <v>0</v>
      </c>
      <c r="P147" s="12">
        <f t="shared" si="20"/>
        <v>0</v>
      </c>
      <c r="Q147" s="12">
        <f t="shared" si="20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40" t="str">
        <f t="array" ref="I148">IFERROR(INDEX(H$8:H$200,SMALL(IF(LEN(H$8:H$200),ROW(H$8:H$200)),ROW(AK141))-ROW(H$8:H$200)+1,1),"")</f>
        <v/>
      </c>
      <c r="J148" s="14"/>
      <c r="K148" s="14"/>
      <c r="L148" s="12"/>
      <c r="M148" s="12"/>
      <c r="N148" s="12"/>
      <c r="O148" s="12">
        <f t="shared" si="21"/>
        <v>0</v>
      </c>
      <c r="P148" s="12">
        <f t="shared" si="20"/>
        <v>0</v>
      </c>
      <c r="Q148" s="12">
        <f t="shared" si="20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40" t="str">
        <f t="array" ref="I149">IFERROR(INDEX(H$8:H$200,SMALL(IF(LEN(H$8:H$200),ROW(H$8:H$200)),ROW(AK142))-ROW(H$8:H$200)+1,1),"")</f>
        <v/>
      </c>
      <c r="J149" s="14"/>
      <c r="K149" s="14"/>
      <c r="L149" s="12"/>
      <c r="M149" s="12"/>
      <c r="N149" s="12"/>
      <c r="O149" s="12">
        <f t="shared" si="21"/>
        <v>0</v>
      </c>
      <c r="P149" s="12">
        <f t="shared" si="20"/>
        <v>0</v>
      </c>
      <c r="Q149" s="12">
        <f t="shared" si="20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40" t="str">
        <f t="array" ref="I150">IFERROR(INDEX(H$8:H$200,SMALL(IF(LEN(H$8:H$200),ROW(H$8:H$200)),ROW(AK143))-ROW(H$8:H$200)+1,1),"")</f>
        <v/>
      </c>
      <c r="J150" s="14"/>
      <c r="K150" s="14"/>
      <c r="L150" s="12"/>
      <c r="M150" s="12"/>
      <c r="N150" s="12"/>
      <c r="O150" s="12">
        <f t="shared" si="21"/>
        <v>0</v>
      </c>
      <c r="P150" s="12">
        <f t="shared" si="20"/>
        <v>0</v>
      </c>
      <c r="Q150" s="12">
        <f t="shared" si="20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40" t="str">
        <f t="array" ref="I151">IFERROR(INDEX(H$8:H$200,SMALL(IF(LEN(H$8:H$200),ROW(H$8:H$200)),ROW(AK144))-ROW(H$8:H$200)+1,1),"")</f>
        <v/>
      </c>
      <c r="J151" s="14"/>
      <c r="K151" s="14"/>
      <c r="L151" s="12"/>
      <c r="M151" s="12"/>
      <c r="N151" s="12"/>
      <c r="O151" s="12">
        <f t="shared" si="21"/>
        <v>0</v>
      </c>
      <c r="P151" s="12">
        <f t="shared" ref="P151:Q166" si="22">O151</f>
        <v>0</v>
      </c>
      <c r="Q151" s="12">
        <f t="shared" si="22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40" t="str">
        <f t="array" ref="I152">IFERROR(INDEX(H$8:H$200,SMALL(IF(LEN(H$8:H$200),ROW(H$8:H$200)),ROW(AK145))-ROW(H$8:H$200)+1,1),"")</f>
        <v/>
      </c>
      <c r="J152" s="14"/>
      <c r="K152" s="14"/>
      <c r="L152" s="12"/>
      <c r="M152" s="12"/>
      <c r="N152" s="12"/>
      <c r="O152" s="12">
        <f t="shared" si="21"/>
        <v>0</v>
      </c>
      <c r="P152" s="12">
        <f t="shared" si="22"/>
        <v>0</v>
      </c>
      <c r="Q152" s="12">
        <f t="shared" si="22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40" t="str">
        <f t="array" ref="I153">IFERROR(INDEX(H$8:H$200,SMALL(IF(LEN(H$8:H$200),ROW(H$8:H$200)),ROW(AK146))-ROW(H$8:H$200)+1,1),"")</f>
        <v/>
      </c>
      <c r="J153" s="14"/>
      <c r="K153" s="14"/>
      <c r="L153" s="12"/>
      <c r="M153" s="12"/>
      <c r="N153" s="12"/>
      <c r="O153" s="12">
        <f t="shared" si="21"/>
        <v>0</v>
      </c>
      <c r="P153" s="12">
        <f t="shared" si="22"/>
        <v>0</v>
      </c>
      <c r="Q153" s="12">
        <f t="shared" si="22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40" t="str">
        <f t="array" ref="I154">IFERROR(INDEX(H$8:H$200,SMALL(IF(LEN(H$8:H$200),ROW(H$8:H$200)),ROW(AK147))-ROW(H$8:H$200)+1,1),"")</f>
        <v/>
      </c>
      <c r="J154" s="14"/>
      <c r="K154" s="14"/>
      <c r="L154" s="12"/>
      <c r="M154" s="12"/>
      <c r="N154" s="12"/>
      <c r="O154" s="12">
        <f t="shared" si="21"/>
        <v>0</v>
      </c>
      <c r="P154" s="12">
        <f t="shared" si="22"/>
        <v>0</v>
      </c>
      <c r="Q154" s="12">
        <f t="shared" si="22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40" t="str">
        <f t="array" ref="I155">IFERROR(INDEX(H$8:H$200,SMALL(IF(LEN(H$8:H$200),ROW(H$8:H$200)),ROW(AK148))-ROW(H$8:H$200)+1,1),"")</f>
        <v/>
      </c>
      <c r="J155" s="14"/>
      <c r="K155" s="14"/>
      <c r="L155" s="12"/>
      <c r="M155" s="12"/>
      <c r="N155" s="12"/>
      <c r="O155" s="12">
        <f t="shared" si="21"/>
        <v>0</v>
      </c>
      <c r="P155" s="12">
        <f t="shared" si="22"/>
        <v>0</v>
      </c>
      <c r="Q155" s="12">
        <f t="shared" si="22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40" t="str">
        <f t="array" ref="I156">IFERROR(INDEX(H$8:H$200,SMALL(IF(LEN(H$8:H$200),ROW(H$8:H$200)),ROW(AK149))-ROW(H$8:H$200)+1,1),"")</f>
        <v/>
      </c>
      <c r="J156" s="14"/>
      <c r="K156" s="14"/>
      <c r="L156" s="12"/>
      <c r="M156" s="12"/>
      <c r="N156" s="12"/>
      <c r="O156" s="12">
        <f t="shared" si="21"/>
        <v>0</v>
      </c>
      <c r="P156" s="12">
        <f t="shared" si="22"/>
        <v>0</v>
      </c>
      <c r="Q156" s="12">
        <f t="shared" si="22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40" t="str">
        <f t="array" ref="I157">IFERROR(INDEX(H$8:H$200,SMALL(IF(LEN(H$8:H$200),ROW(H$8:H$200)),ROW(AK150))-ROW(H$8:H$200)+1,1),"")</f>
        <v/>
      </c>
      <c r="J157" s="14"/>
      <c r="K157" s="14"/>
      <c r="L157" s="12"/>
      <c r="M157" s="12"/>
      <c r="N157" s="12"/>
      <c r="O157" s="12">
        <f t="shared" si="21"/>
        <v>0</v>
      </c>
      <c r="P157" s="12">
        <f t="shared" si="22"/>
        <v>0</v>
      </c>
      <c r="Q157" s="12">
        <f t="shared" si="22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40" t="str">
        <f t="array" ref="I158">IFERROR(INDEX(H$8:H$200,SMALL(IF(LEN(H$8:H$200),ROW(H$8:H$200)),ROW(AK151))-ROW(H$8:H$200)+1,1),"")</f>
        <v/>
      </c>
      <c r="J158" s="14"/>
      <c r="K158" s="14"/>
      <c r="L158" s="12"/>
      <c r="M158" s="12"/>
      <c r="N158" s="12"/>
      <c r="O158" s="12">
        <f t="shared" si="21"/>
        <v>0</v>
      </c>
      <c r="P158" s="12">
        <f t="shared" si="22"/>
        <v>0</v>
      </c>
      <c r="Q158" s="12">
        <f t="shared" si="22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40" t="str">
        <f t="array" ref="I159">IFERROR(INDEX(H$8:H$200,SMALL(IF(LEN(H$8:H$200),ROW(H$8:H$200)),ROW(AK152))-ROW(H$8:H$200)+1,1),"")</f>
        <v/>
      </c>
      <c r="J159" s="14"/>
      <c r="K159" s="14"/>
      <c r="L159" s="12"/>
      <c r="M159" s="12"/>
      <c r="N159" s="12"/>
      <c r="O159" s="12">
        <f t="shared" si="21"/>
        <v>0</v>
      </c>
      <c r="P159" s="12">
        <f t="shared" si="22"/>
        <v>0</v>
      </c>
      <c r="Q159" s="12">
        <f t="shared" si="22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40" t="str">
        <f t="array" ref="I160">IFERROR(INDEX(H$8:H$200,SMALL(IF(LEN(H$8:H$200),ROW(H$8:H$200)),ROW(AK153))-ROW(H$8:H$200)+1,1),"")</f>
        <v/>
      </c>
      <c r="J160" s="14"/>
      <c r="K160" s="14"/>
      <c r="L160" s="12"/>
      <c r="M160" s="12"/>
      <c r="N160" s="12"/>
      <c r="O160" s="12">
        <f t="shared" si="21"/>
        <v>0</v>
      </c>
      <c r="P160" s="12">
        <f t="shared" si="22"/>
        <v>0</v>
      </c>
      <c r="Q160" s="12">
        <f t="shared" si="22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40" t="str">
        <f t="array" ref="I161">IFERROR(INDEX(H$8:H$200,SMALL(IF(LEN(H$8:H$200),ROW(H$8:H$200)),ROW(AK154))-ROW(H$8:H$200)+1,1),"")</f>
        <v/>
      </c>
      <c r="J161" s="14"/>
      <c r="K161" s="14"/>
      <c r="L161" s="12"/>
      <c r="M161" s="12"/>
      <c r="N161" s="12"/>
      <c r="O161" s="12">
        <f t="shared" si="21"/>
        <v>0</v>
      </c>
      <c r="P161" s="12">
        <f t="shared" si="22"/>
        <v>0</v>
      </c>
      <c r="Q161" s="12">
        <f t="shared" si="22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40" t="str">
        <f t="array" ref="I162">IFERROR(INDEX(H$8:H$200,SMALL(IF(LEN(H$8:H$200),ROW(H$8:H$200)),ROW(AK155))-ROW(H$8:H$200)+1,1),"")</f>
        <v/>
      </c>
      <c r="J162" s="14"/>
      <c r="K162" s="14"/>
      <c r="L162" s="12"/>
      <c r="M162" s="12"/>
      <c r="N162" s="12"/>
      <c r="O162" s="12">
        <f t="shared" si="21"/>
        <v>0</v>
      </c>
      <c r="P162" s="12">
        <f t="shared" si="22"/>
        <v>0</v>
      </c>
      <c r="Q162" s="12">
        <f t="shared" si="22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40" t="str">
        <f t="array" ref="I163">IFERROR(INDEX(H$8:H$200,SMALL(IF(LEN(H$8:H$200),ROW(H$8:H$200)),ROW(AK156))-ROW(H$8:H$200)+1,1),"")</f>
        <v/>
      </c>
      <c r="J163" s="14"/>
      <c r="K163" s="14"/>
      <c r="L163" s="12"/>
      <c r="M163" s="12"/>
      <c r="N163" s="12"/>
      <c r="O163" s="12">
        <f t="shared" si="21"/>
        <v>0</v>
      </c>
      <c r="P163" s="12">
        <f t="shared" si="22"/>
        <v>0</v>
      </c>
      <c r="Q163" s="12">
        <f t="shared" si="22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40" t="str">
        <f t="array" ref="I164">IFERROR(INDEX(H$8:H$200,SMALL(IF(LEN(H$8:H$200),ROW(H$8:H$200)),ROW(AK157))-ROW(H$8:H$200)+1,1),"")</f>
        <v/>
      </c>
      <c r="J164" s="14"/>
      <c r="K164" s="14"/>
      <c r="L164" s="12"/>
      <c r="M164" s="12"/>
      <c r="N164" s="12"/>
      <c r="O164" s="12">
        <f t="shared" si="21"/>
        <v>0</v>
      </c>
      <c r="P164" s="12">
        <f t="shared" si="22"/>
        <v>0</v>
      </c>
      <c r="Q164" s="12">
        <f t="shared" si="22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40" t="str">
        <f t="array" ref="I165">IFERROR(INDEX(H$8:H$200,SMALL(IF(LEN(H$8:H$200),ROW(H$8:H$200)),ROW(AK158))-ROW(H$8:H$200)+1,1),"")</f>
        <v/>
      </c>
      <c r="J165" s="14"/>
      <c r="K165" s="14"/>
      <c r="L165" s="12"/>
      <c r="M165" s="12"/>
      <c r="N165" s="12"/>
      <c r="O165" s="12">
        <f t="shared" si="21"/>
        <v>0</v>
      </c>
      <c r="P165" s="12">
        <f t="shared" si="22"/>
        <v>0</v>
      </c>
      <c r="Q165" s="12">
        <f t="shared" si="22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40" t="str">
        <f t="array" ref="I166">IFERROR(INDEX(H$8:H$200,SMALL(IF(LEN(H$8:H$200),ROW(H$8:H$200)),ROW(AK159))-ROW(H$8:H$200)+1,1),"")</f>
        <v/>
      </c>
      <c r="J166" s="14"/>
      <c r="K166" s="14"/>
      <c r="L166" s="12"/>
      <c r="M166" s="12"/>
      <c r="N166" s="12"/>
      <c r="O166" s="12">
        <f t="shared" si="21"/>
        <v>0</v>
      </c>
      <c r="P166" s="12">
        <f t="shared" si="22"/>
        <v>0</v>
      </c>
      <c r="Q166" s="12">
        <f t="shared" si="22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40" t="str">
        <f t="array" ref="I167">IFERROR(INDEX(H$8:H$200,SMALL(IF(LEN(H$8:H$200),ROW(H$8:H$200)),ROW(AK160))-ROW(H$8:H$200)+1,1),"")</f>
        <v/>
      </c>
      <c r="J167" s="14"/>
      <c r="K167" s="14"/>
      <c r="L167" s="12"/>
      <c r="M167" s="12"/>
      <c r="N167" s="12"/>
      <c r="O167" s="12">
        <f t="shared" si="21"/>
        <v>0</v>
      </c>
      <c r="P167" s="12">
        <f t="shared" ref="P167:Q182" si="23">O167</f>
        <v>0</v>
      </c>
      <c r="Q167" s="12">
        <f t="shared" si="23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40" t="str">
        <f t="array" ref="I168">IFERROR(INDEX(H$8:H$200,SMALL(IF(LEN(H$8:H$200),ROW(H$8:H$200)),ROW(AK161))-ROW(H$8:H$200)+1,1),"")</f>
        <v/>
      </c>
      <c r="J168" s="14"/>
      <c r="K168" s="14"/>
      <c r="L168" s="12"/>
      <c r="M168" s="12"/>
      <c r="N168" s="12"/>
      <c r="O168" s="12">
        <f t="shared" si="21"/>
        <v>0</v>
      </c>
      <c r="P168" s="12">
        <f t="shared" si="23"/>
        <v>0</v>
      </c>
      <c r="Q168" s="12">
        <f t="shared" si="23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40" t="str">
        <f t="array" ref="I169">IFERROR(INDEX(H$8:H$200,SMALL(IF(LEN(H$8:H$200),ROW(H$8:H$200)),ROW(AK162))-ROW(H$8:H$200)+1,1),"")</f>
        <v/>
      </c>
      <c r="J169" s="14"/>
      <c r="K169" s="14"/>
      <c r="L169" s="12"/>
      <c r="M169" s="12"/>
      <c r="N169" s="12"/>
      <c r="O169" s="12">
        <f t="shared" si="21"/>
        <v>0</v>
      </c>
      <c r="P169" s="12">
        <f t="shared" si="23"/>
        <v>0</v>
      </c>
      <c r="Q169" s="12">
        <f t="shared" si="23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40" t="str">
        <f t="array" ref="I170">IFERROR(INDEX(H$8:H$200,SMALL(IF(LEN(H$8:H$200),ROW(H$8:H$200)),ROW(AK163))-ROW(H$8:H$200)+1,1),"")</f>
        <v/>
      </c>
      <c r="J170" s="14"/>
      <c r="K170" s="14"/>
      <c r="L170" s="12"/>
      <c r="M170" s="12"/>
      <c r="N170" s="12"/>
      <c r="O170" s="12">
        <f t="shared" si="21"/>
        <v>0</v>
      </c>
      <c r="P170" s="12">
        <f t="shared" si="23"/>
        <v>0</v>
      </c>
      <c r="Q170" s="12">
        <f t="shared" si="23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40" t="str">
        <f t="array" ref="I171">IFERROR(INDEX(H$8:H$200,SMALL(IF(LEN(H$8:H$200),ROW(H$8:H$200)),ROW(AK164))-ROW(H$8:H$200)+1,1),"")</f>
        <v/>
      </c>
      <c r="J171" s="14"/>
      <c r="K171" s="14"/>
      <c r="L171" s="12"/>
      <c r="M171" s="12"/>
      <c r="N171" s="12"/>
      <c r="O171" s="12">
        <f t="shared" si="21"/>
        <v>0</v>
      </c>
      <c r="P171" s="12">
        <f t="shared" si="23"/>
        <v>0</v>
      </c>
      <c r="Q171" s="12">
        <f t="shared" si="23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40" t="str">
        <f t="array" ref="I172">IFERROR(INDEX(H$8:H$200,SMALL(IF(LEN(H$8:H$200),ROW(H$8:H$200)),ROW(AK165))-ROW(H$8:H$200)+1,1),"")</f>
        <v/>
      </c>
      <c r="J172" s="14"/>
      <c r="K172" s="14"/>
      <c r="L172" s="12"/>
      <c r="M172" s="12"/>
      <c r="N172" s="12"/>
      <c r="O172" s="12">
        <f t="shared" si="21"/>
        <v>0</v>
      </c>
      <c r="P172" s="12">
        <f t="shared" si="23"/>
        <v>0</v>
      </c>
      <c r="Q172" s="12">
        <f t="shared" si="23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40" t="str">
        <f t="array" ref="I173">IFERROR(INDEX(H$8:H$200,SMALL(IF(LEN(H$8:H$200),ROW(H$8:H$200)),ROW(AK166))-ROW(H$8:H$200)+1,1),"")</f>
        <v/>
      </c>
      <c r="J173" s="14"/>
      <c r="K173" s="14"/>
      <c r="L173" s="12"/>
      <c r="M173" s="12"/>
      <c r="N173" s="12"/>
      <c r="O173" s="12">
        <f t="shared" si="21"/>
        <v>0</v>
      </c>
      <c r="P173" s="12">
        <f t="shared" si="23"/>
        <v>0</v>
      </c>
      <c r="Q173" s="12">
        <f t="shared" si="23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40" t="str">
        <f t="array" ref="I174">IFERROR(INDEX(H$8:H$200,SMALL(IF(LEN(H$8:H$200),ROW(H$8:H$200)),ROW(AK167))-ROW(H$8:H$200)+1,1),"")</f>
        <v/>
      </c>
      <c r="J174" s="14"/>
      <c r="K174" s="14"/>
      <c r="L174" s="12"/>
      <c r="M174" s="12"/>
      <c r="N174" s="12"/>
      <c r="O174" s="12">
        <f t="shared" si="21"/>
        <v>0</v>
      </c>
      <c r="P174" s="12">
        <f t="shared" si="23"/>
        <v>0</v>
      </c>
      <c r="Q174" s="12">
        <f t="shared" si="23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40" t="str">
        <f t="array" ref="I175">IFERROR(INDEX(H$8:H$200,SMALL(IF(LEN(H$8:H$200),ROW(H$8:H$200)),ROW(AK168))-ROW(H$8:H$200)+1,1),"")</f>
        <v/>
      </c>
      <c r="J175" s="14"/>
      <c r="K175" s="14"/>
      <c r="L175" s="12"/>
      <c r="M175" s="12"/>
      <c r="N175" s="12"/>
      <c r="O175" s="12">
        <f t="shared" si="21"/>
        <v>0</v>
      </c>
      <c r="P175" s="12">
        <f t="shared" si="23"/>
        <v>0</v>
      </c>
      <c r="Q175" s="12">
        <f t="shared" si="23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40" t="str">
        <f t="array" ref="I176">IFERROR(INDEX(H$8:H$200,SMALL(IF(LEN(H$8:H$200),ROW(H$8:H$200)),ROW(AK169))-ROW(H$8:H$200)+1,1),"")</f>
        <v/>
      </c>
      <c r="J176" s="14"/>
      <c r="K176" s="14"/>
      <c r="L176" s="12"/>
      <c r="M176" s="12"/>
      <c r="N176" s="12"/>
      <c r="O176" s="12">
        <f t="shared" si="21"/>
        <v>0</v>
      </c>
      <c r="P176" s="12">
        <f t="shared" si="23"/>
        <v>0</v>
      </c>
      <c r="Q176" s="12">
        <f t="shared" si="23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40" t="str">
        <f t="array" ref="I177">IFERROR(INDEX(H$8:H$200,SMALL(IF(LEN(H$8:H$200),ROW(H$8:H$200)),ROW(AK170))-ROW(H$8:H$200)+1,1),"")</f>
        <v/>
      </c>
      <c r="J177" s="14"/>
      <c r="K177" s="14"/>
      <c r="L177" s="12"/>
      <c r="M177" s="12"/>
      <c r="N177" s="12"/>
      <c r="O177" s="12">
        <f t="shared" si="21"/>
        <v>0</v>
      </c>
      <c r="P177" s="12">
        <f t="shared" si="23"/>
        <v>0</v>
      </c>
      <c r="Q177" s="12">
        <f t="shared" si="23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40" t="str">
        <f t="array" ref="I178">IFERROR(INDEX(H$8:H$200,SMALL(IF(LEN(H$8:H$200),ROW(H$8:H$200)),ROW(AK171))-ROW(H$8:H$200)+1,1),"")</f>
        <v/>
      </c>
      <c r="J178" s="14"/>
      <c r="K178" s="14"/>
      <c r="L178" s="12"/>
      <c r="M178" s="12"/>
      <c r="N178" s="12"/>
      <c r="O178" s="12">
        <f t="shared" si="21"/>
        <v>0</v>
      </c>
      <c r="P178" s="12">
        <f t="shared" si="23"/>
        <v>0</v>
      </c>
      <c r="Q178" s="12">
        <f t="shared" si="23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40" t="str">
        <f t="array" ref="I179">IFERROR(INDEX(H$8:H$200,SMALL(IF(LEN(H$8:H$200),ROW(H$8:H$200)),ROW(AK172))-ROW(H$8:H$200)+1,1),"")</f>
        <v/>
      </c>
      <c r="J179" s="14"/>
      <c r="K179" s="14"/>
      <c r="L179" s="12"/>
      <c r="M179" s="12"/>
      <c r="N179" s="12"/>
      <c r="O179" s="12">
        <f t="shared" si="21"/>
        <v>0</v>
      </c>
      <c r="P179" s="12">
        <f t="shared" si="23"/>
        <v>0</v>
      </c>
      <c r="Q179" s="12">
        <f t="shared" si="23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40" t="str">
        <f t="array" ref="I180">IFERROR(INDEX(H$8:H$200,SMALL(IF(LEN(H$8:H$200),ROW(H$8:H$200)),ROW(AK173))-ROW(H$8:H$200)+1,1),"")</f>
        <v/>
      </c>
      <c r="J180" s="14"/>
      <c r="K180" s="14"/>
      <c r="L180" s="12"/>
      <c r="M180" s="12"/>
      <c r="N180" s="12"/>
      <c r="O180" s="12">
        <f t="shared" si="21"/>
        <v>0</v>
      </c>
      <c r="P180" s="12">
        <f t="shared" si="23"/>
        <v>0</v>
      </c>
      <c r="Q180" s="12">
        <f t="shared" si="23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40" t="str">
        <f t="array" ref="I181">IFERROR(INDEX(H$8:H$200,SMALL(IF(LEN(H$8:H$200),ROW(H$8:H$200)),ROW(AK174))-ROW(H$8:H$200)+1,1),"")</f>
        <v/>
      </c>
      <c r="J181" s="14"/>
      <c r="K181" s="14"/>
      <c r="L181" s="12"/>
      <c r="M181" s="12"/>
      <c r="N181" s="12"/>
      <c r="O181" s="12">
        <f t="shared" si="21"/>
        <v>0</v>
      </c>
      <c r="P181" s="12">
        <f t="shared" si="23"/>
        <v>0</v>
      </c>
      <c r="Q181" s="12">
        <f t="shared" si="23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40" t="str">
        <f t="array" ref="I182">IFERROR(INDEX(H$8:H$200,SMALL(IF(LEN(H$8:H$200),ROW(H$8:H$200)),ROW(AK175))-ROW(H$8:H$200)+1,1),"")</f>
        <v/>
      </c>
      <c r="J182" s="14"/>
      <c r="K182" s="14"/>
      <c r="L182" s="12"/>
      <c r="M182" s="12"/>
      <c r="N182" s="12"/>
      <c r="O182" s="12">
        <f t="shared" si="21"/>
        <v>0</v>
      </c>
      <c r="P182" s="12">
        <f t="shared" si="23"/>
        <v>0</v>
      </c>
      <c r="Q182" s="12">
        <f t="shared" si="23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40" t="str">
        <f t="array" ref="I183">IFERROR(INDEX(H$8:H$200,SMALL(IF(LEN(H$8:H$200),ROW(H$8:H$200)),ROW(AK176))-ROW(H$8:H$200)+1,1),"")</f>
        <v/>
      </c>
      <c r="J183" s="14"/>
      <c r="K183" s="14"/>
      <c r="L183" s="12"/>
      <c r="M183" s="12"/>
      <c r="N183" s="12"/>
      <c r="O183" s="12">
        <f t="shared" si="21"/>
        <v>0</v>
      </c>
      <c r="P183" s="12">
        <f t="shared" ref="P183:Q198" si="24">O183</f>
        <v>0</v>
      </c>
      <c r="Q183" s="12">
        <f t="shared" si="24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40" t="str">
        <f t="array" ref="I184">IFERROR(INDEX(H$8:H$200,SMALL(IF(LEN(H$8:H$200),ROW(H$8:H$200)),ROW(AK177))-ROW(H$8:H$200)+1,1),"")</f>
        <v/>
      </c>
      <c r="J184" s="14"/>
      <c r="K184" s="14"/>
      <c r="L184" s="12"/>
      <c r="M184" s="12"/>
      <c r="N184" s="12"/>
      <c r="O184" s="12">
        <f t="shared" si="21"/>
        <v>0</v>
      </c>
      <c r="P184" s="12">
        <f t="shared" si="24"/>
        <v>0</v>
      </c>
      <c r="Q184" s="12">
        <f t="shared" si="24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40" t="str">
        <f t="array" ref="I185">IFERROR(INDEX(H$8:H$200,SMALL(IF(LEN(H$8:H$200),ROW(H$8:H$200)),ROW(AK178))-ROW(H$8:H$200)+1,1),"")</f>
        <v/>
      </c>
      <c r="J185" s="14"/>
      <c r="K185" s="14"/>
      <c r="L185" s="12"/>
      <c r="M185" s="12"/>
      <c r="N185" s="12"/>
      <c r="O185" s="12">
        <f t="shared" si="21"/>
        <v>0</v>
      </c>
      <c r="P185" s="12">
        <f t="shared" si="24"/>
        <v>0</v>
      </c>
      <c r="Q185" s="12">
        <f t="shared" si="24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40" t="str">
        <f t="array" ref="I186">IFERROR(INDEX(H$8:H$200,SMALL(IF(LEN(H$8:H$200),ROW(H$8:H$200)),ROW(AK179))-ROW(H$8:H$200)+1,1),"")</f>
        <v/>
      </c>
      <c r="J186" s="14"/>
      <c r="K186" s="14"/>
      <c r="L186" s="12"/>
      <c r="M186" s="12"/>
      <c r="N186" s="12"/>
      <c r="O186" s="12">
        <f t="shared" si="21"/>
        <v>0</v>
      </c>
      <c r="P186" s="12">
        <f t="shared" si="24"/>
        <v>0</v>
      </c>
      <c r="Q186" s="12">
        <f t="shared" si="24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40" t="str">
        <f t="array" ref="I187">IFERROR(INDEX(H$8:H$200,SMALL(IF(LEN(H$8:H$200),ROW(H$8:H$200)),ROW(AK180))-ROW(H$8:H$200)+1,1),"")</f>
        <v/>
      </c>
      <c r="J187" s="14"/>
      <c r="K187" s="14"/>
      <c r="L187" s="12"/>
      <c r="M187" s="12"/>
      <c r="N187" s="12"/>
      <c r="O187" s="12">
        <f t="shared" si="21"/>
        <v>0</v>
      </c>
      <c r="P187" s="12">
        <f t="shared" si="24"/>
        <v>0</v>
      </c>
      <c r="Q187" s="12">
        <f t="shared" si="24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40" t="str">
        <f t="array" ref="I188">IFERROR(INDEX(H$8:H$200,SMALL(IF(LEN(H$8:H$200),ROW(H$8:H$200)),ROW(AK181))-ROW(H$8:H$200)+1,1),"")</f>
        <v/>
      </c>
      <c r="J188" s="14"/>
      <c r="K188" s="14"/>
      <c r="L188" s="12"/>
      <c r="M188" s="12"/>
      <c r="N188" s="12"/>
      <c r="O188" s="12">
        <f t="shared" si="21"/>
        <v>0</v>
      </c>
      <c r="P188" s="12">
        <f t="shared" si="24"/>
        <v>0</v>
      </c>
      <c r="Q188" s="12">
        <f t="shared" si="24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40" t="str">
        <f t="array" ref="I189">IFERROR(INDEX(H$8:H$200,SMALL(IF(LEN(H$8:H$200),ROW(H$8:H$200)),ROW(AK182))-ROW(H$8:H$200)+1,1),"")</f>
        <v/>
      </c>
      <c r="J189" s="14"/>
      <c r="K189" s="14"/>
      <c r="L189" s="12"/>
      <c r="M189" s="12"/>
      <c r="N189" s="12"/>
      <c r="O189" s="12">
        <f t="shared" si="21"/>
        <v>0</v>
      </c>
      <c r="P189" s="12">
        <f t="shared" si="24"/>
        <v>0</v>
      </c>
      <c r="Q189" s="12">
        <f t="shared" si="24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40" t="str">
        <f t="array" ref="I190">IFERROR(INDEX(H$8:H$200,SMALL(IF(LEN(H$8:H$200),ROW(H$8:H$200)),ROW(AK183))-ROW(H$8:H$200)+1,1),"")</f>
        <v/>
      </c>
      <c r="J190" s="14"/>
      <c r="K190" s="14"/>
      <c r="L190" s="12"/>
      <c r="M190" s="12"/>
      <c r="N190" s="12"/>
      <c r="O190" s="12">
        <f t="shared" si="21"/>
        <v>0</v>
      </c>
      <c r="P190" s="12">
        <f t="shared" si="24"/>
        <v>0</v>
      </c>
      <c r="Q190" s="12">
        <f t="shared" si="24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40" t="str">
        <f t="array" ref="I191">IFERROR(INDEX(H$8:H$200,SMALL(IF(LEN(H$8:H$200),ROW(H$8:H$200)),ROW(AK184))-ROW(H$8:H$200)+1,1),"")</f>
        <v/>
      </c>
      <c r="J191" s="14"/>
      <c r="K191" s="14"/>
      <c r="L191" s="12"/>
      <c r="M191" s="12"/>
      <c r="N191" s="12"/>
      <c r="O191" s="12">
        <f t="shared" si="21"/>
        <v>0</v>
      </c>
      <c r="P191" s="12">
        <f t="shared" si="24"/>
        <v>0</v>
      </c>
      <c r="Q191" s="12">
        <f t="shared" si="24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40" t="str">
        <f t="array" ref="I192">IFERROR(INDEX(H$8:H$200,SMALL(IF(LEN(H$8:H$200),ROW(H$8:H$200)),ROW(AK185))-ROW(H$8:H$200)+1,1),"")</f>
        <v/>
      </c>
      <c r="J192" s="14"/>
      <c r="K192" s="14"/>
      <c r="L192" s="12"/>
      <c r="M192" s="12"/>
      <c r="N192" s="12"/>
      <c r="O192" s="12">
        <f t="shared" si="21"/>
        <v>0</v>
      </c>
      <c r="P192" s="12">
        <f t="shared" si="24"/>
        <v>0</v>
      </c>
      <c r="Q192" s="12">
        <f t="shared" si="24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40" t="str">
        <f t="array" ref="I193">IFERROR(INDEX(H$8:H$200,SMALL(IF(LEN(H$8:H$200),ROW(H$8:H$200)),ROW(AK186))-ROW(H$8:H$200)+1,1),"")</f>
        <v/>
      </c>
      <c r="J193" s="14"/>
      <c r="K193" s="14"/>
      <c r="L193" s="12"/>
      <c r="M193" s="12"/>
      <c r="N193" s="12"/>
      <c r="O193" s="12">
        <f t="shared" si="21"/>
        <v>0</v>
      </c>
      <c r="P193" s="12">
        <f t="shared" si="24"/>
        <v>0</v>
      </c>
      <c r="Q193" s="12">
        <f t="shared" si="24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40" t="str">
        <f t="array" ref="I194">IFERROR(INDEX(H$8:H$200,SMALL(IF(LEN(H$8:H$200),ROW(H$8:H$200)),ROW(AK187))-ROW(H$8:H$200)+1,1),"")</f>
        <v/>
      </c>
      <c r="J194" s="14"/>
      <c r="K194" s="14"/>
      <c r="L194" s="12"/>
      <c r="M194" s="12"/>
      <c r="N194" s="12"/>
      <c r="O194" s="12">
        <f t="shared" si="21"/>
        <v>0</v>
      </c>
      <c r="P194" s="12">
        <f t="shared" si="24"/>
        <v>0</v>
      </c>
      <c r="Q194" s="12">
        <f t="shared" si="24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40" t="str">
        <f t="array" ref="I195">IFERROR(INDEX(H$8:H$200,SMALL(IF(LEN(H$8:H$200),ROW(H$8:H$200)),ROW(AK188))-ROW(H$8:H$200)+1,1),"")</f>
        <v/>
      </c>
      <c r="J195" s="14"/>
      <c r="K195" s="14"/>
      <c r="L195" s="12"/>
      <c r="M195" s="12"/>
      <c r="N195" s="12"/>
      <c r="O195" s="12">
        <f t="shared" si="21"/>
        <v>0</v>
      </c>
      <c r="P195" s="12">
        <f t="shared" si="24"/>
        <v>0</v>
      </c>
      <c r="Q195" s="12">
        <f t="shared" si="24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40" t="str">
        <f t="array" ref="I196">IFERROR(INDEX(H$8:H$200,SMALL(IF(LEN(H$8:H$200),ROW(H$8:H$200)),ROW(AK189))-ROW(H$8:H$200)+1,1),"")</f>
        <v/>
      </c>
      <c r="J196" s="14"/>
      <c r="K196" s="14"/>
      <c r="L196" s="12"/>
      <c r="M196" s="12"/>
      <c r="N196" s="12"/>
      <c r="O196" s="12">
        <f t="shared" si="21"/>
        <v>0</v>
      </c>
      <c r="P196" s="12">
        <f t="shared" si="24"/>
        <v>0</v>
      </c>
      <c r="Q196" s="12">
        <f t="shared" si="24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40" t="str">
        <f t="array" ref="I197">IFERROR(INDEX(H$8:H$200,SMALL(IF(LEN(H$8:H$200),ROW(H$8:H$200)),ROW(AK190))-ROW(H$8:H$200)+1,1),"")</f>
        <v/>
      </c>
      <c r="J197" s="14"/>
      <c r="K197" s="14"/>
      <c r="L197" s="12"/>
      <c r="M197" s="12"/>
      <c r="N197" s="12"/>
      <c r="O197" s="12">
        <f t="shared" si="21"/>
        <v>0</v>
      </c>
      <c r="P197" s="12">
        <f t="shared" si="24"/>
        <v>0</v>
      </c>
      <c r="Q197" s="12">
        <f t="shared" si="24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40" t="str">
        <f t="array" ref="I198">IFERROR(INDEX(H$8:H$200,SMALL(IF(LEN(H$8:H$200),ROW(H$8:H$200)),ROW(AK191))-ROW(H$8:H$200)+1,1),"")</f>
        <v/>
      </c>
      <c r="J198" s="14"/>
      <c r="K198" s="14"/>
      <c r="L198" s="12"/>
      <c r="M198" s="12"/>
      <c r="N198" s="12"/>
      <c r="O198" s="12">
        <f t="shared" si="21"/>
        <v>0</v>
      </c>
      <c r="P198" s="12">
        <f t="shared" si="24"/>
        <v>0</v>
      </c>
      <c r="Q198" s="12">
        <f t="shared" si="24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40" t="str">
        <f t="array" ref="I199">IFERROR(INDEX(H$8:H$200,SMALL(IF(LEN(H$8:H$200),ROW(H$8:H$200)),ROW(AK192))-ROW(H$8:H$200)+1,1),"")</f>
        <v/>
      </c>
      <c r="J199" s="14"/>
      <c r="K199" s="14"/>
      <c r="L199" s="12"/>
      <c r="M199" s="12"/>
      <c r="N199" s="12"/>
      <c r="O199" s="12">
        <f t="shared" si="21"/>
        <v>0</v>
      </c>
      <c r="P199" s="12">
        <f t="shared" ref="P199:Q200" si="25">O199</f>
        <v>0</v>
      </c>
      <c r="Q199" s="12">
        <f t="shared" si="25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40" t="str">
        <f t="array" ref="I200">IFERROR(INDEX(H$8:H$200,SMALL(IF(LEN(H$8:H$200),ROW(H$8:H$200)),ROW(AK193))-ROW(H$8:H$200)+1,1),"")</f>
        <v/>
      </c>
      <c r="J200" s="14"/>
      <c r="K200" s="14"/>
      <c r="L200" s="12"/>
      <c r="M200" s="12"/>
      <c r="N200" s="12"/>
      <c r="O200" s="12">
        <f t="shared" si="21"/>
        <v>0</v>
      </c>
      <c r="P200" s="12">
        <f t="shared" si="25"/>
        <v>0</v>
      </c>
      <c r="Q200" s="12">
        <f t="shared" si="25"/>
        <v>0</v>
      </c>
    </row>
    <row r="201" spans="1:17" x14ac:dyDescent="0.2">
      <c r="J201" s="1"/>
      <c r="K201" s="1"/>
    </row>
    <row r="202" spans="1:17" x14ac:dyDescent="0.2">
      <c r="J202" s="1"/>
      <c r="K202" s="1"/>
    </row>
    <row r="203" spans="1:17" x14ac:dyDescent="0.2">
      <c r="J203" s="1"/>
      <c r="K203" s="1"/>
    </row>
    <row r="204" spans="1:17" x14ac:dyDescent="0.2">
      <c r="J204" s="1"/>
      <c r="K204" s="1"/>
    </row>
    <row r="205" spans="1:17" x14ac:dyDescent="0.2">
      <c r="J205" s="1"/>
      <c r="K205" s="1"/>
    </row>
    <row r="206" spans="1:17" x14ac:dyDescent="0.2">
      <c r="J206" s="1"/>
      <c r="K206" s="1"/>
    </row>
    <row r="207" spans="1:17" x14ac:dyDescent="0.2">
      <c r="J207" s="1"/>
      <c r="K207" s="1"/>
    </row>
    <row r="208" spans="1:17" x14ac:dyDescent="0.2">
      <c r="J208" s="1"/>
      <c r="K208" s="1"/>
    </row>
    <row r="209" spans="10:11" customFormat="1" x14ac:dyDescent="0.2">
      <c r="J209" s="1"/>
      <c r="K209" s="1"/>
    </row>
    <row r="210" spans="10:11" customFormat="1" x14ac:dyDescent="0.2">
      <c r="J210" s="1"/>
      <c r="K210" s="1"/>
    </row>
    <row r="211" spans="10:11" customFormat="1" x14ac:dyDescent="0.2">
      <c r="J211" s="1"/>
      <c r="K211" s="1"/>
    </row>
    <row r="212" spans="10:11" customFormat="1" x14ac:dyDescent="0.2">
      <c r="J212" s="1"/>
      <c r="K212" s="1"/>
    </row>
    <row r="213" spans="10:11" customFormat="1" x14ac:dyDescent="0.2">
      <c r="J213" s="1"/>
      <c r="K213" s="1"/>
    </row>
    <row r="214" spans="10:11" customFormat="1" x14ac:dyDescent="0.2">
      <c r="J214" s="1"/>
      <c r="K214" s="1"/>
    </row>
    <row r="215" spans="10:11" customFormat="1" x14ac:dyDescent="0.2">
      <c r="J215" s="1"/>
      <c r="K215" s="1"/>
    </row>
  </sheetData>
  <mergeCells count="6">
    <mergeCell ref="A6:J6"/>
    <mergeCell ref="A1:Q1"/>
    <mergeCell ref="A2:F2"/>
    <mergeCell ref="A3:F3"/>
    <mergeCell ref="A4:F4"/>
    <mergeCell ref="A5:F5"/>
  </mergeCells>
  <conditionalFormatting sqref="J46:K54 J60:K215 K22:K24 K27:K33 J8:K21 J22:J45">
    <cfRule type="containsText" dxfId="607" priority="22" stopIfTrue="1" operator="containsText" text="Removed">
      <formula>NOT(ISERROR(SEARCH("Removed",J8)))</formula>
    </cfRule>
    <cfRule type="containsText" dxfId="606" priority="23" stopIfTrue="1" operator="containsText" text="Done">
      <formula>NOT(ISERROR(SEARCH("Done",J8)))</formula>
    </cfRule>
    <cfRule type="containsText" dxfId="605" priority="24" stopIfTrue="1" operator="containsText" text="In Progress">
      <formula>NOT(ISERROR(SEARCH("In Progress",J8)))</formula>
    </cfRule>
    <cfRule type="containsText" dxfId="604" priority="25" stopIfTrue="1" operator="containsText" text="Not Started">
      <formula>NOT(ISERROR(SEARCH("Not Started",J8)))</formula>
    </cfRule>
  </conditionalFormatting>
  <conditionalFormatting sqref="K5">
    <cfRule type="cellIs" dxfId="603" priority="21" operator="greaterThan">
      <formula>1</formula>
    </cfRule>
  </conditionalFormatting>
  <conditionalFormatting sqref="K25:K26">
    <cfRule type="containsText" dxfId="602" priority="17" stopIfTrue="1" operator="containsText" text="Removed">
      <formula>NOT(ISERROR(SEARCH("Removed",K25)))</formula>
    </cfRule>
    <cfRule type="containsText" dxfId="601" priority="18" stopIfTrue="1" operator="containsText" text="Done">
      <formula>NOT(ISERROR(SEARCH("Done",K25)))</formula>
    </cfRule>
    <cfRule type="containsText" dxfId="600" priority="19" stopIfTrue="1" operator="containsText" text="In Progress">
      <formula>NOT(ISERROR(SEARCH("In Progress",K25)))</formula>
    </cfRule>
    <cfRule type="containsText" dxfId="599" priority="20" stopIfTrue="1" operator="containsText" text="Not Started">
      <formula>NOT(ISERROR(SEARCH("Not Started",K25)))</formula>
    </cfRule>
  </conditionalFormatting>
  <conditionalFormatting sqref="K34:K45">
    <cfRule type="containsText" dxfId="598" priority="13" stopIfTrue="1" operator="containsText" text="Removed">
      <formula>NOT(ISERROR(SEARCH("Removed",K34)))</formula>
    </cfRule>
    <cfRule type="containsText" dxfId="597" priority="14" stopIfTrue="1" operator="containsText" text="Done">
      <formula>NOT(ISERROR(SEARCH("Done",K34)))</formula>
    </cfRule>
    <cfRule type="containsText" dxfId="596" priority="15" stopIfTrue="1" operator="containsText" text="In Progress">
      <formula>NOT(ISERROR(SEARCH("In Progress",K34)))</formula>
    </cfRule>
    <cfRule type="containsText" dxfId="595" priority="16" stopIfTrue="1" operator="containsText" text="Not Started">
      <formula>NOT(ISERROR(SEARCH("Not Started",K34)))</formula>
    </cfRule>
  </conditionalFormatting>
  <conditionalFormatting sqref="J55:K57">
    <cfRule type="containsText" dxfId="594" priority="9" stopIfTrue="1" operator="containsText" text="Removed">
      <formula>NOT(ISERROR(SEARCH("Removed",J55)))</formula>
    </cfRule>
    <cfRule type="containsText" dxfId="593" priority="10" stopIfTrue="1" operator="containsText" text="Done">
      <formula>NOT(ISERROR(SEARCH("Done",J55)))</formula>
    </cfRule>
    <cfRule type="containsText" dxfId="592" priority="11" stopIfTrue="1" operator="containsText" text="In Progress">
      <formula>NOT(ISERROR(SEARCH("In Progress",J55)))</formula>
    </cfRule>
    <cfRule type="containsText" dxfId="591" priority="12" stopIfTrue="1" operator="containsText" text="Not Started">
      <formula>NOT(ISERROR(SEARCH("Not Started",J55)))</formula>
    </cfRule>
  </conditionalFormatting>
  <conditionalFormatting sqref="J59:K59">
    <cfRule type="containsText" dxfId="590" priority="5" stopIfTrue="1" operator="containsText" text="Removed">
      <formula>NOT(ISERROR(SEARCH("Removed",J59)))</formula>
    </cfRule>
    <cfRule type="containsText" dxfId="589" priority="6" stopIfTrue="1" operator="containsText" text="Done">
      <formula>NOT(ISERROR(SEARCH("Done",J59)))</formula>
    </cfRule>
    <cfRule type="containsText" dxfId="588" priority="7" stopIfTrue="1" operator="containsText" text="In Progress">
      <formula>NOT(ISERROR(SEARCH("In Progress",J59)))</formula>
    </cfRule>
    <cfRule type="containsText" dxfId="587" priority="8" stopIfTrue="1" operator="containsText" text="Not Started">
      <formula>NOT(ISERROR(SEARCH("Not Started",J59)))</formula>
    </cfRule>
  </conditionalFormatting>
  <conditionalFormatting sqref="J58:K58">
    <cfRule type="containsText" dxfId="586" priority="1" stopIfTrue="1" operator="containsText" text="Removed">
      <formula>NOT(ISERROR(SEARCH("Removed",J58)))</formula>
    </cfRule>
    <cfRule type="containsText" dxfId="585" priority="2" stopIfTrue="1" operator="containsText" text="Done">
      <formula>NOT(ISERROR(SEARCH("Done",J58)))</formula>
    </cfRule>
    <cfRule type="containsText" dxfId="584" priority="3" stopIfTrue="1" operator="containsText" text="In Progress">
      <formula>NOT(ISERROR(SEARCH("In Progress",J58)))</formula>
    </cfRule>
    <cfRule type="containsText" dxfId="583" priority="4" stopIfTrue="1" operator="containsText" text="Not Started">
      <formula>NOT(ISERROR(SEARCH("Not Started",J58)))</formula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Y215"/>
  <sheetViews>
    <sheetView topLeftCell="A2" workbookViewId="0">
      <selection activeCell="C8" sqref="C8:Q41"/>
    </sheetView>
  </sheetViews>
  <sheetFormatPr defaultRowHeight="12.75" x14ac:dyDescent="0.2"/>
  <cols>
    <col min="3" max="3" width="50" style="2" customWidth="1"/>
    <col min="4" max="4" width="18.28515625" style="2" customWidth="1"/>
    <col min="5" max="5" width="27.5703125" style="2" customWidth="1"/>
    <col min="6" max="6" width="9.7109375" style="3" customWidth="1"/>
    <col min="7" max="7" width="18.7109375" bestFit="1" customWidth="1"/>
    <col min="8" max="8" width="18.7109375" hidden="1" customWidth="1"/>
    <col min="9" max="9" width="18.7109375" style="41" hidden="1" customWidth="1"/>
    <col min="10" max="10" width="24.42578125" bestFit="1" customWidth="1"/>
    <col min="11" max="11" width="8.42578125" customWidth="1"/>
    <col min="12" max="14" width="10.85546875" customWidth="1"/>
    <col min="15" max="17" width="8.140625" customWidth="1"/>
    <col min="19" max="19" width="13.28515625" customWidth="1"/>
    <col min="20" max="20" width="7.28515625" bestFit="1" customWidth="1"/>
    <col min="21" max="21" width="9.85546875" bestFit="1" customWidth="1"/>
    <col min="25" max="25" width="10.7109375" bestFit="1" customWidth="1"/>
    <col min="29" max="29" width="9.85546875" bestFit="1" customWidth="1"/>
  </cols>
  <sheetData>
    <row r="1" spans="1:17" s="2" customFormat="1" x14ac:dyDescent="0.2">
      <c r="A1" s="80" t="s">
        <v>28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s="2" customFormat="1" x14ac:dyDescent="0.2">
      <c r="A2" s="82"/>
      <c r="B2" s="82"/>
      <c r="C2" s="82"/>
      <c r="D2" s="82"/>
      <c r="E2" s="82"/>
      <c r="F2" s="82"/>
      <c r="G2" s="10" t="s">
        <v>9</v>
      </c>
      <c r="H2" s="10"/>
      <c r="I2" s="10"/>
      <c r="J2" s="11">
        <f>COUNTIF(J9:J212,"Not Started")</f>
        <v>0</v>
      </c>
      <c r="K2" s="55"/>
      <c r="L2" s="55"/>
      <c r="M2" s="55"/>
      <c r="N2" s="55"/>
      <c r="O2" s="55"/>
      <c r="P2" s="55"/>
      <c r="Q2" s="55"/>
    </row>
    <row r="3" spans="1:17" s="2" customFormat="1" x14ac:dyDescent="0.2">
      <c r="A3" s="77" t="s">
        <v>25</v>
      </c>
      <c r="B3" s="77"/>
      <c r="C3" s="77"/>
      <c r="D3" s="77"/>
      <c r="E3" s="77"/>
      <c r="F3" s="77"/>
      <c r="G3" s="10" t="s">
        <v>17</v>
      </c>
      <c r="H3" s="10"/>
      <c r="I3" s="10"/>
      <c r="J3" s="11">
        <f>COUNTIF(J8:J211,"In Progress")</f>
        <v>0</v>
      </c>
      <c r="K3" s="55"/>
      <c r="L3" s="55"/>
      <c r="M3" s="55"/>
      <c r="N3" s="55"/>
      <c r="O3" s="55">
        <f>L6-O6</f>
        <v>0</v>
      </c>
      <c r="P3" s="55">
        <f>O6-P6</f>
        <v>0</v>
      </c>
      <c r="Q3" s="55">
        <f>P6-Q6</f>
        <v>0</v>
      </c>
    </row>
    <row r="4" spans="1:17" s="2" customFormat="1" x14ac:dyDescent="0.2">
      <c r="A4" s="77" t="s">
        <v>26</v>
      </c>
      <c r="B4" s="77"/>
      <c r="C4" s="77"/>
      <c r="D4" s="77"/>
      <c r="E4" s="77"/>
      <c r="F4" s="77"/>
      <c r="G4" s="10" t="s">
        <v>8</v>
      </c>
      <c r="H4" s="10"/>
      <c r="I4" s="10"/>
      <c r="J4" s="11">
        <f>COUNTIF(J8:J211,"Done")</f>
        <v>0</v>
      </c>
      <c r="K4" s="55"/>
      <c r="L4" s="55"/>
      <c r="M4" s="55"/>
      <c r="N4" s="55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x14ac:dyDescent="0.2">
      <c r="A5" s="83" t="s">
        <v>27</v>
      </c>
      <c r="B5" s="84"/>
      <c r="C5" s="84"/>
      <c r="D5" s="84"/>
      <c r="E5" s="84"/>
      <c r="F5" s="85"/>
      <c r="G5" s="10" t="s">
        <v>18</v>
      </c>
      <c r="H5" s="10"/>
      <c r="I5" s="10"/>
      <c r="J5" s="11">
        <f>COUNTIF(J8:J211,"Removed")</f>
        <v>0</v>
      </c>
      <c r="K5" s="55" t="e">
        <f>K6/L6</f>
        <v>#DIV/0!</v>
      </c>
      <c r="L5" s="55"/>
      <c r="M5" s="55"/>
      <c r="N5" s="55"/>
      <c r="O5" s="9"/>
      <c r="P5" s="9"/>
      <c r="Q5" s="9"/>
    </row>
    <row r="6" spans="1:17" s="2" customFormat="1" ht="18" x14ac:dyDescent="0.25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9"/>
      <c r="K6" s="20">
        <f>SUM(K$8:K$215)</f>
        <v>0</v>
      </c>
      <c r="L6" s="29">
        <f t="shared" ref="L6:N6" si="0">SUM(L$8:L$201)</f>
        <v>0</v>
      </c>
      <c r="M6" s="29">
        <f t="shared" si="0"/>
        <v>0</v>
      </c>
      <c r="N6" s="29">
        <f t="shared" si="0"/>
        <v>0</v>
      </c>
      <c r="O6" s="20">
        <f>SUM(O$8:O$215)</f>
        <v>0</v>
      </c>
      <c r="P6" s="20">
        <f>SUM(P$8:P$215)</f>
        <v>0</v>
      </c>
      <c r="Q6" s="20">
        <f>SUM(Q$8:Q$215)</f>
        <v>0</v>
      </c>
    </row>
    <row r="7" spans="1:17" s="2" customFormat="1" ht="63.75" x14ac:dyDescent="0.2">
      <c r="A7" s="54" t="s">
        <v>40</v>
      </c>
      <c r="B7" s="54" t="s">
        <v>116</v>
      </c>
      <c r="C7" s="54" t="s">
        <v>0</v>
      </c>
      <c r="D7" s="56" t="s">
        <v>6</v>
      </c>
      <c r="E7" s="56" t="s">
        <v>10</v>
      </c>
      <c r="F7" s="6" t="s">
        <v>3</v>
      </c>
      <c r="G7" s="54" t="s">
        <v>2</v>
      </c>
      <c r="H7" s="39" t="s">
        <v>568</v>
      </c>
      <c r="I7" s="39" t="s">
        <v>569</v>
      </c>
      <c r="J7" s="7" t="s">
        <v>1</v>
      </c>
      <c r="K7" s="7" t="s">
        <v>21</v>
      </c>
      <c r="L7" s="7" t="s">
        <v>29</v>
      </c>
      <c r="M7" s="54" t="s">
        <v>30</v>
      </c>
      <c r="N7" s="54" t="s">
        <v>31</v>
      </c>
      <c r="O7" s="54" t="s">
        <v>22</v>
      </c>
      <c r="P7" s="54" t="s">
        <v>23</v>
      </c>
      <c r="Q7" s="54" t="s">
        <v>24</v>
      </c>
    </row>
    <row r="8" spans="1:17" x14ac:dyDescent="0.2">
      <c r="A8" s="14" t="s">
        <v>418</v>
      </c>
      <c r="B8" s="14"/>
      <c r="C8" s="47"/>
      <c r="D8" s="17"/>
      <c r="E8" s="17"/>
      <c r="F8" s="13"/>
      <c r="G8" s="14"/>
      <c r="H8" s="12"/>
      <c r="I8" s="40"/>
      <c r="J8" s="15"/>
      <c r="K8" s="15"/>
      <c r="L8" s="12"/>
      <c r="M8" s="12"/>
      <c r="N8" s="12"/>
      <c r="O8" s="12"/>
      <c r="P8" s="12"/>
      <c r="Q8" s="12"/>
    </row>
    <row r="9" spans="1:17" x14ac:dyDescent="0.2">
      <c r="A9" s="14" t="s">
        <v>419</v>
      </c>
      <c r="B9" s="14"/>
      <c r="C9" s="18"/>
      <c r="D9" s="17"/>
      <c r="E9" s="17"/>
      <c r="F9" s="13"/>
      <c r="G9" s="14"/>
      <c r="H9" s="12"/>
      <c r="I9" s="40"/>
      <c r="J9" s="15"/>
      <c r="K9" s="15"/>
      <c r="L9" s="12"/>
      <c r="M9" s="12"/>
      <c r="N9" s="12"/>
      <c r="O9" s="12"/>
      <c r="P9" s="12"/>
      <c r="Q9" s="12"/>
    </row>
    <row r="10" spans="1:17" x14ac:dyDescent="0.2">
      <c r="A10" s="14" t="s">
        <v>420</v>
      </c>
      <c r="B10" s="14"/>
      <c r="C10" s="18"/>
      <c r="D10" s="17"/>
      <c r="E10" s="17"/>
      <c r="F10" s="13"/>
      <c r="G10" s="14"/>
      <c r="H10" s="12"/>
      <c r="I10" s="40"/>
      <c r="J10" s="15"/>
      <c r="K10" s="15"/>
      <c r="L10" s="15"/>
      <c r="M10" s="15"/>
      <c r="N10" s="15"/>
      <c r="O10" s="12"/>
      <c r="P10" s="12"/>
      <c r="Q10" s="12"/>
    </row>
    <row r="11" spans="1:17" s="2" customFormat="1" x14ac:dyDescent="0.2">
      <c r="A11" s="14" t="s">
        <v>421</v>
      </c>
      <c r="B11" s="14"/>
      <c r="C11" s="18"/>
      <c r="D11" s="17"/>
      <c r="E11" s="17"/>
      <c r="F11" s="13"/>
      <c r="G11" s="14"/>
      <c r="H11" s="12"/>
      <c r="I11" s="40"/>
      <c r="J11" s="15"/>
      <c r="K11" s="15"/>
      <c r="L11" s="12"/>
      <c r="M11" s="12"/>
      <c r="N11" s="15"/>
      <c r="O11" s="12"/>
      <c r="P11" s="12"/>
      <c r="Q11" s="12"/>
    </row>
    <row r="12" spans="1:17" x14ac:dyDescent="0.2">
      <c r="A12" s="14" t="s">
        <v>422</v>
      </c>
      <c r="B12" s="14"/>
      <c r="C12" s="18"/>
      <c r="D12" s="17"/>
      <c r="E12" s="17"/>
      <c r="F12" s="13"/>
      <c r="G12" s="14"/>
      <c r="H12" s="12"/>
      <c r="I12" s="40"/>
      <c r="J12" s="15"/>
      <c r="K12" s="15"/>
      <c r="L12" s="15"/>
      <c r="M12" s="15"/>
      <c r="N12" s="15"/>
      <c r="O12" s="12"/>
      <c r="P12" s="12"/>
      <c r="Q12" s="12"/>
    </row>
    <row r="13" spans="1:17" x14ac:dyDescent="0.2">
      <c r="A13" s="14" t="s">
        <v>423</v>
      </c>
      <c r="B13" s="14"/>
      <c r="C13" s="18"/>
      <c r="D13" s="17"/>
      <c r="E13" s="17"/>
      <c r="F13" s="48"/>
      <c r="G13" s="14"/>
      <c r="H13" s="12"/>
      <c r="I13" s="40"/>
      <c r="J13" s="64"/>
      <c r="K13" s="18"/>
      <c r="L13" s="18"/>
      <c r="M13" s="18"/>
      <c r="N13" s="18"/>
      <c r="O13" s="12"/>
      <c r="P13" s="12"/>
      <c r="Q13" s="12"/>
    </row>
    <row r="14" spans="1:17" x14ac:dyDescent="0.2">
      <c r="A14" s="14" t="s">
        <v>424</v>
      </c>
      <c r="B14" s="14"/>
      <c r="C14" s="19"/>
      <c r="D14" s="17"/>
      <c r="E14" s="17"/>
      <c r="F14" s="13"/>
      <c r="G14" s="19"/>
      <c r="H14" s="12"/>
      <c r="I14" s="40"/>
      <c r="J14" s="15"/>
      <c r="K14" s="15"/>
      <c r="L14" s="12"/>
      <c r="M14" s="12"/>
      <c r="N14" s="12"/>
      <c r="O14" s="12"/>
      <c r="P14" s="12"/>
      <c r="Q14" s="12"/>
    </row>
    <row r="15" spans="1:17" x14ac:dyDescent="0.2">
      <c r="A15" s="14" t="s">
        <v>425</v>
      </c>
      <c r="B15" s="14"/>
      <c r="C15" s="17"/>
      <c r="D15" s="17"/>
      <c r="E15" s="17"/>
      <c r="F15" s="13"/>
      <c r="G15" s="14"/>
      <c r="H15" s="12"/>
      <c r="I15" s="40"/>
      <c r="J15" s="15"/>
      <c r="K15" s="14"/>
      <c r="L15" s="14"/>
      <c r="M15" s="14"/>
      <c r="N15" s="14"/>
      <c r="O15" s="12"/>
      <c r="P15" s="12"/>
      <c r="Q15" s="12"/>
    </row>
    <row r="16" spans="1:17" x14ac:dyDescent="0.2">
      <c r="A16" s="14" t="s">
        <v>426</v>
      </c>
      <c r="B16" s="14"/>
      <c r="C16" s="17"/>
      <c r="D16" s="17"/>
      <c r="E16" s="17"/>
      <c r="F16" s="13"/>
      <c r="G16" s="14"/>
      <c r="H16" s="12"/>
      <c r="I16" s="40"/>
      <c r="J16" s="14"/>
      <c r="K16" s="15"/>
      <c r="L16" s="12"/>
      <c r="M16" s="12"/>
      <c r="N16" s="12"/>
      <c r="O16" s="12"/>
      <c r="P16" s="12"/>
      <c r="Q16" s="12"/>
    </row>
    <row r="17" spans="1:25" x14ac:dyDescent="0.2">
      <c r="A17" s="14" t="s">
        <v>427</v>
      </c>
      <c r="B17" s="14"/>
      <c r="C17" s="17"/>
      <c r="E17" s="17"/>
      <c r="F17" s="13"/>
      <c r="G17" s="14"/>
      <c r="H17" s="12"/>
      <c r="I17" s="40"/>
      <c r="J17" s="15"/>
      <c r="K17" s="15"/>
      <c r="L17" s="12"/>
      <c r="M17" s="12"/>
      <c r="N17" s="12"/>
      <c r="O17" s="12"/>
      <c r="P17" s="12"/>
      <c r="Q17" s="12"/>
    </row>
    <row r="18" spans="1:25" s="65" customFormat="1" ht="15" x14ac:dyDescent="0.2">
      <c r="A18" s="57" t="s">
        <v>428</v>
      </c>
      <c r="B18" s="57"/>
      <c r="C18" s="66"/>
      <c r="D18" s="67"/>
      <c r="E18" s="59"/>
      <c r="F18" s="61"/>
      <c r="G18" s="57"/>
      <c r="H18" s="62"/>
      <c r="I18" s="63"/>
      <c r="J18" s="64"/>
      <c r="K18" s="64"/>
      <c r="L18" s="62"/>
      <c r="M18" s="62"/>
      <c r="N18" s="62"/>
      <c r="O18" s="12"/>
      <c r="P18" s="12"/>
      <c r="Q18" s="62"/>
    </row>
    <row r="19" spans="1:25" ht="15" x14ac:dyDescent="0.25">
      <c r="A19" s="14" t="s">
        <v>429</v>
      </c>
      <c r="B19" s="14"/>
      <c r="C19" s="68"/>
      <c r="D19" s="17"/>
      <c r="E19" s="17"/>
      <c r="F19" s="13"/>
      <c r="G19" s="19"/>
      <c r="H19" s="12"/>
      <c r="I19" s="40"/>
      <c r="J19" s="15"/>
      <c r="K19" s="15"/>
      <c r="L19" s="12"/>
      <c r="M19" s="12"/>
      <c r="N19" s="12"/>
      <c r="O19" s="12"/>
      <c r="P19" s="12"/>
      <c r="Q19" s="12"/>
    </row>
    <row r="20" spans="1:25" ht="15" x14ac:dyDescent="0.25">
      <c r="A20" s="14" t="s">
        <v>430</v>
      </c>
      <c r="B20" s="14"/>
      <c r="C20" s="68"/>
      <c r="D20" s="17"/>
      <c r="E20" s="17"/>
      <c r="F20" s="13"/>
      <c r="G20" s="14"/>
      <c r="H20" s="12"/>
      <c r="I20" s="40"/>
      <c r="J20" s="15"/>
      <c r="K20" s="14"/>
      <c r="L20" s="14"/>
      <c r="M20" s="14"/>
      <c r="N20" s="14"/>
      <c r="O20" s="12"/>
      <c r="P20" s="12"/>
      <c r="Q20" s="12"/>
    </row>
    <row r="21" spans="1:25" s="65" customFormat="1" x14ac:dyDescent="0.2">
      <c r="A21" s="57" t="s">
        <v>431</v>
      </c>
      <c r="B21" s="57"/>
      <c r="C21" s="60"/>
      <c r="D21" s="59"/>
      <c r="E21" s="59"/>
      <c r="F21" s="61"/>
      <c r="G21" s="57"/>
      <c r="H21" s="62"/>
      <c r="I21" s="63"/>
      <c r="J21" s="14"/>
      <c r="K21" s="57"/>
      <c r="L21" s="57"/>
      <c r="M21" s="57"/>
      <c r="N21" s="57"/>
      <c r="O21" s="62"/>
      <c r="P21" s="62"/>
      <c r="Q21" s="62"/>
    </row>
    <row r="22" spans="1:25" s="65" customFormat="1" x14ac:dyDescent="0.2">
      <c r="A22" s="57" t="s">
        <v>432</v>
      </c>
      <c r="B22" s="57"/>
      <c r="C22" s="58"/>
      <c r="D22" s="60"/>
      <c r="E22" s="60"/>
      <c r="F22" s="61"/>
      <c r="G22" s="57"/>
      <c r="H22" s="62"/>
      <c r="I22" s="63"/>
      <c r="J22" s="64"/>
      <c r="K22" s="64"/>
      <c r="L22" s="62"/>
      <c r="M22" s="62"/>
      <c r="N22" s="62"/>
      <c r="O22" s="12"/>
      <c r="P22" s="12"/>
      <c r="Q22" s="62"/>
      <c r="T22" s="65">
        <f>SUM(T24:T50)</f>
        <v>0</v>
      </c>
      <c r="U22" s="65">
        <f>SUM(U24:U50)</f>
        <v>0</v>
      </c>
      <c r="V22" s="65">
        <f>SUM(V24:V50)</f>
        <v>0</v>
      </c>
      <c r="W22" s="65">
        <f>SUM(W24:W50)</f>
        <v>0</v>
      </c>
      <c r="X22" s="65">
        <f>SUM(X24:X50)</f>
        <v>0</v>
      </c>
      <c r="Y22" s="65">
        <v>15</v>
      </c>
    </row>
    <row r="23" spans="1:25" x14ac:dyDescent="0.2">
      <c r="A23" s="14" t="s">
        <v>433</v>
      </c>
      <c r="B23" s="14"/>
      <c r="C23" s="19"/>
      <c r="D23" s="17"/>
      <c r="E23" s="19"/>
      <c r="F23" s="13"/>
      <c r="G23" s="14"/>
      <c r="H23" s="12"/>
      <c r="I23" s="40"/>
      <c r="J23" s="15"/>
      <c r="K23" s="15"/>
      <c r="L23" s="12"/>
      <c r="M23" s="12"/>
      <c r="N23" s="12"/>
      <c r="O23" s="12"/>
      <c r="P23" s="12"/>
      <c r="Q23" s="12"/>
      <c r="S23" s="22" t="s">
        <v>32</v>
      </c>
      <c r="T23" s="22" t="s">
        <v>36</v>
      </c>
      <c r="U23" s="23" t="s">
        <v>37</v>
      </c>
      <c r="V23" s="23" t="s">
        <v>33</v>
      </c>
      <c r="W23" s="23" t="s">
        <v>34</v>
      </c>
      <c r="X23" s="23" t="s">
        <v>35</v>
      </c>
      <c r="Y23" s="23" t="s">
        <v>38</v>
      </c>
    </row>
    <row r="24" spans="1:25" x14ac:dyDescent="0.2">
      <c r="A24" s="14" t="s">
        <v>434</v>
      </c>
      <c r="B24" s="14"/>
      <c r="C24" s="18"/>
      <c r="D24" s="17"/>
      <c r="E24" s="19"/>
      <c r="F24" s="13"/>
      <c r="G24" s="14"/>
      <c r="H24" s="12"/>
      <c r="I24" s="40"/>
      <c r="J24" s="15"/>
      <c r="K24" s="15"/>
      <c r="L24" s="12"/>
      <c r="M24" s="12"/>
      <c r="N24" s="12"/>
      <c r="O24" s="12"/>
      <c r="P24" s="12"/>
      <c r="Q24" s="12"/>
      <c r="S24" s="12">
        <f>I8</f>
        <v>0</v>
      </c>
      <c r="T24" s="21">
        <f>SUMIFS($K$8:$K$200,$G$8:$G$200,$S24)</f>
        <v>0</v>
      </c>
      <c r="U24" s="21">
        <f>SUMIFS($L$8:$L$200,$G$8:$G$200,$S24)</f>
        <v>0</v>
      </c>
      <c r="V24" s="21">
        <f t="shared" ref="V24:X49" si="1">SUMIFS($O$8:$O$200,$G$8:$G$200,$S24)</f>
        <v>0</v>
      </c>
      <c r="W24" s="21">
        <f t="shared" si="1"/>
        <v>0</v>
      </c>
      <c r="X24" s="21">
        <f t="shared" si="1"/>
        <v>0</v>
      </c>
      <c r="Y24" s="24">
        <f t="shared" ref="Y24:Y49" si="2">U24/$Y$22</f>
        <v>0</v>
      </c>
    </row>
    <row r="25" spans="1:25" x14ac:dyDescent="0.2">
      <c r="A25" s="14" t="s">
        <v>435</v>
      </c>
      <c r="B25" s="14"/>
      <c r="C25" s="18"/>
      <c r="D25" s="17"/>
      <c r="E25" s="19"/>
      <c r="F25" s="13"/>
      <c r="G25" s="14"/>
      <c r="H25" s="12"/>
      <c r="I25" s="40"/>
      <c r="J25" s="15"/>
      <c r="K25" s="15"/>
      <c r="L25" s="12"/>
      <c r="M25" s="12"/>
      <c r="N25" s="12"/>
      <c r="O25" s="12"/>
      <c r="P25" s="12"/>
      <c r="Q25" s="12"/>
      <c r="S25" s="12">
        <f t="shared" ref="S25:S49" si="3">I9</f>
        <v>0</v>
      </c>
      <c r="T25" s="21">
        <f t="shared" ref="T25:T49" si="4">SUMIFS($K$8:$K$200,$G$8:$G$200,$S25)</f>
        <v>0</v>
      </c>
      <c r="U25" s="21">
        <f t="shared" ref="U25:U49" si="5">SUMIFS($L$8:$L$200,$G$8:$G$200,$S25)</f>
        <v>0</v>
      </c>
      <c r="V25" s="21">
        <f t="shared" si="1"/>
        <v>0</v>
      </c>
      <c r="W25" s="21">
        <f t="shared" si="1"/>
        <v>0</v>
      </c>
      <c r="X25" s="21">
        <f t="shared" si="1"/>
        <v>0</v>
      </c>
      <c r="Y25" s="24">
        <f t="shared" si="2"/>
        <v>0</v>
      </c>
    </row>
    <row r="26" spans="1:25" s="65" customFormat="1" x14ac:dyDescent="0.2">
      <c r="A26" s="57" t="s">
        <v>436</v>
      </c>
      <c r="B26" s="57"/>
      <c r="C26" s="60"/>
      <c r="D26" s="59"/>
      <c r="E26" s="60"/>
      <c r="F26" s="69"/>
      <c r="G26" s="57"/>
      <c r="H26" s="62"/>
      <c r="I26" s="63"/>
      <c r="J26" s="64"/>
      <c r="K26" s="57"/>
      <c r="L26" s="62"/>
      <c r="M26" s="62"/>
      <c r="N26" s="62"/>
      <c r="O26" s="62"/>
      <c r="P26" s="62"/>
      <c r="Q26" s="62"/>
      <c r="S26" s="62">
        <f t="shared" si="3"/>
        <v>0</v>
      </c>
      <c r="T26" s="70">
        <f t="shared" si="4"/>
        <v>0</v>
      </c>
      <c r="U26" s="70">
        <f t="shared" si="5"/>
        <v>0</v>
      </c>
      <c r="V26" s="70">
        <f t="shared" si="1"/>
        <v>0</v>
      </c>
      <c r="W26" s="70">
        <f t="shared" si="1"/>
        <v>0</v>
      </c>
      <c r="X26" s="70">
        <f t="shared" si="1"/>
        <v>0</v>
      </c>
      <c r="Y26" s="71">
        <f t="shared" si="2"/>
        <v>0</v>
      </c>
    </row>
    <row r="27" spans="1:25" s="65" customFormat="1" x14ac:dyDescent="0.2">
      <c r="A27" s="57" t="s">
        <v>437</v>
      </c>
      <c r="B27" s="57"/>
      <c r="C27" s="60"/>
      <c r="D27" s="59"/>
      <c r="E27" s="60"/>
      <c r="F27" s="69"/>
      <c r="G27" s="57"/>
      <c r="H27" s="62"/>
      <c r="I27" s="63"/>
      <c r="J27" s="64"/>
      <c r="K27" s="57"/>
      <c r="L27" s="62"/>
      <c r="M27" s="62"/>
      <c r="N27" s="62"/>
      <c r="O27" s="62"/>
      <c r="P27" s="62"/>
      <c r="Q27" s="62"/>
      <c r="S27" s="62">
        <f t="shared" si="3"/>
        <v>0</v>
      </c>
      <c r="T27" s="70">
        <f t="shared" si="4"/>
        <v>0</v>
      </c>
      <c r="U27" s="70">
        <f t="shared" si="5"/>
        <v>0</v>
      </c>
      <c r="V27" s="70">
        <f t="shared" si="1"/>
        <v>0</v>
      </c>
      <c r="W27" s="70">
        <f t="shared" si="1"/>
        <v>0</v>
      </c>
      <c r="X27" s="70">
        <f t="shared" si="1"/>
        <v>0</v>
      </c>
      <c r="Y27" s="71">
        <f t="shared" si="2"/>
        <v>0</v>
      </c>
    </row>
    <row r="28" spans="1:25" s="65" customFormat="1" x14ac:dyDescent="0.2">
      <c r="A28" s="57" t="s">
        <v>438</v>
      </c>
      <c r="B28" s="57"/>
      <c r="C28" s="60"/>
      <c r="D28" s="59"/>
      <c r="E28" s="60"/>
      <c r="F28" s="61"/>
      <c r="G28" s="57"/>
      <c r="H28" s="62"/>
      <c r="I28" s="63"/>
      <c r="J28" s="14"/>
      <c r="K28" s="64"/>
      <c r="L28" s="62"/>
      <c r="M28" s="62"/>
      <c r="N28" s="62"/>
      <c r="O28" s="62"/>
      <c r="P28" s="62"/>
      <c r="Q28" s="62"/>
      <c r="S28" s="62">
        <f t="shared" si="3"/>
        <v>0</v>
      </c>
      <c r="T28" s="70">
        <f t="shared" si="4"/>
        <v>0</v>
      </c>
      <c r="U28" s="70">
        <f t="shared" si="5"/>
        <v>0</v>
      </c>
      <c r="V28" s="70">
        <f t="shared" si="1"/>
        <v>0</v>
      </c>
      <c r="W28" s="70">
        <f t="shared" si="1"/>
        <v>0</v>
      </c>
      <c r="X28" s="70">
        <f t="shared" si="1"/>
        <v>0</v>
      </c>
      <c r="Y28" s="71">
        <f t="shared" si="2"/>
        <v>0</v>
      </c>
    </row>
    <row r="29" spans="1:25" s="65" customFormat="1" x14ac:dyDescent="0.2">
      <c r="A29" s="57" t="s">
        <v>439</v>
      </c>
      <c r="B29" s="57"/>
      <c r="C29" s="58"/>
      <c r="D29" s="59"/>
      <c r="E29" s="60"/>
      <c r="F29" s="61"/>
      <c r="G29" s="57"/>
      <c r="H29" s="62"/>
      <c r="I29" s="63"/>
      <c r="J29" s="64"/>
      <c r="K29" s="64"/>
      <c r="L29" s="62"/>
      <c r="M29" s="62"/>
      <c r="N29" s="62"/>
      <c r="O29" s="62"/>
      <c r="P29" s="62"/>
      <c r="Q29" s="62"/>
      <c r="S29" s="62">
        <f t="shared" si="3"/>
        <v>0</v>
      </c>
      <c r="T29" s="70">
        <f t="shared" si="4"/>
        <v>0</v>
      </c>
      <c r="U29" s="70">
        <f t="shared" si="5"/>
        <v>0</v>
      </c>
      <c r="V29" s="70">
        <f t="shared" si="1"/>
        <v>0</v>
      </c>
      <c r="W29" s="70">
        <f t="shared" si="1"/>
        <v>0</v>
      </c>
      <c r="X29" s="70">
        <f t="shared" si="1"/>
        <v>0</v>
      </c>
      <c r="Y29" s="71">
        <f t="shared" si="2"/>
        <v>0</v>
      </c>
    </row>
    <row r="30" spans="1:25" s="65" customFormat="1" x14ac:dyDescent="0.2">
      <c r="A30" s="57" t="s">
        <v>440</v>
      </c>
      <c r="B30" s="57"/>
      <c r="C30" s="60"/>
      <c r="D30" s="59"/>
      <c r="E30" s="60"/>
      <c r="F30" s="69"/>
      <c r="G30" s="57"/>
      <c r="H30" s="62"/>
      <c r="I30" s="63"/>
      <c r="J30" s="64"/>
      <c r="K30" s="57"/>
      <c r="L30" s="62"/>
      <c r="M30" s="62"/>
      <c r="N30" s="62"/>
      <c r="O30" s="62"/>
      <c r="P30" s="62"/>
      <c r="Q30" s="62"/>
      <c r="S30" s="62">
        <f t="shared" si="3"/>
        <v>0</v>
      </c>
      <c r="T30" s="70">
        <f t="shared" si="4"/>
        <v>0</v>
      </c>
      <c r="U30" s="70">
        <f t="shared" si="5"/>
        <v>0</v>
      </c>
      <c r="V30" s="70">
        <f t="shared" si="1"/>
        <v>0</v>
      </c>
      <c r="W30" s="70">
        <f t="shared" si="1"/>
        <v>0</v>
      </c>
      <c r="X30" s="70">
        <f t="shared" si="1"/>
        <v>0</v>
      </c>
      <c r="Y30" s="71">
        <f t="shared" si="2"/>
        <v>0</v>
      </c>
    </row>
    <row r="31" spans="1:25" s="65" customFormat="1" x14ac:dyDescent="0.2">
      <c r="A31" s="57" t="s">
        <v>441</v>
      </c>
      <c r="B31" s="57"/>
      <c r="C31" s="60"/>
      <c r="D31" s="59"/>
      <c r="E31" s="60"/>
      <c r="F31" s="69"/>
      <c r="G31" s="57"/>
      <c r="H31" s="62"/>
      <c r="I31" s="63"/>
      <c r="J31" s="64"/>
      <c r="K31" s="57"/>
      <c r="L31" s="62"/>
      <c r="M31" s="62"/>
      <c r="N31" s="62"/>
      <c r="O31" s="62"/>
      <c r="P31" s="62"/>
      <c r="Q31" s="62"/>
      <c r="S31" s="62">
        <f t="shared" si="3"/>
        <v>0</v>
      </c>
      <c r="T31" s="70">
        <f t="shared" si="4"/>
        <v>0</v>
      </c>
      <c r="U31" s="70">
        <f t="shared" si="5"/>
        <v>0</v>
      </c>
      <c r="V31" s="70">
        <f t="shared" si="1"/>
        <v>0</v>
      </c>
      <c r="W31" s="70">
        <f t="shared" si="1"/>
        <v>0</v>
      </c>
      <c r="X31" s="70">
        <f t="shared" si="1"/>
        <v>0</v>
      </c>
      <c r="Y31" s="71">
        <f t="shared" si="2"/>
        <v>0</v>
      </c>
    </row>
    <row r="32" spans="1:25" s="65" customFormat="1" x14ac:dyDescent="0.2">
      <c r="A32" s="57" t="s">
        <v>442</v>
      </c>
      <c r="B32" s="57"/>
      <c r="C32" s="60"/>
      <c r="D32" s="59"/>
      <c r="E32" s="60"/>
      <c r="F32" s="69"/>
      <c r="G32" s="57"/>
      <c r="H32" s="62"/>
      <c r="I32" s="63"/>
      <c r="J32" s="14"/>
      <c r="K32" s="57"/>
      <c r="L32" s="62"/>
      <c r="M32" s="62"/>
      <c r="N32" s="62"/>
      <c r="O32" s="62"/>
      <c r="P32" s="62"/>
      <c r="Q32" s="62"/>
      <c r="S32" s="62">
        <f t="shared" si="3"/>
        <v>0</v>
      </c>
      <c r="T32" s="70">
        <f t="shared" si="4"/>
        <v>0</v>
      </c>
      <c r="U32" s="70">
        <f t="shared" si="5"/>
        <v>0</v>
      </c>
      <c r="V32" s="70">
        <f t="shared" si="1"/>
        <v>0</v>
      </c>
      <c r="W32" s="70">
        <f t="shared" si="1"/>
        <v>0</v>
      </c>
      <c r="X32" s="70">
        <f t="shared" si="1"/>
        <v>0</v>
      </c>
      <c r="Y32" s="71">
        <f t="shared" si="2"/>
        <v>0</v>
      </c>
    </row>
    <row r="33" spans="1:25" s="65" customFormat="1" x14ac:dyDescent="0.2">
      <c r="A33" s="57" t="s">
        <v>443</v>
      </c>
      <c r="B33" s="57"/>
      <c r="C33" s="59"/>
      <c r="D33" s="59"/>
      <c r="E33" s="60"/>
      <c r="F33" s="69"/>
      <c r="G33" s="57"/>
      <c r="H33" s="62"/>
      <c r="I33" s="63"/>
      <c r="J33" s="64"/>
      <c r="K33" s="57"/>
      <c r="L33" s="62"/>
      <c r="M33" s="62"/>
      <c r="N33" s="62"/>
      <c r="O33" s="62"/>
      <c r="P33" s="62"/>
      <c r="Q33" s="62"/>
      <c r="S33" s="62">
        <f t="shared" si="3"/>
        <v>0</v>
      </c>
      <c r="T33" s="70">
        <f t="shared" si="4"/>
        <v>0</v>
      </c>
      <c r="U33" s="70">
        <f t="shared" si="5"/>
        <v>0</v>
      </c>
      <c r="V33" s="70">
        <f t="shared" si="1"/>
        <v>0</v>
      </c>
      <c r="W33" s="70">
        <f t="shared" si="1"/>
        <v>0</v>
      </c>
      <c r="X33" s="70">
        <f t="shared" si="1"/>
        <v>0</v>
      </c>
      <c r="Y33" s="71">
        <f t="shared" si="2"/>
        <v>0</v>
      </c>
    </row>
    <row r="34" spans="1:25" s="65" customFormat="1" x14ac:dyDescent="0.2">
      <c r="A34" s="57" t="s">
        <v>444</v>
      </c>
      <c r="B34" s="57"/>
      <c r="C34" s="60"/>
      <c r="D34" s="59"/>
      <c r="E34" s="60"/>
      <c r="F34" s="69"/>
      <c r="G34" s="57"/>
      <c r="H34" s="62"/>
      <c r="I34" s="63"/>
      <c r="J34" s="64"/>
      <c r="K34" s="57"/>
      <c r="L34" s="62"/>
      <c r="M34" s="62"/>
      <c r="N34" s="62"/>
      <c r="O34" s="62"/>
      <c r="P34" s="62"/>
      <c r="Q34" s="62"/>
      <c r="S34" s="62">
        <f t="shared" si="3"/>
        <v>0</v>
      </c>
      <c r="T34" s="70">
        <f t="shared" si="4"/>
        <v>0</v>
      </c>
      <c r="U34" s="70">
        <f t="shared" si="5"/>
        <v>0</v>
      </c>
      <c r="V34" s="70">
        <f t="shared" si="1"/>
        <v>0</v>
      </c>
      <c r="W34" s="70">
        <f t="shared" si="1"/>
        <v>0</v>
      </c>
      <c r="X34" s="70">
        <f t="shared" si="1"/>
        <v>0</v>
      </c>
      <c r="Y34" s="71">
        <f t="shared" si="2"/>
        <v>0</v>
      </c>
    </row>
    <row r="35" spans="1:25" x14ac:dyDescent="0.2">
      <c r="A35" s="14" t="s">
        <v>445</v>
      </c>
      <c r="B35" s="14"/>
      <c r="C35" s="19"/>
      <c r="D35" s="17"/>
      <c r="E35" s="17"/>
      <c r="F35" s="16"/>
      <c r="G35" s="14"/>
      <c r="H35" s="12"/>
      <c r="I35" s="40"/>
      <c r="J35" s="14"/>
      <c r="K35" s="14"/>
      <c r="L35" s="12"/>
      <c r="M35" s="12"/>
      <c r="N35" s="12"/>
      <c r="O35" s="12"/>
      <c r="P35" s="12"/>
      <c r="Q35" s="12"/>
      <c r="S35" s="12">
        <f t="shared" si="3"/>
        <v>0</v>
      </c>
      <c r="T35" s="21">
        <f t="shared" si="4"/>
        <v>0</v>
      </c>
      <c r="U35" s="21">
        <f t="shared" si="5"/>
        <v>0</v>
      </c>
      <c r="V35" s="21">
        <f t="shared" si="1"/>
        <v>0</v>
      </c>
      <c r="W35" s="21">
        <f t="shared" si="1"/>
        <v>0</v>
      </c>
      <c r="X35" s="21">
        <f t="shared" si="1"/>
        <v>0</v>
      </c>
      <c r="Y35" s="24">
        <f t="shared" si="2"/>
        <v>0</v>
      </c>
    </row>
    <row r="36" spans="1:25" x14ac:dyDescent="0.2">
      <c r="A36" s="14" t="s">
        <v>446</v>
      </c>
      <c r="B36" s="14"/>
      <c r="C36" s="19"/>
      <c r="D36" s="17"/>
      <c r="E36" s="17"/>
      <c r="F36" s="16"/>
      <c r="G36" s="14"/>
      <c r="H36" s="12"/>
      <c r="I36" s="40"/>
      <c r="J36" s="14"/>
      <c r="K36" s="14"/>
      <c r="L36" s="12"/>
      <c r="M36" s="12"/>
      <c r="N36" s="12"/>
      <c r="O36" s="12"/>
      <c r="P36" s="12"/>
      <c r="Q36" s="12"/>
      <c r="S36" s="12">
        <f t="shared" si="3"/>
        <v>0</v>
      </c>
      <c r="T36" s="21">
        <f t="shared" si="4"/>
        <v>0</v>
      </c>
      <c r="U36" s="21">
        <f t="shared" si="5"/>
        <v>0</v>
      </c>
      <c r="V36" s="21">
        <f t="shared" si="1"/>
        <v>0</v>
      </c>
      <c r="W36" s="21">
        <f t="shared" si="1"/>
        <v>0</v>
      </c>
      <c r="X36" s="21">
        <f t="shared" si="1"/>
        <v>0</v>
      </c>
      <c r="Y36" s="24">
        <f t="shared" si="2"/>
        <v>0</v>
      </c>
    </row>
    <row r="37" spans="1:25" x14ac:dyDescent="0.2">
      <c r="A37" s="14" t="s">
        <v>447</v>
      </c>
      <c r="B37" s="14"/>
      <c r="C37" s="19"/>
      <c r="D37" s="17"/>
      <c r="E37" s="17"/>
      <c r="F37" s="16"/>
      <c r="G37" s="14"/>
      <c r="H37" s="12"/>
      <c r="I37" s="40"/>
      <c r="J37" s="14"/>
      <c r="K37" s="14"/>
      <c r="L37" s="12"/>
      <c r="M37" s="12"/>
      <c r="N37" s="12"/>
      <c r="O37" s="12"/>
      <c r="P37" s="12"/>
      <c r="Q37" s="12"/>
      <c r="S37" s="12">
        <f t="shared" si="3"/>
        <v>0</v>
      </c>
      <c r="T37" s="21">
        <f t="shared" si="4"/>
        <v>0</v>
      </c>
      <c r="U37" s="21">
        <f t="shared" si="5"/>
        <v>0</v>
      </c>
      <c r="V37" s="21">
        <f t="shared" si="1"/>
        <v>0</v>
      </c>
      <c r="W37" s="21">
        <f t="shared" si="1"/>
        <v>0</v>
      </c>
      <c r="X37" s="21">
        <f t="shared" si="1"/>
        <v>0</v>
      </c>
      <c r="Y37" s="24">
        <f t="shared" si="2"/>
        <v>0</v>
      </c>
    </row>
    <row r="38" spans="1:25" x14ac:dyDescent="0.2">
      <c r="A38" s="14" t="s">
        <v>448</v>
      </c>
      <c r="B38" s="14"/>
      <c r="C38" s="17"/>
      <c r="D38" s="17"/>
      <c r="E38" s="17"/>
      <c r="F38" s="16"/>
      <c r="G38" s="14"/>
      <c r="H38" s="12"/>
      <c r="I38" s="40"/>
      <c r="J38" s="14"/>
      <c r="K38" s="14"/>
      <c r="L38" s="12"/>
      <c r="M38" s="12"/>
      <c r="N38" s="12"/>
      <c r="O38" s="12"/>
      <c r="P38" s="12"/>
      <c r="Q38" s="12"/>
      <c r="S38" s="12">
        <f t="shared" si="3"/>
        <v>0</v>
      </c>
      <c r="T38" s="21">
        <f t="shared" si="4"/>
        <v>0</v>
      </c>
      <c r="U38" s="21">
        <f t="shared" si="5"/>
        <v>0</v>
      </c>
      <c r="V38" s="21">
        <f t="shared" si="1"/>
        <v>0</v>
      </c>
      <c r="W38" s="21">
        <f t="shared" si="1"/>
        <v>0</v>
      </c>
      <c r="X38" s="21">
        <f t="shared" si="1"/>
        <v>0</v>
      </c>
      <c r="Y38" s="24">
        <f t="shared" si="2"/>
        <v>0</v>
      </c>
    </row>
    <row r="39" spans="1:25" x14ac:dyDescent="0.2">
      <c r="A39" s="14" t="s">
        <v>449</v>
      </c>
      <c r="B39" s="14"/>
      <c r="C39" s="17"/>
      <c r="D39" s="17"/>
      <c r="E39" s="17"/>
      <c r="F39" s="16"/>
      <c r="G39" s="12"/>
      <c r="H39" s="12"/>
      <c r="I39" s="40"/>
      <c r="J39" s="14"/>
      <c r="K39" s="14"/>
      <c r="L39" s="12"/>
      <c r="M39" s="12"/>
      <c r="N39" s="12"/>
      <c r="O39" s="12"/>
      <c r="P39" s="12"/>
      <c r="Q39" s="12"/>
      <c r="S39" s="12">
        <f t="shared" si="3"/>
        <v>0</v>
      </c>
      <c r="T39" s="21">
        <f t="shared" si="4"/>
        <v>0</v>
      </c>
      <c r="U39" s="21">
        <f t="shared" si="5"/>
        <v>0</v>
      </c>
      <c r="V39" s="21">
        <f t="shared" si="1"/>
        <v>0</v>
      </c>
      <c r="W39" s="21">
        <f t="shared" si="1"/>
        <v>0</v>
      </c>
      <c r="X39" s="21">
        <f t="shared" si="1"/>
        <v>0</v>
      </c>
      <c r="Y39" s="24">
        <f t="shared" si="2"/>
        <v>0</v>
      </c>
    </row>
    <row r="40" spans="1:25" x14ac:dyDescent="0.2">
      <c r="A40" s="14" t="s">
        <v>450</v>
      </c>
      <c r="B40" s="14"/>
      <c r="C40" s="17"/>
      <c r="D40" s="17"/>
      <c r="E40" s="17"/>
      <c r="F40" s="16"/>
      <c r="G40" s="12"/>
      <c r="H40" s="12"/>
      <c r="I40" s="40"/>
      <c r="J40" s="14"/>
      <c r="K40" s="14"/>
      <c r="L40" s="12"/>
      <c r="M40" s="12"/>
      <c r="N40" s="12"/>
      <c r="O40" s="12"/>
      <c r="P40" s="12"/>
      <c r="Q40" s="12"/>
      <c r="S40" s="12">
        <f t="shared" si="3"/>
        <v>0</v>
      </c>
      <c r="T40" s="21">
        <f t="shared" si="4"/>
        <v>0</v>
      </c>
      <c r="U40" s="21">
        <f t="shared" si="5"/>
        <v>0</v>
      </c>
      <c r="V40" s="21">
        <f t="shared" si="1"/>
        <v>0</v>
      </c>
      <c r="W40" s="21">
        <f t="shared" si="1"/>
        <v>0</v>
      </c>
      <c r="X40" s="21">
        <f t="shared" si="1"/>
        <v>0</v>
      </c>
      <c r="Y40" s="24">
        <f t="shared" si="2"/>
        <v>0</v>
      </c>
    </row>
    <row r="41" spans="1:25" x14ac:dyDescent="0.2">
      <c r="A41" s="14" t="s">
        <v>451</v>
      </c>
      <c r="B41" s="14"/>
      <c r="C41" s="17"/>
      <c r="D41" s="17"/>
      <c r="E41" s="17"/>
      <c r="F41" s="16"/>
      <c r="G41" s="12"/>
      <c r="H41" s="12"/>
      <c r="I41" s="40"/>
      <c r="J41" s="14"/>
      <c r="K41" s="14"/>
      <c r="L41" s="12"/>
      <c r="M41" s="12"/>
      <c r="N41" s="12"/>
      <c r="O41" s="12"/>
      <c r="P41" s="12"/>
      <c r="Q41" s="12"/>
      <c r="S41" s="12">
        <f t="shared" si="3"/>
        <v>0</v>
      </c>
      <c r="T41" s="21">
        <f t="shared" si="4"/>
        <v>0</v>
      </c>
      <c r="U41" s="21">
        <f t="shared" si="5"/>
        <v>0</v>
      </c>
      <c r="V41" s="21">
        <f t="shared" si="1"/>
        <v>0</v>
      </c>
      <c r="W41" s="21">
        <f t="shared" si="1"/>
        <v>0</v>
      </c>
      <c r="X41" s="21">
        <f t="shared" si="1"/>
        <v>0</v>
      </c>
      <c r="Y41" s="24">
        <f t="shared" si="2"/>
        <v>0</v>
      </c>
    </row>
    <row r="42" spans="1:25" x14ac:dyDescent="0.2">
      <c r="A42" s="14" t="s">
        <v>452</v>
      </c>
      <c r="B42" s="14"/>
      <c r="C42" s="17"/>
      <c r="D42" s="17"/>
      <c r="E42" s="17"/>
      <c r="F42" s="16"/>
      <c r="G42" s="12"/>
      <c r="H42" s="12" t="str">
        <f>IF(COUNTIF($G$8:G42,G42)=1,G42,"")</f>
        <v/>
      </c>
      <c r="I42" s="40" t="str">
        <f t="array" ref="I42">IFERROR(INDEX(H$8:H$200,SMALL(IF(LEN(H$8:H$200),ROW(H$8:H$200)),ROW(AK35))-ROW(H$8:H$200)+1,1),"")</f>
        <v/>
      </c>
      <c r="J42" s="14"/>
      <c r="K42" s="14"/>
      <c r="L42" s="12"/>
      <c r="M42" s="12"/>
      <c r="N42" s="12"/>
      <c r="O42" s="12">
        <f t="shared" ref="O42:O76" si="6">L42</f>
        <v>0</v>
      </c>
      <c r="P42" s="12">
        <f t="shared" ref="P42:Q54" si="7">O42</f>
        <v>0</v>
      </c>
      <c r="Q42" s="12">
        <f t="shared" si="7"/>
        <v>0</v>
      </c>
      <c r="S42" s="12">
        <f t="shared" si="3"/>
        <v>0</v>
      </c>
      <c r="T42" s="21">
        <f t="shared" si="4"/>
        <v>0</v>
      </c>
      <c r="U42" s="21">
        <f t="shared" si="5"/>
        <v>0</v>
      </c>
      <c r="V42" s="21">
        <f t="shared" si="1"/>
        <v>0</v>
      </c>
      <c r="W42" s="21">
        <f t="shared" si="1"/>
        <v>0</v>
      </c>
      <c r="X42" s="21">
        <f t="shared" si="1"/>
        <v>0</v>
      </c>
      <c r="Y42" s="24">
        <f t="shared" si="2"/>
        <v>0</v>
      </c>
    </row>
    <row r="43" spans="1:25" x14ac:dyDescent="0.2">
      <c r="A43" s="14" t="s">
        <v>453</v>
      </c>
      <c r="B43" s="14"/>
      <c r="C43" s="17"/>
      <c r="D43" s="17"/>
      <c r="E43" s="17"/>
      <c r="F43" s="16"/>
      <c r="G43" s="12"/>
      <c r="H43" s="12" t="str">
        <f>IF(COUNTIF($G$8:G43,G43)=1,G43,"")</f>
        <v/>
      </c>
      <c r="I43" s="40" t="str">
        <f t="array" ref="I43">IFERROR(INDEX(H$8:H$200,SMALL(IF(LEN(H$8:H$200),ROW(H$8:H$200)),ROW(AK36))-ROW(H$8:H$200)+1,1),"")</f>
        <v/>
      </c>
      <c r="J43" s="14"/>
      <c r="K43" s="14"/>
      <c r="L43" s="12"/>
      <c r="M43" s="12"/>
      <c r="N43" s="12"/>
      <c r="O43" s="12">
        <f t="shared" si="6"/>
        <v>0</v>
      </c>
      <c r="P43" s="12">
        <f t="shared" si="7"/>
        <v>0</v>
      </c>
      <c r="Q43" s="12">
        <f t="shared" si="7"/>
        <v>0</v>
      </c>
      <c r="S43" s="12">
        <f t="shared" si="3"/>
        <v>0</v>
      </c>
      <c r="T43" s="21">
        <f t="shared" si="4"/>
        <v>0</v>
      </c>
      <c r="U43" s="21">
        <f t="shared" si="5"/>
        <v>0</v>
      </c>
      <c r="V43" s="21">
        <f t="shared" si="1"/>
        <v>0</v>
      </c>
      <c r="W43" s="21">
        <f t="shared" si="1"/>
        <v>0</v>
      </c>
      <c r="X43" s="21">
        <f t="shared" si="1"/>
        <v>0</v>
      </c>
      <c r="Y43" s="24">
        <f t="shared" si="2"/>
        <v>0</v>
      </c>
    </row>
    <row r="44" spans="1:25" x14ac:dyDescent="0.2">
      <c r="A44" s="14" t="s">
        <v>454</v>
      </c>
      <c r="B44" s="14"/>
      <c r="C44" s="17"/>
      <c r="D44" s="17"/>
      <c r="E44" s="17"/>
      <c r="F44" s="16"/>
      <c r="G44" s="12"/>
      <c r="H44" s="12" t="str">
        <f>IF(COUNTIF($G$8:G44,G44)=1,G44,"")</f>
        <v/>
      </c>
      <c r="I44" s="40" t="str">
        <f t="array" ref="I44">IFERROR(INDEX(H$8:H$200,SMALL(IF(LEN(H$8:H$200),ROW(H$8:H$200)),ROW(AK37))-ROW(H$8:H$200)+1,1),"")</f>
        <v/>
      </c>
      <c r="J44" s="14"/>
      <c r="K44" s="14"/>
      <c r="L44" s="12"/>
      <c r="M44" s="12"/>
      <c r="N44" s="12"/>
      <c r="O44" s="12">
        <f t="shared" si="6"/>
        <v>0</v>
      </c>
      <c r="P44" s="12">
        <f t="shared" si="7"/>
        <v>0</v>
      </c>
      <c r="Q44" s="12">
        <f t="shared" si="7"/>
        <v>0</v>
      </c>
      <c r="S44" s="12">
        <f t="shared" si="3"/>
        <v>0</v>
      </c>
      <c r="T44" s="21">
        <f t="shared" si="4"/>
        <v>0</v>
      </c>
      <c r="U44" s="21">
        <f t="shared" si="5"/>
        <v>0</v>
      </c>
      <c r="V44" s="21">
        <f t="shared" si="1"/>
        <v>0</v>
      </c>
      <c r="W44" s="21">
        <f t="shared" si="1"/>
        <v>0</v>
      </c>
      <c r="X44" s="21">
        <f t="shared" si="1"/>
        <v>0</v>
      </c>
      <c r="Y44" s="24">
        <f t="shared" si="2"/>
        <v>0</v>
      </c>
    </row>
    <row r="45" spans="1:25" x14ac:dyDescent="0.2">
      <c r="A45" s="14" t="s">
        <v>455</v>
      </c>
      <c r="B45" s="14"/>
      <c r="C45" s="17"/>
      <c r="D45" s="17"/>
      <c r="E45" s="17"/>
      <c r="F45" s="16"/>
      <c r="G45" s="12"/>
      <c r="H45" s="12" t="str">
        <f>IF(COUNTIF($G$8:G45,G45)=1,G45,"")</f>
        <v/>
      </c>
      <c r="I45" s="40" t="str">
        <f t="array" ref="I45">IFERROR(INDEX(H$8:H$200,SMALL(IF(LEN(H$8:H$200),ROW(H$8:H$200)),ROW(AK38))-ROW(H$8:H$200)+1,1),"")</f>
        <v/>
      </c>
      <c r="J45" s="14"/>
      <c r="K45" s="14"/>
      <c r="L45" s="12"/>
      <c r="M45" s="12"/>
      <c r="N45" s="12"/>
      <c r="O45" s="12">
        <f t="shared" si="6"/>
        <v>0</v>
      </c>
      <c r="P45" s="12">
        <f t="shared" si="7"/>
        <v>0</v>
      </c>
      <c r="Q45" s="12">
        <f t="shared" si="7"/>
        <v>0</v>
      </c>
      <c r="S45" s="12">
        <f t="shared" si="3"/>
        <v>0</v>
      </c>
      <c r="T45" s="21">
        <f t="shared" si="4"/>
        <v>0</v>
      </c>
      <c r="U45" s="21">
        <f t="shared" si="5"/>
        <v>0</v>
      </c>
      <c r="V45" s="21">
        <f t="shared" si="1"/>
        <v>0</v>
      </c>
      <c r="W45" s="21">
        <f t="shared" si="1"/>
        <v>0</v>
      </c>
      <c r="X45" s="21">
        <f t="shared" si="1"/>
        <v>0</v>
      </c>
      <c r="Y45" s="24">
        <f t="shared" si="2"/>
        <v>0</v>
      </c>
    </row>
    <row r="46" spans="1:25" x14ac:dyDescent="0.2">
      <c r="A46" s="14" t="s">
        <v>456</v>
      </c>
      <c r="B46" s="14"/>
      <c r="C46" s="17"/>
      <c r="D46" s="17"/>
      <c r="E46" s="17"/>
      <c r="F46" s="16"/>
      <c r="G46" s="12"/>
      <c r="H46" s="12" t="str">
        <f>IF(COUNTIF($G$8:G46,G46)=1,G46,"")</f>
        <v/>
      </c>
      <c r="I46" s="40" t="str">
        <f t="array" ref="I46">IFERROR(INDEX(H$8:H$200,SMALL(IF(LEN(H$8:H$200),ROW(H$8:H$200)),ROW(AK39))-ROW(H$8:H$200)+1,1),"")</f>
        <v/>
      </c>
      <c r="J46" s="14"/>
      <c r="K46" s="14"/>
      <c r="L46" s="12"/>
      <c r="M46" s="12"/>
      <c r="N46" s="12"/>
      <c r="O46" s="12">
        <f t="shared" si="6"/>
        <v>0</v>
      </c>
      <c r="P46" s="12">
        <f t="shared" si="7"/>
        <v>0</v>
      </c>
      <c r="Q46" s="12">
        <f t="shared" si="7"/>
        <v>0</v>
      </c>
      <c r="S46" s="12">
        <f t="shared" si="3"/>
        <v>0</v>
      </c>
      <c r="T46" s="21">
        <f t="shared" si="4"/>
        <v>0</v>
      </c>
      <c r="U46" s="21">
        <f t="shared" si="5"/>
        <v>0</v>
      </c>
      <c r="V46" s="21">
        <f t="shared" si="1"/>
        <v>0</v>
      </c>
      <c r="W46" s="21">
        <f t="shared" si="1"/>
        <v>0</v>
      </c>
      <c r="X46" s="21">
        <f t="shared" si="1"/>
        <v>0</v>
      </c>
      <c r="Y46" s="24">
        <f t="shared" si="2"/>
        <v>0</v>
      </c>
    </row>
    <row r="47" spans="1:25" x14ac:dyDescent="0.2">
      <c r="A47" s="14" t="s">
        <v>457</v>
      </c>
      <c r="B47" s="14"/>
      <c r="C47" s="17"/>
      <c r="D47" s="17"/>
      <c r="E47" s="17"/>
      <c r="F47" s="16"/>
      <c r="G47" s="12"/>
      <c r="H47" s="12" t="str">
        <f>IF(COUNTIF($G$8:G47,G47)=1,G47,"")</f>
        <v/>
      </c>
      <c r="I47" s="40" t="str">
        <f t="array" ref="I47">IFERROR(INDEX(H$8:H$200,SMALL(IF(LEN(H$8:H$200),ROW(H$8:H$200)),ROW(AK40))-ROW(H$8:H$200)+1,1),"")</f>
        <v/>
      </c>
      <c r="J47" s="14"/>
      <c r="K47" s="14"/>
      <c r="L47" s="12"/>
      <c r="M47" s="12"/>
      <c r="N47" s="12"/>
      <c r="O47" s="12">
        <f t="shared" si="6"/>
        <v>0</v>
      </c>
      <c r="P47" s="12">
        <f t="shared" si="7"/>
        <v>0</v>
      </c>
      <c r="Q47" s="12">
        <f t="shared" si="7"/>
        <v>0</v>
      </c>
      <c r="S47" s="12">
        <f t="shared" si="3"/>
        <v>0</v>
      </c>
      <c r="T47" s="21">
        <f t="shared" si="4"/>
        <v>0</v>
      </c>
      <c r="U47" s="21">
        <f t="shared" si="5"/>
        <v>0</v>
      </c>
      <c r="V47" s="21">
        <f t="shared" si="1"/>
        <v>0</v>
      </c>
      <c r="W47" s="21">
        <f t="shared" si="1"/>
        <v>0</v>
      </c>
      <c r="X47" s="21">
        <f t="shared" si="1"/>
        <v>0</v>
      </c>
      <c r="Y47" s="24">
        <f t="shared" si="2"/>
        <v>0</v>
      </c>
    </row>
    <row r="48" spans="1:25" x14ac:dyDescent="0.2">
      <c r="A48" s="14" t="s">
        <v>458</v>
      </c>
      <c r="B48" s="14"/>
      <c r="C48" s="17"/>
      <c r="D48" s="17"/>
      <c r="E48" s="17"/>
      <c r="F48" s="16"/>
      <c r="G48" s="12"/>
      <c r="H48" s="12" t="str">
        <f>IF(COUNTIF($G$8:G48,G48)=1,G48,"")</f>
        <v/>
      </c>
      <c r="I48" s="40" t="str">
        <f t="array" ref="I48">IFERROR(INDEX(H$8:H$200,SMALL(IF(LEN(H$8:H$200),ROW(H$8:H$200)),ROW(AK41))-ROW(H$8:H$200)+1,1),"")</f>
        <v/>
      </c>
      <c r="J48" s="14"/>
      <c r="K48" s="14"/>
      <c r="L48" s="12"/>
      <c r="M48" s="12"/>
      <c r="N48" s="12"/>
      <c r="O48" s="12">
        <f t="shared" si="6"/>
        <v>0</v>
      </c>
      <c r="P48" s="12">
        <f t="shared" si="7"/>
        <v>0</v>
      </c>
      <c r="Q48" s="12">
        <f t="shared" si="7"/>
        <v>0</v>
      </c>
      <c r="S48" s="12">
        <f t="shared" si="3"/>
        <v>0</v>
      </c>
      <c r="T48" s="21">
        <f t="shared" si="4"/>
        <v>0</v>
      </c>
      <c r="U48" s="21">
        <f t="shared" si="5"/>
        <v>0</v>
      </c>
      <c r="V48" s="21">
        <f t="shared" si="1"/>
        <v>0</v>
      </c>
      <c r="W48" s="21">
        <f t="shared" si="1"/>
        <v>0</v>
      </c>
      <c r="X48" s="21">
        <f t="shared" si="1"/>
        <v>0</v>
      </c>
      <c r="Y48" s="24">
        <f t="shared" si="2"/>
        <v>0</v>
      </c>
    </row>
    <row r="49" spans="1:25" x14ac:dyDescent="0.2">
      <c r="A49" s="14" t="s">
        <v>459</v>
      </c>
      <c r="B49" s="14"/>
      <c r="C49" s="17"/>
      <c r="D49" s="17"/>
      <c r="E49" s="17"/>
      <c r="F49" s="16"/>
      <c r="G49" s="12"/>
      <c r="H49" s="12" t="str">
        <f>IF(COUNTIF($G$8:G49,G49)=1,G49,"")</f>
        <v/>
      </c>
      <c r="I49" s="40" t="str">
        <f t="array" ref="I49">IFERROR(INDEX(H$8:H$200,SMALL(IF(LEN(H$8:H$200),ROW(H$8:H$200)),ROW(AK42))-ROW(H$8:H$200)+1,1),"")</f>
        <v/>
      </c>
      <c r="J49" s="14"/>
      <c r="K49" s="14"/>
      <c r="L49" s="12"/>
      <c r="M49" s="12"/>
      <c r="N49" s="12"/>
      <c r="O49" s="12">
        <f t="shared" si="6"/>
        <v>0</v>
      </c>
      <c r="P49" s="12">
        <f t="shared" si="7"/>
        <v>0</v>
      </c>
      <c r="Q49" s="12">
        <f t="shared" si="7"/>
        <v>0</v>
      </c>
      <c r="S49" s="12">
        <f t="shared" si="3"/>
        <v>0</v>
      </c>
      <c r="T49" s="21">
        <f t="shared" si="4"/>
        <v>0</v>
      </c>
      <c r="U49" s="21">
        <f t="shared" si="5"/>
        <v>0</v>
      </c>
      <c r="V49" s="21">
        <f t="shared" si="1"/>
        <v>0</v>
      </c>
      <c r="W49" s="21">
        <f t="shared" si="1"/>
        <v>0</v>
      </c>
      <c r="X49" s="21">
        <f t="shared" si="1"/>
        <v>0</v>
      </c>
      <c r="Y49" s="24">
        <f t="shared" si="2"/>
        <v>0</v>
      </c>
    </row>
    <row r="50" spans="1:25" x14ac:dyDescent="0.2">
      <c r="A50" s="14" t="s">
        <v>460</v>
      </c>
      <c r="B50" s="14"/>
      <c r="C50" s="17"/>
      <c r="D50" s="17"/>
      <c r="E50" s="17"/>
      <c r="F50" s="16"/>
      <c r="G50" s="12"/>
      <c r="H50" s="12" t="str">
        <f>IF(COUNTIF($G$8:G50,G50)=1,G50,"")</f>
        <v/>
      </c>
      <c r="I50" s="40" t="str">
        <f t="array" ref="I50">IFERROR(INDEX(H$8:H$200,SMALL(IF(LEN(H$8:H$200),ROW(H$8:H$200)),ROW(AK43))-ROW(H$8:H$200)+1,1),"")</f>
        <v/>
      </c>
      <c r="J50" s="14"/>
      <c r="K50" s="14"/>
      <c r="L50" s="12"/>
      <c r="M50" s="12"/>
      <c r="N50" s="12"/>
      <c r="O50" s="12">
        <f t="shared" si="6"/>
        <v>0</v>
      </c>
      <c r="P50" s="12">
        <f t="shared" si="7"/>
        <v>0</v>
      </c>
      <c r="Q50" s="12">
        <f t="shared" si="7"/>
        <v>0</v>
      </c>
    </row>
    <row r="51" spans="1:25" x14ac:dyDescent="0.2">
      <c r="A51" s="14" t="s">
        <v>461</v>
      </c>
      <c r="B51" s="14"/>
      <c r="C51" s="17"/>
      <c r="D51" s="17"/>
      <c r="E51" s="17"/>
      <c r="F51" s="16"/>
      <c r="G51" s="12"/>
      <c r="H51" s="12" t="str">
        <f>IF(COUNTIF($G$8:G51,G51)=1,G51,"")</f>
        <v/>
      </c>
      <c r="I51" s="40" t="str">
        <f t="array" ref="I51">IFERROR(INDEX(H$8:H$200,SMALL(IF(LEN(H$8:H$200),ROW(H$8:H$200)),ROW(AK44))-ROW(H$8:H$200)+1,1),"")</f>
        <v/>
      </c>
      <c r="J51" s="14"/>
      <c r="K51" s="14"/>
      <c r="L51" s="12"/>
      <c r="M51" s="12"/>
      <c r="N51" s="12"/>
      <c r="O51" s="12">
        <f t="shared" si="6"/>
        <v>0</v>
      </c>
      <c r="P51" s="12">
        <f t="shared" si="7"/>
        <v>0</v>
      </c>
      <c r="Q51" s="12">
        <f t="shared" si="7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462</v>
      </c>
      <c r="B52" s="14"/>
      <c r="C52" s="17"/>
      <c r="D52" s="17"/>
      <c r="E52" s="17"/>
      <c r="F52" s="16"/>
      <c r="G52" s="12"/>
      <c r="H52" s="12" t="str">
        <f>IF(COUNTIF($G$8:G52,G52)=1,G52,"")</f>
        <v/>
      </c>
      <c r="I52" s="40" t="str">
        <f t="array" ref="I52">IFERROR(INDEX(H$8:H$200,SMALL(IF(LEN(H$8:H$200),ROW(H$8:H$200)),ROW(AK45))-ROW(H$8:H$200)+1,1),"")</f>
        <v/>
      </c>
      <c r="J52" s="14"/>
      <c r="K52" s="14"/>
      <c r="L52" s="12"/>
      <c r="M52" s="12"/>
      <c r="N52" s="12"/>
      <c r="O52" s="12">
        <f t="shared" si="6"/>
        <v>0</v>
      </c>
      <c r="P52" s="12">
        <f t="shared" si="7"/>
        <v>0</v>
      </c>
      <c r="Q52" s="12">
        <f t="shared" si="7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463</v>
      </c>
      <c r="B53" s="14"/>
      <c r="C53" s="17"/>
      <c r="D53" s="17"/>
      <c r="E53" s="17"/>
      <c r="F53" s="16"/>
      <c r="G53" s="12"/>
      <c r="H53" s="12" t="str">
        <f>IF(COUNTIF($G$8:G53,G53)=1,G53,"")</f>
        <v/>
      </c>
      <c r="I53" s="40" t="str">
        <f t="array" ref="I53">IFERROR(INDEX(H$8:H$200,SMALL(IF(LEN(H$8:H$200),ROW(H$8:H$200)),ROW(AK46))-ROW(H$8:H$200)+1,1),"")</f>
        <v/>
      </c>
      <c r="J53" s="14"/>
      <c r="K53" s="14"/>
      <c r="L53" s="12"/>
      <c r="M53" s="12"/>
      <c r="N53" s="12"/>
      <c r="O53" s="12">
        <f t="shared" si="6"/>
        <v>0</v>
      </c>
      <c r="P53" s="12">
        <f t="shared" si="7"/>
        <v>0</v>
      </c>
      <c r="Q53" s="12">
        <f t="shared" si="7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464</v>
      </c>
      <c r="B54" s="14"/>
      <c r="C54" s="17"/>
      <c r="D54" s="17"/>
      <c r="E54" s="17"/>
      <c r="F54" s="16"/>
      <c r="G54" s="12"/>
      <c r="H54" s="12" t="str">
        <f>IF(COUNTIF($G$8:G54,G54)=1,G54,"")</f>
        <v/>
      </c>
      <c r="I54" s="40" t="str">
        <f t="array" ref="I54">IFERROR(INDEX(H$8:H$200,SMALL(IF(LEN(H$8:H$200),ROW(H$8:H$200)),ROW(AK47))-ROW(H$8:H$200)+1,1),"")</f>
        <v/>
      </c>
      <c r="J54" s="14"/>
      <c r="K54" s="14"/>
      <c r="L54" s="12"/>
      <c r="M54" s="12"/>
      <c r="N54" s="12"/>
      <c r="O54" s="12">
        <f t="shared" si="6"/>
        <v>0</v>
      </c>
      <c r="P54" s="12">
        <f t="shared" si="7"/>
        <v>0</v>
      </c>
      <c r="Q54" s="12">
        <f t="shared" si="7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465</v>
      </c>
      <c r="B55" s="14"/>
      <c r="C55" s="17"/>
      <c r="D55" s="17"/>
      <c r="E55" s="17"/>
      <c r="F55" s="16"/>
      <c r="G55" s="12"/>
      <c r="H55" s="12" t="str">
        <f>IF(COUNTIF($G$8:G55,G55)=1,G55,"")</f>
        <v/>
      </c>
      <c r="I55" s="40" t="str">
        <f t="array" ref="I55">IFERROR(INDEX(H$8:H$200,SMALL(IF(LEN(H$8:H$200),ROW(H$8:H$200)),ROW(AK48))-ROW(H$8:H$200)+1,1),"")</f>
        <v/>
      </c>
      <c r="J55" s="14"/>
      <c r="K55" s="14"/>
      <c r="L55" s="12"/>
      <c r="M55" s="12"/>
      <c r="N55" s="12"/>
      <c r="O55" s="12">
        <f t="shared" si="6"/>
        <v>0</v>
      </c>
      <c r="P55" s="12">
        <f t="shared" ref="P55:Q70" si="8">O55</f>
        <v>0</v>
      </c>
      <c r="Q55" s="12">
        <f t="shared" si="8"/>
        <v>0</v>
      </c>
      <c r="S55" s="14" t="s">
        <v>15</v>
      </c>
      <c r="T55" s="21">
        <f>SUMIFS($K$8:$K$201,$E$8:$E$201,$S55)</f>
        <v>0</v>
      </c>
      <c r="U55" s="21">
        <f>SUMIFS($L$8:$L$201,$E$8:$E$201,$S55)</f>
        <v>0</v>
      </c>
    </row>
    <row r="56" spans="1:25" x14ac:dyDescent="0.2">
      <c r="A56" s="14" t="s">
        <v>466</v>
      </c>
      <c r="B56" s="14"/>
      <c r="C56" s="17"/>
      <c r="D56" s="17"/>
      <c r="E56" s="17"/>
      <c r="F56" s="16"/>
      <c r="G56" s="12"/>
      <c r="H56" s="12" t="str">
        <f>IF(COUNTIF($G$8:G56,G56)=1,G56,"")</f>
        <v/>
      </c>
      <c r="I56" s="40" t="str">
        <f t="array" ref="I56">IFERROR(INDEX(H$8:H$200,SMALL(IF(LEN(H$8:H$200),ROW(H$8:H$200)),ROW(AK49))-ROW(H$8:H$200)+1,1),"")</f>
        <v/>
      </c>
      <c r="J56" s="14"/>
      <c r="K56" s="14"/>
      <c r="L56" s="12"/>
      <c r="M56" s="12"/>
      <c r="N56" s="12"/>
      <c r="O56" s="12">
        <f t="shared" si="6"/>
        <v>0</v>
      </c>
      <c r="P56" s="12">
        <f t="shared" si="8"/>
        <v>0</v>
      </c>
      <c r="Q56" s="12">
        <f t="shared" si="8"/>
        <v>0</v>
      </c>
      <c r="S56" s="15" t="s">
        <v>13</v>
      </c>
      <c r="T56" s="15">
        <v>10</v>
      </c>
      <c r="U56" s="15">
        <v>13</v>
      </c>
    </row>
    <row r="57" spans="1:25" x14ac:dyDescent="0.2">
      <c r="A57" s="14" t="s">
        <v>467</v>
      </c>
      <c r="B57" s="14"/>
      <c r="C57" s="17"/>
      <c r="D57" s="17"/>
      <c r="E57" s="17"/>
      <c r="F57" s="16"/>
      <c r="G57" s="12"/>
      <c r="H57" s="12" t="str">
        <f>IF(COUNTIF($G$8:G57,G57)=1,G57,"")</f>
        <v/>
      </c>
      <c r="I57" s="40" t="str">
        <f t="array" ref="I57">IFERROR(INDEX(H$8:H$200,SMALL(IF(LEN(H$8:H$200),ROW(H$8:H$200)),ROW(AK50))-ROW(H$8:H$200)+1,1),"")</f>
        <v/>
      </c>
      <c r="J57" s="14"/>
      <c r="K57" s="14"/>
      <c r="L57" s="12"/>
      <c r="M57" s="12"/>
      <c r="N57" s="12"/>
      <c r="O57" s="12">
        <f t="shared" si="6"/>
        <v>0</v>
      </c>
      <c r="P57" s="12">
        <f t="shared" si="8"/>
        <v>0</v>
      </c>
      <c r="Q57" s="12">
        <f t="shared" si="8"/>
        <v>0</v>
      </c>
      <c r="S57" s="27"/>
      <c r="T57" s="27"/>
    </row>
    <row r="58" spans="1:25" x14ac:dyDescent="0.2">
      <c r="A58" s="14" t="s">
        <v>468</v>
      </c>
      <c r="B58" s="14"/>
      <c r="C58" s="17"/>
      <c r="D58" s="17"/>
      <c r="E58" s="17"/>
      <c r="F58" s="16"/>
      <c r="G58" s="12"/>
      <c r="H58" s="12" t="str">
        <f>IF(COUNTIF($G$8:G58,G58)=1,G58,"")</f>
        <v/>
      </c>
      <c r="I58" s="40" t="str">
        <f t="array" ref="I58">IFERROR(INDEX(H$8:H$200,SMALL(IF(LEN(H$8:H$200),ROW(H$8:H$200)),ROW(AK51))-ROW(H$8:H$200)+1,1),"")</f>
        <v/>
      </c>
      <c r="J58" s="14"/>
      <c r="K58" s="14"/>
      <c r="L58" s="12"/>
      <c r="M58" s="12"/>
      <c r="N58" s="12"/>
      <c r="O58" s="12">
        <f t="shared" si="6"/>
        <v>0</v>
      </c>
      <c r="P58" s="12">
        <f t="shared" si="8"/>
        <v>0</v>
      </c>
      <c r="Q58" s="12">
        <f t="shared" si="8"/>
        <v>0</v>
      </c>
    </row>
    <row r="59" spans="1:25" x14ac:dyDescent="0.2">
      <c r="A59" s="14" t="s">
        <v>469</v>
      </c>
      <c r="B59" s="14"/>
      <c r="C59" s="17"/>
      <c r="D59" s="17"/>
      <c r="E59" s="17"/>
      <c r="F59" s="16"/>
      <c r="G59" s="12"/>
      <c r="H59" s="12" t="str">
        <f>IF(COUNTIF($G$8:G59,G59)=1,G59,"")</f>
        <v/>
      </c>
      <c r="I59" s="40" t="str">
        <f t="array" ref="I59">IFERROR(INDEX(H$8:H$200,SMALL(IF(LEN(H$8:H$200),ROW(H$8:H$200)),ROW(AK52))-ROW(H$8:H$200)+1,1),"")</f>
        <v/>
      </c>
      <c r="J59" s="14"/>
      <c r="K59" s="14"/>
      <c r="L59" s="12"/>
      <c r="M59" s="12"/>
      <c r="N59" s="12"/>
      <c r="O59" s="12">
        <f t="shared" si="6"/>
        <v>0</v>
      </c>
      <c r="P59" s="12">
        <f t="shared" si="8"/>
        <v>0</v>
      </c>
      <c r="Q59" s="12">
        <f t="shared" si="8"/>
        <v>0</v>
      </c>
    </row>
    <row r="60" spans="1:25" x14ac:dyDescent="0.2">
      <c r="A60" s="14" t="s">
        <v>470</v>
      </c>
      <c r="B60" s="14"/>
      <c r="C60" s="17"/>
      <c r="D60" s="17"/>
      <c r="E60" s="17"/>
      <c r="F60" s="16"/>
      <c r="G60" s="12"/>
      <c r="H60" s="12" t="str">
        <f>IF(COUNTIF($G$8:G60,G60)=1,G60,"")</f>
        <v/>
      </c>
      <c r="I60" s="40" t="str">
        <f t="array" ref="I60">IFERROR(INDEX(H$8:H$200,SMALL(IF(LEN(H$8:H$200),ROW(H$8:H$200)),ROW(AK53))-ROW(H$8:H$200)+1,1),"")</f>
        <v/>
      </c>
      <c r="J60" s="14"/>
      <c r="K60" s="14"/>
      <c r="L60" s="12"/>
      <c r="M60" s="12"/>
      <c r="N60" s="12"/>
      <c r="O60" s="12">
        <f t="shared" si="6"/>
        <v>0</v>
      </c>
      <c r="P60" s="12">
        <f t="shared" si="8"/>
        <v>0</v>
      </c>
      <c r="Q60" s="12">
        <f t="shared" si="8"/>
        <v>0</v>
      </c>
    </row>
    <row r="61" spans="1:25" x14ac:dyDescent="0.2">
      <c r="A61" s="14" t="s">
        <v>471</v>
      </c>
      <c r="B61" s="14"/>
      <c r="C61" s="17"/>
      <c r="D61" s="17"/>
      <c r="E61" s="17"/>
      <c r="F61" s="16"/>
      <c r="G61" s="12"/>
      <c r="H61" s="12" t="str">
        <f>IF(COUNTIF($G$8:G61,G61)=1,G61,"")</f>
        <v/>
      </c>
      <c r="I61" s="40" t="str">
        <f t="array" ref="I61">IFERROR(INDEX(H$8:H$200,SMALL(IF(LEN(H$8:H$200),ROW(H$8:H$200)),ROW(AK54))-ROW(H$8:H$200)+1,1),"")</f>
        <v/>
      </c>
      <c r="J61" s="14"/>
      <c r="K61" s="14"/>
      <c r="L61" s="12"/>
      <c r="M61" s="12"/>
      <c r="N61" s="12"/>
      <c r="O61" s="12">
        <f t="shared" si="6"/>
        <v>0</v>
      </c>
      <c r="P61" s="12">
        <f t="shared" si="8"/>
        <v>0</v>
      </c>
      <c r="Q61" s="12">
        <f t="shared" si="8"/>
        <v>0</v>
      </c>
      <c r="S61" t="s">
        <v>573</v>
      </c>
      <c r="T61">
        <f>L6</f>
        <v>0</v>
      </c>
      <c r="U61">
        <f>T61-T62</f>
        <v>0</v>
      </c>
      <c r="V61">
        <f>U61-T62</f>
        <v>0</v>
      </c>
      <c r="W61">
        <f>V61-T62</f>
        <v>0</v>
      </c>
    </row>
    <row r="62" spans="1:25" x14ac:dyDescent="0.2">
      <c r="A62" s="14" t="s">
        <v>472</v>
      </c>
      <c r="B62" s="14"/>
      <c r="C62" s="17"/>
      <c r="D62" s="17"/>
      <c r="E62" s="17"/>
      <c r="F62" s="16"/>
      <c r="G62" s="12"/>
      <c r="H62" s="12" t="str">
        <f>IF(COUNTIF($G$8:G62,G62)=1,G62,"")</f>
        <v/>
      </c>
      <c r="I62" s="40" t="str">
        <f t="array" ref="I62">IFERROR(INDEX(H$8:H$200,SMALL(IF(LEN(H$8:H$200),ROW(H$8:H$200)),ROW(AK55))-ROW(H$8:H$200)+1,1),"")</f>
        <v/>
      </c>
      <c r="J62" s="14"/>
      <c r="K62" s="14"/>
      <c r="L62" s="12"/>
      <c r="M62" s="12"/>
      <c r="N62" s="12"/>
      <c r="O62" s="12">
        <f t="shared" si="6"/>
        <v>0</v>
      </c>
      <c r="P62" s="12">
        <f t="shared" si="8"/>
        <v>0</v>
      </c>
      <c r="Q62" s="12">
        <f t="shared" si="8"/>
        <v>0</v>
      </c>
      <c r="S62" t="s">
        <v>574</v>
      </c>
      <c r="T62">
        <f>T61/3</f>
        <v>0</v>
      </c>
    </row>
    <row r="63" spans="1:25" x14ac:dyDescent="0.2">
      <c r="A63" s="14" t="s">
        <v>473</v>
      </c>
      <c r="B63" s="14"/>
      <c r="C63" s="17"/>
      <c r="D63" s="17"/>
      <c r="E63" s="17"/>
      <c r="F63" s="16"/>
      <c r="G63" s="12"/>
      <c r="H63" s="12" t="str">
        <f>IF(COUNTIF($G$8:G63,G63)=1,G63,"")</f>
        <v/>
      </c>
      <c r="I63" s="40" t="str">
        <f t="array" ref="I63">IFERROR(INDEX(H$8:H$200,SMALL(IF(LEN(H$8:H$200),ROW(H$8:H$200)),ROW(AK56))-ROW(H$8:H$200)+1,1),"")</f>
        <v/>
      </c>
      <c r="J63" s="14"/>
      <c r="K63" s="14"/>
      <c r="L63" s="12"/>
      <c r="M63" s="12"/>
      <c r="N63" s="12"/>
      <c r="O63" s="12">
        <f t="shared" si="6"/>
        <v>0</v>
      </c>
      <c r="P63" s="12">
        <f t="shared" si="8"/>
        <v>0</v>
      </c>
      <c r="Q63" s="12">
        <f t="shared" si="8"/>
        <v>0</v>
      </c>
    </row>
    <row r="64" spans="1:25" x14ac:dyDescent="0.2">
      <c r="A64" s="14" t="s">
        <v>474</v>
      </c>
      <c r="B64" s="14"/>
      <c r="C64" s="17"/>
      <c r="D64" s="17"/>
      <c r="E64" s="17"/>
      <c r="F64" s="16"/>
      <c r="G64" s="12"/>
      <c r="H64" s="12" t="str">
        <f>IF(COUNTIF($G$8:G64,G64)=1,G64,"")</f>
        <v/>
      </c>
      <c r="I64" s="40" t="str">
        <f t="array" ref="I64">IFERROR(INDEX(H$8:H$200,SMALL(IF(LEN(H$8:H$200),ROW(H$8:H$200)),ROW(AK57))-ROW(H$8:H$200)+1,1),"")</f>
        <v/>
      </c>
      <c r="J64" s="14"/>
      <c r="K64" s="14"/>
      <c r="L64" s="12"/>
      <c r="M64" s="12"/>
      <c r="N64" s="12"/>
      <c r="O64" s="12">
        <f t="shared" si="6"/>
        <v>0</v>
      </c>
      <c r="P64" s="12">
        <f t="shared" si="8"/>
        <v>0</v>
      </c>
      <c r="Q64" s="12">
        <f t="shared" si="8"/>
        <v>0</v>
      </c>
    </row>
    <row r="65" spans="1:17" x14ac:dyDescent="0.2">
      <c r="A65" s="14" t="s">
        <v>475</v>
      </c>
      <c r="B65" s="14"/>
      <c r="C65" s="17"/>
      <c r="D65" s="17"/>
      <c r="E65" s="17"/>
      <c r="F65" s="16"/>
      <c r="G65" s="12"/>
      <c r="H65" s="12" t="str">
        <f>IF(COUNTIF($G$8:G65,G65)=1,G65,"")</f>
        <v/>
      </c>
      <c r="I65" s="40" t="str">
        <f t="array" ref="I65">IFERROR(INDEX(H$8:H$200,SMALL(IF(LEN(H$8:H$200),ROW(H$8:H$200)),ROW(AK58))-ROW(H$8:H$200)+1,1),"")</f>
        <v/>
      </c>
      <c r="J65" s="14"/>
      <c r="K65" s="14"/>
      <c r="L65" s="12"/>
      <c r="M65" s="12"/>
      <c r="N65" s="12"/>
      <c r="O65" s="12">
        <f t="shared" si="6"/>
        <v>0</v>
      </c>
      <c r="P65" s="12">
        <f t="shared" si="8"/>
        <v>0</v>
      </c>
      <c r="Q65" s="12">
        <f t="shared" si="8"/>
        <v>0</v>
      </c>
    </row>
    <row r="66" spans="1:17" x14ac:dyDescent="0.2">
      <c r="A66" s="14" t="s">
        <v>476</v>
      </c>
      <c r="B66" s="14"/>
      <c r="C66" s="17"/>
      <c r="D66" s="17"/>
      <c r="E66" s="17"/>
      <c r="F66" s="16"/>
      <c r="G66" s="12"/>
      <c r="H66" s="12" t="str">
        <f>IF(COUNTIF($G$8:G66,G66)=1,G66,"")</f>
        <v/>
      </c>
      <c r="I66" s="40" t="str">
        <f t="array" ref="I66">IFERROR(INDEX(H$8:H$200,SMALL(IF(LEN(H$8:H$200),ROW(H$8:H$200)),ROW(AK59))-ROW(H$8:H$200)+1,1),"")</f>
        <v/>
      </c>
      <c r="J66" s="14"/>
      <c r="K66" s="14"/>
      <c r="L66" s="12"/>
      <c r="M66" s="12"/>
      <c r="N66" s="12"/>
      <c r="O66" s="12">
        <f t="shared" si="6"/>
        <v>0</v>
      </c>
      <c r="P66" s="12">
        <f t="shared" si="8"/>
        <v>0</v>
      </c>
      <c r="Q66" s="12">
        <f t="shared" si="8"/>
        <v>0</v>
      </c>
    </row>
    <row r="67" spans="1:17" x14ac:dyDescent="0.2">
      <c r="A67" s="14" t="s">
        <v>477</v>
      </c>
      <c r="B67" s="14"/>
      <c r="C67" s="17"/>
      <c r="D67" s="17"/>
      <c r="E67" s="17"/>
      <c r="F67" s="16"/>
      <c r="G67" s="12"/>
      <c r="H67" s="12" t="str">
        <f>IF(COUNTIF($G$8:G67,G67)=1,G67,"")</f>
        <v/>
      </c>
      <c r="I67" s="40" t="str">
        <f t="array" ref="I67">IFERROR(INDEX(H$8:H$200,SMALL(IF(LEN(H$8:H$200),ROW(H$8:H$200)),ROW(AK60))-ROW(H$8:H$200)+1,1),"")</f>
        <v/>
      </c>
      <c r="J67" s="14"/>
      <c r="K67" s="14"/>
      <c r="L67" s="12"/>
      <c r="M67" s="12"/>
      <c r="N67" s="12"/>
      <c r="O67" s="12">
        <f t="shared" si="6"/>
        <v>0</v>
      </c>
      <c r="P67" s="12">
        <f t="shared" si="8"/>
        <v>0</v>
      </c>
      <c r="Q67" s="12">
        <f t="shared" si="8"/>
        <v>0</v>
      </c>
    </row>
    <row r="68" spans="1:17" x14ac:dyDescent="0.2">
      <c r="A68" s="14" t="s">
        <v>478</v>
      </c>
      <c r="B68" s="14"/>
      <c r="C68" s="17"/>
      <c r="D68" s="17"/>
      <c r="E68" s="17"/>
      <c r="F68" s="16"/>
      <c r="G68" s="12"/>
      <c r="H68" s="12" t="str">
        <f>IF(COUNTIF($G$8:G68,G68)=1,G68,"")</f>
        <v/>
      </c>
      <c r="I68" s="40" t="str">
        <f t="array" ref="I68">IFERROR(INDEX(H$8:H$200,SMALL(IF(LEN(H$8:H$200),ROW(H$8:H$200)),ROW(AK61))-ROW(H$8:H$200)+1,1),"")</f>
        <v/>
      </c>
      <c r="J68" s="14"/>
      <c r="K68" s="14"/>
      <c r="L68" s="12"/>
      <c r="M68" s="12"/>
      <c r="N68" s="12"/>
      <c r="O68" s="12">
        <f t="shared" si="6"/>
        <v>0</v>
      </c>
      <c r="P68" s="12">
        <f t="shared" si="8"/>
        <v>0</v>
      </c>
      <c r="Q68" s="12">
        <f t="shared" si="8"/>
        <v>0</v>
      </c>
    </row>
    <row r="69" spans="1:17" x14ac:dyDescent="0.2">
      <c r="A69" s="14" t="s">
        <v>479</v>
      </c>
      <c r="B69" s="14"/>
      <c r="C69" s="17"/>
      <c r="D69" s="17"/>
      <c r="E69" s="17"/>
      <c r="F69" s="16"/>
      <c r="G69" s="12"/>
      <c r="H69" s="12" t="str">
        <f>IF(COUNTIF($G$8:G69,G69)=1,G69,"")</f>
        <v/>
      </c>
      <c r="I69" s="40" t="str">
        <f t="array" ref="I69">IFERROR(INDEX(H$8:H$200,SMALL(IF(LEN(H$8:H$200),ROW(H$8:H$200)),ROW(AK62))-ROW(H$8:H$200)+1,1),"")</f>
        <v/>
      </c>
      <c r="J69" s="14"/>
      <c r="K69" s="14"/>
      <c r="L69" s="12"/>
      <c r="M69" s="12"/>
      <c r="N69" s="12"/>
      <c r="O69" s="12">
        <f t="shared" si="6"/>
        <v>0</v>
      </c>
      <c r="P69" s="12">
        <f t="shared" si="8"/>
        <v>0</v>
      </c>
      <c r="Q69" s="12">
        <f t="shared" si="8"/>
        <v>0</v>
      </c>
    </row>
    <row r="70" spans="1:17" x14ac:dyDescent="0.2">
      <c r="A70" s="14" t="s">
        <v>480</v>
      </c>
      <c r="B70" s="14"/>
      <c r="C70" s="17"/>
      <c r="D70" s="17"/>
      <c r="E70" s="17"/>
      <c r="F70" s="16"/>
      <c r="G70" s="12"/>
      <c r="H70" s="12" t="str">
        <f>IF(COUNTIF($G$8:G70,G70)=1,G70,"")</f>
        <v/>
      </c>
      <c r="I70" s="40" t="str">
        <f t="array" ref="I70">IFERROR(INDEX(H$8:H$200,SMALL(IF(LEN(H$8:H$200),ROW(H$8:H$200)),ROW(AK63))-ROW(H$8:H$200)+1,1),"")</f>
        <v/>
      </c>
      <c r="J70" s="14"/>
      <c r="K70" s="14"/>
      <c r="L70" s="12"/>
      <c r="M70" s="12"/>
      <c r="N70" s="12"/>
      <c r="O70" s="12">
        <f t="shared" si="6"/>
        <v>0</v>
      </c>
      <c r="P70" s="12">
        <f t="shared" si="8"/>
        <v>0</v>
      </c>
      <c r="Q70" s="12">
        <f t="shared" si="8"/>
        <v>0</v>
      </c>
    </row>
    <row r="71" spans="1:17" x14ac:dyDescent="0.2">
      <c r="A71" s="14" t="s">
        <v>481</v>
      </c>
      <c r="B71" s="14"/>
      <c r="C71" s="17"/>
      <c r="D71" s="17"/>
      <c r="E71" s="17"/>
      <c r="F71" s="16"/>
      <c r="G71" s="12"/>
      <c r="H71" s="12" t="str">
        <f>IF(COUNTIF($G$8:G71,G71)=1,G71,"")</f>
        <v/>
      </c>
      <c r="I71" s="40" t="str">
        <f t="array" ref="I71">IFERROR(INDEX(H$8:H$200,SMALL(IF(LEN(H$8:H$200),ROW(H$8:H$200)),ROW(AK64))-ROW(H$8:H$200)+1,1),"")</f>
        <v/>
      </c>
      <c r="J71" s="14"/>
      <c r="K71" s="14"/>
      <c r="L71" s="12"/>
      <c r="M71" s="12"/>
      <c r="N71" s="12"/>
      <c r="O71" s="12">
        <f t="shared" si="6"/>
        <v>0</v>
      </c>
      <c r="P71" s="12">
        <f t="shared" ref="P71:Q86" si="9">O71</f>
        <v>0</v>
      </c>
      <c r="Q71" s="12">
        <f t="shared" si="9"/>
        <v>0</v>
      </c>
    </row>
    <row r="72" spans="1:17" x14ac:dyDescent="0.2">
      <c r="A72" s="14" t="s">
        <v>482</v>
      </c>
      <c r="B72" s="14"/>
      <c r="C72" s="17"/>
      <c r="D72" s="17"/>
      <c r="E72" s="17"/>
      <c r="F72" s="16"/>
      <c r="G72" s="12"/>
      <c r="H72" s="12" t="str">
        <f>IF(COUNTIF($G$8:G72,G72)=1,G72,"")</f>
        <v/>
      </c>
      <c r="I72" s="40" t="str">
        <f t="array" ref="I72">IFERROR(INDEX(H$8:H$200,SMALL(IF(LEN(H$8:H$200),ROW(H$8:H$200)),ROW(AK65))-ROW(H$8:H$200)+1,1),"")</f>
        <v/>
      </c>
      <c r="J72" s="14"/>
      <c r="K72" s="14"/>
      <c r="L72" s="12"/>
      <c r="M72" s="12"/>
      <c r="N72" s="12"/>
      <c r="O72" s="12">
        <f t="shared" si="6"/>
        <v>0</v>
      </c>
      <c r="P72" s="12">
        <f t="shared" si="9"/>
        <v>0</v>
      </c>
      <c r="Q72" s="12">
        <f t="shared" si="9"/>
        <v>0</v>
      </c>
    </row>
    <row r="73" spans="1:17" x14ac:dyDescent="0.2">
      <c r="A73" s="14" t="s">
        <v>483</v>
      </c>
      <c r="B73" s="14"/>
      <c r="C73" s="17"/>
      <c r="D73" s="17"/>
      <c r="E73" s="17"/>
      <c r="F73" s="16"/>
      <c r="G73" s="12"/>
      <c r="H73" s="12" t="str">
        <f>IF(COUNTIF($G$8:G73,G73)=1,G73,"")</f>
        <v/>
      </c>
      <c r="I73" s="40" t="str">
        <f t="array" ref="I73">IFERROR(INDEX(H$8:H$200,SMALL(IF(LEN(H$8:H$200),ROW(H$8:H$200)),ROW(AK66))-ROW(H$8:H$200)+1,1),"")</f>
        <v/>
      </c>
      <c r="J73" s="14"/>
      <c r="K73" s="14"/>
      <c r="L73" s="12"/>
      <c r="M73" s="12"/>
      <c r="N73" s="12"/>
      <c r="O73" s="12">
        <f t="shared" si="6"/>
        <v>0</v>
      </c>
      <c r="P73" s="12">
        <f t="shared" si="9"/>
        <v>0</v>
      </c>
      <c r="Q73" s="12">
        <f t="shared" si="9"/>
        <v>0</v>
      </c>
    </row>
    <row r="74" spans="1:17" x14ac:dyDescent="0.2">
      <c r="A74" s="14" t="s">
        <v>484</v>
      </c>
      <c r="B74" s="14"/>
      <c r="C74" s="17"/>
      <c r="D74" s="17"/>
      <c r="E74" s="17"/>
      <c r="F74" s="16"/>
      <c r="G74" s="12"/>
      <c r="H74" s="12" t="str">
        <f>IF(COUNTIF($G$8:G74,G74)=1,G74,"")</f>
        <v/>
      </c>
      <c r="I74" s="40" t="str">
        <f t="array" ref="I74">IFERROR(INDEX(H$8:H$200,SMALL(IF(LEN(H$8:H$200),ROW(H$8:H$200)),ROW(AK67))-ROW(H$8:H$200)+1,1),"")</f>
        <v/>
      </c>
      <c r="J74" s="14"/>
      <c r="K74" s="14"/>
      <c r="L74" s="12"/>
      <c r="M74" s="12"/>
      <c r="N74" s="12"/>
      <c r="O74" s="12">
        <f t="shared" si="6"/>
        <v>0</v>
      </c>
      <c r="P74" s="12">
        <f t="shared" si="9"/>
        <v>0</v>
      </c>
      <c r="Q74" s="12">
        <f t="shared" si="9"/>
        <v>0</v>
      </c>
    </row>
    <row r="75" spans="1:17" x14ac:dyDescent="0.2">
      <c r="A75" s="14" t="s">
        <v>485</v>
      </c>
      <c r="B75" s="14"/>
      <c r="C75" s="17"/>
      <c r="D75" s="17"/>
      <c r="E75" s="17"/>
      <c r="F75" s="16"/>
      <c r="G75" s="12"/>
      <c r="H75" s="12" t="str">
        <f>IF(COUNTIF($G$8:G75,G75)=1,G75,"")</f>
        <v/>
      </c>
      <c r="I75" s="40" t="str">
        <f t="array" ref="I75">IFERROR(INDEX(H$8:H$200,SMALL(IF(LEN(H$8:H$200),ROW(H$8:H$200)),ROW(AK68))-ROW(H$8:H$200)+1,1),"")</f>
        <v/>
      </c>
      <c r="J75" s="14"/>
      <c r="K75" s="14"/>
      <c r="L75" s="12"/>
      <c r="M75" s="12"/>
      <c r="N75" s="12"/>
      <c r="O75" s="12">
        <f t="shared" si="6"/>
        <v>0</v>
      </c>
      <c r="P75" s="12">
        <f t="shared" si="9"/>
        <v>0</v>
      </c>
      <c r="Q75" s="12">
        <f t="shared" si="9"/>
        <v>0</v>
      </c>
    </row>
    <row r="76" spans="1:17" x14ac:dyDescent="0.2">
      <c r="A76" s="14" t="s">
        <v>486</v>
      </c>
      <c r="B76" s="14"/>
      <c r="C76" s="17"/>
      <c r="D76" s="17"/>
      <c r="E76" s="17"/>
      <c r="F76" s="16"/>
      <c r="G76" s="12"/>
      <c r="H76" s="12" t="str">
        <f>IF(COUNTIF($G$8:G76,G76)=1,G76,"")</f>
        <v/>
      </c>
      <c r="I76" s="40" t="str">
        <f t="array" ref="I76">IFERROR(INDEX(H$8:H$200,SMALL(IF(LEN(H$8:H$200),ROW(H$8:H$200)),ROW(AK69))-ROW(H$8:H$200)+1,1),"")</f>
        <v/>
      </c>
      <c r="J76" s="14"/>
      <c r="K76" s="14"/>
      <c r="L76" s="12"/>
      <c r="M76" s="12"/>
      <c r="N76" s="12"/>
      <c r="O76" s="12">
        <f t="shared" si="6"/>
        <v>0</v>
      </c>
      <c r="P76" s="12">
        <f t="shared" si="9"/>
        <v>0</v>
      </c>
      <c r="Q76" s="12">
        <f t="shared" si="9"/>
        <v>0</v>
      </c>
    </row>
    <row r="77" spans="1:17" x14ac:dyDescent="0.2">
      <c r="A77" s="14" t="s">
        <v>487</v>
      </c>
      <c r="B77" s="14"/>
      <c r="C77" s="17"/>
      <c r="D77" s="17"/>
      <c r="E77" s="17"/>
      <c r="F77" s="16"/>
      <c r="G77" s="12"/>
      <c r="H77" s="12" t="str">
        <f>IF(COUNTIF($G$8:G77,G77)=1,G77,"")</f>
        <v/>
      </c>
      <c r="I77" s="40" t="str">
        <f t="array" ref="I77">IFERROR(INDEX(H$8:H$200,SMALL(IF(LEN(H$8:H$200),ROW(H$8:H$200)),ROW(AK70))-ROW(H$8:H$200)+1,1),"")</f>
        <v/>
      </c>
      <c r="J77" s="14"/>
      <c r="K77" s="14"/>
      <c r="L77" s="12"/>
      <c r="M77" s="12"/>
      <c r="N77" s="12"/>
      <c r="O77" s="12">
        <f t="shared" ref="O77:O140" si="10">L77</f>
        <v>0</v>
      </c>
      <c r="P77" s="12">
        <f t="shared" si="9"/>
        <v>0</v>
      </c>
      <c r="Q77" s="12">
        <f t="shared" si="9"/>
        <v>0</v>
      </c>
    </row>
    <row r="78" spans="1:17" x14ac:dyDescent="0.2">
      <c r="A78" s="14" t="s">
        <v>488</v>
      </c>
      <c r="B78" s="14"/>
      <c r="C78" s="17"/>
      <c r="D78" s="17"/>
      <c r="E78" s="17"/>
      <c r="F78" s="16"/>
      <c r="G78" s="12"/>
      <c r="H78" s="12" t="str">
        <f>IF(COUNTIF($G$8:G78,G78)=1,G78,"")</f>
        <v/>
      </c>
      <c r="I78" s="40" t="str">
        <f t="array" ref="I78">IFERROR(INDEX(H$8:H$200,SMALL(IF(LEN(H$8:H$200),ROW(H$8:H$200)),ROW(AK71))-ROW(H$8:H$200)+1,1),"")</f>
        <v/>
      </c>
      <c r="J78" s="14"/>
      <c r="K78" s="14"/>
      <c r="L78" s="12"/>
      <c r="M78" s="12"/>
      <c r="N78" s="12"/>
      <c r="O78" s="12">
        <f t="shared" si="10"/>
        <v>0</v>
      </c>
      <c r="P78" s="12">
        <f t="shared" si="9"/>
        <v>0</v>
      </c>
      <c r="Q78" s="12">
        <f t="shared" si="9"/>
        <v>0</v>
      </c>
    </row>
    <row r="79" spans="1:17" x14ac:dyDescent="0.2">
      <c r="A79" s="14" t="s">
        <v>489</v>
      </c>
      <c r="B79" s="14"/>
      <c r="C79" s="17"/>
      <c r="D79" s="17"/>
      <c r="E79" s="17"/>
      <c r="F79" s="16"/>
      <c r="G79" s="12"/>
      <c r="H79" s="12" t="str">
        <f>IF(COUNTIF($G$8:G79,G79)=1,G79,"")</f>
        <v/>
      </c>
      <c r="I79" s="40" t="str">
        <f t="array" ref="I79">IFERROR(INDEX(H$8:H$200,SMALL(IF(LEN(H$8:H$200),ROW(H$8:H$200)),ROW(AK72))-ROW(H$8:H$200)+1,1),"")</f>
        <v/>
      </c>
      <c r="J79" s="14"/>
      <c r="K79" s="14"/>
      <c r="L79" s="12"/>
      <c r="M79" s="12"/>
      <c r="N79" s="12"/>
      <c r="O79" s="12">
        <f t="shared" si="10"/>
        <v>0</v>
      </c>
      <c r="P79" s="12">
        <f t="shared" si="9"/>
        <v>0</v>
      </c>
      <c r="Q79" s="12">
        <f t="shared" si="9"/>
        <v>0</v>
      </c>
    </row>
    <row r="80" spans="1:17" x14ac:dyDescent="0.2">
      <c r="A80" s="14" t="s">
        <v>490</v>
      </c>
      <c r="B80" s="14"/>
      <c r="C80" s="17"/>
      <c r="D80" s="17"/>
      <c r="E80" s="17"/>
      <c r="F80" s="16"/>
      <c r="G80" s="12"/>
      <c r="H80" s="12" t="str">
        <f>IF(COUNTIF($G$8:G80,G80)=1,G80,"")</f>
        <v/>
      </c>
      <c r="I80" s="40" t="str">
        <f t="array" ref="I80">IFERROR(INDEX(H$8:H$200,SMALL(IF(LEN(H$8:H$200),ROW(H$8:H$200)),ROW(AK73))-ROW(H$8:H$200)+1,1),"")</f>
        <v/>
      </c>
      <c r="J80" s="14"/>
      <c r="K80" s="14"/>
      <c r="L80" s="12"/>
      <c r="M80" s="12"/>
      <c r="N80" s="12"/>
      <c r="O80" s="12">
        <f t="shared" si="10"/>
        <v>0</v>
      </c>
      <c r="P80" s="12">
        <f t="shared" si="9"/>
        <v>0</v>
      </c>
      <c r="Q80" s="12">
        <f t="shared" si="9"/>
        <v>0</v>
      </c>
    </row>
    <row r="81" spans="1:17" x14ac:dyDescent="0.2">
      <c r="A81" s="14" t="s">
        <v>491</v>
      </c>
      <c r="B81" s="14"/>
      <c r="C81" s="17"/>
      <c r="D81" s="17"/>
      <c r="E81" s="17"/>
      <c r="F81" s="16"/>
      <c r="G81" s="12"/>
      <c r="H81" s="12" t="str">
        <f>IF(COUNTIF($G$8:G81,G81)=1,G81,"")</f>
        <v/>
      </c>
      <c r="I81" s="40" t="str">
        <f t="array" ref="I81">IFERROR(INDEX(H$8:H$200,SMALL(IF(LEN(H$8:H$200),ROW(H$8:H$200)),ROW(AK74))-ROW(H$8:H$200)+1,1),"")</f>
        <v/>
      </c>
      <c r="J81" s="14"/>
      <c r="K81" s="14"/>
      <c r="L81" s="12"/>
      <c r="M81" s="12"/>
      <c r="N81" s="12"/>
      <c r="O81" s="12">
        <f t="shared" si="10"/>
        <v>0</v>
      </c>
      <c r="P81" s="12">
        <f t="shared" si="9"/>
        <v>0</v>
      </c>
      <c r="Q81" s="12">
        <f t="shared" si="9"/>
        <v>0</v>
      </c>
    </row>
    <row r="82" spans="1:17" x14ac:dyDescent="0.2">
      <c r="A82" s="14" t="s">
        <v>492</v>
      </c>
      <c r="B82" s="14"/>
      <c r="C82" s="17"/>
      <c r="D82" s="17"/>
      <c r="E82" s="17"/>
      <c r="F82" s="16"/>
      <c r="G82" s="12"/>
      <c r="H82" s="12" t="str">
        <f>IF(COUNTIF($G$8:G82,G82)=1,G82,"")</f>
        <v/>
      </c>
      <c r="I82" s="40" t="str">
        <f t="array" ref="I82">IFERROR(INDEX(H$8:H$200,SMALL(IF(LEN(H$8:H$200),ROW(H$8:H$200)),ROW(AK75))-ROW(H$8:H$200)+1,1),"")</f>
        <v/>
      </c>
      <c r="J82" s="14"/>
      <c r="K82" s="14"/>
      <c r="L82" s="12"/>
      <c r="M82" s="12"/>
      <c r="N82" s="12"/>
      <c r="O82" s="12">
        <f t="shared" si="10"/>
        <v>0</v>
      </c>
      <c r="P82" s="12">
        <f t="shared" si="9"/>
        <v>0</v>
      </c>
      <c r="Q82" s="12">
        <f t="shared" si="9"/>
        <v>0</v>
      </c>
    </row>
    <row r="83" spans="1:17" x14ac:dyDescent="0.2">
      <c r="A83" s="12"/>
      <c r="B83" s="12"/>
      <c r="C83" s="17"/>
      <c r="D83" s="17"/>
      <c r="E83" s="17"/>
      <c r="F83" s="16"/>
      <c r="G83" s="12"/>
      <c r="H83" s="12" t="str">
        <f>IF(COUNTIF($G$8:G83,G83)=1,G83,"")</f>
        <v/>
      </c>
      <c r="I83" s="40" t="str">
        <f t="array" ref="I83">IFERROR(INDEX(H$8:H$200,SMALL(IF(LEN(H$8:H$200),ROW(H$8:H$200)),ROW(AK76))-ROW(H$8:H$200)+1,1),"")</f>
        <v/>
      </c>
      <c r="J83" s="14"/>
      <c r="K83" s="14"/>
      <c r="L83" s="12"/>
      <c r="M83" s="12"/>
      <c r="N83" s="12"/>
      <c r="O83" s="12">
        <f t="shared" si="10"/>
        <v>0</v>
      </c>
      <c r="P83" s="12">
        <f t="shared" si="9"/>
        <v>0</v>
      </c>
      <c r="Q83" s="12">
        <f t="shared" si="9"/>
        <v>0</v>
      </c>
    </row>
    <row r="84" spans="1:17" x14ac:dyDescent="0.2">
      <c r="A84" s="12"/>
      <c r="B84" s="12"/>
      <c r="C84" s="17"/>
      <c r="D84" s="17"/>
      <c r="E84" s="17"/>
      <c r="F84" s="16"/>
      <c r="G84" s="12"/>
      <c r="H84" s="12" t="str">
        <f>IF(COUNTIF($G$8:G84,G84)=1,G84,"")</f>
        <v/>
      </c>
      <c r="I84" s="40" t="str">
        <f t="array" ref="I84">IFERROR(INDEX(H$8:H$200,SMALL(IF(LEN(H$8:H$200),ROW(H$8:H$200)),ROW(AK77))-ROW(H$8:H$200)+1,1),"")</f>
        <v/>
      </c>
      <c r="J84" s="14"/>
      <c r="K84" s="14"/>
      <c r="L84" s="12"/>
      <c r="M84" s="12"/>
      <c r="N84" s="12"/>
      <c r="O84" s="12">
        <f t="shared" si="10"/>
        <v>0</v>
      </c>
      <c r="P84" s="12">
        <f t="shared" si="9"/>
        <v>0</v>
      </c>
      <c r="Q84" s="12">
        <f t="shared" si="9"/>
        <v>0</v>
      </c>
    </row>
    <row r="85" spans="1:17" x14ac:dyDescent="0.2">
      <c r="A85" s="12"/>
      <c r="B85" s="12"/>
      <c r="C85" s="17"/>
      <c r="D85" s="17"/>
      <c r="E85" s="17"/>
      <c r="F85" s="16"/>
      <c r="G85" s="12"/>
      <c r="H85" s="12" t="str">
        <f>IF(COUNTIF($G$8:G85,G85)=1,G85,"")</f>
        <v/>
      </c>
      <c r="I85" s="40" t="str">
        <f t="array" ref="I85">IFERROR(INDEX(H$8:H$200,SMALL(IF(LEN(H$8:H$200),ROW(H$8:H$200)),ROW(AK78))-ROW(H$8:H$200)+1,1),"")</f>
        <v/>
      </c>
      <c r="J85" s="14"/>
      <c r="K85" s="14"/>
      <c r="L85" s="12"/>
      <c r="M85" s="12"/>
      <c r="N85" s="12"/>
      <c r="O85" s="12">
        <f t="shared" si="10"/>
        <v>0</v>
      </c>
      <c r="P85" s="12">
        <f t="shared" si="9"/>
        <v>0</v>
      </c>
      <c r="Q85" s="12">
        <f t="shared" si="9"/>
        <v>0</v>
      </c>
    </row>
    <row r="86" spans="1:17" x14ac:dyDescent="0.2">
      <c r="A86" s="12"/>
      <c r="B86" s="12"/>
      <c r="C86" s="17"/>
      <c r="D86" s="17"/>
      <c r="E86" s="17"/>
      <c r="F86" s="16"/>
      <c r="G86" s="12"/>
      <c r="H86" s="12" t="str">
        <f>IF(COUNTIF($G$8:G86,G86)=1,G86,"")</f>
        <v/>
      </c>
      <c r="I86" s="40" t="str">
        <f t="array" ref="I86">IFERROR(INDEX(H$8:H$200,SMALL(IF(LEN(H$8:H$200),ROW(H$8:H$200)),ROW(AK79))-ROW(H$8:H$200)+1,1),"")</f>
        <v/>
      </c>
      <c r="J86" s="14"/>
      <c r="K86" s="14"/>
      <c r="L86" s="12"/>
      <c r="M86" s="12"/>
      <c r="N86" s="12"/>
      <c r="O86" s="12">
        <f t="shared" si="10"/>
        <v>0</v>
      </c>
      <c r="P86" s="12">
        <f t="shared" si="9"/>
        <v>0</v>
      </c>
      <c r="Q86" s="12">
        <f t="shared" si="9"/>
        <v>0</v>
      </c>
    </row>
    <row r="87" spans="1:17" x14ac:dyDescent="0.2">
      <c r="A87" s="12"/>
      <c r="B87" s="12"/>
      <c r="C87" s="17"/>
      <c r="D87" s="17"/>
      <c r="E87" s="17"/>
      <c r="F87" s="16"/>
      <c r="G87" s="12"/>
      <c r="H87" s="12" t="str">
        <f>IF(COUNTIF($G$8:G87,G87)=1,G87,"")</f>
        <v/>
      </c>
      <c r="I87" s="40" t="str">
        <f t="array" ref="I87">IFERROR(INDEX(H$8:H$200,SMALL(IF(LEN(H$8:H$200),ROW(H$8:H$200)),ROW(AK80))-ROW(H$8:H$200)+1,1),"")</f>
        <v/>
      </c>
      <c r="J87" s="14"/>
      <c r="K87" s="14"/>
      <c r="L87" s="12"/>
      <c r="M87" s="12"/>
      <c r="N87" s="12"/>
      <c r="O87" s="12">
        <f t="shared" si="10"/>
        <v>0</v>
      </c>
      <c r="P87" s="12">
        <f t="shared" ref="P87:Q102" si="11">O87</f>
        <v>0</v>
      </c>
      <c r="Q87" s="12">
        <f t="shared" si="11"/>
        <v>0</v>
      </c>
    </row>
    <row r="88" spans="1:17" x14ac:dyDescent="0.2">
      <c r="A88" s="12"/>
      <c r="B88" s="12"/>
      <c r="C88" s="17"/>
      <c r="D88" s="17"/>
      <c r="E88" s="17"/>
      <c r="F88" s="16"/>
      <c r="G88" s="12"/>
      <c r="H88" s="12" t="str">
        <f>IF(COUNTIF($G$8:G88,G88)=1,G88,"")</f>
        <v/>
      </c>
      <c r="I88" s="40" t="str">
        <f t="array" ref="I88">IFERROR(INDEX(H$8:H$200,SMALL(IF(LEN(H$8:H$200),ROW(H$8:H$200)),ROW(AK81))-ROW(H$8:H$200)+1,1),"")</f>
        <v/>
      </c>
      <c r="J88" s="14"/>
      <c r="K88" s="14"/>
      <c r="L88" s="12"/>
      <c r="M88" s="12"/>
      <c r="N88" s="12"/>
      <c r="O88" s="12">
        <f t="shared" si="10"/>
        <v>0</v>
      </c>
      <c r="P88" s="12">
        <f t="shared" si="11"/>
        <v>0</v>
      </c>
      <c r="Q88" s="12">
        <f t="shared" si="11"/>
        <v>0</v>
      </c>
    </row>
    <row r="89" spans="1:17" x14ac:dyDescent="0.2">
      <c r="A89" s="12"/>
      <c r="B89" s="12"/>
      <c r="C89" s="17"/>
      <c r="D89" s="17"/>
      <c r="E89" s="17"/>
      <c r="F89" s="16"/>
      <c r="G89" s="12"/>
      <c r="H89" s="12" t="str">
        <f>IF(COUNTIF($G$8:G89,G89)=1,G89,"")</f>
        <v/>
      </c>
      <c r="I89" s="40" t="str">
        <f t="array" ref="I89">IFERROR(INDEX(H$8:H$200,SMALL(IF(LEN(H$8:H$200),ROW(H$8:H$200)),ROW(AK82))-ROW(H$8:H$200)+1,1),"")</f>
        <v/>
      </c>
      <c r="J89" s="14"/>
      <c r="K89" s="14"/>
      <c r="L89" s="12"/>
      <c r="M89" s="12"/>
      <c r="N89" s="12"/>
      <c r="O89" s="12">
        <f t="shared" si="10"/>
        <v>0</v>
      </c>
      <c r="P89" s="12">
        <f t="shared" si="11"/>
        <v>0</v>
      </c>
      <c r="Q89" s="12">
        <f t="shared" si="11"/>
        <v>0</v>
      </c>
    </row>
    <row r="90" spans="1:17" x14ac:dyDescent="0.2">
      <c r="A90" s="12"/>
      <c r="B90" s="12"/>
      <c r="C90" s="17"/>
      <c r="D90" s="17"/>
      <c r="E90" s="17"/>
      <c r="F90" s="16"/>
      <c r="G90" s="12"/>
      <c r="H90" s="12" t="str">
        <f>IF(COUNTIF($G$8:G90,G90)=1,G90,"")</f>
        <v/>
      </c>
      <c r="I90" s="40" t="str">
        <f t="array" ref="I90">IFERROR(INDEX(H$8:H$200,SMALL(IF(LEN(H$8:H$200),ROW(H$8:H$200)),ROW(AK83))-ROW(H$8:H$200)+1,1),"")</f>
        <v/>
      </c>
      <c r="J90" s="14"/>
      <c r="K90" s="14"/>
      <c r="L90" s="12"/>
      <c r="M90" s="12"/>
      <c r="N90" s="12"/>
      <c r="O90" s="12">
        <f t="shared" si="10"/>
        <v>0</v>
      </c>
      <c r="P90" s="12">
        <f t="shared" si="11"/>
        <v>0</v>
      </c>
      <c r="Q90" s="12">
        <f t="shared" si="11"/>
        <v>0</v>
      </c>
    </row>
    <row r="91" spans="1:17" x14ac:dyDescent="0.2">
      <c r="A91" s="12"/>
      <c r="B91" s="12"/>
      <c r="C91" s="17"/>
      <c r="D91" s="17"/>
      <c r="E91" s="17"/>
      <c r="F91" s="16"/>
      <c r="G91" s="12"/>
      <c r="H91" s="12" t="str">
        <f>IF(COUNTIF($G$8:G91,G91)=1,G91,"")</f>
        <v/>
      </c>
      <c r="I91" s="40" t="str">
        <f t="array" ref="I91">IFERROR(INDEX(H$8:H$200,SMALL(IF(LEN(H$8:H$200),ROW(H$8:H$200)),ROW(AK84))-ROW(H$8:H$200)+1,1),"")</f>
        <v/>
      </c>
      <c r="J91" s="14"/>
      <c r="K91" s="14"/>
      <c r="L91" s="12"/>
      <c r="M91" s="12"/>
      <c r="N91" s="12"/>
      <c r="O91" s="12">
        <f t="shared" si="10"/>
        <v>0</v>
      </c>
      <c r="P91" s="12">
        <f t="shared" si="11"/>
        <v>0</v>
      </c>
      <c r="Q91" s="12">
        <f t="shared" si="11"/>
        <v>0</v>
      </c>
    </row>
    <row r="92" spans="1:17" x14ac:dyDescent="0.2">
      <c r="A92" s="12"/>
      <c r="B92" s="12"/>
      <c r="C92" s="17"/>
      <c r="D92" s="17"/>
      <c r="E92" s="17"/>
      <c r="F92" s="16"/>
      <c r="G92" s="12"/>
      <c r="H92" s="12" t="str">
        <f>IF(COUNTIF($G$8:G92,G92)=1,G92,"")</f>
        <v/>
      </c>
      <c r="I92" s="40" t="str">
        <f t="array" ref="I92">IFERROR(INDEX(H$8:H$200,SMALL(IF(LEN(H$8:H$200),ROW(H$8:H$200)),ROW(AK85))-ROW(H$8:H$200)+1,1),"")</f>
        <v/>
      </c>
      <c r="J92" s="14"/>
      <c r="K92" s="14"/>
      <c r="L92" s="12"/>
      <c r="M92" s="12"/>
      <c r="N92" s="12"/>
      <c r="O92" s="12">
        <f t="shared" si="10"/>
        <v>0</v>
      </c>
      <c r="P92" s="12">
        <f t="shared" si="11"/>
        <v>0</v>
      </c>
      <c r="Q92" s="12">
        <f t="shared" si="11"/>
        <v>0</v>
      </c>
    </row>
    <row r="93" spans="1:17" x14ac:dyDescent="0.2">
      <c r="A93" s="12"/>
      <c r="B93" s="12"/>
      <c r="C93" s="17"/>
      <c r="D93" s="17"/>
      <c r="E93" s="17"/>
      <c r="F93" s="16"/>
      <c r="G93" s="12"/>
      <c r="H93" s="12" t="str">
        <f>IF(COUNTIF($G$8:G93,G93)=1,G93,"")</f>
        <v/>
      </c>
      <c r="I93" s="40" t="str">
        <f t="array" ref="I93">IFERROR(INDEX(H$8:H$200,SMALL(IF(LEN(H$8:H$200),ROW(H$8:H$200)),ROW(AK86))-ROW(H$8:H$200)+1,1),"")</f>
        <v/>
      </c>
      <c r="J93" s="14"/>
      <c r="K93" s="14"/>
      <c r="L93" s="12"/>
      <c r="M93" s="12"/>
      <c r="N93" s="12"/>
      <c r="O93" s="12">
        <f t="shared" si="10"/>
        <v>0</v>
      </c>
      <c r="P93" s="12">
        <f t="shared" si="11"/>
        <v>0</v>
      </c>
      <c r="Q93" s="12">
        <f t="shared" si="11"/>
        <v>0</v>
      </c>
    </row>
    <row r="94" spans="1:17" x14ac:dyDescent="0.2">
      <c r="A94" s="12"/>
      <c r="B94" s="12"/>
      <c r="C94" s="17"/>
      <c r="D94" s="17"/>
      <c r="E94" s="17"/>
      <c r="F94" s="16"/>
      <c r="G94" s="12"/>
      <c r="H94" s="12" t="str">
        <f>IF(COUNTIF($G$8:G94,G94)=1,G94,"")</f>
        <v/>
      </c>
      <c r="I94" s="40" t="str">
        <f t="array" ref="I94">IFERROR(INDEX(H$8:H$200,SMALL(IF(LEN(H$8:H$200),ROW(H$8:H$200)),ROW(AK87))-ROW(H$8:H$200)+1,1),"")</f>
        <v/>
      </c>
      <c r="J94" s="14"/>
      <c r="K94" s="14"/>
      <c r="L94" s="12"/>
      <c r="M94" s="12"/>
      <c r="N94" s="12"/>
      <c r="O94" s="12">
        <f t="shared" si="10"/>
        <v>0</v>
      </c>
      <c r="P94" s="12">
        <f t="shared" si="11"/>
        <v>0</v>
      </c>
      <c r="Q94" s="12">
        <f t="shared" si="11"/>
        <v>0</v>
      </c>
    </row>
    <row r="95" spans="1:17" x14ac:dyDescent="0.2">
      <c r="A95" s="12"/>
      <c r="B95" s="12"/>
      <c r="C95" s="17"/>
      <c r="D95" s="17"/>
      <c r="E95" s="17"/>
      <c r="F95" s="16"/>
      <c r="G95" s="12"/>
      <c r="H95" s="12" t="str">
        <f>IF(COUNTIF($G$8:G95,G95)=1,G95,"")</f>
        <v/>
      </c>
      <c r="I95" s="40" t="str">
        <f t="array" ref="I95">IFERROR(INDEX(H$8:H$200,SMALL(IF(LEN(H$8:H$200),ROW(H$8:H$200)),ROW(AK88))-ROW(H$8:H$200)+1,1),"")</f>
        <v/>
      </c>
      <c r="J95" s="14"/>
      <c r="K95" s="14"/>
      <c r="L95" s="12"/>
      <c r="M95" s="12"/>
      <c r="N95" s="12"/>
      <c r="O95" s="12">
        <f t="shared" si="10"/>
        <v>0</v>
      </c>
      <c r="P95" s="12">
        <f t="shared" si="11"/>
        <v>0</v>
      </c>
      <c r="Q95" s="12">
        <f t="shared" si="11"/>
        <v>0</v>
      </c>
    </row>
    <row r="96" spans="1:17" x14ac:dyDescent="0.2">
      <c r="A96" s="12"/>
      <c r="B96" s="12"/>
      <c r="C96" s="17"/>
      <c r="D96" s="17"/>
      <c r="E96" s="17"/>
      <c r="F96" s="16"/>
      <c r="G96" s="12"/>
      <c r="H96" s="12" t="str">
        <f>IF(COUNTIF($G$8:G96,G96)=1,G96,"")</f>
        <v/>
      </c>
      <c r="I96" s="40" t="str">
        <f t="array" ref="I96">IFERROR(INDEX(H$8:H$200,SMALL(IF(LEN(H$8:H$200),ROW(H$8:H$200)),ROW(AK89))-ROW(H$8:H$200)+1,1),"")</f>
        <v/>
      </c>
      <c r="J96" s="14"/>
      <c r="K96" s="14"/>
      <c r="L96" s="12"/>
      <c r="M96" s="12"/>
      <c r="N96" s="12"/>
      <c r="O96" s="12">
        <f t="shared" si="10"/>
        <v>0</v>
      </c>
      <c r="P96" s="12">
        <f t="shared" si="11"/>
        <v>0</v>
      </c>
      <c r="Q96" s="12">
        <f t="shared" si="11"/>
        <v>0</v>
      </c>
    </row>
    <row r="97" spans="1:17" x14ac:dyDescent="0.2">
      <c r="A97" s="12"/>
      <c r="B97" s="12"/>
      <c r="C97" s="17"/>
      <c r="D97" s="17"/>
      <c r="E97" s="17"/>
      <c r="F97" s="16"/>
      <c r="G97" s="12"/>
      <c r="H97" s="12" t="str">
        <f>IF(COUNTIF($G$8:G97,G97)=1,G97,"")</f>
        <v/>
      </c>
      <c r="I97" s="40" t="str">
        <f t="array" ref="I97">IFERROR(INDEX(H$8:H$200,SMALL(IF(LEN(H$8:H$200),ROW(H$8:H$200)),ROW(AK90))-ROW(H$8:H$200)+1,1),"")</f>
        <v/>
      </c>
      <c r="J97" s="14"/>
      <c r="K97" s="14"/>
      <c r="L97" s="12"/>
      <c r="M97" s="12"/>
      <c r="N97" s="12"/>
      <c r="O97" s="12">
        <f t="shared" si="10"/>
        <v>0</v>
      </c>
      <c r="P97" s="12">
        <f t="shared" si="11"/>
        <v>0</v>
      </c>
      <c r="Q97" s="12">
        <f t="shared" si="11"/>
        <v>0</v>
      </c>
    </row>
    <row r="98" spans="1:17" x14ac:dyDescent="0.2">
      <c r="A98" s="12"/>
      <c r="B98" s="12"/>
      <c r="C98" s="17"/>
      <c r="D98" s="17"/>
      <c r="E98" s="17"/>
      <c r="F98" s="16"/>
      <c r="G98" s="12"/>
      <c r="H98" s="12" t="str">
        <f>IF(COUNTIF($G$8:G98,G98)=1,G98,"")</f>
        <v/>
      </c>
      <c r="I98" s="40" t="str">
        <f t="array" ref="I98">IFERROR(INDEX(H$8:H$200,SMALL(IF(LEN(H$8:H$200),ROW(H$8:H$200)),ROW(AK91))-ROW(H$8:H$200)+1,1),"")</f>
        <v/>
      </c>
      <c r="J98" s="14"/>
      <c r="K98" s="14"/>
      <c r="L98" s="12"/>
      <c r="M98" s="12"/>
      <c r="N98" s="12"/>
      <c r="O98" s="12">
        <f t="shared" si="10"/>
        <v>0</v>
      </c>
      <c r="P98" s="12">
        <f t="shared" si="11"/>
        <v>0</v>
      </c>
      <c r="Q98" s="12">
        <f t="shared" si="11"/>
        <v>0</v>
      </c>
    </row>
    <row r="99" spans="1:17" x14ac:dyDescent="0.2">
      <c r="A99" s="12"/>
      <c r="B99" s="12"/>
      <c r="C99" s="17"/>
      <c r="D99" s="17"/>
      <c r="E99" s="17"/>
      <c r="F99" s="16"/>
      <c r="G99" s="12"/>
      <c r="H99" s="12" t="str">
        <f>IF(COUNTIF($G$8:G99,G99)=1,G99,"")</f>
        <v/>
      </c>
      <c r="I99" s="40" t="str">
        <f t="array" ref="I99">IFERROR(INDEX(H$8:H$200,SMALL(IF(LEN(H$8:H$200),ROW(H$8:H$200)),ROW(AK92))-ROW(H$8:H$200)+1,1),"")</f>
        <v/>
      </c>
      <c r="J99" s="14"/>
      <c r="K99" s="14"/>
      <c r="L99" s="12"/>
      <c r="M99" s="12"/>
      <c r="N99" s="12"/>
      <c r="O99" s="12">
        <f t="shared" si="10"/>
        <v>0</v>
      </c>
      <c r="P99" s="12">
        <f t="shared" si="11"/>
        <v>0</v>
      </c>
      <c r="Q99" s="12">
        <f t="shared" si="11"/>
        <v>0</v>
      </c>
    </row>
    <row r="100" spans="1:17" x14ac:dyDescent="0.2">
      <c r="A100" s="12"/>
      <c r="B100" s="12"/>
      <c r="C100" s="17"/>
      <c r="D100" s="17"/>
      <c r="E100" s="17"/>
      <c r="F100" s="16"/>
      <c r="G100" s="12"/>
      <c r="H100" s="12" t="str">
        <f>IF(COUNTIF($G$8:G100,G100)=1,G100,"")</f>
        <v/>
      </c>
      <c r="I100" s="40" t="str">
        <f t="array" ref="I100">IFERROR(INDEX(H$8:H$200,SMALL(IF(LEN(H$8:H$200),ROW(H$8:H$200)),ROW(AK93))-ROW(H$8:H$200)+1,1),"")</f>
        <v/>
      </c>
      <c r="J100" s="14"/>
      <c r="K100" s="14"/>
      <c r="L100" s="12"/>
      <c r="M100" s="12"/>
      <c r="N100" s="12"/>
      <c r="O100" s="12">
        <f t="shared" si="10"/>
        <v>0</v>
      </c>
      <c r="P100" s="12">
        <f t="shared" si="11"/>
        <v>0</v>
      </c>
      <c r="Q100" s="12">
        <f t="shared" si="11"/>
        <v>0</v>
      </c>
    </row>
    <row r="101" spans="1:17" x14ac:dyDescent="0.2">
      <c r="A101" s="12"/>
      <c r="B101" s="12"/>
      <c r="C101" s="17"/>
      <c r="D101" s="17"/>
      <c r="E101" s="17"/>
      <c r="F101" s="16"/>
      <c r="G101" s="12"/>
      <c r="H101" s="12" t="str">
        <f>IF(COUNTIF($G$8:G101,G101)=1,G101,"")</f>
        <v/>
      </c>
      <c r="I101" s="40" t="str">
        <f t="array" ref="I101">IFERROR(INDEX(H$8:H$200,SMALL(IF(LEN(H$8:H$200),ROW(H$8:H$200)),ROW(AK94))-ROW(H$8:H$200)+1,1),"")</f>
        <v/>
      </c>
      <c r="J101" s="14"/>
      <c r="K101" s="14"/>
      <c r="L101" s="12"/>
      <c r="M101" s="12"/>
      <c r="N101" s="12"/>
      <c r="O101" s="12">
        <f t="shared" si="10"/>
        <v>0</v>
      </c>
      <c r="P101" s="12">
        <f t="shared" si="11"/>
        <v>0</v>
      </c>
      <c r="Q101" s="12">
        <f t="shared" si="11"/>
        <v>0</v>
      </c>
    </row>
    <row r="102" spans="1:17" x14ac:dyDescent="0.2">
      <c r="A102" s="12"/>
      <c r="B102" s="12"/>
      <c r="C102" s="17"/>
      <c r="D102" s="17"/>
      <c r="E102" s="17"/>
      <c r="F102" s="16"/>
      <c r="G102" s="12"/>
      <c r="H102" s="12" t="str">
        <f>IF(COUNTIF($G$8:G102,G102)=1,G102,"")</f>
        <v/>
      </c>
      <c r="I102" s="40" t="str">
        <f t="array" ref="I102">IFERROR(INDEX(H$8:H$200,SMALL(IF(LEN(H$8:H$200),ROW(H$8:H$200)),ROW(AK95))-ROW(H$8:H$200)+1,1),"")</f>
        <v/>
      </c>
      <c r="J102" s="14"/>
      <c r="K102" s="14"/>
      <c r="L102" s="12"/>
      <c r="M102" s="12"/>
      <c r="N102" s="12"/>
      <c r="O102" s="12">
        <f t="shared" si="10"/>
        <v>0</v>
      </c>
      <c r="P102" s="12">
        <f t="shared" si="11"/>
        <v>0</v>
      </c>
      <c r="Q102" s="12">
        <f t="shared" si="11"/>
        <v>0</v>
      </c>
    </row>
    <row r="103" spans="1:17" x14ac:dyDescent="0.2">
      <c r="A103" s="12"/>
      <c r="B103" s="12"/>
      <c r="C103" s="17"/>
      <c r="D103" s="17"/>
      <c r="E103" s="17"/>
      <c r="F103" s="16"/>
      <c r="G103" s="12"/>
      <c r="H103" s="12" t="str">
        <f>IF(COUNTIF($G$8:G103,G103)=1,G103,"")</f>
        <v/>
      </c>
      <c r="I103" s="40" t="str">
        <f t="array" ref="I103">IFERROR(INDEX(H$8:H$200,SMALL(IF(LEN(H$8:H$200),ROW(H$8:H$200)),ROW(AK96))-ROW(H$8:H$200)+1,1),"")</f>
        <v/>
      </c>
      <c r="J103" s="14"/>
      <c r="K103" s="14"/>
      <c r="L103" s="12"/>
      <c r="M103" s="12"/>
      <c r="N103" s="12"/>
      <c r="O103" s="12">
        <f t="shared" si="10"/>
        <v>0</v>
      </c>
      <c r="P103" s="12">
        <f t="shared" ref="P103:Q118" si="12">O103</f>
        <v>0</v>
      </c>
      <c r="Q103" s="12">
        <f t="shared" si="12"/>
        <v>0</v>
      </c>
    </row>
    <row r="104" spans="1:17" x14ac:dyDescent="0.2">
      <c r="A104" s="12"/>
      <c r="B104" s="12"/>
      <c r="C104" s="17"/>
      <c r="D104" s="17"/>
      <c r="E104" s="17"/>
      <c r="F104" s="16"/>
      <c r="G104" s="12"/>
      <c r="H104" s="12" t="str">
        <f>IF(COUNTIF($G$8:G104,G104)=1,G104,"")</f>
        <v/>
      </c>
      <c r="I104" s="40" t="str">
        <f t="array" ref="I104">IFERROR(INDEX(H$8:H$200,SMALL(IF(LEN(H$8:H$200),ROW(H$8:H$200)),ROW(AK97))-ROW(H$8:H$200)+1,1),"")</f>
        <v/>
      </c>
      <c r="J104" s="14"/>
      <c r="K104" s="14"/>
      <c r="L104" s="12"/>
      <c r="M104" s="12"/>
      <c r="N104" s="12"/>
      <c r="O104" s="12">
        <f t="shared" si="10"/>
        <v>0</v>
      </c>
      <c r="P104" s="12">
        <f t="shared" si="12"/>
        <v>0</v>
      </c>
      <c r="Q104" s="12">
        <f t="shared" si="12"/>
        <v>0</v>
      </c>
    </row>
    <row r="105" spans="1:17" x14ac:dyDescent="0.2">
      <c r="A105" s="12"/>
      <c r="B105" s="12"/>
      <c r="C105" s="17"/>
      <c r="D105" s="17"/>
      <c r="E105" s="17"/>
      <c r="F105" s="16"/>
      <c r="G105" s="12"/>
      <c r="H105" s="12" t="str">
        <f>IF(COUNTIF($G$8:G105,G105)=1,G105,"")</f>
        <v/>
      </c>
      <c r="I105" s="40" t="str">
        <f t="array" ref="I105">IFERROR(INDEX(H$8:H$200,SMALL(IF(LEN(H$8:H$200),ROW(H$8:H$200)),ROW(AK98))-ROW(H$8:H$200)+1,1),"")</f>
        <v/>
      </c>
      <c r="J105" s="14"/>
      <c r="K105" s="14"/>
      <c r="L105" s="12"/>
      <c r="M105" s="12"/>
      <c r="N105" s="12"/>
      <c r="O105" s="12">
        <f t="shared" si="10"/>
        <v>0</v>
      </c>
      <c r="P105" s="12">
        <f t="shared" si="12"/>
        <v>0</v>
      </c>
      <c r="Q105" s="12">
        <f t="shared" si="12"/>
        <v>0</v>
      </c>
    </row>
    <row r="106" spans="1:17" x14ac:dyDescent="0.2">
      <c r="A106" s="12"/>
      <c r="B106" s="12"/>
      <c r="C106" s="17"/>
      <c r="D106" s="17"/>
      <c r="E106" s="17"/>
      <c r="F106" s="16"/>
      <c r="G106" s="12"/>
      <c r="H106" s="12" t="str">
        <f>IF(COUNTIF($G$8:G106,G106)=1,G106,"")</f>
        <v/>
      </c>
      <c r="I106" s="40" t="str">
        <f t="array" ref="I106">IFERROR(INDEX(H$8:H$200,SMALL(IF(LEN(H$8:H$200),ROW(H$8:H$200)),ROW(AK99))-ROW(H$8:H$200)+1,1),"")</f>
        <v/>
      </c>
      <c r="J106" s="14"/>
      <c r="K106" s="14"/>
      <c r="L106" s="12"/>
      <c r="M106" s="12"/>
      <c r="N106" s="12"/>
      <c r="O106" s="12">
        <f t="shared" si="10"/>
        <v>0</v>
      </c>
      <c r="P106" s="12">
        <f t="shared" si="12"/>
        <v>0</v>
      </c>
      <c r="Q106" s="12">
        <f t="shared" si="12"/>
        <v>0</v>
      </c>
    </row>
    <row r="107" spans="1:17" x14ac:dyDescent="0.2">
      <c r="A107" s="12"/>
      <c r="B107" s="12"/>
      <c r="C107" s="17"/>
      <c r="D107" s="17"/>
      <c r="E107" s="17"/>
      <c r="F107" s="16"/>
      <c r="G107" s="12"/>
      <c r="H107" s="12" t="str">
        <f>IF(COUNTIF($G$8:G107,G107)=1,G107,"")</f>
        <v/>
      </c>
      <c r="I107" s="40" t="str">
        <f t="array" ref="I107">IFERROR(INDEX(H$8:H$200,SMALL(IF(LEN(H$8:H$200),ROW(H$8:H$200)),ROW(AK100))-ROW(H$8:H$200)+1,1),"")</f>
        <v/>
      </c>
      <c r="J107" s="14"/>
      <c r="K107" s="14"/>
      <c r="L107" s="12"/>
      <c r="M107" s="12"/>
      <c r="N107" s="12"/>
      <c r="O107" s="12">
        <f t="shared" si="10"/>
        <v>0</v>
      </c>
      <c r="P107" s="12">
        <f t="shared" si="12"/>
        <v>0</v>
      </c>
      <c r="Q107" s="12">
        <f t="shared" si="12"/>
        <v>0</v>
      </c>
    </row>
    <row r="108" spans="1:17" x14ac:dyDescent="0.2">
      <c r="A108" s="12"/>
      <c r="B108" s="12"/>
      <c r="C108" s="17"/>
      <c r="D108" s="17"/>
      <c r="E108" s="17"/>
      <c r="F108" s="16"/>
      <c r="G108" s="12"/>
      <c r="H108" s="12" t="str">
        <f>IF(COUNTIF($G$8:G108,G108)=1,G108,"")</f>
        <v/>
      </c>
      <c r="I108" s="40" t="str">
        <f t="array" ref="I108">IFERROR(INDEX(H$8:H$200,SMALL(IF(LEN(H$8:H$200),ROW(H$8:H$200)),ROW(AK101))-ROW(H$8:H$200)+1,1),"")</f>
        <v/>
      </c>
      <c r="J108" s="14"/>
      <c r="K108" s="14"/>
      <c r="L108" s="12"/>
      <c r="M108" s="12"/>
      <c r="N108" s="12"/>
      <c r="O108" s="12">
        <f t="shared" si="10"/>
        <v>0</v>
      </c>
      <c r="P108" s="12">
        <f t="shared" si="12"/>
        <v>0</v>
      </c>
      <c r="Q108" s="12">
        <f t="shared" si="12"/>
        <v>0</v>
      </c>
    </row>
    <row r="109" spans="1:17" x14ac:dyDescent="0.2">
      <c r="A109" s="12"/>
      <c r="B109" s="12"/>
      <c r="C109" s="17"/>
      <c r="D109" s="17"/>
      <c r="E109" s="17"/>
      <c r="F109" s="16"/>
      <c r="G109" s="12"/>
      <c r="H109" s="12" t="str">
        <f>IF(COUNTIF($G$8:G109,G109)=1,G109,"")</f>
        <v/>
      </c>
      <c r="I109" s="40" t="str">
        <f t="array" ref="I109">IFERROR(INDEX(H$8:H$200,SMALL(IF(LEN(H$8:H$200),ROW(H$8:H$200)),ROW(AK102))-ROW(H$8:H$200)+1,1),"")</f>
        <v/>
      </c>
      <c r="J109" s="14"/>
      <c r="K109" s="14"/>
      <c r="L109" s="12"/>
      <c r="M109" s="12"/>
      <c r="N109" s="12"/>
      <c r="O109" s="12">
        <f t="shared" si="10"/>
        <v>0</v>
      </c>
      <c r="P109" s="12">
        <f t="shared" si="12"/>
        <v>0</v>
      </c>
      <c r="Q109" s="12">
        <f t="shared" si="12"/>
        <v>0</v>
      </c>
    </row>
    <row r="110" spans="1:17" x14ac:dyDescent="0.2">
      <c r="A110" s="12"/>
      <c r="B110" s="12"/>
      <c r="C110" s="17"/>
      <c r="D110" s="17"/>
      <c r="E110" s="17"/>
      <c r="F110" s="16"/>
      <c r="G110" s="12"/>
      <c r="H110" s="12" t="str">
        <f>IF(COUNTIF($G$8:G110,G110)=1,G110,"")</f>
        <v/>
      </c>
      <c r="I110" s="40" t="str">
        <f t="array" ref="I110">IFERROR(INDEX(H$8:H$200,SMALL(IF(LEN(H$8:H$200),ROW(H$8:H$200)),ROW(AK103))-ROW(H$8:H$200)+1,1),"")</f>
        <v/>
      </c>
      <c r="J110" s="14"/>
      <c r="K110" s="14"/>
      <c r="L110" s="12"/>
      <c r="M110" s="12"/>
      <c r="N110" s="12"/>
      <c r="O110" s="12">
        <f t="shared" si="10"/>
        <v>0</v>
      </c>
      <c r="P110" s="12">
        <f t="shared" si="12"/>
        <v>0</v>
      </c>
      <c r="Q110" s="12">
        <f t="shared" si="12"/>
        <v>0</v>
      </c>
    </row>
    <row r="111" spans="1:17" x14ac:dyDescent="0.2">
      <c r="A111" s="12"/>
      <c r="B111" s="12"/>
      <c r="C111" s="17"/>
      <c r="D111" s="17"/>
      <c r="E111" s="17"/>
      <c r="F111" s="16"/>
      <c r="G111" s="12"/>
      <c r="H111" s="12" t="str">
        <f>IF(COUNTIF($G$8:G111,G111)=1,G111,"")</f>
        <v/>
      </c>
      <c r="I111" s="40" t="str">
        <f t="array" ref="I111">IFERROR(INDEX(H$8:H$200,SMALL(IF(LEN(H$8:H$200),ROW(H$8:H$200)),ROW(AK104))-ROW(H$8:H$200)+1,1),"")</f>
        <v/>
      </c>
      <c r="J111" s="14"/>
      <c r="K111" s="14"/>
      <c r="L111" s="12"/>
      <c r="M111" s="12"/>
      <c r="N111" s="12"/>
      <c r="O111" s="12">
        <f t="shared" si="10"/>
        <v>0</v>
      </c>
      <c r="P111" s="12">
        <f t="shared" si="12"/>
        <v>0</v>
      </c>
      <c r="Q111" s="12">
        <f t="shared" si="12"/>
        <v>0</v>
      </c>
    </row>
    <row r="112" spans="1:17" x14ac:dyDescent="0.2">
      <c r="A112" s="12"/>
      <c r="B112" s="12"/>
      <c r="C112" s="17"/>
      <c r="D112" s="17"/>
      <c r="E112" s="17"/>
      <c r="F112" s="16"/>
      <c r="G112" s="12"/>
      <c r="H112" s="12" t="str">
        <f>IF(COUNTIF($G$8:G112,G112)=1,G112,"")</f>
        <v/>
      </c>
      <c r="I112" s="40" t="str">
        <f t="array" ref="I112">IFERROR(INDEX(H$8:H$200,SMALL(IF(LEN(H$8:H$200),ROW(H$8:H$200)),ROW(AK105))-ROW(H$8:H$200)+1,1),"")</f>
        <v/>
      </c>
      <c r="J112" s="14"/>
      <c r="K112" s="14"/>
      <c r="L112" s="12"/>
      <c r="M112" s="12"/>
      <c r="N112" s="12"/>
      <c r="O112" s="12">
        <f t="shared" si="10"/>
        <v>0</v>
      </c>
      <c r="P112" s="12">
        <f t="shared" si="12"/>
        <v>0</v>
      </c>
      <c r="Q112" s="12">
        <f t="shared" si="12"/>
        <v>0</v>
      </c>
    </row>
    <row r="113" spans="1:17" x14ac:dyDescent="0.2">
      <c r="A113" s="12"/>
      <c r="B113" s="12"/>
      <c r="C113" s="17"/>
      <c r="D113" s="17"/>
      <c r="E113" s="17"/>
      <c r="F113" s="16"/>
      <c r="G113" s="12"/>
      <c r="H113" s="12" t="str">
        <f>IF(COUNTIF($G$8:G113,G113)=1,G113,"")</f>
        <v/>
      </c>
      <c r="I113" s="40" t="str">
        <f t="array" ref="I113">IFERROR(INDEX(H$8:H$200,SMALL(IF(LEN(H$8:H$200),ROW(H$8:H$200)),ROW(AK106))-ROW(H$8:H$200)+1,1),"")</f>
        <v/>
      </c>
      <c r="J113" s="14"/>
      <c r="K113" s="14"/>
      <c r="L113" s="12"/>
      <c r="M113" s="12"/>
      <c r="N113" s="12"/>
      <c r="O113" s="12">
        <f t="shared" si="10"/>
        <v>0</v>
      </c>
      <c r="P113" s="12">
        <f t="shared" si="12"/>
        <v>0</v>
      </c>
      <c r="Q113" s="12">
        <f t="shared" si="12"/>
        <v>0</v>
      </c>
    </row>
    <row r="114" spans="1:17" x14ac:dyDescent="0.2">
      <c r="A114" s="12"/>
      <c r="B114" s="12"/>
      <c r="C114" s="17"/>
      <c r="D114" s="17"/>
      <c r="E114" s="17"/>
      <c r="F114" s="16"/>
      <c r="G114" s="12"/>
      <c r="H114" s="12" t="str">
        <f>IF(COUNTIF($G$8:G114,G114)=1,G114,"")</f>
        <v/>
      </c>
      <c r="I114" s="40" t="str">
        <f t="array" ref="I114">IFERROR(INDEX(H$8:H$200,SMALL(IF(LEN(H$8:H$200),ROW(H$8:H$200)),ROW(AK107))-ROW(H$8:H$200)+1,1),"")</f>
        <v/>
      </c>
      <c r="J114" s="14"/>
      <c r="K114" s="14"/>
      <c r="L114" s="12"/>
      <c r="M114" s="12"/>
      <c r="N114" s="12"/>
      <c r="O114" s="12">
        <f t="shared" si="10"/>
        <v>0</v>
      </c>
      <c r="P114" s="12">
        <f t="shared" si="12"/>
        <v>0</v>
      </c>
      <c r="Q114" s="12">
        <f t="shared" si="12"/>
        <v>0</v>
      </c>
    </row>
    <row r="115" spans="1:17" x14ac:dyDescent="0.2">
      <c r="A115" s="12"/>
      <c r="B115" s="12"/>
      <c r="C115" s="17"/>
      <c r="D115" s="17"/>
      <c r="E115" s="17"/>
      <c r="F115" s="16"/>
      <c r="G115" s="12"/>
      <c r="H115" s="12" t="str">
        <f>IF(COUNTIF($G$8:G115,G115)=1,G115,"")</f>
        <v/>
      </c>
      <c r="I115" s="40" t="str">
        <f t="array" ref="I115">IFERROR(INDEX(H$8:H$200,SMALL(IF(LEN(H$8:H$200),ROW(H$8:H$200)),ROW(AK108))-ROW(H$8:H$200)+1,1),"")</f>
        <v/>
      </c>
      <c r="J115" s="14"/>
      <c r="K115" s="14"/>
      <c r="L115" s="12"/>
      <c r="M115" s="12"/>
      <c r="N115" s="12"/>
      <c r="O115" s="12">
        <f t="shared" si="10"/>
        <v>0</v>
      </c>
      <c r="P115" s="12">
        <f t="shared" si="12"/>
        <v>0</v>
      </c>
      <c r="Q115" s="12">
        <f t="shared" si="12"/>
        <v>0</v>
      </c>
    </row>
    <row r="116" spans="1:17" x14ac:dyDescent="0.2">
      <c r="A116" s="12"/>
      <c r="B116" s="12"/>
      <c r="C116" s="17"/>
      <c r="D116" s="17"/>
      <c r="E116" s="17"/>
      <c r="F116" s="16"/>
      <c r="G116" s="12"/>
      <c r="H116" s="12" t="str">
        <f>IF(COUNTIF($G$8:G116,G116)=1,G116,"")</f>
        <v/>
      </c>
      <c r="I116" s="40" t="str">
        <f t="array" ref="I116">IFERROR(INDEX(H$8:H$200,SMALL(IF(LEN(H$8:H$200),ROW(H$8:H$200)),ROW(AK109))-ROW(H$8:H$200)+1,1),"")</f>
        <v/>
      </c>
      <c r="J116" s="14"/>
      <c r="K116" s="14"/>
      <c r="L116" s="12"/>
      <c r="M116" s="12"/>
      <c r="N116" s="12"/>
      <c r="O116" s="12">
        <f t="shared" si="10"/>
        <v>0</v>
      </c>
      <c r="P116" s="12">
        <f t="shared" si="12"/>
        <v>0</v>
      </c>
      <c r="Q116" s="12">
        <f t="shared" si="12"/>
        <v>0</v>
      </c>
    </row>
    <row r="117" spans="1:17" x14ac:dyDescent="0.2">
      <c r="A117" s="12"/>
      <c r="B117" s="12"/>
      <c r="C117" s="17"/>
      <c r="D117" s="17"/>
      <c r="E117" s="17"/>
      <c r="F117" s="16"/>
      <c r="G117" s="12"/>
      <c r="H117" s="12" t="str">
        <f>IF(COUNTIF($G$8:G117,G117)=1,G117,"")</f>
        <v/>
      </c>
      <c r="I117" s="40" t="str">
        <f t="array" ref="I117">IFERROR(INDEX(H$8:H$200,SMALL(IF(LEN(H$8:H$200),ROW(H$8:H$200)),ROW(AK110))-ROW(H$8:H$200)+1,1),"")</f>
        <v/>
      </c>
      <c r="J117" s="14"/>
      <c r="K117" s="14"/>
      <c r="L117" s="12"/>
      <c r="M117" s="12"/>
      <c r="N117" s="12"/>
      <c r="O117" s="12">
        <f t="shared" si="10"/>
        <v>0</v>
      </c>
      <c r="P117" s="12">
        <f t="shared" si="12"/>
        <v>0</v>
      </c>
      <c r="Q117" s="12">
        <f t="shared" si="12"/>
        <v>0</v>
      </c>
    </row>
    <row r="118" spans="1:17" x14ac:dyDescent="0.2">
      <c r="A118" s="12"/>
      <c r="B118" s="12"/>
      <c r="C118" s="17"/>
      <c r="D118" s="17"/>
      <c r="E118" s="17"/>
      <c r="F118" s="16"/>
      <c r="G118" s="12"/>
      <c r="H118" s="12" t="str">
        <f>IF(COUNTIF($G$8:G118,G118)=1,G118,"")</f>
        <v/>
      </c>
      <c r="I118" s="40" t="str">
        <f t="array" ref="I118">IFERROR(INDEX(H$8:H$200,SMALL(IF(LEN(H$8:H$200),ROW(H$8:H$200)),ROW(AK111))-ROW(H$8:H$200)+1,1),"")</f>
        <v/>
      </c>
      <c r="J118" s="14"/>
      <c r="K118" s="14"/>
      <c r="L118" s="12"/>
      <c r="M118" s="12"/>
      <c r="N118" s="12"/>
      <c r="O118" s="12">
        <f t="shared" si="10"/>
        <v>0</v>
      </c>
      <c r="P118" s="12">
        <f t="shared" si="12"/>
        <v>0</v>
      </c>
      <c r="Q118" s="12">
        <f t="shared" si="12"/>
        <v>0</v>
      </c>
    </row>
    <row r="119" spans="1:17" x14ac:dyDescent="0.2">
      <c r="A119" s="12"/>
      <c r="B119" s="12"/>
      <c r="C119" s="17"/>
      <c r="D119" s="17"/>
      <c r="E119" s="17"/>
      <c r="F119" s="16"/>
      <c r="G119" s="12"/>
      <c r="H119" s="12" t="str">
        <f>IF(COUNTIF($G$8:G119,G119)=1,G119,"")</f>
        <v/>
      </c>
      <c r="I119" s="40" t="str">
        <f t="array" ref="I119">IFERROR(INDEX(H$8:H$200,SMALL(IF(LEN(H$8:H$200),ROW(H$8:H$200)),ROW(AK112))-ROW(H$8:H$200)+1,1),"")</f>
        <v/>
      </c>
      <c r="J119" s="14"/>
      <c r="K119" s="14"/>
      <c r="L119" s="12"/>
      <c r="M119" s="12"/>
      <c r="N119" s="12"/>
      <c r="O119" s="12">
        <f t="shared" si="10"/>
        <v>0</v>
      </c>
      <c r="P119" s="12">
        <f t="shared" ref="P119:Q134" si="13">O119</f>
        <v>0</v>
      </c>
      <c r="Q119" s="12">
        <f t="shared" si="13"/>
        <v>0</v>
      </c>
    </row>
    <row r="120" spans="1:17" x14ac:dyDescent="0.2">
      <c r="A120" s="12"/>
      <c r="B120" s="12"/>
      <c r="C120" s="17"/>
      <c r="D120" s="17"/>
      <c r="E120" s="17"/>
      <c r="F120" s="16"/>
      <c r="G120" s="12"/>
      <c r="H120" s="12" t="str">
        <f>IF(COUNTIF($G$8:G120,G120)=1,G120,"")</f>
        <v/>
      </c>
      <c r="I120" s="40" t="str">
        <f t="array" ref="I120">IFERROR(INDEX(H$8:H$200,SMALL(IF(LEN(H$8:H$200),ROW(H$8:H$200)),ROW(AK113))-ROW(H$8:H$200)+1,1),"")</f>
        <v/>
      </c>
      <c r="J120" s="14"/>
      <c r="K120" s="14"/>
      <c r="L120" s="12"/>
      <c r="M120" s="12"/>
      <c r="N120" s="12"/>
      <c r="O120" s="12">
        <f t="shared" si="10"/>
        <v>0</v>
      </c>
      <c r="P120" s="12">
        <f t="shared" si="13"/>
        <v>0</v>
      </c>
      <c r="Q120" s="12">
        <f t="shared" si="13"/>
        <v>0</v>
      </c>
    </row>
    <row r="121" spans="1:17" x14ac:dyDescent="0.2">
      <c r="A121" s="12"/>
      <c r="B121" s="12"/>
      <c r="C121" s="17"/>
      <c r="D121" s="17"/>
      <c r="E121" s="17"/>
      <c r="F121" s="16"/>
      <c r="G121" s="12"/>
      <c r="H121" s="12" t="str">
        <f>IF(COUNTIF($G$8:G121,G121)=1,G121,"")</f>
        <v/>
      </c>
      <c r="I121" s="40" t="str">
        <f t="array" ref="I121">IFERROR(INDEX(H$8:H$200,SMALL(IF(LEN(H$8:H$200),ROW(H$8:H$200)),ROW(AK114))-ROW(H$8:H$200)+1,1),"")</f>
        <v/>
      </c>
      <c r="J121" s="14"/>
      <c r="K121" s="14"/>
      <c r="L121" s="12"/>
      <c r="M121" s="12"/>
      <c r="N121" s="12"/>
      <c r="O121" s="12">
        <f t="shared" si="10"/>
        <v>0</v>
      </c>
      <c r="P121" s="12">
        <f t="shared" si="13"/>
        <v>0</v>
      </c>
      <c r="Q121" s="12">
        <f t="shared" si="13"/>
        <v>0</v>
      </c>
    </row>
    <row r="122" spans="1:17" x14ac:dyDescent="0.2">
      <c r="A122" s="12"/>
      <c r="B122" s="12"/>
      <c r="C122" s="17"/>
      <c r="D122" s="17"/>
      <c r="E122" s="17"/>
      <c r="F122" s="16"/>
      <c r="G122" s="12"/>
      <c r="H122" s="12" t="str">
        <f>IF(COUNTIF($G$8:G122,G122)=1,G122,"")</f>
        <v/>
      </c>
      <c r="I122" s="40" t="str">
        <f t="array" ref="I122">IFERROR(INDEX(H$8:H$200,SMALL(IF(LEN(H$8:H$200),ROW(H$8:H$200)),ROW(AK115))-ROW(H$8:H$200)+1,1),"")</f>
        <v/>
      </c>
      <c r="J122" s="14"/>
      <c r="K122" s="14"/>
      <c r="L122" s="12"/>
      <c r="M122" s="12"/>
      <c r="N122" s="12"/>
      <c r="O122" s="12">
        <f t="shared" si="10"/>
        <v>0</v>
      </c>
      <c r="P122" s="12">
        <f t="shared" si="13"/>
        <v>0</v>
      </c>
      <c r="Q122" s="12">
        <f t="shared" si="13"/>
        <v>0</v>
      </c>
    </row>
    <row r="123" spans="1:17" x14ac:dyDescent="0.2">
      <c r="A123" s="12"/>
      <c r="B123" s="12"/>
      <c r="C123" s="17"/>
      <c r="D123" s="17"/>
      <c r="E123" s="17"/>
      <c r="F123" s="16"/>
      <c r="G123" s="12"/>
      <c r="H123" s="12" t="str">
        <f>IF(COUNTIF($G$8:G123,G123)=1,G123,"")</f>
        <v/>
      </c>
      <c r="I123" s="40" t="str">
        <f t="array" ref="I123">IFERROR(INDEX(H$8:H$200,SMALL(IF(LEN(H$8:H$200),ROW(H$8:H$200)),ROW(AK116))-ROW(H$8:H$200)+1,1),"")</f>
        <v/>
      </c>
      <c r="J123" s="14"/>
      <c r="K123" s="14"/>
      <c r="L123" s="12"/>
      <c r="M123" s="12"/>
      <c r="N123" s="12"/>
      <c r="O123" s="12">
        <f t="shared" si="10"/>
        <v>0</v>
      </c>
      <c r="P123" s="12">
        <f t="shared" si="13"/>
        <v>0</v>
      </c>
      <c r="Q123" s="12">
        <f t="shared" si="13"/>
        <v>0</v>
      </c>
    </row>
    <row r="124" spans="1:17" x14ac:dyDescent="0.2">
      <c r="A124" s="12"/>
      <c r="B124" s="12"/>
      <c r="C124" s="17"/>
      <c r="D124" s="17"/>
      <c r="E124" s="17"/>
      <c r="F124" s="16"/>
      <c r="G124" s="12"/>
      <c r="H124" s="12" t="str">
        <f>IF(COUNTIF($G$8:G124,G124)=1,G124,"")</f>
        <v/>
      </c>
      <c r="I124" s="40" t="str">
        <f t="array" ref="I124">IFERROR(INDEX(H$8:H$200,SMALL(IF(LEN(H$8:H$200),ROW(H$8:H$200)),ROW(AK117))-ROW(H$8:H$200)+1,1),"")</f>
        <v/>
      </c>
      <c r="J124" s="14"/>
      <c r="K124" s="14"/>
      <c r="L124" s="12"/>
      <c r="M124" s="12"/>
      <c r="N124" s="12"/>
      <c r="O124" s="12">
        <f t="shared" si="10"/>
        <v>0</v>
      </c>
      <c r="P124" s="12">
        <f t="shared" si="13"/>
        <v>0</v>
      </c>
      <c r="Q124" s="12">
        <f t="shared" si="13"/>
        <v>0</v>
      </c>
    </row>
    <row r="125" spans="1:17" x14ac:dyDescent="0.2">
      <c r="A125" s="12"/>
      <c r="B125" s="12"/>
      <c r="C125" s="17"/>
      <c r="D125" s="17"/>
      <c r="E125" s="17"/>
      <c r="F125" s="16"/>
      <c r="G125" s="12"/>
      <c r="H125" s="12" t="str">
        <f>IF(COUNTIF($G$8:G125,G125)=1,G125,"")</f>
        <v/>
      </c>
      <c r="I125" s="40" t="str">
        <f t="array" ref="I125">IFERROR(INDEX(H$8:H$200,SMALL(IF(LEN(H$8:H$200),ROW(H$8:H$200)),ROW(AK118))-ROW(H$8:H$200)+1,1),"")</f>
        <v/>
      </c>
      <c r="J125" s="14"/>
      <c r="K125" s="14"/>
      <c r="L125" s="12"/>
      <c r="M125" s="12"/>
      <c r="N125" s="12"/>
      <c r="O125" s="12">
        <f t="shared" si="10"/>
        <v>0</v>
      </c>
      <c r="P125" s="12">
        <f t="shared" si="13"/>
        <v>0</v>
      </c>
      <c r="Q125" s="12">
        <f t="shared" si="13"/>
        <v>0</v>
      </c>
    </row>
    <row r="126" spans="1:17" x14ac:dyDescent="0.2">
      <c r="A126" s="12"/>
      <c r="B126" s="12"/>
      <c r="C126" s="17"/>
      <c r="D126" s="17"/>
      <c r="E126" s="17"/>
      <c r="F126" s="16"/>
      <c r="G126" s="12"/>
      <c r="H126" s="12" t="str">
        <f>IF(COUNTIF($G$8:G126,G126)=1,G126,"")</f>
        <v/>
      </c>
      <c r="I126" s="40" t="str">
        <f t="array" ref="I126">IFERROR(INDEX(H$8:H$200,SMALL(IF(LEN(H$8:H$200),ROW(H$8:H$200)),ROW(AK119))-ROW(H$8:H$200)+1,1),"")</f>
        <v/>
      </c>
      <c r="J126" s="14"/>
      <c r="K126" s="14"/>
      <c r="L126" s="12"/>
      <c r="M126" s="12"/>
      <c r="N126" s="12"/>
      <c r="O126" s="12">
        <f t="shared" si="10"/>
        <v>0</v>
      </c>
      <c r="P126" s="12">
        <f t="shared" si="13"/>
        <v>0</v>
      </c>
      <c r="Q126" s="12">
        <f t="shared" si="13"/>
        <v>0</v>
      </c>
    </row>
    <row r="127" spans="1:17" x14ac:dyDescent="0.2">
      <c r="A127" s="12"/>
      <c r="B127" s="12"/>
      <c r="C127" s="17"/>
      <c r="D127" s="17"/>
      <c r="E127" s="17"/>
      <c r="F127" s="16"/>
      <c r="G127" s="12"/>
      <c r="H127" s="12" t="str">
        <f>IF(COUNTIF($G$8:G127,G127)=1,G127,"")</f>
        <v/>
      </c>
      <c r="I127" s="40" t="str">
        <f t="array" ref="I127">IFERROR(INDEX(H$8:H$200,SMALL(IF(LEN(H$8:H$200),ROW(H$8:H$200)),ROW(AK120))-ROW(H$8:H$200)+1,1),"")</f>
        <v/>
      </c>
      <c r="J127" s="14"/>
      <c r="K127" s="14"/>
      <c r="L127" s="12"/>
      <c r="M127" s="12"/>
      <c r="N127" s="12"/>
      <c r="O127" s="12">
        <f t="shared" si="10"/>
        <v>0</v>
      </c>
      <c r="P127" s="12">
        <f t="shared" si="13"/>
        <v>0</v>
      </c>
      <c r="Q127" s="12">
        <f t="shared" si="13"/>
        <v>0</v>
      </c>
    </row>
    <row r="128" spans="1:17" x14ac:dyDescent="0.2">
      <c r="A128" s="12"/>
      <c r="B128" s="12"/>
      <c r="C128" s="17"/>
      <c r="D128" s="17"/>
      <c r="E128" s="17"/>
      <c r="F128" s="16"/>
      <c r="G128" s="12"/>
      <c r="H128" s="12" t="str">
        <f>IF(COUNTIF($G$8:G128,G128)=1,G128,"")</f>
        <v/>
      </c>
      <c r="I128" s="40" t="str">
        <f t="array" ref="I128">IFERROR(INDEX(H$8:H$200,SMALL(IF(LEN(H$8:H$200),ROW(H$8:H$200)),ROW(AK121))-ROW(H$8:H$200)+1,1),"")</f>
        <v/>
      </c>
      <c r="J128" s="14"/>
      <c r="K128" s="14"/>
      <c r="L128" s="12"/>
      <c r="M128" s="12"/>
      <c r="N128" s="12"/>
      <c r="O128" s="12">
        <f t="shared" si="10"/>
        <v>0</v>
      </c>
      <c r="P128" s="12">
        <f t="shared" si="13"/>
        <v>0</v>
      </c>
      <c r="Q128" s="12">
        <f t="shared" si="13"/>
        <v>0</v>
      </c>
    </row>
    <row r="129" spans="1:17" x14ac:dyDescent="0.2">
      <c r="A129" s="12"/>
      <c r="B129" s="12"/>
      <c r="C129" s="17"/>
      <c r="D129" s="17"/>
      <c r="E129" s="17"/>
      <c r="F129" s="16"/>
      <c r="G129" s="12"/>
      <c r="H129" s="12" t="str">
        <f>IF(COUNTIF($G$8:G129,G129)=1,G129,"")</f>
        <v/>
      </c>
      <c r="I129" s="40" t="str">
        <f t="array" ref="I129">IFERROR(INDEX(H$8:H$200,SMALL(IF(LEN(H$8:H$200),ROW(H$8:H$200)),ROW(AK122))-ROW(H$8:H$200)+1,1),"")</f>
        <v/>
      </c>
      <c r="J129" s="14"/>
      <c r="K129" s="14"/>
      <c r="L129" s="12"/>
      <c r="M129" s="12"/>
      <c r="N129" s="12"/>
      <c r="O129" s="12">
        <f t="shared" si="10"/>
        <v>0</v>
      </c>
      <c r="P129" s="12">
        <f t="shared" si="13"/>
        <v>0</v>
      </c>
      <c r="Q129" s="12">
        <f t="shared" si="13"/>
        <v>0</v>
      </c>
    </row>
    <row r="130" spans="1:17" x14ac:dyDescent="0.2">
      <c r="A130" s="12"/>
      <c r="B130" s="12"/>
      <c r="C130" s="17"/>
      <c r="D130" s="17"/>
      <c r="E130" s="17"/>
      <c r="F130" s="16"/>
      <c r="G130" s="12"/>
      <c r="H130" s="12" t="str">
        <f>IF(COUNTIF($G$8:G130,G130)=1,G130,"")</f>
        <v/>
      </c>
      <c r="I130" s="40" t="str">
        <f t="array" ref="I130">IFERROR(INDEX(H$8:H$200,SMALL(IF(LEN(H$8:H$200),ROW(H$8:H$200)),ROW(AK123))-ROW(H$8:H$200)+1,1),"")</f>
        <v/>
      </c>
      <c r="J130" s="14"/>
      <c r="K130" s="14"/>
      <c r="L130" s="12"/>
      <c r="M130" s="12"/>
      <c r="N130" s="12"/>
      <c r="O130" s="12">
        <f t="shared" si="10"/>
        <v>0</v>
      </c>
      <c r="P130" s="12">
        <f t="shared" si="13"/>
        <v>0</v>
      </c>
      <c r="Q130" s="12">
        <f t="shared" si="13"/>
        <v>0</v>
      </c>
    </row>
    <row r="131" spans="1:17" x14ac:dyDescent="0.2">
      <c r="A131" s="12"/>
      <c r="B131" s="12"/>
      <c r="C131" s="17"/>
      <c r="D131" s="17"/>
      <c r="E131" s="17"/>
      <c r="F131" s="16"/>
      <c r="G131" s="12"/>
      <c r="H131" s="12" t="str">
        <f>IF(COUNTIF($G$8:G131,G131)=1,G131,"")</f>
        <v/>
      </c>
      <c r="I131" s="40" t="str">
        <f t="array" ref="I131">IFERROR(INDEX(H$8:H$200,SMALL(IF(LEN(H$8:H$200),ROW(H$8:H$200)),ROW(AK124))-ROW(H$8:H$200)+1,1),"")</f>
        <v/>
      </c>
      <c r="J131" s="14"/>
      <c r="K131" s="14"/>
      <c r="L131" s="12"/>
      <c r="M131" s="12"/>
      <c r="N131" s="12"/>
      <c r="O131" s="12">
        <f t="shared" si="10"/>
        <v>0</v>
      </c>
      <c r="P131" s="12">
        <f t="shared" si="13"/>
        <v>0</v>
      </c>
      <c r="Q131" s="12">
        <f t="shared" si="13"/>
        <v>0</v>
      </c>
    </row>
    <row r="132" spans="1:17" x14ac:dyDescent="0.2">
      <c r="A132" s="12"/>
      <c r="B132" s="12"/>
      <c r="C132" s="17"/>
      <c r="D132" s="17"/>
      <c r="E132" s="17"/>
      <c r="F132" s="16"/>
      <c r="G132" s="12"/>
      <c r="H132" s="12" t="str">
        <f>IF(COUNTIF($G$8:G132,G132)=1,G132,"")</f>
        <v/>
      </c>
      <c r="I132" s="40" t="str">
        <f t="array" ref="I132">IFERROR(INDEX(H$8:H$200,SMALL(IF(LEN(H$8:H$200),ROW(H$8:H$200)),ROW(AK125))-ROW(H$8:H$200)+1,1),"")</f>
        <v/>
      </c>
      <c r="J132" s="14"/>
      <c r="K132" s="14"/>
      <c r="L132" s="12"/>
      <c r="M132" s="12"/>
      <c r="N132" s="12"/>
      <c r="O132" s="12">
        <f t="shared" si="10"/>
        <v>0</v>
      </c>
      <c r="P132" s="12">
        <f t="shared" si="13"/>
        <v>0</v>
      </c>
      <c r="Q132" s="12">
        <f t="shared" si="13"/>
        <v>0</v>
      </c>
    </row>
    <row r="133" spans="1:17" x14ac:dyDescent="0.2">
      <c r="A133" s="12"/>
      <c r="B133" s="12"/>
      <c r="C133" s="17"/>
      <c r="D133" s="17"/>
      <c r="E133" s="17"/>
      <c r="F133" s="16"/>
      <c r="G133" s="12"/>
      <c r="H133" s="12" t="str">
        <f>IF(COUNTIF($G$8:G133,G133)=1,G133,"")</f>
        <v/>
      </c>
      <c r="I133" s="40" t="str">
        <f t="array" ref="I133">IFERROR(INDEX(H$8:H$200,SMALL(IF(LEN(H$8:H$200),ROW(H$8:H$200)),ROW(AK126))-ROW(H$8:H$200)+1,1),"")</f>
        <v/>
      </c>
      <c r="J133" s="14"/>
      <c r="K133" s="14"/>
      <c r="L133" s="12"/>
      <c r="M133" s="12"/>
      <c r="N133" s="12"/>
      <c r="O133" s="12">
        <f t="shared" si="10"/>
        <v>0</v>
      </c>
      <c r="P133" s="12">
        <f t="shared" si="13"/>
        <v>0</v>
      </c>
      <c r="Q133" s="12">
        <f t="shared" si="13"/>
        <v>0</v>
      </c>
    </row>
    <row r="134" spans="1:17" x14ac:dyDescent="0.2">
      <c r="A134" s="12"/>
      <c r="B134" s="12"/>
      <c r="C134" s="17"/>
      <c r="D134" s="17"/>
      <c r="E134" s="17"/>
      <c r="F134" s="16"/>
      <c r="G134" s="12"/>
      <c r="H134" s="12" t="str">
        <f>IF(COUNTIF($G$8:G134,G134)=1,G134,"")</f>
        <v/>
      </c>
      <c r="I134" s="40" t="str">
        <f t="array" ref="I134">IFERROR(INDEX(H$8:H$200,SMALL(IF(LEN(H$8:H$200),ROW(H$8:H$200)),ROW(AK127))-ROW(H$8:H$200)+1,1),"")</f>
        <v/>
      </c>
      <c r="J134" s="14"/>
      <c r="K134" s="14"/>
      <c r="L134" s="12"/>
      <c r="M134" s="12"/>
      <c r="N134" s="12"/>
      <c r="O134" s="12">
        <f t="shared" si="10"/>
        <v>0</v>
      </c>
      <c r="P134" s="12">
        <f t="shared" si="13"/>
        <v>0</v>
      </c>
      <c r="Q134" s="12">
        <f t="shared" si="13"/>
        <v>0</v>
      </c>
    </row>
    <row r="135" spans="1:17" x14ac:dyDescent="0.2">
      <c r="A135" s="12"/>
      <c r="B135" s="12"/>
      <c r="C135" s="17"/>
      <c r="D135" s="17"/>
      <c r="E135" s="17"/>
      <c r="F135" s="16"/>
      <c r="G135" s="12"/>
      <c r="H135" s="12" t="str">
        <f>IF(COUNTIF($G$8:G135,G135)=1,G135,"")</f>
        <v/>
      </c>
      <c r="I135" s="40" t="str">
        <f t="array" ref="I135">IFERROR(INDEX(H$8:H$200,SMALL(IF(LEN(H$8:H$200),ROW(H$8:H$200)),ROW(AK128))-ROW(H$8:H$200)+1,1),"")</f>
        <v/>
      </c>
      <c r="J135" s="14"/>
      <c r="K135" s="14"/>
      <c r="L135" s="12"/>
      <c r="M135" s="12"/>
      <c r="N135" s="12"/>
      <c r="O135" s="12">
        <f t="shared" si="10"/>
        <v>0</v>
      </c>
      <c r="P135" s="12">
        <f t="shared" ref="P135:Q150" si="14">O135</f>
        <v>0</v>
      </c>
      <c r="Q135" s="12">
        <f t="shared" si="14"/>
        <v>0</v>
      </c>
    </row>
    <row r="136" spans="1:17" x14ac:dyDescent="0.2">
      <c r="A136" s="12"/>
      <c r="B136" s="12"/>
      <c r="C136" s="17"/>
      <c r="D136" s="17"/>
      <c r="E136" s="17"/>
      <c r="F136" s="16"/>
      <c r="G136" s="12"/>
      <c r="H136" s="12" t="str">
        <f>IF(COUNTIF($G$8:G136,G136)=1,G136,"")</f>
        <v/>
      </c>
      <c r="I136" s="40" t="str">
        <f t="array" ref="I136">IFERROR(INDEX(H$8:H$200,SMALL(IF(LEN(H$8:H$200),ROW(H$8:H$200)),ROW(AK129))-ROW(H$8:H$200)+1,1),"")</f>
        <v/>
      </c>
      <c r="J136" s="14"/>
      <c r="K136" s="14"/>
      <c r="L136" s="12"/>
      <c r="M136" s="12"/>
      <c r="N136" s="12"/>
      <c r="O136" s="12">
        <f t="shared" si="10"/>
        <v>0</v>
      </c>
      <c r="P136" s="12">
        <f t="shared" si="14"/>
        <v>0</v>
      </c>
      <c r="Q136" s="12">
        <f t="shared" si="14"/>
        <v>0</v>
      </c>
    </row>
    <row r="137" spans="1:17" x14ac:dyDescent="0.2">
      <c r="A137" s="12"/>
      <c r="B137" s="12"/>
      <c r="C137" s="17"/>
      <c r="D137" s="17"/>
      <c r="E137" s="17"/>
      <c r="F137" s="16"/>
      <c r="G137" s="12"/>
      <c r="H137" s="12" t="str">
        <f>IF(COUNTIF($G$8:G137,G137)=1,G137,"")</f>
        <v/>
      </c>
      <c r="I137" s="40" t="str">
        <f t="array" ref="I137">IFERROR(INDEX(H$8:H$200,SMALL(IF(LEN(H$8:H$200),ROW(H$8:H$200)),ROW(AK130))-ROW(H$8:H$200)+1,1),"")</f>
        <v/>
      </c>
      <c r="J137" s="14"/>
      <c r="K137" s="14"/>
      <c r="L137" s="12"/>
      <c r="M137" s="12"/>
      <c r="N137" s="12"/>
      <c r="O137" s="12">
        <f t="shared" si="10"/>
        <v>0</v>
      </c>
      <c r="P137" s="12">
        <f t="shared" si="14"/>
        <v>0</v>
      </c>
      <c r="Q137" s="12">
        <f t="shared" si="14"/>
        <v>0</v>
      </c>
    </row>
    <row r="138" spans="1:17" x14ac:dyDescent="0.2">
      <c r="A138" s="12"/>
      <c r="B138" s="12"/>
      <c r="C138" s="17"/>
      <c r="D138" s="17"/>
      <c r="E138" s="17"/>
      <c r="F138" s="16"/>
      <c r="G138" s="12"/>
      <c r="H138" s="12" t="str">
        <f>IF(COUNTIF($G$8:G138,G138)=1,G138,"")</f>
        <v/>
      </c>
      <c r="I138" s="40" t="str">
        <f t="array" ref="I138">IFERROR(INDEX(H$8:H$200,SMALL(IF(LEN(H$8:H$200),ROW(H$8:H$200)),ROW(AK131))-ROW(H$8:H$200)+1,1),"")</f>
        <v/>
      </c>
      <c r="J138" s="14"/>
      <c r="K138" s="14"/>
      <c r="L138" s="12"/>
      <c r="M138" s="12"/>
      <c r="N138" s="12"/>
      <c r="O138" s="12">
        <f t="shared" si="10"/>
        <v>0</v>
      </c>
      <c r="P138" s="12">
        <f t="shared" si="14"/>
        <v>0</v>
      </c>
      <c r="Q138" s="12">
        <f t="shared" si="14"/>
        <v>0</v>
      </c>
    </row>
    <row r="139" spans="1:17" x14ac:dyDescent="0.2">
      <c r="A139" s="12"/>
      <c r="B139" s="12"/>
      <c r="C139" s="17"/>
      <c r="D139" s="17"/>
      <c r="E139" s="17"/>
      <c r="F139" s="16"/>
      <c r="G139" s="12"/>
      <c r="H139" s="12" t="str">
        <f>IF(COUNTIF($G$8:G139,G139)=1,G139,"")</f>
        <v/>
      </c>
      <c r="I139" s="40" t="str">
        <f t="array" ref="I139">IFERROR(INDEX(H$8:H$200,SMALL(IF(LEN(H$8:H$200),ROW(H$8:H$200)),ROW(AK132))-ROW(H$8:H$200)+1,1),"")</f>
        <v/>
      </c>
      <c r="J139" s="14"/>
      <c r="K139" s="14"/>
      <c r="L139" s="12"/>
      <c r="M139" s="12"/>
      <c r="N139" s="12"/>
      <c r="O139" s="12">
        <f t="shared" si="10"/>
        <v>0</v>
      </c>
      <c r="P139" s="12">
        <f t="shared" si="14"/>
        <v>0</v>
      </c>
      <c r="Q139" s="12">
        <f t="shared" si="14"/>
        <v>0</v>
      </c>
    </row>
    <row r="140" spans="1:17" x14ac:dyDescent="0.2">
      <c r="A140" s="12"/>
      <c r="B140" s="12"/>
      <c r="C140" s="17"/>
      <c r="D140" s="17"/>
      <c r="E140" s="17"/>
      <c r="F140" s="16"/>
      <c r="G140" s="12"/>
      <c r="H140" s="12" t="str">
        <f>IF(COUNTIF($G$8:G140,G140)=1,G140,"")</f>
        <v/>
      </c>
      <c r="I140" s="40" t="str">
        <f t="array" ref="I140">IFERROR(INDEX(H$8:H$200,SMALL(IF(LEN(H$8:H$200),ROW(H$8:H$200)),ROW(AK133))-ROW(H$8:H$200)+1,1),"")</f>
        <v/>
      </c>
      <c r="J140" s="14"/>
      <c r="K140" s="14"/>
      <c r="L140" s="12"/>
      <c r="M140" s="12"/>
      <c r="N140" s="12"/>
      <c r="O140" s="12">
        <f t="shared" si="10"/>
        <v>0</v>
      </c>
      <c r="P140" s="12">
        <f t="shared" si="14"/>
        <v>0</v>
      </c>
      <c r="Q140" s="12">
        <f t="shared" si="14"/>
        <v>0</v>
      </c>
    </row>
    <row r="141" spans="1:17" x14ac:dyDescent="0.2">
      <c r="A141" s="12"/>
      <c r="B141" s="12"/>
      <c r="C141" s="17"/>
      <c r="D141" s="17"/>
      <c r="E141" s="17"/>
      <c r="F141" s="16"/>
      <c r="G141" s="12"/>
      <c r="H141" s="12" t="str">
        <f>IF(COUNTIF($G$8:G141,G141)=1,G141,"")</f>
        <v/>
      </c>
      <c r="I141" s="40" t="str">
        <f t="array" ref="I141">IFERROR(INDEX(H$8:H$200,SMALL(IF(LEN(H$8:H$200),ROW(H$8:H$200)),ROW(AK134))-ROW(H$8:H$200)+1,1),"")</f>
        <v/>
      </c>
      <c r="J141" s="14"/>
      <c r="K141" s="14"/>
      <c r="L141" s="12"/>
      <c r="M141" s="12"/>
      <c r="N141" s="12"/>
      <c r="O141" s="12">
        <f t="shared" ref="O141:O200" si="15">L141</f>
        <v>0</v>
      </c>
      <c r="P141" s="12">
        <f t="shared" si="14"/>
        <v>0</v>
      </c>
      <c r="Q141" s="12">
        <f t="shared" si="14"/>
        <v>0</v>
      </c>
    </row>
    <row r="142" spans="1:17" x14ac:dyDescent="0.2">
      <c r="A142" s="12"/>
      <c r="B142" s="12"/>
      <c r="C142" s="17"/>
      <c r="D142" s="17"/>
      <c r="E142" s="17"/>
      <c r="F142" s="16"/>
      <c r="G142" s="12"/>
      <c r="H142" s="12" t="str">
        <f>IF(COUNTIF($G$8:G142,G142)=1,G142,"")</f>
        <v/>
      </c>
      <c r="I142" s="40" t="str">
        <f t="array" ref="I142">IFERROR(INDEX(H$8:H$200,SMALL(IF(LEN(H$8:H$200),ROW(H$8:H$200)),ROW(AK135))-ROW(H$8:H$200)+1,1),"")</f>
        <v/>
      </c>
      <c r="J142" s="14"/>
      <c r="K142" s="14"/>
      <c r="L142" s="12"/>
      <c r="M142" s="12"/>
      <c r="N142" s="12"/>
      <c r="O142" s="12">
        <f t="shared" si="15"/>
        <v>0</v>
      </c>
      <c r="P142" s="12">
        <f t="shared" si="14"/>
        <v>0</v>
      </c>
      <c r="Q142" s="12">
        <f t="shared" si="14"/>
        <v>0</v>
      </c>
    </row>
    <row r="143" spans="1:17" x14ac:dyDescent="0.2">
      <c r="A143" s="12"/>
      <c r="B143" s="12"/>
      <c r="C143" s="17"/>
      <c r="D143" s="17"/>
      <c r="E143" s="17"/>
      <c r="F143" s="16"/>
      <c r="G143" s="12"/>
      <c r="H143" s="12" t="str">
        <f>IF(COUNTIF($G$8:G143,G143)=1,G143,"")</f>
        <v/>
      </c>
      <c r="I143" s="40" t="str">
        <f t="array" ref="I143">IFERROR(INDEX(H$8:H$200,SMALL(IF(LEN(H$8:H$200),ROW(H$8:H$200)),ROW(AK136))-ROW(H$8:H$200)+1,1),"")</f>
        <v/>
      </c>
      <c r="J143" s="14"/>
      <c r="K143" s="14"/>
      <c r="L143" s="12"/>
      <c r="M143" s="12"/>
      <c r="N143" s="12"/>
      <c r="O143" s="12">
        <f t="shared" si="15"/>
        <v>0</v>
      </c>
      <c r="P143" s="12">
        <f t="shared" si="14"/>
        <v>0</v>
      </c>
      <c r="Q143" s="12">
        <f t="shared" si="14"/>
        <v>0</v>
      </c>
    </row>
    <row r="144" spans="1:17" x14ac:dyDescent="0.2">
      <c r="A144" s="12"/>
      <c r="B144" s="12"/>
      <c r="C144" s="17"/>
      <c r="D144" s="17"/>
      <c r="E144" s="17"/>
      <c r="F144" s="16"/>
      <c r="G144" s="12"/>
      <c r="H144" s="12" t="str">
        <f>IF(COUNTIF($G$8:G144,G144)=1,G144,"")</f>
        <v/>
      </c>
      <c r="I144" s="40" t="str">
        <f t="array" ref="I144">IFERROR(INDEX(H$8:H$200,SMALL(IF(LEN(H$8:H$200),ROW(H$8:H$200)),ROW(AK137))-ROW(H$8:H$200)+1,1),"")</f>
        <v/>
      </c>
      <c r="J144" s="14"/>
      <c r="K144" s="14"/>
      <c r="L144" s="12"/>
      <c r="M144" s="12"/>
      <c r="N144" s="12"/>
      <c r="O144" s="12">
        <f t="shared" si="15"/>
        <v>0</v>
      </c>
      <c r="P144" s="12">
        <f t="shared" si="14"/>
        <v>0</v>
      </c>
      <c r="Q144" s="12">
        <f t="shared" si="14"/>
        <v>0</v>
      </c>
    </row>
    <row r="145" spans="1:17" x14ac:dyDescent="0.2">
      <c r="A145" s="12"/>
      <c r="B145" s="12"/>
      <c r="C145" s="17"/>
      <c r="D145" s="17"/>
      <c r="E145" s="17"/>
      <c r="F145" s="16"/>
      <c r="G145" s="12"/>
      <c r="H145" s="12" t="str">
        <f>IF(COUNTIF($G$8:G145,G145)=1,G145,"")</f>
        <v/>
      </c>
      <c r="I145" s="40" t="str">
        <f t="array" ref="I145">IFERROR(INDEX(H$8:H$200,SMALL(IF(LEN(H$8:H$200),ROW(H$8:H$200)),ROW(AK138))-ROW(H$8:H$200)+1,1),"")</f>
        <v/>
      </c>
      <c r="J145" s="14"/>
      <c r="K145" s="14"/>
      <c r="L145" s="12"/>
      <c r="M145" s="12"/>
      <c r="N145" s="12"/>
      <c r="O145" s="12">
        <f t="shared" si="15"/>
        <v>0</v>
      </c>
      <c r="P145" s="12">
        <f t="shared" si="14"/>
        <v>0</v>
      </c>
      <c r="Q145" s="12">
        <f t="shared" si="14"/>
        <v>0</v>
      </c>
    </row>
    <row r="146" spans="1:17" x14ac:dyDescent="0.2">
      <c r="A146" s="12"/>
      <c r="B146" s="12"/>
      <c r="C146" s="17"/>
      <c r="D146" s="17"/>
      <c r="E146" s="17"/>
      <c r="F146" s="16"/>
      <c r="G146" s="12"/>
      <c r="H146" s="12" t="str">
        <f>IF(COUNTIF($G$8:G146,G146)=1,G146,"")</f>
        <v/>
      </c>
      <c r="I146" s="40" t="str">
        <f t="array" ref="I146">IFERROR(INDEX(H$8:H$200,SMALL(IF(LEN(H$8:H$200),ROW(H$8:H$200)),ROW(AK139))-ROW(H$8:H$200)+1,1),"")</f>
        <v/>
      </c>
      <c r="J146" s="14"/>
      <c r="K146" s="14"/>
      <c r="L146" s="12"/>
      <c r="M146" s="12"/>
      <c r="N146" s="12"/>
      <c r="O146" s="12">
        <f t="shared" si="15"/>
        <v>0</v>
      </c>
      <c r="P146" s="12">
        <f t="shared" si="14"/>
        <v>0</v>
      </c>
      <c r="Q146" s="12">
        <f t="shared" si="14"/>
        <v>0</v>
      </c>
    </row>
    <row r="147" spans="1:17" x14ac:dyDescent="0.2">
      <c r="A147" s="12"/>
      <c r="B147" s="12"/>
      <c r="C147" s="17"/>
      <c r="D147" s="17"/>
      <c r="E147" s="17"/>
      <c r="F147" s="16"/>
      <c r="G147" s="12"/>
      <c r="H147" s="12" t="str">
        <f>IF(COUNTIF($G$8:G147,G147)=1,G147,"")</f>
        <v/>
      </c>
      <c r="I147" s="40" t="str">
        <f t="array" ref="I147">IFERROR(INDEX(H$8:H$200,SMALL(IF(LEN(H$8:H$200),ROW(H$8:H$200)),ROW(AK140))-ROW(H$8:H$200)+1,1),"")</f>
        <v/>
      </c>
      <c r="J147" s="14"/>
      <c r="K147" s="14"/>
      <c r="L147" s="12"/>
      <c r="M147" s="12"/>
      <c r="N147" s="12"/>
      <c r="O147" s="12">
        <f t="shared" si="15"/>
        <v>0</v>
      </c>
      <c r="P147" s="12">
        <f t="shared" si="14"/>
        <v>0</v>
      </c>
      <c r="Q147" s="12">
        <f t="shared" si="14"/>
        <v>0</v>
      </c>
    </row>
    <row r="148" spans="1:17" x14ac:dyDescent="0.2">
      <c r="A148" s="12"/>
      <c r="B148" s="12"/>
      <c r="C148" s="17"/>
      <c r="D148" s="17"/>
      <c r="E148" s="17"/>
      <c r="F148" s="16"/>
      <c r="G148" s="12"/>
      <c r="H148" s="12" t="str">
        <f>IF(COUNTIF($G$8:G148,G148)=1,G148,"")</f>
        <v/>
      </c>
      <c r="I148" s="40" t="str">
        <f t="array" ref="I148">IFERROR(INDEX(H$8:H$200,SMALL(IF(LEN(H$8:H$200),ROW(H$8:H$200)),ROW(AK141))-ROW(H$8:H$200)+1,1),"")</f>
        <v/>
      </c>
      <c r="J148" s="14"/>
      <c r="K148" s="14"/>
      <c r="L148" s="12"/>
      <c r="M148" s="12"/>
      <c r="N148" s="12"/>
      <c r="O148" s="12">
        <f t="shared" si="15"/>
        <v>0</v>
      </c>
      <c r="P148" s="12">
        <f t="shared" si="14"/>
        <v>0</v>
      </c>
      <c r="Q148" s="12">
        <f t="shared" si="14"/>
        <v>0</v>
      </c>
    </row>
    <row r="149" spans="1:17" x14ac:dyDescent="0.2">
      <c r="A149" s="12"/>
      <c r="B149" s="12"/>
      <c r="C149" s="17"/>
      <c r="D149" s="17"/>
      <c r="E149" s="17"/>
      <c r="F149" s="16"/>
      <c r="G149" s="12"/>
      <c r="H149" s="12" t="str">
        <f>IF(COUNTIF($G$8:G149,G149)=1,G149,"")</f>
        <v/>
      </c>
      <c r="I149" s="40" t="str">
        <f t="array" ref="I149">IFERROR(INDEX(H$8:H$200,SMALL(IF(LEN(H$8:H$200),ROW(H$8:H$200)),ROW(AK142))-ROW(H$8:H$200)+1,1),"")</f>
        <v/>
      </c>
      <c r="J149" s="14"/>
      <c r="K149" s="14"/>
      <c r="L149" s="12"/>
      <c r="M149" s="12"/>
      <c r="N149" s="12"/>
      <c r="O149" s="12">
        <f t="shared" si="15"/>
        <v>0</v>
      </c>
      <c r="P149" s="12">
        <f t="shared" si="14"/>
        <v>0</v>
      </c>
      <c r="Q149" s="12">
        <f t="shared" si="14"/>
        <v>0</v>
      </c>
    </row>
    <row r="150" spans="1:17" x14ac:dyDescent="0.2">
      <c r="A150" s="12"/>
      <c r="B150" s="12"/>
      <c r="C150" s="17"/>
      <c r="D150" s="17"/>
      <c r="E150" s="17"/>
      <c r="F150" s="16"/>
      <c r="G150" s="12"/>
      <c r="H150" s="12" t="str">
        <f>IF(COUNTIF($G$8:G150,G150)=1,G150,"")</f>
        <v/>
      </c>
      <c r="I150" s="40" t="str">
        <f t="array" ref="I150">IFERROR(INDEX(H$8:H$200,SMALL(IF(LEN(H$8:H$200),ROW(H$8:H$200)),ROW(AK143))-ROW(H$8:H$200)+1,1),"")</f>
        <v/>
      </c>
      <c r="J150" s="14"/>
      <c r="K150" s="14"/>
      <c r="L150" s="12"/>
      <c r="M150" s="12"/>
      <c r="N150" s="12"/>
      <c r="O150" s="12">
        <f t="shared" si="15"/>
        <v>0</v>
      </c>
      <c r="P150" s="12">
        <f t="shared" si="14"/>
        <v>0</v>
      </c>
      <c r="Q150" s="12">
        <f t="shared" si="14"/>
        <v>0</v>
      </c>
    </row>
    <row r="151" spans="1:17" x14ac:dyDescent="0.2">
      <c r="A151" s="12"/>
      <c r="B151" s="12"/>
      <c r="C151" s="17"/>
      <c r="D151" s="17"/>
      <c r="E151" s="17"/>
      <c r="F151" s="16"/>
      <c r="G151" s="12"/>
      <c r="H151" s="12" t="str">
        <f>IF(COUNTIF($G$8:G151,G151)=1,G151,"")</f>
        <v/>
      </c>
      <c r="I151" s="40" t="str">
        <f t="array" ref="I151">IFERROR(INDEX(H$8:H$200,SMALL(IF(LEN(H$8:H$200),ROW(H$8:H$200)),ROW(AK144))-ROW(H$8:H$200)+1,1),"")</f>
        <v/>
      </c>
      <c r="J151" s="14"/>
      <c r="K151" s="14"/>
      <c r="L151" s="12"/>
      <c r="M151" s="12"/>
      <c r="N151" s="12"/>
      <c r="O151" s="12">
        <f t="shared" si="15"/>
        <v>0</v>
      </c>
      <c r="P151" s="12">
        <f t="shared" ref="P151:Q166" si="16">O151</f>
        <v>0</v>
      </c>
      <c r="Q151" s="12">
        <f t="shared" si="16"/>
        <v>0</v>
      </c>
    </row>
    <row r="152" spans="1:17" x14ac:dyDescent="0.2">
      <c r="A152" s="12"/>
      <c r="B152" s="12"/>
      <c r="C152" s="17"/>
      <c r="D152" s="17"/>
      <c r="E152" s="17"/>
      <c r="F152" s="16"/>
      <c r="G152" s="12"/>
      <c r="H152" s="12" t="str">
        <f>IF(COUNTIF($G$8:G152,G152)=1,G152,"")</f>
        <v/>
      </c>
      <c r="I152" s="40" t="str">
        <f t="array" ref="I152">IFERROR(INDEX(H$8:H$200,SMALL(IF(LEN(H$8:H$200),ROW(H$8:H$200)),ROW(AK145))-ROW(H$8:H$200)+1,1),"")</f>
        <v/>
      </c>
      <c r="J152" s="14"/>
      <c r="K152" s="14"/>
      <c r="L152" s="12"/>
      <c r="M152" s="12"/>
      <c r="N152" s="12"/>
      <c r="O152" s="12">
        <f t="shared" si="15"/>
        <v>0</v>
      </c>
      <c r="P152" s="12">
        <f t="shared" si="16"/>
        <v>0</v>
      </c>
      <c r="Q152" s="12">
        <f t="shared" si="16"/>
        <v>0</v>
      </c>
    </row>
    <row r="153" spans="1:17" x14ac:dyDescent="0.2">
      <c r="A153" s="12"/>
      <c r="B153" s="12"/>
      <c r="C153" s="17"/>
      <c r="D153" s="17"/>
      <c r="E153" s="17"/>
      <c r="F153" s="16"/>
      <c r="G153" s="12"/>
      <c r="H153" s="12" t="str">
        <f>IF(COUNTIF($G$8:G153,G153)=1,G153,"")</f>
        <v/>
      </c>
      <c r="I153" s="40" t="str">
        <f t="array" ref="I153">IFERROR(INDEX(H$8:H$200,SMALL(IF(LEN(H$8:H$200),ROW(H$8:H$200)),ROW(AK146))-ROW(H$8:H$200)+1,1),"")</f>
        <v/>
      </c>
      <c r="J153" s="14"/>
      <c r="K153" s="14"/>
      <c r="L153" s="12"/>
      <c r="M153" s="12"/>
      <c r="N153" s="12"/>
      <c r="O153" s="12">
        <f t="shared" si="15"/>
        <v>0</v>
      </c>
      <c r="P153" s="12">
        <f t="shared" si="16"/>
        <v>0</v>
      </c>
      <c r="Q153" s="12">
        <f t="shared" si="16"/>
        <v>0</v>
      </c>
    </row>
    <row r="154" spans="1:17" x14ac:dyDescent="0.2">
      <c r="A154" s="12"/>
      <c r="B154" s="12"/>
      <c r="C154" s="17"/>
      <c r="D154" s="17"/>
      <c r="E154" s="17"/>
      <c r="F154" s="16"/>
      <c r="G154" s="12"/>
      <c r="H154" s="12" t="str">
        <f>IF(COUNTIF($G$8:G154,G154)=1,G154,"")</f>
        <v/>
      </c>
      <c r="I154" s="40" t="str">
        <f t="array" ref="I154">IFERROR(INDEX(H$8:H$200,SMALL(IF(LEN(H$8:H$200),ROW(H$8:H$200)),ROW(AK147))-ROW(H$8:H$200)+1,1),"")</f>
        <v/>
      </c>
      <c r="J154" s="14"/>
      <c r="K154" s="14"/>
      <c r="L154" s="12"/>
      <c r="M154" s="12"/>
      <c r="N154" s="12"/>
      <c r="O154" s="12">
        <f t="shared" si="15"/>
        <v>0</v>
      </c>
      <c r="P154" s="12">
        <f t="shared" si="16"/>
        <v>0</v>
      </c>
      <c r="Q154" s="12">
        <f t="shared" si="16"/>
        <v>0</v>
      </c>
    </row>
    <row r="155" spans="1:17" x14ac:dyDescent="0.2">
      <c r="A155" s="12"/>
      <c r="B155" s="12"/>
      <c r="C155" s="17"/>
      <c r="D155" s="17"/>
      <c r="E155" s="17"/>
      <c r="F155" s="16"/>
      <c r="G155" s="12"/>
      <c r="H155" s="12" t="str">
        <f>IF(COUNTIF($G$8:G155,G155)=1,G155,"")</f>
        <v/>
      </c>
      <c r="I155" s="40" t="str">
        <f t="array" ref="I155">IFERROR(INDEX(H$8:H$200,SMALL(IF(LEN(H$8:H$200),ROW(H$8:H$200)),ROW(AK148))-ROW(H$8:H$200)+1,1),"")</f>
        <v/>
      </c>
      <c r="J155" s="14"/>
      <c r="K155" s="14"/>
      <c r="L155" s="12"/>
      <c r="M155" s="12"/>
      <c r="N155" s="12"/>
      <c r="O155" s="12">
        <f t="shared" si="15"/>
        <v>0</v>
      </c>
      <c r="P155" s="12">
        <f t="shared" si="16"/>
        <v>0</v>
      </c>
      <c r="Q155" s="12">
        <f t="shared" si="16"/>
        <v>0</v>
      </c>
    </row>
    <row r="156" spans="1:17" x14ac:dyDescent="0.2">
      <c r="A156" s="12"/>
      <c r="B156" s="12"/>
      <c r="C156" s="17"/>
      <c r="D156" s="17"/>
      <c r="E156" s="17"/>
      <c r="F156" s="16"/>
      <c r="G156" s="12"/>
      <c r="H156" s="12" t="str">
        <f>IF(COUNTIF($G$8:G156,G156)=1,G156,"")</f>
        <v/>
      </c>
      <c r="I156" s="40" t="str">
        <f t="array" ref="I156">IFERROR(INDEX(H$8:H$200,SMALL(IF(LEN(H$8:H$200),ROW(H$8:H$200)),ROW(AK149))-ROW(H$8:H$200)+1,1),"")</f>
        <v/>
      </c>
      <c r="J156" s="14"/>
      <c r="K156" s="14"/>
      <c r="L156" s="12"/>
      <c r="M156" s="12"/>
      <c r="N156" s="12"/>
      <c r="O156" s="12">
        <f t="shared" si="15"/>
        <v>0</v>
      </c>
      <c r="P156" s="12">
        <f t="shared" si="16"/>
        <v>0</v>
      </c>
      <c r="Q156" s="12">
        <f t="shared" si="16"/>
        <v>0</v>
      </c>
    </row>
    <row r="157" spans="1:17" x14ac:dyDescent="0.2">
      <c r="A157" s="12"/>
      <c r="B157" s="12"/>
      <c r="C157" s="17"/>
      <c r="D157" s="17"/>
      <c r="E157" s="17"/>
      <c r="F157" s="16"/>
      <c r="G157" s="12"/>
      <c r="H157" s="12" t="str">
        <f>IF(COUNTIF($G$8:G157,G157)=1,G157,"")</f>
        <v/>
      </c>
      <c r="I157" s="40" t="str">
        <f t="array" ref="I157">IFERROR(INDEX(H$8:H$200,SMALL(IF(LEN(H$8:H$200),ROW(H$8:H$200)),ROW(AK150))-ROW(H$8:H$200)+1,1),"")</f>
        <v/>
      </c>
      <c r="J157" s="14"/>
      <c r="K157" s="14"/>
      <c r="L157" s="12"/>
      <c r="M157" s="12"/>
      <c r="N157" s="12"/>
      <c r="O157" s="12">
        <f t="shared" si="15"/>
        <v>0</v>
      </c>
      <c r="P157" s="12">
        <f t="shared" si="16"/>
        <v>0</v>
      </c>
      <c r="Q157" s="12">
        <f t="shared" si="16"/>
        <v>0</v>
      </c>
    </row>
    <row r="158" spans="1:17" x14ac:dyDescent="0.2">
      <c r="A158" s="12"/>
      <c r="B158" s="12"/>
      <c r="C158" s="17"/>
      <c r="D158" s="17"/>
      <c r="E158" s="17"/>
      <c r="F158" s="16"/>
      <c r="G158" s="12"/>
      <c r="H158" s="12" t="str">
        <f>IF(COUNTIF($G$8:G158,G158)=1,G158,"")</f>
        <v/>
      </c>
      <c r="I158" s="40" t="str">
        <f t="array" ref="I158">IFERROR(INDEX(H$8:H$200,SMALL(IF(LEN(H$8:H$200),ROW(H$8:H$200)),ROW(AK151))-ROW(H$8:H$200)+1,1),"")</f>
        <v/>
      </c>
      <c r="J158" s="14"/>
      <c r="K158" s="14"/>
      <c r="L158" s="12"/>
      <c r="M158" s="12"/>
      <c r="N158" s="12"/>
      <c r="O158" s="12">
        <f t="shared" si="15"/>
        <v>0</v>
      </c>
      <c r="P158" s="12">
        <f t="shared" si="16"/>
        <v>0</v>
      </c>
      <c r="Q158" s="12">
        <f t="shared" si="16"/>
        <v>0</v>
      </c>
    </row>
    <row r="159" spans="1:17" x14ac:dyDescent="0.2">
      <c r="A159" s="12"/>
      <c r="B159" s="12"/>
      <c r="C159" s="17"/>
      <c r="D159" s="17"/>
      <c r="E159" s="17"/>
      <c r="F159" s="16"/>
      <c r="G159" s="12"/>
      <c r="H159" s="12" t="str">
        <f>IF(COUNTIF($G$8:G159,G159)=1,G159,"")</f>
        <v/>
      </c>
      <c r="I159" s="40" t="str">
        <f t="array" ref="I159">IFERROR(INDEX(H$8:H$200,SMALL(IF(LEN(H$8:H$200),ROW(H$8:H$200)),ROW(AK152))-ROW(H$8:H$200)+1,1),"")</f>
        <v/>
      </c>
      <c r="J159" s="14"/>
      <c r="K159" s="14"/>
      <c r="L159" s="12"/>
      <c r="M159" s="12"/>
      <c r="N159" s="12"/>
      <c r="O159" s="12">
        <f t="shared" si="15"/>
        <v>0</v>
      </c>
      <c r="P159" s="12">
        <f t="shared" si="16"/>
        <v>0</v>
      </c>
      <c r="Q159" s="12">
        <f t="shared" si="16"/>
        <v>0</v>
      </c>
    </row>
    <row r="160" spans="1:17" x14ac:dyDescent="0.2">
      <c r="A160" s="12"/>
      <c r="B160" s="12"/>
      <c r="C160" s="17"/>
      <c r="D160" s="17"/>
      <c r="E160" s="17"/>
      <c r="F160" s="16"/>
      <c r="G160" s="12"/>
      <c r="H160" s="12" t="str">
        <f>IF(COUNTIF($G$8:G160,G160)=1,G160,"")</f>
        <v/>
      </c>
      <c r="I160" s="40" t="str">
        <f t="array" ref="I160">IFERROR(INDEX(H$8:H$200,SMALL(IF(LEN(H$8:H$200),ROW(H$8:H$200)),ROW(AK153))-ROW(H$8:H$200)+1,1),"")</f>
        <v/>
      </c>
      <c r="J160" s="14"/>
      <c r="K160" s="14"/>
      <c r="L160" s="12"/>
      <c r="M160" s="12"/>
      <c r="N160" s="12"/>
      <c r="O160" s="12">
        <f t="shared" si="15"/>
        <v>0</v>
      </c>
      <c r="P160" s="12">
        <f t="shared" si="16"/>
        <v>0</v>
      </c>
      <c r="Q160" s="12">
        <f t="shared" si="16"/>
        <v>0</v>
      </c>
    </row>
    <row r="161" spans="1:17" x14ac:dyDescent="0.2">
      <c r="A161" s="12"/>
      <c r="B161" s="12"/>
      <c r="C161" s="17"/>
      <c r="D161" s="17"/>
      <c r="E161" s="17"/>
      <c r="F161" s="16"/>
      <c r="G161" s="12"/>
      <c r="H161" s="12" t="str">
        <f>IF(COUNTIF($G$8:G161,G161)=1,G161,"")</f>
        <v/>
      </c>
      <c r="I161" s="40" t="str">
        <f t="array" ref="I161">IFERROR(INDEX(H$8:H$200,SMALL(IF(LEN(H$8:H$200),ROW(H$8:H$200)),ROW(AK154))-ROW(H$8:H$200)+1,1),"")</f>
        <v/>
      </c>
      <c r="J161" s="14"/>
      <c r="K161" s="14"/>
      <c r="L161" s="12"/>
      <c r="M161" s="12"/>
      <c r="N161" s="12"/>
      <c r="O161" s="12">
        <f t="shared" si="15"/>
        <v>0</v>
      </c>
      <c r="P161" s="12">
        <f t="shared" si="16"/>
        <v>0</v>
      </c>
      <c r="Q161" s="12">
        <f t="shared" si="16"/>
        <v>0</v>
      </c>
    </row>
    <row r="162" spans="1:17" x14ac:dyDescent="0.2">
      <c r="A162" s="12"/>
      <c r="B162" s="12"/>
      <c r="C162" s="17"/>
      <c r="D162" s="17"/>
      <c r="E162" s="17"/>
      <c r="F162" s="16"/>
      <c r="G162" s="12"/>
      <c r="H162" s="12" t="str">
        <f>IF(COUNTIF($G$8:G162,G162)=1,G162,"")</f>
        <v/>
      </c>
      <c r="I162" s="40" t="str">
        <f t="array" ref="I162">IFERROR(INDEX(H$8:H$200,SMALL(IF(LEN(H$8:H$200),ROW(H$8:H$200)),ROW(AK155))-ROW(H$8:H$200)+1,1),"")</f>
        <v/>
      </c>
      <c r="J162" s="14"/>
      <c r="K162" s="14"/>
      <c r="L162" s="12"/>
      <c r="M162" s="12"/>
      <c r="N162" s="12"/>
      <c r="O162" s="12">
        <f t="shared" si="15"/>
        <v>0</v>
      </c>
      <c r="P162" s="12">
        <f t="shared" si="16"/>
        <v>0</v>
      </c>
      <c r="Q162" s="12">
        <f t="shared" si="16"/>
        <v>0</v>
      </c>
    </row>
    <row r="163" spans="1:17" x14ac:dyDescent="0.2">
      <c r="A163" s="12"/>
      <c r="B163" s="12"/>
      <c r="C163" s="17"/>
      <c r="D163" s="17"/>
      <c r="E163" s="17"/>
      <c r="F163" s="16"/>
      <c r="G163" s="12"/>
      <c r="H163" s="12" t="str">
        <f>IF(COUNTIF($G$8:G163,G163)=1,G163,"")</f>
        <v/>
      </c>
      <c r="I163" s="40" t="str">
        <f t="array" ref="I163">IFERROR(INDEX(H$8:H$200,SMALL(IF(LEN(H$8:H$200),ROW(H$8:H$200)),ROW(AK156))-ROW(H$8:H$200)+1,1),"")</f>
        <v/>
      </c>
      <c r="J163" s="14"/>
      <c r="K163" s="14"/>
      <c r="L163" s="12"/>
      <c r="M163" s="12"/>
      <c r="N163" s="12"/>
      <c r="O163" s="12">
        <f t="shared" si="15"/>
        <v>0</v>
      </c>
      <c r="P163" s="12">
        <f t="shared" si="16"/>
        <v>0</v>
      </c>
      <c r="Q163" s="12">
        <f t="shared" si="16"/>
        <v>0</v>
      </c>
    </row>
    <row r="164" spans="1:17" x14ac:dyDescent="0.2">
      <c r="A164" s="12"/>
      <c r="B164" s="12"/>
      <c r="C164" s="17"/>
      <c r="D164" s="17"/>
      <c r="E164" s="17"/>
      <c r="F164" s="16"/>
      <c r="G164" s="12"/>
      <c r="H164" s="12" t="str">
        <f>IF(COUNTIF($G$8:G164,G164)=1,G164,"")</f>
        <v/>
      </c>
      <c r="I164" s="40" t="str">
        <f t="array" ref="I164">IFERROR(INDEX(H$8:H$200,SMALL(IF(LEN(H$8:H$200),ROW(H$8:H$200)),ROW(AK157))-ROW(H$8:H$200)+1,1),"")</f>
        <v/>
      </c>
      <c r="J164" s="14"/>
      <c r="K164" s="14"/>
      <c r="L164" s="12"/>
      <c r="M164" s="12"/>
      <c r="N164" s="12"/>
      <c r="O164" s="12">
        <f t="shared" si="15"/>
        <v>0</v>
      </c>
      <c r="P164" s="12">
        <f t="shared" si="16"/>
        <v>0</v>
      </c>
      <c r="Q164" s="12">
        <f t="shared" si="16"/>
        <v>0</v>
      </c>
    </row>
    <row r="165" spans="1:17" x14ac:dyDescent="0.2">
      <c r="A165" s="12"/>
      <c r="B165" s="12"/>
      <c r="C165" s="17"/>
      <c r="D165" s="17"/>
      <c r="E165" s="17"/>
      <c r="F165" s="16"/>
      <c r="G165" s="12"/>
      <c r="H165" s="12" t="str">
        <f>IF(COUNTIF($G$8:G165,G165)=1,G165,"")</f>
        <v/>
      </c>
      <c r="I165" s="40" t="str">
        <f t="array" ref="I165">IFERROR(INDEX(H$8:H$200,SMALL(IF(LEN(H$8:H$200),ROW(H$8:H$200)),ROW(AK158))-ROW(H$8:H$200)+1,1),"")</f>
        <v/>
      </c>
      <c r="J165" s="14"/>
      <c r="K165" s="14"/>
      <c r="L165" s="12"/>
      <c r="M165" s="12"/>
      <c r="N165" s="12"/>
      <c r="O165" s="12">
        <f t="shared" si="15"/>
        <v>0</v>
      </c>
      <c r="P165" s="12">
        <f t="shared" si="16"/>
        <v>0</v>
      </c>
      <c r="Q165" s="12">
        <f t="shared" si="16"/>
        <v>0</v>
      </c>
    </row>
    <row r="166" spans="1:17" x14ac:dyDescent="0.2">
      <c r="A166" s="12"/>
      <c r="B166" s="12"/>
      <c r="C166" s="17"/>
      <c r="D166" s="17"/>
      <c r="E166" s="17"/>
      <c r="F166" s="16"/>
      <c r="G166" s="12"/>
      <c r="H166" s="12" t="str">
        <f>IF(COUNTIF($G$8:G166,G166)=1,G166,"")</f>
        <v/>
      </c>
      <c r="I166" s="40" t="str">
        <f t="array" ref="I166">IFERROR(INDEX(H$8:H$200,SMALL(IF(LEN(H$8:H$200),ROW(H$8:H$200)),ROW(AK159))-ROW(H$8:H$200)+1,1),"")</f>
        <v/>
      </c>
      <c r="J166" s="14"/>
      <c r="K166" s="14"/>
      <c r="L166" s="12"/>
      <c r="M166" s="12"/>
      <c r="N166" s="12"/>
      <c r="O166" s="12">
        <f t="shared" si="15"/>
        <v>0</v>
      </c>
      <c r="P166" s="12">
        <f t="shared" si="16"/>
        <v>0</v>
      </c>
      <c r="Q166" s="12">
        <f t="shared" si="16"/>
        <v>0</v>
      </c>
    </row>
    <row r="167" spans="1:17" x14ac:dyDescent="0.2">
      <c r="A167" s="12"/>
      <c r="B167" s="12"/>
      <c r="C167" s="17"/>
      <c r="D167" s="17"/>
      <c r="E167" s="17"/>
      <c r="F167" s="16"/>
      <c r="G167" s="12"/>
      <c r="H167" s="12" t="str">
        <f>IF(COUNTIF($G$8:G167,G167)=1,G167,"")</f>
        <v/>
      </c>
      <c r="I167" s="40" t="str">
        <f t="array" ref="I167">IFERROR(INDEX(H$8:H$200,SMALL(IF(LEN(H$8:H$200),ROW(H$8:H$200)),ROW(AK160))-ROW(H$8:H$200)+1,1),"")</f>
        <v/>
      </c>
      <c r="J167" s="14"/>
      <c r="K167" s="14"/>
      <c r="L167" s="12"/>
      <c r="M167" s="12"/>
      <c r="N167" s="12"/>
      <c r="O167" s="12">
        <f t="shared" si="15"/>
        <v>0</v>
      </c>
      <c r="P167" s="12">
        <f t="shared" ref="P167:Q182" si="17">O167</f>
        <v>0</v>
      </c>
      <c r="Q167" s="12">
        <f t="shared" si="17"/>
        <v>0</v>
      </c>
    </row>
    <row r="168" spans="1:17" x14ac:dyDescent="0.2">
      <c r="A168" s="12"/>
      <c r="B168" s="12"/>
      <c r="C168" s="17"/>
      <c r="D168" s="17"/>
      <c r="E168" s="17"/>
      <c r="F168" s="16"/>
      <c r="G168" s="12"/>
      <c r="H168" s="12" t="str">
        <f>IF(COUNTIF($G$8:G168,G168)=1,G168,"")</f>
        <v/>
      </c>
      <c r="I168" s="40" t="str">
        <f t="array" ref="I168">IFERROR(INDEX(H$8:H$200,SMALL(IF(LEN(H$8:H$200),ROW(H$8:H$200)),ROW(AK161))-ROW(H$8:H$200)+1,1),"")</f>
        <v/>
      </c>
      <c r="J168" s="14"/>
      <c r="K168" s="14"/>
      <c r="L168" s="12"/>
      <c r="M168" s="12"/>
      <c r="N168" s="12"/>
      <c r="O168" s="12">
        <f t="shared" si="15"/>
        <v>0</v>
      </c>
      <c r="P168" s="12">
        <f t="shared" si="17"/>
        <v>0</v>
      </c>
      <c r="Q168" s="12">
        <f t="shared" si="17"/>
        <v>0</v>
      </c>
    </row>
    <row r="169" spans="1:17" x14ac:dyDescent="0.2">
      <c r="A169" s="12"/>
      <c r="B169" s="12"/>
      <c r="C169" s="17"/>
      <c r="D169" s="17"/>
      <c r="E169" s="17"/>
      <c r="F169" s="16"/>
      <c r="G169" s="12"/>
      <c r="H169" s="12" t="str">
        <f>IF(COUNTIF($G$8:G169,G169)=1,G169,"")</f>
        <v/>
      </c>
      <c r="I169" s="40" t="str">
        <f t="array" ref="I169">IFERROR(INDEX(H$8:H$200,SMALL(IF(LEN(H$8:H$200),ROW(H$8:H$200)),ROW(AK162))-ROW(H$8:H$200)+1,1),"")</f>
        <v/>
      </c>
      <c r="J169" s="14"/>
      <c r="K169" s="14"/>
      <c r="L169" s="12"/>
      <c r="M169" s="12"/>
      <c r="N169" s="12"/>
      <c r="O169" s="12">
        <f t="shared" si="15"/>
        <v>0</v>
      </c>
      <c r="P169" s="12">
        <f t="shared" si="17"/>
        <v>0</v>
      </c>
      <c r="Q169" s="12">
        <f t="shared" si="17"/>
        <v>0</v>
      </c>
    </row>
    <row r="170" spans="1:17" x14ac:dyDescent="0.2">
      <c r="A170" s="12"/>
      <c r="B170" s="12"/>
      <c r="C170" s="17"/>
      <c r="D170" s="17"/>
      <c r="E170" s="17"/>
      <c r="F170" s="16"/>
      <c r="G170" s="12"/>
      <c r="H170" s="12" t="str">
        <f>IF(COUNTIF($G$8:G170,G170)=1,G170,"")</f>
        <v/>
      </c>
      <c r="I170" s="40" t="str">
        <f t="array" ref="I170">IFERROR(INDEX(H$8:H$200,SMALL(IF(LEN(H$8:H$200),ROW(H$8:H$200)),ROW(AK163))-ROW(H$8:H$200)+1,1),"")</f>
        <v/>
      </c>
      <c r="J170" s="14"/>
      <c r="K170" s="14"/>
      <c r="L170" s="12"/>
      <c r="M170" s="12"/>
      <c r="N170" s="12"/>
      <c r="O170" s="12">
        <f t="shared" si="15"/>
        <v>0</v>
      </c>
      <c r="P170" s="12">
        <f t="shared" si="17"/>
        <v>0</v>
      </c>
      <c r="Q170" s="12">
        <f t="shared" si="17"/>
        <v>0</v>
      </c>
    </row>
    <row r="171" spans="1:17" x14ac:dyDescent="0.2">
      <c r="A171" s="12"/>
      <c r="B171" s="12"/>
      <c r="C171" s="17"/>
      <c r="D171" s="17"/>
      <c r="E171" s="17"/>
      <c r="F171" s="16"/>
      <c r="G171" s="12"/>
      <c r="H171" s="12" t="str">
        <f>IF(COUNTIF($G$8:G171,G171)=1,G171,"")</f>
        <v/>
      </c>
      <c r="I171" s="40" t="str">
        <f t="array" ref="I171">IFERROR(INDEX(H$8:H$200,SMALL(IF(LEN(H$8:H$200),ROW(H$8:H$200)),ROW(AK164))-ROW(H$8:H$200)+1,1),"")</f>
        <v/>
      </c>
      <c r="J171" s="14"/>
      <c r="K171" s="14"/>
      <c r="L171" s="12"/>
      <c r="M171" s="12"/>
      <c r="N171" s="12"/>
      <c r="O171" s="12">
        <f t="shared" si="15"/>
        <v>0</v>
      </c>
      <c r="P171" s="12">
        <f t="shared" si="17"/>
        <v>0</v>
      </c>
      <c r="Q171" s="12">
        <f t="shared" si="17"/>
        <v>0</v>
      </c>
    </row>
    <row r="172" spans="1:17" x14ac:dyDescent="0.2">
      <c r="A172" s="12"/>
      <c r="B172" s="12"/>
      <c r="C172" s="17"/>
      <c r="D172" s="17"/>
      <c r="E172" s="17"/>
      <c r="F172" s="16"/>
      <c r="G172" s="12"/>
      <c r="H172" s="12" t="str">
        <f>IF(COUNTIF($G$8:G172,G172)=1,G172,"")</f>
        <v/>
      </c>
      <c r="I172" s="40" t="str">
        <f t="array" ref="I172">IFERROR(INDEX(H$8:H$200,SMALL(IF(LEN(H$8:H$200),ROW(H$8:H$200)),ROW(AK165))-ROW(H$8:H$200)+1,1),"")</f>
        <v/>
      </c>
      <c r="J172" s="14"/>
      <c r="K172" s="14"/>
      <c r="L172" s="12"/>
      <c r="M172" s="12"/>
      <c r="N172" s="12"/>
      <c r="O172" s="12">
        <f t="shared" si="15"/>
        <v>0</v>
      </c>
      <c r="P172" s="12">
        <f t="shared" si="17"/>
        <v>0</v>
      </c>
      <c r="Q172" s="12">
        <f t="shared" si="17"/>
        <v>0</v>
      </c>
    </row>
    <row r="173" spans="1:17" x14ac:dyDescent="0.2">
      <c r="A173" s="12"/>
      <c r="B173" s="12"/>
      <c r="C173" s="17"/>
      <c r="D173" s="17"/>
      <c r="E173" s="17"/>
      <c r="F173" s="16"/>
      <c r="G173" s="12"/>
      <c r="H173" s="12" t="str">
        <f>IF(COUNTIF($G$8:G173,G173)=1,G173,"")</f>
        <v/>
      </c>
      <c r="I173" s="40" t="str">
        <f t="array" ref="I173">IFERROR(INDEX(H$8:H$200,SMALL(IF(LEN(H$8:H$200),ROW(H$8:H$200)),ROW(AK166))-ROW(H$8:H$200)+1,1),"")</f>
        <v/>
      </c>
      <c r="J173" s="14"/>
      <c r="K173" s="14"/>
      <c r="L173" s="12"/>
      <c r="M173" s="12"/>
      <c r="N173" s="12"/>
      <c r="O173" s="12">
        <f t="shared" si="15"/>
        <v>0</v>
      </c>
      <c r="P173" s="12">
        <f t="shared" si="17"/>
        <v>0</v>
      </c>
      <c r="Q173" s="12">
        <f t="shared" si="17"/>
        <v>0</v>
      </c>
    </row>
    <row r="174" spans="1:17" x14ac:dyDescent="0.2">
      <c r="A174" s="12"/>
      <c r="B174" s="12"/>
      <c r="C174" s="17"/>
      <c r="D174" s="17"/>
      <c r="E174" s="17"/>
      <c r="F174" s="16"/>
      <c r="G174" s="12"/>
      <c r="H174" s="12" t="str">
        <f>IF(COUNTIF($G$8:G174,G174)=1,G174,"")</f>
        <v/>
      </c>
      <c r="I174" s="40" t="str">
        <f t="array" ref="I174">IFERROR(INDEX(H$8:H$200,SMALL(IF(LEN(H$8:H$200),ROW(H$8:H$200)),ROW(AK167))-ROW(H$8:H$200)+1,1),"")</f>
        <v/>
      </c>
      <c r="J174" s="14"/>
      <c r="K174" s="14"/>
      <c r="L174" s="12"/>
      <c r="M174" s="12"/>
      <c r="N174" s="12"/>
      <c r="O174" s="12">
        <f t="shared" si="15"/>
        <v>0</v>
      </c>
      <c r="P174" s="12">
        <f t="shared" si="17"/>
        <v>0</v>
      </c>
      <c r="Q174" s="12">
        <f t="shared" si="17"/>
        <v>0</v>
      </c>
    </row>
    <row r="175" spans="1:17" x14ac:dyDescent="0.2">
      <c r="A175" s="12"/>
      <c r="B175" s="12"/>
      <c r="C175" s="17"/>
      <c r="D175" s="17"/>
      <c r="E175" s="17"/>
      <c r="F175" s="16"/>
      <c r="G175" s="12"/>
      <c r="H175" s="12" t="str">
        <f>IF(COUNTIF($G$8:G175,G175)=1,G175,"")</f>
        <v/>
      </c>
      <c r="I175" s="40" t="str">
        <f t="array" ref="I175">IFERROR(INDEX(H$8:H$200,SMALL(IF(LEN(H$8:H$200),ROW(H$8:H$200)),ROW(AK168))-ROW(H$8:H$200)+1,1),"")</f>
        <v/>
      </c>
      <c r="J175" s="14"/>
      <c r="K175" s="14"/>
      <c r="L175" s="12"/>
      <c r="M175" s="12"/>
      <c r="N175" s="12"/>
      <c r="O175" s="12">
        <f t="shared" si="15"/>
        <v>0</v>
      </c>
      <c r="P175" s="12">
        <f t="shared" si="17"/>
        <v>0</v>
      </c>
      <c r="Q175" s="12">
        <f t="shared" si="17"/>
        <v>0</v>
      </c>
    </row>
    <row r="176" spans="1:17" x14ac:dyDescent="0.2">
      <c r="A176" s="12"/>
      <c r="B176" s="12"/>
      <c r="C176" s="17"/>
      <c r="D176" s="17"/>
      <c r="E176" s="17"/>
      <c r="F176" s="16"/>
      <c r="G176" s="12"/>
      <c r="H176" s="12" t="str">
        <f>IF(COUNTIF($G$8:G176,G176)=1,G176,"")</f>
        <v/>
      </c>
      <c r="I176" s="40" t="str">
        <f t="array" ref="I176">IFERROR(INDEX(H$8:H$200,SMALL(IF(LEN(H$8:H$200),ROW(H$8:H$200)),ROW(AK169))-ROW(H$8:H$200)+1,1),"")</f>
        <v/>
      </c>
      <c r="J176" s="14"/>
      <c r="K176" s="14"/>
      <c r="L176" s="12"/>
      <c r="M176" s="12"/>
      <c r="N176" s="12"/>
      <c r="O176" s="12">
        <f t="shared" si="15"/>
        <v>0</v>
      </c>
      <c r="P176" s="12">
        <f t="shared" si="17"/>
        <v>0</v>
      </c>
      <c r="Q176" s="12">
        <f t="shared" si="17"/>
        <v>0</v>
      </c>
    </row>
    <row r="177" spans="1:17" x14ac:dyDescent="0.2">
      <c r="A177" s="12"/>
      <c r="B177" s="12"/>
      <c r="C177" s="17"/>
      <c r="D177" s="17"/>
      <c r="E177" s="17"/>
      <c r="F177" s="16"/>
      <c r="G177" s="12"/>
      <c r="H177" s="12" t="str">
        <f>IF(COUNTIF($G$8:G177,G177)=1,G177,"")</f>
        <v/>
      </c>
      <c r="I177" s="40" t="str">
        <f t="array" ref="I177">IFERROR(INDEX(H$8:H$200,SMALL(IF(LEN(H$8:H$200),ROW(H$8:H$200)),ROW(AK170))-ROW(H$8:H$200)+1,1),"")</f>
        <v/>
      </c>
      <c r="J177" s="14"/>
      <c r="K177" s="14"/>
      <c r="L177" s="12"/>
      <c r="M177" s="12"/>
      <c r="N177" s="12"/>
      <c r="O177" s="12">
        <f t="shared" si="15"/>
        <v>0</v>
      </c>
      <c r="P177" s="12">
        <f t="shared" si="17"/>
        <v>0</v>
      </c>
      <c r="Q177" s="12">
        <f t="shared" si="17"/>
        <v>0</v>
      </c>
    </row>
    <row r="178" spans="1:17" x14ac:dyDescent="0.2">
      <c r="A178" s="12"/>
      <c r="B178" s="12"/>
      <c r="C178" s="17"/>
      <c r="D178" s="17"/>
      <c r="E178" s="17"/>
      <c r="F178" s="16"/>
      <c r="G178" s="12"/>
      <c r="H178" s="12" t="str">
        <f>IF(COUNTIF($G$8:G178,G178)=1,G178,"")</f>
        <v/>
      </c>
      <c r="I178" s="40" t="str">
        <f t="array" ref="I178">IFERROR(INDEX(H$8:H$200,SMALL(IF(LEN(H$8:H$200),ROW(H$8:H$200)),ROW(AK171))-ROW(H$8:H$200)+1,1),"")</f>
        <v/>
      </c>
      <c r="J178" s="14"/>
      <c r="K178" s="14"/>
      <c r="L178" s="12"/>
      <c r="M178" s="12"/>
      <c r="N178" s="12"/>
      <c r="O178" s="12">
        <f t="shared" si="15"/>
        <v>0</v>
      </c>
      <c r="P178" s="12">
        <f t="shared" si="17"/>
        <v>0</v>
      </c>
      <c r="Q178" s="12">
        <f t="shared" si="17"/>
        <v>0</v>
      </c>
    </row>
    <row r="179" spans="1:17" x14ac:dyDescent="0.2">
      <c r="A179" s="12"/>
      <c r="B179" s="12"/>
      <c r="C179" s="17"/>
      <c r="D179" s="17"/>
      <c r="E179" s="17"/>
      <c r="F179" s="16"/>
      <c r="G179" s="12"/>
      <c r="H179" s="12" t="str">
        <f>IF(COUNTIF($G$8:G179,G179)=1,G179,"")</f>
        <v/>
      </c>
      <c r="I179" s="40" t="str">
        <f t="array" ref="I179">IFERROR(INDEX(H$8:H$200,SMALL(IF(LEN(H$8:H$200),ROW(H$8:H$200)),ROW(AK172))-ROW(H$8:H$200)+1,1),"")</f>
        <v/>
      </c>
      <c r="J179" s="14"/>
      <c r="K179" s="14"/>
      <c r="L179" s="12"/>
      <c r="M179" s="12"/>
      <c r="N179" s="12"/>
      <c r="O179" s="12">
        <f t="shared" si="15"/>
        <v>0</v>
      </c>
      <c r="P179" s="12">
        <f t="shared" si="17"/>
        <v>0</v>
      </c>
      <c r="Q179" s="12">
        <f t="shared" si="17"/>
        <v>0</v>
      </c>
    </row>
    <row r="180" spans="1:17" x14ac:dyDescent="0.2">
      <c r="A180" s="12"/>
      <c r="B180" s="12"/>
      <c r="C180" s="17"/>
      <c r="D180" s="17"/>
      <c r="E180" s="17"/>
      <c r="F180" s="16"/>
      <c r="G180" s="12"/>
      <c r="H180" s="12" t="str">
        <f>IF(COUNTIF($G$8:G180,G180)=1,G180,"")</f>
        <v/>
      </c>
      <c r="I180" s="40" t="str">
        <f t="array" ref="I180">IFERROR(INDEX(H$8:H$200,SMALL(IF(LEN(H$8:H$200),ROW(H$8:H$200)),ROW(AK173))-ROW(H$8:H$200)+1,1),"")</f>
        <v/>
      </c>
      <c r="J180" s="14"/>
      <c r="K180" s="14"/>
      <c r="L180" s="12"/>
      <c r="M180" s="12"/>
      <c r="N180" s="12"/>
      <c r="O180" s="12">
        <f t="shared" si="15"/>
        <v>0</v>
      </c>
      <c r="P180" s="12">
        <f t="shared" si="17"/>
        <v>0</v>
      </c>
      <c r="Q180" s="12">
        <f t="shared" si="17"/>
        <v>0</v>
      </c>
    </row>
    <row r="181" spans="1:17" x14ac:dyDescent="0.2">
      <c r="A181" s="12"/>
      <c r="B181" s="12"/>
      <c r="C181" s="17"/>
      <c r="D181" s="17"/>
      <c r="E181" s="17"/>
      <c r="F181" s="16"/>
      <c r="G181" s="12"/>
      <c r="H181" s="12" t="str">
        <f>IF(COUNTIF($G$8:G181,G181)=1,G181,"")</f>
        <v/>
      </c>
      <c r="I181" s="40" t="str">
        <f t="array" ref="I181">IFERROR(INDEX(H$8:H$200,SMALL(IF(LEN(H$8:H$200),ROW(H$8:H$200)),ROW(AK174))-ROW(H$8:H$200)+1,1),"")</f>
        <v/>
      </c>
      <c r="J181" s="14"/>
      <c r="K181" s="14"/>
      <c r="L181" s="12"/>
      <c r="M181" s="12"/>
      <c r="N181" s="12"/>
      <c r="O181" s="12">
        <f t="shared" si="15"/>
        <v>0</v>
      </c>
      <c r="P181" s="12">
        <f t="shared" si="17"/>
        <v>0</v>
      </c>
      <c r="Q181" s="12">
        <f t="shared" si="17"/>
        <v>0</v>
      </c>
    </row>
    <row r="182" spans="1:17" x14ac:dyDescent="0.2">
      <c r="A182" s="12"/>
      <c r="B182" s="12"/>
      <c r="C182" s="17"/>
      <c r="D182" s="17"/>
      <c r="E182" s="17"/>
      <c r="F182" s="16"/>
      <c r="G182" s="12"/>
      <c r="H182" s="12" t="str">
        <f>IF(COUNTIF($G$8:G182,G182)=1,G182,"")</f>
        <v/>
      </c>
      <c r="I182" s="40" t="str">
        <f t="array" ref="I182">IFERROR(INDEX(H$8:H$200,SMALL(IF(LEN(H$8:H$200),ROW(H$8:H$200)),ROW(AK175))-ROW(H$8:H$200)+1,1),"")</f>
        <v/>
      </c>
      <c r="J182" s="14"/>
      <c r="K182" s="14"/>
      <c r="L182" s="12"/>
      <c r="M182" s="12"/>
      <c r="N182" s="12"/>
      <c r="O182" s="12">
        <f t="shared" si="15"/>
        <v>0</v>
      </c>
      <c r="P182" s="12">
        <f t="shared" si="17"/>
        <v>0</v>
      </c>
      <c r="Q182" s="12">
        <f t="shared" si="17"/>
        <v>0</v>
      </c>
    </row>
    <row r="183" spans="1:17" x14ac:dyDescent="0.2">
      <c r="A183" s="12"/>
      <c r="B183" s="12"/>
      <c r="C183" s="17"/>
      <c r="D183" s="17"/>
      <c r="E183" s="17"/>
      <c r="F183" s="16"/>
      <c r="G183" s="12"/>
      <c r="H183" s="12" t="str">
        <f>IF(COUNTIF($G$8:G183,G183)=1,G183,"")</f>
        <v/>
      </c>
      <c r="I183" s="40" t="str">
        <f t="array" ref="I183">IFERROR(INDEX(H$8:H$200,SMALL(IF(LEN(H$8:H$200),ROW(H$8:H$200)),ROW(AK176))-ROW(H$8:H$200)+1,1),"")</f>
        <v/>
      </c>
      <c r="J183" s="14"/>
      <c r="K183" s="14"/>
      <c r="L183" s="12"/>
      <c r="M183" s="12"/>
      <c r="N183" s="12"/>
      <c r="O183" s="12">
        <f t="shared" si="15"/>
        <v>0</v>
      </c>
      <c r="P183" s="12">
        <f t="shared" ref="P183:Q198" si="18">O183</f>
        <v>0</v>
      </c>
      <c r="Q183" s="12">
        <f t="shared" si="18"/>
        <v>0</v>
      </c>
    </row>
    <row r="184" spans="1:17" x14ac:dyDescent="0.2">
      <c r="A184" s="12"/>
      <c r="B184" s="12"/>
      <c r="C184" s="17"/>
      <c r="D184" s="17"/>
      <c r="E184" s="17"/>
      <c r="F184" s="16"/>
      <c r="G184" s="12"/>
      <c r="H184" s="12" t="str">
        <f>IF(COUNTIF($G$8:G184,G184)=1,G184,"")</f>
        <v/>
      </c>
      <c r="I184" s="40" t="str">
        <f t="array" ref="I184">IFERROR(INDEX(H$8:H$200,SMALL(IF(LEN(H$8:H$200),ROW(H$8:H$200)),ROW(AK177))-ROW(H$8:H$200)+1,1),"")</f>
        <v/>
      </c>
      <c r="J184" s="14"/>
      <c r="K184" s="14"/>
      <c r="L184" s="12"/>
      <c r="M184" s="12"/>
      <c r="N184" s="12"/>
      <c r="O184" s="12">
        <f t="shared" si="15"/>
        <v>0</v>
      </c>
      <c r="P184" s="12">
        <f t="shared" si="18"/>
        <v>0</v>
      </c>
      <c r="Q184" s="12">
        <f t="shared" si="18"/>
        <v>0</v>
      </c>
    </row>
    <row r="185" spans="1:17" x14ac:dyDescent="0.2">
      <c r="A185" s="12"/>
      <c r="B185" s="12"/>
      <c r="C185" s="17"/>
      <c r="D185" s="17"/>
      <c r="E185" s="17"/>
      <c r="F185" s="16"/>
      <c r="G185" s="12"/>
      <c r="H185" s="12" t="str">
        <f>IF(COUNTIF($G$8:G185,G185)=1,G185,"")</f>
        <v/>
      </c>
      <c r="I185" s="40" t="str">
        <f t="array" ref="I185">IFERROR(INDEX(H$8:H$200,SMALL(IF(LEN(H$8:H$200),ROW(H$8:H$200)),ROW(AK178))-ROW(H$8:H$200)+1,1),"")</f>
        <v/>
      </c>
      <c r="J185" s="14"/>
      <c r="K185" s="14"/>
      <c r="L185" s="12"/>
      <c r="M185" s="12"/>
      <c r="N185" s="12"/>
      <c r="O185" s="12">
        <f t="shared" si="15"/>
        <v>0</v>
      </c>
      <c r="P185" s="12">
        <f t="shared" si="18"/>
        <v>0</v>
      </c>
      <c r="Q185" s="12">
        <f t="shared" si="18"/>
        <v>0</v>
      </c>
    </row>
    <row r="186" spans="1:17" x14ac:dyDescent="0.2">
      <c r="A186" s="12"/>
      <c r="B186" s="12"/>
      <c r="C186" s="17"/>
      <c r="D186" s="17"/>
      <c r="E186" s="17"/>
      <c r="F186" s="16"/>
      <c r="G186" s="12"/>
      <c r="H186" s="12" t="str">
        <f>IF(COUNTIF($G$8:G186,G186)=1,G186,"")</f>
        <v/>
      </c>
      <c r="I186" s="40" t="str">
        <f t="array" ref="I186">IFERROR(INDEX(H$8:H$200,SMALL(IF(LEN(H$8:H$200),ROW(H$8:H$200)),ROW(AK179))-ROW(H$8:H$200)+1,1),"")</f>
        <v/>
      </c>
      <c r="J186" s="14"/>
      <c r="K186" s="14"/>
      <c r="L186" s="12"/>
      <c r="M186" s="12"/>
      <c r="N186" s="12"/>
      <c r="O186" s="12">
        <f t="shared" si="15"/>
        <v>0</v>
      </c>
      <c r="P186" s="12">
        <f t="shared" si="18"/>
        <v>0</v>
      </c>
      <c r="Q186" s="12">
        <f t="shared" si="18"/>
        <v>0</v>
      </c>
    </row>
    <row r="187" spans="1:17" x14ac:dyDescent="0.2">
      <c r="A187" s="12"/>
      <c r="B187" s="12"/>
      <c r="C187" s="17"/>
      <c r="D187" s="17"/>
      <c r="E187" s="17"/>
      <c r="F187" s="16"/>
      <c r="G187" s="12"/>
      <c r="H187" s="12" t="str">
        <f>IF(COUNTIF($G$8:G187,G187)=1,G187,"")</f>
        <v/>
      </c>
      <c r="I187" s="40" t="str">
        <f t="array" ref="I187">IFERROR(INDEX(H$8:H$200,SMALL(IF(LEN(H$8:H$200),ROW(H$8:H$200)),ROW(AK180))-ROW(H$8:H$200)+1,1),"")</f>
        <v/>
      </c>
      <c r="J187" s="14"/>
      <c r="K187" s="14"/>
      <c r="L187" s="12"/>
      <c r="M187" s="12"/>
      <c r="N187" s="12"/>
      <c r="O187" s="12">
        <f t="shared" si="15"/>
        <v>0</v>
      </c>
      <c r="P187" s="12">
        <f t="shared" si="18"/>
        <v>0</v>
      </c>
      <c r="Q187" s="12">
        <f t="shared" si="18"/>
        <v>0</v>
      </c>
    </row>
    <row r="188" spans="1:17" x14ac:dyDescent="0.2">
      <c r="A188" s="12"/>
      <c r="B188" s="12"/>
      <c r="C188" s="17"/>
      <c r="D188" s="17"/>
      <c r="E188" s="17"/>
      <c r="F188" s="16"/>
      <c r="G188" s="12"/>
      <c r="H188" s="12" t="str">
        <f>IF(COUNTIF($G$8:G188,G188)=1,G188,"")</f>
        <v/>
      </c>
      <c r="I188" s="40" t="str">
        <f t="array" ref="I188">IFERROR(INDEX(H$8:H$200,SMALL(IF(LEN(H$8:H$200),ROW(H$8:H$200)),ROW(AK181))-ROW(H$8:H$200)+1,1),"")</f>
        <v/>
      </c>
      <c r="J188" s="14"/>
      <c r="K188" s="14"/>
      <c r="L188" s="12"/>
      <c r="M188" s="12"/>
      <c r="N188" s="12"/>
      <c r="O188" s="12">
        <f t="shared" si="15"/>
        <v>0</v>
      </c>
      <c r="P188" s="12">
        <f t="shared" si="18"/>
        <v>0</v>
      </c>
      <c r="Q188" s="12">
        <f t="shared" si="18"/>
        <v>0</v>
      </c>
    </row>
    <row r="189" spans="1:17" x14ac:dyDescent="0.2">
      <c r="A189" s="12"/>
      <c r="B189" s="12"/>
      <c r="C189" s="17"/>
      <c r="D189" s="17"/>
      <c r="E189" s="17"/>
      <c r="F189" s="16"/>
      <c r="G189" s="12"/>
      <c r="H189" s="12" t="str">
        <f>IF(COUNTIF($G$8:G189,G189)=1,G189,"")</f>
        <v/>
      </c>
      <c r="I189" s="40" t="str">
        <f t="array" ref="I189">IFERROR(INDEX(H$8:H$200,SMALL(IF(LEN(H$8:H$200),ROW(H$8:H$200)),ROW(AK182))-ROW(H$8:H$200)+1,1),"")</f>
        <v/>
      </c>
      <c r="J189" s="14"/>
      <c r="K189" s="14"/>
      <c r="L189" s="12"/>
      <c r="M189" s="12"/>
      <c r="N189" s="12"/>
      <c r="O189" s="12">
        <f t="shared" si="15"/>
        <v>0</v>
      </c>
      <c r="P189" s="12">
        <f t="shared" si="18"/>
        <v>0</v>
      </c>
      <c r="Q189" s="12">
        <f t="shared" si="18"/>
        <v>0</v>
      </c>
    </row>
    <row r="190" spans="1:17" x14ac:dyDescent="0.2">
      <c r="A190" s="12"/>
      <c r="B190" s="12"/>
      <c r="C190" s="17"/>
      <c r="D190" s="17"/>
      <c r="E190" s="17"/>
      <c r="F190" s="16"/>
      <c r="G190" s="12"/>
      <c r="H190" s="12" t="str">
        <f>IF(COUNTIF($G$8:G190,G190)=1,G190,"")</f>
        <v/>
      </c>
      <c r="I190" s="40" t="str">
        <f t="array" ref="I190">IFERROR(INDEX(H$8:H$200,SMALL(IF(LEN(H$8:H$200),ROW(H$8:H$200)),ROW(AK183))-ROW(H$8:H$200)+1,1),"")</f>
        <v/>
      </c>
      <c r="J190" s="14"/>
      <c r="K190" s="14"/>
      <c r="L190" s="12"/>
      <c r="M190" s="12"/>
      <c r="N190" s="12"/>
      <c r="O190" s="12">
        <f t="shared" si="15"/>
        <v>0</v>
      </c>
      <c r="P190" s="12">
        <f t="shared" si="18"/>
        <v>0</v>
      </c>
      <c r="Q190" s="12">
        <f t="shared" si="18"/>
        <v>0</v>
      </c>
    </row>
    <row r="191" spans="1:17" x14ac:dyDescent="0.2">
      <c r="A191" s="12"/>
      <c r="B191" s="12"/>
      <c r="C191" s="17"/>
      <c r="D191" s="17"/>
      <c r="E191" s="17"/>
      <c r="F191" s="16"/>
      <c r="G191" s="12"/>
      <c r="H191" s="12" t="str">
        <f>IF(COUNTIF($G$8:G191,G191)=1,G191,"")</f>
        <v/>
      </c>
      <c r="I191" s="40" t="str">
        <f t="array" ref="I191">IFERROR(INDEX(H$8:H$200,SMALL(IF(LEN(H$8:H$200),ROW(H$8:H$200)),ROW(AK184))-ROW(H$8:H$200)+1,1),"")</f>
        <v/>
      </c>
      <c r="J191" s="14"/>
      <c r="K191" s="14"/>
      <c r="L191" s="12"/>
      <c r="M191" s="12"/>
      <c r="N191" s="12"/>
      <c r="O191" s="12">
        <f t="shared" si="15"/>
        <v>0</v>
      </c>
      <c r="P191" s="12">
        <f t="shared" si="18"/>
        <v>0</v>
      </c>
      <c r="Q191" s="12">
        <f t="shared" si="18"/>
        <v>0</v>
      </c>
    </row>
    <row r="192" spans="1:17" x14ac:dyDescent="0.2">
      <c r="A192" s="12"/>
      <c r="B192" s="12"/>
      <c r="C192" s="17"/>
      <c r="D192" s="17"/>
      <c r="E192" s="17"/>
      <c r="F192" s="16"/>
      <c r="G192" s="12"/>
      <c r="H192" s="12" t="str">
        <f>IF(COUNTIF($G$8:G192,G192)=1,G192,"")</f>
        <v/>
      </c>
      <c r="I192" s="40" t="str">
        <f t="array" ref="I192">IFERROR(INDEX(H$8:H$200,SMALL(IF(LEN(H$8:H$200),ROW(H$8:H$200)),ROW(AK185))-ROW(H$8:H$200)+1,1),"")</f>
        <v/>
      </c>
      <c r="J192" s="14"/>
      <c r="K192" s="14"/>
      <c r="L192" s="12"/>
      <c r="M192" s="12"/>
      <c r="N192" s="12"/>
      <c r="O192" s="12">
        <f t="shared" si="15"/>
        <v>0</v>
      </c>
      <c r="P192" s="12">
        <f t="shared" si="18"/>
        <v>0</v>
      </c>
      <c r="Q192" s="12">
        <f t="shared" si="18"/>
        <v>0</v>
      </c>
    </row>
    <row r="193" spans="1:17" x14ac:dyDescent="0.2">
      <c r="A193" s="12"/>
      <c r="B193" s="12"/>
      <c r="C193" s="17"/>
      <c r="D193" s="17"/>
      <c r="E193" s="17"/>
      <c r="F193" s="16"/>
      <c r="G193" s="12"/>
      <c r="H193" s="12" t="str">
        <f>IF(COUNTIF($G$8:G193,G193)=1,G193,"")</f>
        <v/>
      </c>
      <c r="I193" s="40" t="str">
        <f t="array" ref="I193">IFERROR(INDEX(H$8:H$200,SMALL(IF(LEN(H$8:H$200),ROW(H$8:H$200)),ROW(AK186))-ROW(H$8:H$200)+1,1),"")</f>
        <v/>
      </c>
      <c r="J193" s="14"/>
      <c r="K193" s="14"/>
      <c r="L193" s="12"/>
      <c r="M193" s="12"/>
      <c r="N193" s="12"/>
      <c r="O193" s="12">
        <f t="shared" si="15"/>
        <v>0</v>
      </c>
      <c r="P193" s="12">
        <f t="shared" si="18"/>
        <v>0</v>
      </c>
      <c r="Q193" s="12">
        <f t="shared" si="18"/>
        <v>0</v>
      </c>
    </row>
    <row r="194" spans="1:17" x14ac:dyDescent="0.2">
      <c r="A194" s="12"/>
      <c r="B194" s="12"/>
      <c r="C194" s="17"/>
      <c r="D194" s="17"/>
      <c r="E194" s="17"/>
      <c r="F194" s="16"/>
      <c r="G194" s="12"/>
      <c r="H194" s="12" t="str">
        <f>IF(COUNTIF($G$8:G194,G194)=1,G194,"")</f>
        <v/>
      </c>
      <c r="I194" s="40" t="str">
        <f t="array" ref="I194">IFERROR(INDEX(H$8:H$200,SMALL(IF(LEN(H$8:H$200),ROW(H$8:H$200)),ROW(AK187))-ROW(H$8:H$200)+1,1),"")</f>
        <v/>
      </c>
      <c r="J194" s="14"/>
      <c r="K194" s="14"/>
      <c r="L194" s="12"/>
      <c r="M194" s="12"/>
      <c r="N194" s="12"/>
      <c r="O194" s="12">
        <f t="shared" si="15"/>
        <v>0</v>
      </c>
      <c r="P194" s="12">
        <f t="shared" si="18"/>
        <v>0</v>
      </c>
      <c r="Q194" s="12">
        <f t="shared" si="18"/>
        <v>0</v>
      </c>
    </row>
    <row r="195" spans="1:17" x14ac:dyDescent="0.2">
      <c r="A195" s="12"/>
      <c r="B195" s="12"/>
      <c r="C195" s="17"/>
      <c r="D195" s="17"/>
      <c r="E195" s="17"/>
      <c r="F195" s="16"/>
      <c r="G195" s="12"/>
      <c r="H195" s="12" t="str">
        <f>IF(COUNTIF($G$8:G195,G195)=1,G195,"")</f>
        <v/>
      </c>
      <c r="I195" s="40" t="str">
        <f t="array" ref="I195">IFERROR(INDEX(H$8:H$200,SMALL(IF(LEN(H$8:H$200),ROW(H$8:H$200)),ROW(AK188))-ROW(H$8:H$200)+1,1),"")</f>
        <v/>
      </c>
      <c r="J195" s="14"/>
      <c r="K195" s="14"/>
      <c r="L195" s="12"/>
      <c r="M195" s="12"/>
      <c r="N195" s="12"/>
      <c r="O195" s="12">
        <f t="shared" si="15"/>
        <v>0</v>
      </c>
      <c r="P195" s="12">
        <f t="shared" si="18"/>
        <v>0</v>
      </c>
      <c r="Q195" s="12">
        <f t="shared" si="18"/>
        <v>0</v>
      </c>
    </row>
    <row r="196" spans="1:17" x14ac:dyDescent="0.2">
      <c r="A196" s="12"/>
      <c r="B196" s="12"/>
      <c r="C196" s="17"/>
      <c r="D196" s="17"/>
      <c r="E196" s="17"/>
      <c r="F196" s="16"/>
      <c r="G196" s="12"/>
      <c r="H196" s="12" t="str">
        <f>IF(COUNTIF($G$8:G196,G196)=1,G196,"")</f>
        <v/>
      </c>
      <c r="I196" s="40" t="str">
        <f t="array" ref="I196">IFERROR(INDEX(H$8:H$200,SMALL(IF(LEN(H$8:H$200),ROW(H$8:H$200)),ROW(AK189))-ROW(H$8:H$200)+1,1),"")</f>
        <v/>
      </c>
      <c r="J196" s="14"/>
      <c r="K196" s="14"/>
      <c r="L196" s="12"/>
      <c r="M196" s="12"/>
      <c r="N196" s="12"/>
      <c r="O196" s="12">
        <f t="shared" si="15"/>
        <v>0</v>
      </c>
      <c r="P196" s="12">
        <f t="shared" si="18"/>
        <v>0</v>
      </c>
      <c r="Q196" s="12">
        <f t="shared" si="18"/>
        <v>0</v>
      </c>
    </row>
    <row r="197" spans="1:17" x14ac:dyDescent="0.2">
      <c r="A197" s="12"/>
      <c r="B197" s="12"/>
      <c r="C197" s="17"/>
      <c r="D197" s="17"/>
      <c r="E197" s="17"/>
      <c r="F197" s="16"/>
      <c r="G197" s="12"/>
      <c r="H197" s="12" t="str">
        <f>IF(COUNTIF($G$8:G197,G197)=1,G197,"")</f>
        <v/>
      </c>
      <c r="I197" s="40" t="str">
        <f t="array" ref="I197">IFERROR(INDEX(H$8:H$200,SMALL(IF(LEN(H$8:H$200),ROW(H$8:H$200)),ROW(AK190))-ROW(H$8:H$200)+1,1),"")</f>
        <v/>
      </c>
      <c r="J197" s="14"/>
      <c r="K197" s="14"/>
      <c r="L197" s="12"/>
      <c r="M197" s="12"/>
      <c r="N197" s="12"/>
      <c r="O197" s="12">
        <f t="shared" si="15"/>
        <v>0</v>
      </c>
      <c r="P197" s="12">
        <f t="shared" si="18"/>
        <v>0</v>
      </c>
      <c r="Q197" s="12">
        <f t="shared" si="18"/>
        <v>0</v>
      </c>
    </row>
    <row r="198" spans="1:17" x14ac:dyDescent="0.2">
      <c r="A198" s="12"/>
      <c r="B198" s="12"/>
      <c r="C198" s="17"/>
      <c r="D198" s="17"/>
      <c r="E198" s="17"/>
      <c r="F198" s="16"/>
      <c r="G198" s="12"/>
      <c r="H198" s="12" t="str">
        <f>IF(COUNTIF($G$8:G198,G198)=1,G198,"")</f>
        <v/>
      </c>
      <c r="I198" s="40" t="str">
        <f t="array" ref="I198">IFERROR(INDEX(H$8:H$200,SMALL(IF(LEN(H$8:H$200),ROW(H$8:H$200)),ROW(AK191))-ROW(H$8:H$200)+1,1),"")</f>
        <v/>
      </c>
      <c r="J198" s="14"/>
      <c r="K198" s="14"/>
      <c r="L198" s="12"/>
      <c r="M198" s="12"/>
      <c r="N198" s="12"/>
      <c r="O198" s="12">
        <f t="shared" si="15"/>
        <v>0</v>
      </c>
      <c r="P198" s="12">
        <f t="shared" si="18"/>
        <v>0</v>
      </c>
      <c r="Q198" s="12">
        <f t="shared" si="18"/>
        <v>0</v>
      </c>
    </row>
    <row r="199" spans="1:17" x14ac:dyDescent="0.2">
      <c r="A199" s="12"/>
      <c r="B199" s="12"/>
      <c r="C199" s="17"/>
      <c r="D199" s="17"/>
      <c r="E199" s="17"/>
      <c r="F199" s="16"/>
      <c r="G199" s="12"/>
      <c r="H199" s="12" t="str">
        <f>IF(COUNTIF($G$8:G199,G199)=1,G199,"")</f>
        <v/>
      </c>
      <c r="I199" s="40" t="str">
        <f t="array" ref="I199">IFERROR(INDEX(H$8:H$200,SMALL(IF(LEN(H$8:H$200),ROW(H$8:H$200)),ROW(AK192))-ROW(H$8:H$200)+1,1),"")</f>
        <v/>
      </c>
      <c r="J199" s="14"/>
      <c r="K199" s="14"/>
      <c r="L199" s="12"/>
      <c r="M199" s="12"/>
      <c r="N199" s="12"/>
      <c r="O199" s="12">
        <f t="shared" si="15"/>
        <v>0</v>
      </c>
      <c r="P199" s="12">
        <f t="shared" ref="P199:Q200" si="19">O199</f>
        <v>0</v>
      </c>
      <c r="Q199" s="12">
        <f t="shared" si="19"/>
        <v>0</v>
      </c>
    </row>
    <row r="200" spans="1:17" x14ac:dyDescent="0.2">
      <c r="A200" s="12"/>
      <c r="B200" s="12"/>
      <c r="C200" s="17"/>
      <c r="D200" s="17"/>
      <c r="E200" s="17"/>
      <c r="F200" s="16"/>
      <c r="G200" s="12"/>
      <c r="H200" s="12" t="str">
        <f>IF(COUNTIF($G$8:G200,G200)=1,G200,"")</f>
        <v/>
      </c>
      <c r="I200" s="40" t="str">
        <f t="array" ref="I200">IFERROR(INDEX(H$8:H$200,SMALL(IF(LEN(H$8:H$200),ROW(H$8:H$200)),ROW(AK193))-ROW(H$8:H$200)+1,1),"")</f>
        <v/>
      </c>
      <c r="J200" s="14"/>
      <c r="K200" s="14"/>
      <c r="L200" s="12"/>
      <c r="M200" s="12"/>
      <c r="N200" s="12"/>
      <c r="O200" s="12">
        <f t="shared" si="15"/>
        <v>0</v>
      </c>
      <c r="P200" s="12">
        <f t="shared" si="19"/>
        <v>0</v>
      </c>
      <c r="Q200" s="12">
        <f t="shared" si="19"/>
        <v>0</v>
      </c>
    </row>
    <row r="201" spans="1:17" x14ac:dyDescent="0.2">
      <c r="J201" s="1"/>
      <c r="K201" s="1"/>
    </row>
    <row r="202" spans="1:17" x14ac:dyDescent="0.2">
      <c r="J202" s="1"/>
      <c r="K202" s="1"/>
    </row>
    <row r="203" spans="1:17" x14ac:dyDescent="0.2">
      <c r="J203" s="1"/>
      <c r="K203" s="1"/>
    </row>
    <row r="204" spans="1:17" x14ac:dyDescent="0.2">
      <c r="J204" s="1"/>
      <c r="K204" s="1"/>
    </row>
    <row r="205" spans="1:17" x14ac:dyDescent="0.2">
      <c r="J205" s="1"/>
      <c r="K205" s="1"/>
    </row>
    <row r="206" spans="1:17" x14ac:dyDescent="0.2">
      <c r="J206" s="1"/>
      <c r="K206" s="1"/>
    </row>
    <row r="207" spans="1:17" x14ac:dyDescent="0.2">
      <c r="J207" s="1"/>
      <c r="K207" s="1"/>
    </row>
    <row r="208" spans="1:17" x14ac:dyDescent="0.2">
      <c r="J208" s="1"/>
      <c r="K208" s="1"/>
    </row>
    <row r="209" spans="4:11" customFormat="1" x14ac:dyDescent="0.2">
      <c r="D209" s="2"/>
      <c r="E209" s="2"/>
      <c r="J209" s="1"/>
      <c r="K209" s="1"/>
    </row>
    <row r="210" spans="4:11" customFormat="1" x14ac:dyDescent="0.2">
      <c r="D210" s="2"/>
      <c r="E210" s="2"/>
      <c r="J210" s="1"/>
      <c r="K210" s="1"/>
    </row>
    <row r="211" spans="4:11" customFormat="1" x14ac:dyDescent="0.2">
      <c r="D211" s="2"/>
      <c r="E211" s="2"/>
      <c r="J211" s="1"/>
      <c r="K211" s="1"/>
    </row>
    <row r="212" spans="4:11" customFormat="1" x14ac:dyDescent="0.2">
      <c r="D212" s="2"/>
      <c r="E212" s="2"/>
      <c r="J212" s="1"/>
      <c r="K212" s="1"/>
    </row>
    <row r="213" spans="4:11" customFormat="1" x14ac:dyDescent="0.2">
      <c r="D213" s="2"/>
      <c r="E213" s="2"/>
      <c r="J213" s="1"/>
      <c r="K213" s="1"/>
    </row>
    <row r="214" spans="4:11" customFormat="1" x14ac:dyDescent="0.2">
      <c r="D214" s="2"/>
      <c r="E214" s="2"/>
      <c r="J214" s="1"/>
      <c r="K214" s="1"/>
    </row>
    <row r="215" spans="4:11" customFormat="1" x14ac:dyDescent="0.2">
      <c r="D215" s="2"/>
      <c r="E215" s="2"/>
      <c r="J215" s="1"/>
      <c r="K215" s="1"/>
    </row>
  </sheetData>
  <mergeCells count="6">
    <mergeCell ref="A6:J6"/>
    <mergeCell ref="A1:Q1"/>
    <mergeCell ref="A2:F2"/>
    <mergeCell ref="A3:F3"/>
    <mergeCell ref="A4:F4"/>
    <mergeCell ref="A5:F5"/>
  </mergeCells>
  <conditionalFormatting sqref="J46:K54 J60:K215 K22:K24 K27:K33 J8:K21 J22:J45">
    <cfRule type="containsText" dxfId="582" priority="302" stopIfTrue="1" operator="containsText" text="Removed">
      <formula>NOT(ISERROR(SEARCH("Removed",J8)))</formula>
    </cfRule>
    <cfRule type="containsText" dxfId="581" priority="303" stopIfTrue="1" operator="containsText" text="Done">
      <formula>NOT(ISERROR(SEARCH("Done",J8)))</formula>
    </cfRule>
    <cfRule type="containsText" dxfId="580" priority="304" stopIfTrue="1" operator="containsText" text="In Progress">
      <formula>NOT(ISERROR(SEARCH("In Progress",J8)))</formula>
    </cfRule>
    <cfRule type="containsText" dxfId="579" priority="305" stopIfTrue="1" operator="containsText" text="Not Started">
      <formula>NOT(ISERROR(SEARCH("Not Started",J8)))</formula>
    </cfRule>
  </conditionalFormatting>
  <conditionalFormatting sqref="K5">
    <cfRule type="cellIs" dxfId="578" priority="301" operator="greaterThan">
      <formula>1</formula>
    </cfRule>
  </conditionalFormatting>
  <conditionalFormatting sqref="K25:K26">
    <cfRule type="containsText" dxfId="577" priority="297" stopIfTrue="1" operator="containsText" text="Removed">
      <formula>NOT(ISERROR(SEARCH("Removed",K25)))</formula>
    </cfRule>
    <cfRule type="containsText" dxfId="576" priority="298" stopIfTrue="1" operator="containsText" text="Done">
      <formula>NOT(ISERROR(SEARCH("Done",K25)))</formula>
    </cfRule>
    <cfRule type="containsText" dxfId="575" priority="299" stopIfTrue="1" operator="containsText" text="In Progress">
      <formula>NOT(ISERROR(SEARCH("In Progress",K25)))</formula>
    </cfRule>
    <cfRule type="containsText" dxfId="574" priority="300" stopIfTrue="1" operator="containsText" text="Not Started">
      <formula>NOT(ISERROR(SEARCH("Not Started",K25)))</formula>
    </cfRule>
  </conditionalFormatting>
  <conditionalFormatting sqref="K34:K45">
    <cfRule type="containsText" dxfId="573" priority="293" stopIfTrue="1" operator="containsText" text="Removed">
      <formula>NOT(ISERROR(SEARCH("Removed",K34)))</formula>
    </cfRule>
    <cfRule type="containsText" dxfId="572" priority="294" stopIfTrue="1" operator="containsText" text="Done">
      <formula>NOT(ISERROR(SEARCH("Done",K34)))</formula>
    </cfRule>
    <cfRule type="containsText" dxfId="571" priority="295" stopIfTrue="1" operator="containsText" text="In Progress">
      <formula>NOT(ISERROR(SEARCH("In Progress",K34)))</formula>
    </cfRule>
    <cfRule type="containsText" dxfId="570" priority="296" stopIfTrue="1" operator="containsText" text="Not Started">
      <formula>NOT(ISERROR(SEARCH("Not Started",K34)))</formula>
    </cfRule>
  </conditionalFormatting>
  <conditionalFormatting sqref="J55:K57">
    <cfRule type="containsText" dxfId="569" priority="289" stopIfTrue="1" operator="containsText" text="Removed">
      <formula>NOT(ISERROR(SEARCH("Removed",J55)))</formula>
    </cfRule>
    <cfRule type="containsText" dxfId="568" priority="290" stopIfTrue="1" operator="containsText" text="Done">
      <formula>NOT(ISERROR(SEARCH("Done",J55)))</formula>
    </cfRule>
    <cfRule type="containsText" dxfId="567" priority="291" stopIfTrue="1" operator="containsText" text="In Progress">
      <formula>NOT(ISERROR(SEARCH("In Progress",J55)))</formula>
    </cfRule>
    <cfRule type="containsText" dxfId="566" priority="292" stopIfTrue="1" operator="containsText" text="Not Started">
      <formula>NOT(ISERROR(SEARCH("Not Started",J55)))</formula>
    </cfRule>
  </conditionalFormatting>
  <conditionalFormatting sqref="J59:K59">
    <cfRule type="containsText" dxfId="565" priority="285" stopIfTrue="1" operator="containsText" text="Removed">
      <formula>NOT(ISERROR(SEARCH("Removed",J59)))</formula>
    </cfRule>
    <cfRule type="containsText" dxfId="564" priority="286" stopIfTrue="1" operator="containsText" text="Done">
      <formula>NOT(ISERROR(SEARCH("Done",J59)))</formula>
    </cfRule>
    <cfRule type="containsText" dxfId="563" priority="287" stopIfTrue="1" operator="containsText" text="In Progress">
      <formula>NOT(ISERROR(SEARCH("In Progress",J59)))</formula>
    </cfRule>
    <cfRule type="containsText" dxfId="562" priority="288" stopIfTrue="1" operator="containsText" text="Not Started">
      <formula>NOT(ISERROR(SEARCH("Not Started",J59)))</formula>
    </cfRule>
  </conditionalFormatting>
  <conditionalFormatting sqref="J58:K58">
    <cfRule type="containsText" dxfId="561" priority="281" stopIfTrue="1" operator="containsText" text="Removed">
      <formula>NOT(ISERROR(SEARCH("Removed",J58)))</formula>
    </cfRule>
    <cfRule type="containsText" dxfId="560" priority="282" stopIfTrue="1" operator="containsText" text="Done">
      <formula>NOT(ISERROR(SEARCH("Done",J58)))</formula>
    </cfRule>
    <cfRule type="containsText" dxfId="559" priority="283" stopIfTrue="1" operator="containsText" text="In Progress">
      <formula>NOT(ISERROR(SEARCH("In Progress",J58)))</formula>
    </cfRule>
    <cfRule type="containsText" dxfId="558" priority="284" stopIfTrue="1" operator="containsText" text="Not Started">
      <formula>NOT(ISERROR(SEARCH("Not Started",J58)))</formula>
    </cfRule>
  </conditionalFormatting>
  <conditionalFormatting sqref="J16">
    <cfRule type="containsText" dxfId="557" priority="277" stopIfTrue="1" operator="containsText" text="Removed">
      <formula>NOT(ISERROR(SEARCH("Removed",J16)))</formula>
    </cfRule>
    <cfRule type="containsText" dxfId="556" priority="278" stopIfTrue="1" operator="containsText" text="Done">
      <formula>NOT(ISERROR(SEARCH("Done",J16)))</formula>
    </cfRule>
    <cfRule type="containsText" dxfId="555" priority="279" stopIfTrue="1" operator="containsText" text="In Progress">
      <formula>NOT(ISERROR(SEARCH("In Progress",J16)))</formula>
    </cfRule>
    <cfRule type="containsText" dxfId="554" priority="280" stopIfTrue="1" operator="containsText" text="Not Started">
      <formula>NOT(ISERROR(SEARCH("Not Started",J16)))</formula>
    </cfRule>
  </conditionalFormatting>
  <conditionalFormatting sqref="J16">
    <cfRule type="containsText" dxfId="553" priority="273" stopIfTrue="1" operator="containsText" text="Removed">
      <formula>NOT(ISERROR(SEARCH("Removed",J16)))</formula>
    </cfRule>
    <cfRule type="containsText" dxfId="552" priority="274" stopIfTrue="1" operator="containsText" text="Done">
      <formula>NOT(ISERROR(SEARCH("Done",J16)))</formula>
    </cfRule>
    <cfRule type="containsText" dxfId="551" priority="275" stopIfTrue="1" operator="containsText" text="In Progress">
      <formula>NOT(ISERROR(SEARCH("In Progress",J16)))</formula>
    </cfRule>
    <cfRule type="containsText" dxfId="550" priority="276" stopIfTrue="1" operator="containsText" text="Not Started">
      <formula>NOT(ISERROR(SEARCH("Not Started",J16)))</formula>
    </cfRule>
  </conditionalFormatting>
  <conditionalFormatting sqref="J16">
    <cfRule type="containsText" dxfId="549" priority="269" stopIfTrue="1" operator="containsText" text="Removed">
      <formula>NOT(ISERROR(SEARCH("Removed",J16)))</formula>
    </cfRule>
    <cfRule type="containsText" dxfId="548" priority="270" stopIfTrue="1" operator="containsText" text="Done">
      <formula>NOT(ISERROR(SEARCH("Done",J16)))</formula>
    </cfRule>
    <cfRule type="containsText" dxfId="547" priority="271" stopIfTrue="1" operator="containsText" text="In Progress">
      <formula>NOT(ISERROR(SEARCH("In Progress",J16)))</formula>
    </cfRule>
    <cfRule type="containsText" dxfId="546" priority="272" stopIfTrue="1" operator="containsText" text="Not Started">
      <formula>NOT(ISERROR(SEARCH("Not Started",J16)))</formula>
    </cfRule>
  </conditionalFormatting>
  <conditionalFormatting sqref="J16">
    <cfRule type="containsText" dxfId="545" priority="265" stopIfTrue="1" operator="containsText" text="Removed">
      <formula>NOT(ISERROR(SEARCH("Removed",J16)))</formula>
    </cfRule>
    <cfRule type="containsText" dxfId="544" priority="266" stopIfTrue="1" operator="containsText" text="Done">
      <formula>NOT(ISERROR(SEARCH("Done",J16)))</formula>
    </cfRule>
    <cfRule type="containsText" dxfId="543" priority="267" stopIfTrue="1" operator="containsText" text="In Progress">
      <formula>NOT(ISERROR(SEARCH("In Progress",J16)))</formula>
    </cfRule>
    <cfRule type="containsText" dxfId="542" priority="268" stopIfTrue="1" operator="containsText" text="Not Started">
      <formula>NOT(ISERROR(SEARCH("Not Started",J16)))</formula>
    </cfRule>
  </conditionalFormatting>
  <conditionalFormatting sqref="J16">
    <cfRule type="containsText" dxfId="541" priority="261" stopIfTrue="1" operator="containsText" text="Removed">
      <formula>NOT(ISERROR(SEARCH("Removed",J16)))</formula>
    </cfRule>
    <cfRule type="containsText" dxfId="540" priority="262" stopIfTrue="1" operator="containsText" text="Done">
      <formula>NOT(ISERROR(SEARCH("Done",J16)))</formula>
    </cfRule>
    <cfRule type="containsText" dxfId="539" priority="263" stopIfTrue="1" operator="containsText" text="In Progress">
      <formula>NOT(ISERROR(SEARCH("In Progress",J16)))</formula>
    </cfRule>
    <cfRule type="containsText" dxfId="538" priority="264" stopIfTrue="1" operator="containsText" text="Not Started">
      <formula>NOT(ISERROR(SEARCH("Not Started",J16)))</formula>
    </cfRule>
  </conditionalFormatting>
  <conditionalFormatting sqref="J16">
    <cfRule type="containsText" dxfId="537" priority="257" stopIfTrue="1" operator="containsText" text="Removed">
      <formula>NOT(ISERROR(SEARCH("Removed",J16)))</formula>
    </cfRule>
    <cfRule type="containsText" dxfId="536" priority="258" stopIfTrue="1" operator="containsText" text="Done">
      <formula>NOT(ISERROR(SEARCH("Done",J16)))</formula>
    </cfRule>
    <cfRule type="containsText" dxfId="535" priority="259" stopIfTrue="1" operator="containsText" text="In Progress">
      <formula>NOT(ISERROR(SEARCH("In Progress",J16)))</formula>
    </cfRule>
    <cfRule type="containsText" dxfId="534" priority="260" stopIfTrue="1" operator="containsText" text="Not Started">
      <formula>NOT(ISERROR(SEARCH("Not Started",J16)))</formula>
    </cfRule>
  </conditionalFormatting>
  <conditionalFormatting sqref="J16">
    <cfRule type="containsText" dxfId="533" priority="253" stopIfTrue="1" operator="containsText" text="Removed">
      <formula>NOT(ISERROR(SEARCH("Removed",J16)))</formula>
    </cfRule>
    <cfRule type="containsText" dxfId="532" priority="254" stopIfTrue="1" operator="containsText" text="Done">
      <formula>NOT(ISERROR(SEARCH("Done",J16)))</formula>
    </cfRule>
    <cfRule type="containsText" dxfId="531" priority="255" stopIfTrue="1" operator="containsText" text="In Progress">
      <formula>NOT(ISERROR(SEARCH("In Progress",J16)))</formula>
    </cfRule>
    <cfRule type="containsText" dxfId="530" priority="256" stopIfTrue="1" operator="containsText" text="Not Started">
      <formula>NOT(ISERROR(SEARCH("Not Started",J16)))</formula>
    </cfRule>
  </conditionalFormatting>
  <conditionalFormatting sqref="J16">
    <cfRule type="containsText" dxfId="529" priority="249" stopIfTrue="1" operator="containsText" text="Removed">
      <formula>NOT(ISERROR(SEARCH("Removed",J16)))</formula>
    </cfRule>
    <cfRule type="containsText" dxfId="528" priority="250" stopIfTrue="1" operator="containsText" text="Done">
      <formula>NOT(ISERROR(SEARCH("Done",J16)))</formula>
    </cfRule>
    <cfRule type="containsText" dxfId="527" priority="251" stopIfTrue="1" operator="containsText" text="In Progress">
      <formula>NOT(ISERROR(SEARCH("In Progress",J16)))</formula>
    </cfRule>
    <cfRule type="containsText" dxfId="526" priority="252" stopIfTrue="1" operator="containsText" text="Not Started">
      <formula>NOT(ISERROR(SEARCH("Not Started",J16)))</formula>
    </cfRule>
  </conditionalFormatting>
  <conditionalFormatting sqref="J16">
    <cfRule type="containsText" dxfId="525" priority="245" stopIfTrue="1" operator="containsText" text="Removed">
      <formula>NOT(ISERROR(SEARCH("Removed",J16)))</formula>
    </cfRule>
    <cfRule type="containsText" dxfId="524" priority="246" stopIfTrue="1" operator="containsText" text="Done">
      <formula>NOT(ISERROR(SEARCH("Done",J16)))</formula>
    </cfRule>
    <cfRule type="containsText" dxfId="523" priority="247" stopIfTrue="1" operator="containsText" text="In Progress">
      <formula>NOT(ISERROR(SEARCH("In Progress",J16)))</formula>
    </cfRule>
    <cfRule type="containsText" dxfId="522" priority="248" stopIfTrue="1" operator="containsText" text="Not Started">
      <formula>NOT(ISERROR(SEARCH("Not Started",J16)))</formula>
    </cfRule>
  </conditionalFormatting>
  <conditionalFormatting sqref="J16">
    <cfRule type="containsText" dxfId="521" priority="241" stopIfTrue="1" operator="containsText" text="Removed">
      <formula>NOT(ISERROR(SEARCH("Removed",J16)))</formula>
    </cfRule>
    <cfRule type="containsText" dxfId="520" priority="242" stopIfTrue="1" operator="containsText" text="Done">
      <formula>NOT(ISERROR(SEARCH("Done",J16)))</formula>
    </cfRule>
    <cfRule type="containsText" dxfId="519" priority="243" stopIfTrue="1" operator="containsText" text="In Progress">
      <formula>NOT(ISERROR(SEARCH("In Progress",J16)))</formula>
    </cfRule>
    <cfRule type="containsText" dxfId="518" priority="244" stopIfTrue="1" operator="containsText" text="Not Started">
      <formula>NOT(ISERROR(SEARCH("Not Started",J16)))</formula>
    </cfRule>
  </conditionalFormatting>
  <conditionalFormatting sqref="J16">
    <cfRule type="containsText" dxfId="517" priority="237" stopIfTrue="1" operator="containsText" text="Removed">
      <formula>NOT(ISERROR(SEARCH("Removed",J16)))</formula>
    </cfRule>
    <cfRule type="containsText" dxfId="516" priority="238" stopIfTrue="1" operator="containsText" text="Done">
      <formula>NOT(ISERROR(SEARCH("Done",J16)))</formula>
    </cfRule>
    <cfRule type="containsText" dxfId="515" priority="239" stopIfTrue="1" operator="containsText" text="In Progress">
      <formula>NOT(ISERROR(SEARCH("In Progress",J16)))</formula>
    </cfRule>
    <cfRule type="containsText" dxfId="514" priority="240" stopIfTrue="1" operator="containsText" text="Not Started">
      <formula>NOT(ISERROR(SEARCH("Not Started",J16)))</formula>
    </cfRule>
  </conditionalFormatting>
  <conditionalFormatting sqref="J16">
    <cfRule type="containsText" dxfId="513" priority="233" stopIfTrue="1" operator="containsText" text="Removed">
      <formula>NOT(ISERROR(SEARCH("Removed",J16)))</formula>
    </cfRule>
    <cfRule type="containsText" dxfId="512" priority="234" stopIfTrue="1" operator="containsText" text="Done">
      <formula>NOT(ISERROR(SEARCH("Done",J16)))</formula>
    </cfRule>
    <cfRule type="containsText" dxfId="511" priority="235" stopIfTrue="1" operator="containsText" text="In Progress">
      <formula>NOT(ISERROR(SEARCH("In Progress",J16)))</formula>
    </cfRule>
    <cfRule type="containsText" dxfId="510" priority="236" stopIfTrue="1" operator="containsText" text="Not Started">
      <formula>NOT(ISERROR(SEARCH("Not Started",J16)))</formula>
    </cfRule>
  </conditionalFormatting>
  <conditionalFormatting sqref="J16">
    <cfRule type="containsText" dxfId="509" priority="229" stopIfTrue="1" operator="containsText" text="Removed">
      <formula>NOT(ISERROR(SEARCH("Removed",J16)))</formula>
    </cfRule>
    <cfRule type="containsText" dxfId="508" priority="230" stopIfTrue="1" operator="containsText" text="Done">
      <formula>NOT(ISERROR(SEARCH("Done",J16)))</formula>
    </cfRule>
    <cfRule type="containsText" dxfId="507" priority="231" stopIfTrue="1" operator="containsText" text="In Progress">
      <formula>NOT(ISERROR(SEARCH("In Progress",J16)))</formula>
    </cfRule>
    <cfRule type="containsText" dxfId="506" priority="232" stopIfTrue="1" operator="containsText" text="Not Started">
      <formula>NOT(ISERROR(SEARCH("Not Started",J16)))</formula>
    </cfRule>
  </conditionalFormatting>
  <conditionalFormatting sqref="J16">
    <cfRule type="containsText" dxfId="505" priority="225" stopIfTrue="1" operator="containsText" text="Removed">
      <formula>NOT(ISERROR(SEARCH("Removed",J16)))</formula>
    </cfRule>
    <cfRule type="containsText" dxfId="504" priority="226" stopIfTrue="1" operator="containsText" text="Done">
      <formula>NOT(ISERROR(SEARCH("Done",J16)))</formula>
    </cfRule>
    <cfRule type="containsText" dxfId="503" priority="227" stopIfTrue="1" operator="containsText" text="In Progress">
      <formula>NOT(ISERROR(SEARCH("In Progress",J16)))</formula>
    </cfRule>
    <cfRule type="containsText" dxfId="502" priority="228" stopIfTrue="1" operator="containsText" text="Not Started">
      <formula>NOT(ISERROR(SEARCH("Not Started",J16)))</formula>
    </cfRule>
  </conditionalFormatting>
  <conditionalFormatting sqref="J21">
    <cfRule type="containsText" dxfId="501" priority="221" stopIfTrue="1" operator="containsText" text="Removed">
      <formula>NOT(ISERROR(SEARCH("Removed",J21)))</formula>
    </cfRule>
    <cfRule type="containsText" dxfId="500" priority="222" stopIfTrue="1" operator="containsText" text="Done">
      <formula>NOT(ISERROR(SEARCH("Done",J21)))</formula>
    </cfRule>
    <cfRule type="containsText" dxfId="499" priority="223" stopIfTrue="1" operator="containsText" text="In Progress">
      <formula>NOT(ISERROR(SEARCH("In Progress",J21)))</formula>
    </cfRule>
    <cfRule type="containsText" dxfId="498" priority="224" stopIfTrue="1" operator="containsText" text="Not Started">
      <formula>NOT(ISERROR(SEARCH("Not Started",J21)))</formula>
    </cfRule>
  </conditionalFormatting>
  <conditionalFormatting sqref="J21">
    <cfRule type="containsText" dxfId="497" priority="217" stopIfTrue="1" operator="containsText" text="Removed">
      <formula>NOT(ISERROR(SEARCH("Removed",J21)))</formula>
    </cfRule>
    <cfRule type="containsText" dxfId="496" priority="218" stopIfTrue="1" operator="containsText" text="Done">
      <formula>NOT(ISERROR(SEARCH("Done",J21)))</formula>
    </cfRule>
    <cfRule type="containsText" dxfId="495" priority="219" stopIfTrue="1" operator="containsText" text="In Progress">
      <formula>NOT(ISERROR(SEARCH("In Progress",J21)))</formula>
    </cfRule>
    <cfRule type="containsText" dxfId="494" priority="220" stopIfTrue="1" operator="containsText" text="Not Started">
      <formula>NOT(ISERROR(SEARCH("Not Started",J21)))</formula>
    </cfRule>
  </conditionalFormatting>
  <conditionalFormatting sqref="J21">
    <cfRule type="containsText" dxfId="493" priority="213" stopIfTrue="1" operator="containsText" text="Removed">
      <formula>NOT(ISERROR(SEARCH("Removed",J21)))</formula>
    </cfRule>
    <cfRule type="containsText" dxfId="492" priority="214" stopIfTrue="1" operator="containsText" text="Done">
      <formula>NOT(ISERROR(SEARCH("Done",J21)))</formula>
    </cfRule>
    <cfRule type="containsText" dxfId="491" priority="215" stopIfTrue="1" operator="containsText" text="In Progress">
      <formula>NOT(ISERROR(SEARCH("In Progress",J21)))</formula>
    </cfRule>
    <cfRule type="containsText" dxfId="490" priority="216" stopIfTrue="1" operator="containsText" text="Not Started">
      <formula>NOT(ISERROR(SEARCH("Not Started",J21)))</formula>
    </cfRule>
  </conditionalFormatting>
  <conditionalFormatting sqref="J21">
    <cfRule type="containsText" dxfId="489" priority="209" stopIfTrue="1" operator="containsText" text="Removed">
      <formula>NOT(ISERROR(SEARCH("Removed",J21)))</formula>
    </cfRule>
    <cfRule type="containsText" dxfId="488" priority="210" stopIfTrue="1" operator="containsText" text="Done">
      <formula>NOT(ISERROR(SEARCH("Done",J21)))</formula>
    </cfRule>
    <cfRule type="containsText" dxfId="487" priority="211" stopIfTrue="1" operator="containsText" text="In Progress">
      <formula>NOT(ISERROR(SEARCH("In Progress",J21)))</formula>
    </cfRule>
    <cfRule type="containsText" dxfId="486" priority="212" stopIfTrue="1" operator="containsText" text="Not Started">
      <formula>NOT(ISERROR(SEARCH("Not Started",J21)))</formula>
    </cfRule>
  </conditionalFormatting>
  <conditionalFormatting sqref="J21">
    <cfRule type="containsText" dxfId="485" priority="205" stopIfTrue="1" operator="containsText" text="Removed">
      <formula>NOT(ISERROR(SEARCH("Removed",J21)))</formula>
    </cfRule>
    <cfRule type="containsText" dxfId="484" priority="206" stopIfTrue="1" operator="containsText" text="Done">
      <formula>NOT(ISERROR(SEARCH("Done",J21)))</formula>
    </cfRule>
    <cfRule type="containsText" dxfId="483" priority="207" stopIfTrue="1" operator="containsText" text="In Progress">
      <formula>NOT(ISERROR(SEARCH("In Progress",J21)))</formula>
    </cfRule>
    <cfRule type="containsText" dxfId="482" priority="208" stopIfTrue="1" operator="containsText" text="Not Started">
      <formula>NOT(ISERROR(SEARCH("Not Started",J21)))</formula>
    </cfRule>
  </conditionalFormatting>
  <conditionalFormatting sqref="J21">
    <cfRule type="containsText" dxfId="481" priority="201" stopIfTrue="1" operator="containsText" text="Removed">
      <formula>NOT(ISERROR(SEARCH("Removed",J21)))</formula>
    </cfRule>
    <cfRule type="containsText" dxfId="480" priority="202" stopIfTrue="1" operator="containsText" text="Done">
      <formula>NOT(ISERROR(SEARCH("Done",J21)))</formula>
    </cfRule>
    <cfRule type="containsText" dxfId="479" priority="203" stopIfTrue="1" operator="containsText" text="In Progress">
      <formula>NOT(ISERROR(SEARCH("In Progress",J21)))</formula>
    </cfRule>
    <cfRule type="containsText" dxfId="478" priority="204" stopIfTrue="1" operator="containsText" text="Not Started">
      <formula>NOT(ISERROR(SEARCH("Not Started",J21)))</formula>
    </cfRule>
  </conditionalFormatting>
  <conditionalFormatting sqref="J21">
    <cfRule type="containsText" dxfId="477" priority="197" stopIfTrue="1" operator="containsText" text="Removed">
      <formula>NOT(ISERROR(SEARCH("Removed",J21)))</formula>
    </cfRule>
    <cfRule type="containsText" dxfId="476" priority="198" stopIfTrue="1" operator="containsText" text="Done">
      <formula>NOT(ISERROR(SEARCH("Done",J21)))</formula>
    </cfRule>
    <cfRule type="containsText" dxfId="475" priority="199" stopIfTrue="1" operator="containsText" text="In Progress">
      <formula>NOT(ISERROR(SEARCH("In Progress",J21)))</formula>
    </cfRule>
    <cfRule type="containsText" dxfId="474" priority="200" stopIfTrue="1" operator="containsText" text="Not Started">
      <formula>NOT(ISERROR(SEARCH("Not Started",J21)))</formula>
    </cfRule>
  </conditionalFormatting>
  <conditionalFormatting sqref="J21">
    <cfRule type="containsText" dxfId="473" priority="193" stopIfTrue="1" operator="containsText" text="Removed">
      <formula>NOT(ISERROR(SEARCH("Removed",J21)))</formula>
    </cfRule>
    <cfRule type="containsText" dxfId="472" priority="194" stopIfTrue="1" operator="containsText" text="Done">
      <formula>NOT(ISERROR(SEARCH("Done",J21)))</formula>
    </cfRule>
    <cfRule type="containsText" dxfId="471" priority="195" stopIfTrue="1" operator="containsText" text="In Progress">
      <formula>NOT(ISERROR(SEARCH("In Progress",J21)))</formula>
    </cfRule>
    <cfRule type="containsText" dxfId="470" priority="196" stopIfTrue="1" operator="containsText" text="Not Started">
      <formula>NOT(ISERROR(SEARCH("Not Started",J21)))</formula>
    </cfRule>
  </conditionalFormatting>
  <conditionalFormatting sqref="J21">
    <cfRule type="containsText" dxfId="469" priority="189" stopIfTrue="1" operator="containsText" text="Removed">
      <formula>NOT(ISERROR(SEARCH("Removed",J21)))</formula>
    </cfRule>
    <cfRule type="containsText" dxfId="468" priority="190" stopIfTrue="1" operator="containsText" text="Done">
      <formula>NOT(ISERROR(SEARCH("Done",J21)))</formula>
    </cfRule>
    <cfRule type="containsText" dxfId="467" priority="191" stopIfTrue="1" operator="containsText" text="In Progress">
      <formula>NOT(ISERROR(SEARCH("In Progress",J21)))</formula>
    </cfRule>
    <cfRule type="containsText" dxfId="466" priority="192" stopIfTrue="1" operator="containsText" text="Not Started">
      <formula>NOT(ISERROR(SEARCH("Not Started",J21)))</formula>
    </cfRule>
  </conditionalFormatting>
  <conditionalFormatting sqref="J21">
    <cfRule type="containsText" dxfId="465" priority="185" stopIfTrue="1" operator="containsText" text="Removed">
      <formula>NOT(ISERROR(SEARCH("Removed",J21)))</formula>
    </cfRule>
    <cfRule type="containsText" dxfId="464" priority="186" stopIfTrue="1" operator="containsText" text="Done">
      <formula>NOT(ISERROR(SEARCH("Done",J21)))</formula>
    </cfRule>
    <cfRule type="containsText" dxfId="463" priority="187" stopIfTrue="1" operator="containsText" text="In Progress">
      <formula>NOT(ISERROR(SEARCH("In Progress",J21)))</formula>
    </cfRule>
    <cfRule type="containsText" dxfId="462" priority="188" stopIfTrue="1" operator="containsText" text="Not Started">
      <formula>NOT(ISERROR(SEARCH("Not Started",J21)))</formula>
    </cfRule>
  </conditionalFormatting>
  <conditionalFormatting sqref="J21">
    <cfRule type="containsText" dxfId="461" priority="181" stopIfTrue="1" operator="containsText" text="Removed">
      <formula>NOT(ISERROR(SEARCH("Removed",J21)))</formula>
    </cfRule>
    <cfRule type="containsText" dxfId="460" priority="182" stopIfTrue="1" operator="containsText" text="Done">
      <formula>NOT(ISERROR(SEARCH("Done",J21)))</formula>
    </cfRule>
    <cfRule type="containsText" dxfId="459" priority="183" stopIfTrue="1" operator="containsText" text="In Progress">
      <formula>NOT(ISERROR(SEARCH("In Progress",J21)))</formula>
    </cfRule>
    <cfRule type="containsText" dxfId="458" priority="184" stopIfTrue="1" operator="containsText" text="Not Started">
      <formula>NOT(ISERROR(SEARCH("Not Started",J21)))</formula>
    </cfRule>
  </conditionalFormatting>
  <conditionalFormatting sqref="J21">
    <cfRule type="containsText" dxfId="457" priority="177" stopIfTrue="1" operator="containsText" text="Removed">
      <formula>NOT(ISERROR(SEARCH("Removed",J21)))</formula>
    </cfRule>
    <cfRule type="containsText" dxfId="456" priority="178" stopIfTrue="1" operator="containsText" text="Done">
      <formula>NOT(ISERROR(SEARCH("Done",J21)))</formula>
    </cfRule>
    <cfRule type="containsText" dxfId="455" priority="179" stopIfTrue="1" operator="containsText" text="In Progress">
      <formula>NOT(ISERROR(SEARCH("In Progress",J21)))</formula>
    </cfRule>
    <cfRule type="containsText" dxfId="454" priority="180" stopIfTrue="1" operator="containsText" text="Not Started">
      <formula>NOT(ISERROR(SEARCH("Not Started",J21)))</formula>
    </cfRule>
  </conditionalFormatting>
  <conditionalFormatting sqref="J21">
    <cfRule type="containsText" dxfId="453" priority="173" stopIfTrue="1" operator="containsText" text="Removed">
      <formula>NOT(ISERROR(SEARCH("Removed",J21)))</formula>
    </cfRule>
    <cfRule type="containsText" dxfId="452" priority="174" stopIfTrue="1" operator="containsText" text="Done">
      <formula>NOT(ISERROR(SEARCH("Done",J21)))</formula>
    </cfRule>
    <cfRule type="containsText" dxfId="451" priority="175" stopIfTrue="1" operator="containsText" text="In Progress">
      <formula>NOT(ISERROR(SEARCH("In Progress",J21)))</formula>
    </cfRule>
    <cfRule type="containsText" dxfId="450" priority="176" stopIfTrue="1" operator="containsText" text="Not Started">
      <formula>NOT(ISERROR(SEARCH("Not Started",J21)))</formula>
    </cfRule>
  </conditionalFormatting>
  <conditionalFormatting sqref="J21">
    <cfRule type="containsText" dxfId="449" priority="169" stopIfTrue="1" operator="containsText" text="Removed">
      <formula>NOT(ISERROR(SEARCH("Removed",J21)))</formula>
    </cfRule>
    <cfRule type="containsText" dxfId="448" priority="170" stopIfTrue="1" operator="containsText" text="Done">
      <formula>NOT(ISERROR(SEARCH("Done",J21)))</formula>
    </cfRule>
    <cfRule type="containsText" dxfId="447" priority="171" stopIfTrue="1" operator="containsText" text="In Progress">
      <formula>NOT(ISERROR(SEARCH("In Progress",J21)))</formula>
    </cfRule>
    <cfRule type="containsText" dxfId="446" priority="172" stopIfTrue="1" operator="containsText" text="Not Started">
      <formula>NOT(ISERROR(SEARCH("Not Started",J21)))</formula>
    </cfRule>
  </conditionalFormatting>
  <conditionalFormatting sqref="J32">
    <cfRule type="containsText" dxfId="445" priority="165" stopIfTrue="1" operator="containsText" text="Removed">
      <formula>NOT(ISERROR(SEARCH("Removed",J32)))</formula>
    </cfRule>
    <cfRule type="containsText" dxfId="444" priority="166" stopIfTrue="1" operator="containsText" text="Done">
      <formula>NOT(ISERROR(SEARCH("Done",J32)))</formula>
    </cfRule>
    <cfRule type="containsText" dxfId="443" priority="167" stopIfTrue="1" operator="containsText" text="In Progress">
      <formula>NOT(ISERROR(SEARCH("In Progress",J32)))</formula>
    </cfRule>
    <cfRule type="containsText" dxfId="442" priority="168" stopIfTrue="1" operator="containsText" text="Not Started">
      <formula>NOT(ISERROR(SEARCH("Not Started",J32)))</formula>
    </cfRule>
  </conditionalFormatting>
  <conditionalFormatting sqref="J32">
    <cfRule type="containsText" dxfId="441" priority="161" stopIfTrue="1" operator="containsText" text="Removed">
      <formula>NOT(ISERROR(SEARCH("Removed",J32)))</formula>
    </cfRule>
    <cfRule type="containsText" dxfId="440" priority="162" stopIfTrue="1" operator="containsText" text="Done">
      <formula>NOT(ISERROR(SEARCH("Done",J32)))</formula>
    </cfRule>
    <cfRule type="containsText" dxfId="439" priority="163" stopIfTrue="1" operator="containsText" text="In Progress">
      <formula>NOT(ISERROR(SEARCH("In Progress",J32)))</formula>
    </cfRule>
    <cfRule type="containsText" dxfId="438" priority="164" stopIfTrue="1" operator="containsText" text="Not Started">
      <formula>NOT(ISERROR(SEARCH("Not Started",J32)))</formula>
    </cfRule>
  </conditionalFormatting>
  <conditionalFormatting sqref="J32">
    <cfRule type="containsText" dxfId="437" priority="157" stopIfTrue="1" operator="containsText" text="Removed">
      <formula>NOT(ISERROR(SEARCH("Removed",J32)))</formula>
    </cfRule>
    <cfRule type="containsText" dxfId="436" priority="158" stopIfTrue="1" operator="containsText" text="Done">
      <formula>NOT(ISERROR(SEARCH("Done",J32)))</formula>
    </cfRule>
    <cfRule type="containsText" dxfId="435" priority="159" stopIfTrue="1" operator="containsText" text="In Progress">
      <formula>NOT(ISERROR(SEARCH("In Progress",J32)))</formula>
    </cfRule>
    <cfRule type="containsText" dxfId="434" priority="160" stopIfTrue="1" operator="containsText" text="Not Started">
      <formula>NOT(ISERROR(SEARCH("Not Started",J32)))</formula>
    </cfRule>
  </conditionalFormatting>
  <conditionalFormatting sqref="J32">
    <cfRule type="containsText" dxfId="433" priority="153" stopIfTrue="1" operator="containsText" text="Removed">
      <formula>NOT(ISERROR(SEARCH("Removed",J32)))</formula>
    </cfRule>
    <cfRule type="containsText" dxfId="432" priority="154" stopIfTrue="1" operator="containsText" text="Done">
      <formula>NOT(ISERROR(SEARCH("Done",J32)))</formula>
    </cfRule>
    <cfRule type="containsText" dxfId="431" priority="155" stopIfTrue="1" operator="containsText" text="In Progress">
      <formula>NOT(ISERROR(SEARCH("In Progress",J32)))</formula>
    </cfRule>
    <cfRule type="containsText" dxfId="430" priority="156" stopIfTrue="1" operator="containsText" text="Not Started">
      <formula>NOT(ISERROR(SEARCH("Not Started",J32)))</formula>
    </cfRule>
  </conditionalFormatting>
  <conditionalFormatting sqref="J32">
    <cfRule type="containsText" dxfId="429" priority="149" stopIfTrue="1" operator="containsText" text="Removed">
      <formula>NOT(ISERROR(SEARCH("Removed",J32)))</formula>
    </cfRule>
    <cfRule type="containsText" dxfId="428" priority="150" stopIfTrue="1" operator="containsText" text="Done">
      <formula>NOT(ISERROR(SEARCH("Done",J32)))</formula>
    </cfRule>
    <cfRule type="containsText" dxfId="427" priority="151" stopIfTrue="1" operator="containsText" text="In Progress">
      <formula>NOT(ISERROR(SEARCH("In Progress",J32)))</formula>
    </cfRule>
    <cfRule type="containsText" dxfId="426" priority="152" stopIfTrue="1" operator="containsText" text="Not Started">
      <formula>NOT(ISERROR(SEARCH("Not Started",J32)))</formula>
    </cfRule>
  </conditionalFormatting>
  <conditionalFormatting sqref="J32">
    <cfRule type="containsText" dxfId="425" priority="145" stopIfTrue="1" operator="containsText" text="Removed">
      <formula>NOT(ISERROR(SEARCH("Removed",J32)))</formula>
    </cfRule>
    <cfRule type="containsText" dxfId="424" priority="146" stopIfTrue="1" operator="containsText" text="Done">
      <formula>NOT(ISERROR(SEARCH("Done",J32)))</formula>
    </cfRule>
    <cfRule type="containsText" dxfId="423" priority="147" stopIfTrue="1" operator="containsText" text="In Progress">
      <formula>NOT(ISERROR(SEARCH("In Progress",J32)))</formula>
    </cfRule>
    <cfRule type="containsText" dxfId="422" priority="148" stopIfTrue="1" operator="containsText" text="Not Started">
      <formula>NOT(ISERROR(SEARCH("Not Started",J32)))</formula>
    </cfRule>
  </conditionalFormatting>
  <conditionalFormatting sqref="J32">
    <cfRule type="containsText" dxfId="421" priority="141" stopIfTrue="1" operator="containsText" text="Removed">
      <formula>NOT(ISERROR(SEARCH("Removed",J32)))</formula>
    </cfRule>
    <cfRule type="containsText" dxfId="420" priority="142" stopIfTrue="1" operator="containsText" text="Done">
      <formula>NOT(ISERROR(SEARCH("Done",J32)))</formula>
    </cfRule>
    <cfRule type="containsText" dxfId="419" priority="143" stopIfTrue="1" operator="containsText" text="In Progress">
      <formula>NOT(ISERROR(SEARCH("In Progress",J32)))</formula>
    </cfRule>
    <cfRule type="containsText" dxfId="418" priority="144" stopIfTrue="1" operator="containsText" text="Not Started">
      <formula>NOT(ISERROR(SEARCH("Not Started",J32)))</formula>
    </cfRule>
  </conditionalFormatting>
  <conditionalFormatting sqref="J32">
    <cfRule type="containsText" dxfId="417" priority="137" stopIfTrue="1" operator="containsText" text="Removed">
      <formula>NOT(ISERROR(SEARCH("Removed",J32)))</formula>
    </cfRule>
    <cfRule type="containsText" dxfId="416" priority="138" stopIfTrue="1" operator="containsText" text="Done">
      <formula>NOT(ISERROR(SEARCH("Done",J32)))</formula>
    </cfRule>
    <cfRule type="containsText" dxfId="415" priority="139" stopIfTrue="1" operator="containsText" text="In Progress">
      <formula>NOT(ISERROR(SEARCH("In Progress",J32)))</formula>
    </cfRule>
    <cfRule type="containsText" dxfId="414" priority="140" stopIfTrue="1" operator="containsText" text="Not Started">
      <formula>NOT(ISERROR(SEARCH("Not Started",J32)))</formula>
    </cfRule>
  </conditionalFormatting>
  <conditionalFormatting sqref="J32">
    <cfRule type="containsText" dxfId="413" priority="133" stopIfTrue="1" operator="containsText" text="Removed">
      <formula>NOT(ISERROR(SEARCH("Removed",J32)))</formula>
    </cfRule>
    <cfRule type="containsText" dxfId="412" priority="134" stopIfTrue="1" operator="containsText" text="Done">
      <formula>NOT(ISERROR(SEARCH("Done",J32)))</formula>
    </cfRule>
    <cfRule type="containsText" dxfId="411" priority="135" stopIfTrue="1" operator="containsText" text="In Progress">
      <formula>NOT(ISERROR(SEARCH("In Progress",J32)))</formula>
    </cfRule>
    <cfRule type="containsText" dxfId="410" priority="136" stopIfTrue="1" operator="containsText" text="Not Started">
      <formula>NOT(ISERROR(SEARCH("Not Started",J32)))</formula>
    </cfRule>
  </conditionalFormatting>
  <conditionalFormatting sqref="J32">
    <cfRule type="containsText" dxfId="409" priority="129" stopIfTrue="1" operator="containsText" text="Removed">
      <formula>NOT(ISERROR(SEARCH("Removed",J32)))</formula>
    </cfRule>
    <cfRule type="containsText" dxfId="408" priority="130" stopIfTrue="1" operator="containsText" text="Done">
      <formula>NOT(ISERROR(SEARCH("Done",J32)))</formula>
    </cfRule>
    <cfRule type="containsText" dxfId="407" priority="131" stopIfTrue="1" operator="containsText" text="In Progress">
      <formula>NOT(ISERROR(SEARCH("In Progress",J32)))</formula>
    </cfRule>
    <cfRule type="containsText" dxfId="406" priority="132" stopIfTrue="1" operator="containsText" text="Not Started">
      <formula>NOT(ISERROR(SEARCH("Not Started",J32)))</formula>
    </cfRule>
  </conditionalFormatting>
  <conditionalFormatting sqref="J32">
    <cfRule type="containsText" dxfId="405" priority="125" stopIfTrue="1" operator="containsText" text="Removed">
      <formula>NOT(ISERROR(SEARCH("Removed",J32)))</formula>
    </cfRule>
    <cfRule type="containsText" dxfId="404" priority="126" stopIfTrue="1" operator="containsText" text="Done">
      <formula>NOT(ISERROR(SEARCH("Done",J32)))</formula>
    </cfRule>
    <cfRule type="containsText" dxfId="403" priority="127" stopIfTrue="1" operator="containsText" text="In Progress">
      <formula>NOT(ISERROR(SEARCH("In Progress",J32)))</formula>
    </cfRule>
    <cfRule type="containsText" dxfId="402" priority="128" stopIfTrue="1" operator="containsText" text="Not Started">
      <formula>NOT(ISERROR(SEARCH("Not Started",J32)))</formula>
    </cfRule>
  </conditionalFormatting>
  <conditionalFormatting sqref="J32">
    <cfRule type="containsText" dxfId="401" priority="121" stopIfTrue="1" operator="containsText" text="Removed">
      <formula>NOT(ISERROR(SEARCH("Removed",J32)))</formula>
    </cfRule>
    <cfRule type="containsText" dxfId="400" priority="122" stopIfTrue="1" operator="containsText" text="Done">
      <formula>NOT(ISERROR(SEARCH("Done",J32)))</formula>
    </cfRule>
    <cfRule type="containsText" dxfId="399" priority="123" stopIfTrue="1" operator="containsText" text="In Progress">
      <formula>NOT(ISERROR(SEARCH("In Progress",J32)))</formula>
    </cfRule>
    <cfRule type="containsText" dxfId="398" priority="124" stopIfTrue="1" operator="containsText" text="Not Started">
      <formula>NOT(ISERROR(SEARCH("Not Started",J32)))</formula>
    </cfRule>
  </conditionalFormatting>
  <conditionalFormatting sqref="J32">
    <cfRule type="containsText" dxfId="397" priority="117" stopIfTrue="1" operator="containsText" text="Removed">
      <formula>NOT(ISERROR(SEARCH("Removed",J32)))</formula>
    </cfRule>
    <cfRule type="containsText" dxfId="396" priority="118" stopIfTrue="1" operator="containsText" text="Done">
      <formula>NOT(ISERROR(SEARCH("Done",J32)))</formula>
    </cfRule>
    <cfRule type="containsText" dxfId="395" priority="119" stopIfTrue="1" operator="containsText" text="In Progress">
      <formula>NOT(ISERROR(SEARCH("In Progress",J32)))</formula>
    </cfRule>
    <cfRule type="containsText" dxfId="394" priority="120" stopIfTrue="1" operator="containsText" text="Not Started">
      <formula>NOT(ISERROR(SEARCH("Not Started",J32)))</formula>
    </cfRule>
  </conditionalFormatting>
  <conditionalFormatting sqref="J32">
    <cfRule type="containsText" dxfId="393" priority="113" stopIfTrue="1" operator="containsText" text="Removed">
      <formula>NOT(ISERROR(SEARCH("Removed",J32)))</formula>
    </cfRule>
    <cfRule type="containsText" dxfId="392" priority="114" stopIfTrue="1" operator="containsText" text="Done">
      <formula>NOT(ISERROR(SEARCH("Done",J32)))</formula>
    </cfRule>
    <cfRule type="containsText" dxfId="391" priority="115" stopIfTrue="1" operator="containsText" text="In Progress">
      <formula>NOT(ISERROR(SEARCH("In Progress",J32)))</formula>
    </cfRule>
    <cfRule type="containsText" dxfId="390" priority="116" stopIfTrue="1" operator="containsText" text="Not Started">
      <formula>NOT(ISERROR(SEARCH("Not Started",J32)))</formula>
    </cfRule>
  </conditionalFormatting>
  <conditionalFormatting sqref="J28">
    <cfRule type="containsText" dxfId="389" priority="109" stopIfTrue="1" operator="containsText" text="Removed">
      <formula>NOT(ISERROR(SEARCH("Removed",J28)))</formula>
    </cfRule>
    <cfRule type="containsText" dxfId="388" priority="110" stopIfTrue="1" operator="containsText" text="Done">
      <formula>NOT(ISERROR(SEARCH("Done",J28)))</formula>
    </cfRule>
    <cfRule type="containsText" dxfId="387" priority="111" stopIfTrue="1" operator="containsText" text="In Progress">
      <formula>NOT(ISERROR(SEARCH("In Progress",J28)))</formula>
    </cfRule>
    <cfRule type="containsText" dxfId="386" priority="112" stopIfTrue="1" operator="containsText" text="Not Started">
      <formula>NOT(ISERROR(SEARCH("Not Started",J28)))</formula>
    </cfRule>
  </conditionalFormatting>
  <conditionalFormatting sqref="J28">
    <cfRule type="containsText" dxfId="385" priority="105" stopIfTrue="1" operator="containsText" text="Removed">
      <formula>NOT(ISERROR(SEARCH("Removed",J28)))</formula>
    </cfRule>
    <cfRule type="containsText" dxfId="384" priority="106" stopIfTrue="1" operator="containsText" text="Done">
      <formula>NOT(ISERROR(SEARCH("Done",J28)))</formula>
    </cfRule>
    <cfRule type="containsText" dxfId="383" priority="107" stopIfTrue="1" operator="containsText" text="In Progress">
      <formula>NOT(ISERROR(SEARCH("In Progress",J28)))</formula>
    </cfRule>
    <cfRule type="containsText" dxfId="382" priority="108" stopIfTrue="1" operator="containsText" text="Not Started">
      <formula>NOT(ISERROR(SEARCH("Not Started",J28)))</formula>
    </cfRule>
  </conditionalFormatting>
  <conditionalFormatting sqref="J28">
    <cfRule type="containsText" dxfId="381" priority="101" stopIfTrue="1" operator="containsText" text="Removed">
      <formula>NOT(ISERROR(SEARCH("Removed",J28)))</formula>
    </cfRule>
    <cfRule type="containsText" dxfId="380" priority="102" stopIfTrue="1" operator="containsText" text="Done">
      <formula>NOT(ISERROR(SEARCH("Done",J28)))</formula>
    </cfRule>
    <cfRule type="containsText" dxfId="379" priority="103" stopIfTrue="1" operator="containsText" text="In Progress">
      <formula>NOT(ISERROR(SEARCH("In Progress",J28)))</formula>
    </cfRule>
    <cfRule type="containsText" dxfId="378" priority="104" stopIfTrue="1" operator="containsText" text="Not Started">
      <formula>NOT(ISERROR(SEARCH("Not Started",J28)))</formula>
    </cfRule>
  </conditionalFormatting>
  <conditionalFormatting sqref="J28">
    <cfRule type="containsText" dxfId="377" priority="97" stopIfTrue="1" operator="containsText" text="Removed">
      <formula>NOT(ISERROR(SEARCH("Removed",J28)))</formula>
    </cfRule>
    <cfRule type="containsText" dxfId="376" priority="98" stopIfTrue="1" operator="containsText" text="Done">
      <formula>NOT(ISERROR(SEARCH("Done",J28)))</formula>
    </cfRule>
    <cfRule type="containsText" dxfId="375" priority="99" stopIfTrue="1" operator="containsText" text="In Progress">
      <formula>NOT(ISERROR(SEARCH("In Progress",J28)))</formula>
    </cfRule>
    <cfRule type="containsText" dxfId="374" priority="100" stopIfTrue="1" operator="containsText" text="Not Started">
      <formula>NOT(ISERROR(SEARCH("Not Started",J28)))</formula>
    </cfRule>
  </conditionalFormatting>
  <conditionalFormatting sqref="J28">
    <cfRule type="containsText" dxfId="373" priority="93" stopIfTrue="1" operator="containsText" text="Removed">
      <formula>NOT(ISERROR(SEARCH("Removed",J28)))</formula>
    </cfRule>
    <cfRule type="containsText" dxfId="372" priority="94" stopIfTrue="1" operator="containsText" text="Done">
      <formula>NOT(ISERROR(SEARCH("Done",J28)))</formula>
    </cfRule>
    <cfRule type="containsText" dxfId="371" priority="95" stopIfTrue="1" operator="containsText" text="In Progress">
      <formula>NOT(ISERROR(SEARCH("In Progress",J28)))</formula>
    </cfRule>
    <cfRule type="containsText" dxfId="370" priority="96" stopIfTrue="1" operator="containsText" text="Not Started">
      <formula>NOT(ISERROR(SEARCH("Not Started",J28)))</formula>
    </cfRule>
  </conditionalFormatting>
  <conditionalFormatting sqref="J28">
    <cfRule type="containsText" dxfId="369" priority="89" stopIfTrue="1" operator="containsText" text="Removed">
      <formula>NOT(ISERROR(SEARCH("Removed",J28)))</formula>
    </cfRule>
    <cfRule type="containsText" dxfId="368" priority="90" stopIfTrue="1" operator="containsText" text="Done">
      <formula>NOT(ISERROR(SEARCH("Done",J28)))</formula>
    </cfRule>
    <cfRule type="containsText" dxfId="367" priority="91" stopIfTrue="1" operator="containsText" text="In Progress">
      <formula>NOT(ISERROR(SEARCH("In Progress",J28)))</formula>
    </cfRule>
    <cfRule type="containsText" dxfId="366" priority="92" stopIfTrue="1" operator="containsText" text="Not Started">
      <formula>NOT(ISERROR(SEARCH("Not Started",J28)))</formula>
    </cfRule>
  </conditionalFormatting>
  <conditionalFormatting sqref="J28">
    <cfRule type="containsText" dxfId="365" priority="85" stopIfTrue="1" operator="containsText" text="Removed">
      <formula>NOT(ISERROR(SEARCH("Removed",J28)))</formula>
    </cfRule>
    <cfRule type="containsText" dxfId="364" priority="86" stopIfTrue="1" operator="containsText" text="Done">
      <formula>NOT(ISERROR(SEARCH("Done",J28)))</formula>
    </cfRule>
    <cfRule type="containsText" dxfId="363" priority="87" stopIfTrue="1" operator="containsText" text="In Progress">
      <formula>NOT(ISERROR(SEARCH("In Progress",J28)))</formula>
    </cfRule>
    <cfRule type="containsText" dxfId="362" priority="88" stopIfTrue="1" operator="containsText" text="Not Started">
      <formula>NOT(ISERROR(SEARCH("Not Started",J28)))</formula>
    </cfRule>
  </conditionalFormatting>
  <conditionalFormatting sqref="J28">
    <cfRule type="containsText" dxfId="361" priority="81" stopIfTrue="1" operator="containsText" text="Removed">
      <formula>NOT(ISERROR(SEARCH("Removed",J28)))</formula>
    </cfRule>
    <cfRule type="containsText" dxfId="360" priority="82" stopIfTrue="1" operator="containsText" text="Done">
      <formula>NOT(ISERROR(SEARCH("Done",J28)))</formula>
    </cfRule>
    <cfRule type="containsText" dxfId="359" priority="83" stopIfTrue="1" operator="containsText" text="In Progress">
      <formula>NOT(ISERROR(SEARCH("In Progress",J28)))</formula>
    </cfRule>
    <cfRule type="containsText" dxfId="358" priority="84" stopIfTrue="1" operator="containsText" text="Not Started">
      <formula>NOT(ISERROR(SEARCH("Not Started",J28)))</formula>
    </cfRule>
  </conditionalFormatting>
  <conditionalFormatting sqref="J28">
    <cfRule type="containsText" dxfId="357" priority="77" stopIfTrue="1" operator="containsText" text="Removed">
      <formula>NOT(ISERROR(SEARCH("Removed",J28)))</formula>
    </cfRule>
    <cfRule type="containsText" dxfId="356" priority="78" stopIfTrue="1" operator="containsText" text="Done">
      <formula>NOT(ISERROR(SEARCH("Done",J28)))</formula>
    </cfRule>
    <cfRule type="containsText" dxfId="355" priority="79" stopIfTrue="1" operator="containsText" text="In Progress">
      <formula>NOT(ISERROR(SEARCH("In Progress",J28)))</formula>
    </cfRule>
    <cfRule type="containsText" dxfId="354" priority="80" stopIfTrue="1" operator="containsText" text="Not Started">
      <formula>NOT(ISERROR(SEARCH("Not Started",J28)))</formula>
    </cfRule>
  </conditionalFormatting>
  <conditionalFormatting sqref="J28">
    <cfRule type="containsText" dxfId="353" priority="73" stopIfTrue="1" operator="containsText" text="Removed">
      <formula>NOT(ISERROR(SEARCH("Removed",J28)))</formula>
    </cfRule>
    <cfRule type="containsText" dxfId="352" priority="74" stopIfTrue="1" operator="containsText" text="Done">
      <formula>NOT(ISERROR(SEARCH("Done",J28)))</formula>
    </cfRule>
    <cfRule type="containsText" dxfId="351" priority="75" stopIfTrue="1" operator="containsText" text="In Progress">
      <formula>NOT(ISERROR(SEARCH("In Progress",J28)))</formula>
    </cfRule>
    <cfRule type="containsText" dxfId="350" priority="76" stopIfTrue="1" operator="containsText" text="Not Started">
      <formula>NOT(ISERROR(SEARCH("Not Started",J28)))</formula>
    </cfRule>
  </conditionalFormatting>
  <conditionalFormatting sqref="J28">
    <cfRule type="containsText" dxfId="349" priority="69" stopIfTrue="1" operator="containsText" text="Removed">
      <formula>NOT(ISERROR(SEARCH("Removed",J28)))</formula>
    </cfRule>
    <cfRule type="containsText" dxfId="348" priority="70" stopIfTrue="1" operator="containsText" text="Done">
      <formula>NOT(ISERROR(SEARCH("Done",J28)))</formula>
    </cfRule>
    <cfRule type="containsText" dxfId="347" priority="71" stopIfTrue="1" operator="containsText" text="In Progress">
      <formula>NOT(ISERROR(SEARCH("In Progress",J28)))</formula>
    </cfRule>
    <cfRule type="containsText" dxfId="346" priority="72" stopIfTrue="1" operator="containsText" text="Not Started">
      <formula>NOT(ISERROR(SEARCH("Not Started",J28)))</formula>
    </cfRule>
  </conditionalFormatting>
  <conditionalFormatting sqref="J28">
    <cfRule type="containsText" dxfId="345" priority="65" stopIfTrue="1" operator="containsText" text="Removed">
      <formula>NOT(ISERROR(SEARCH("Removed",J28)))</formula>
    </cfRule>
    <cfRule type="containsText" dxfId="344" priority="66" stopIfTrue="1" operator="containsText" text="Done">
      <formula>NOT(ISERROR(SEARCH("Done",J28)))</formula>
    </cfRule>
    <cfRule type="containsText" dxfId="343" priority="67" stopIfTrue="1" operator="containsText" text="In Progress">
      <formula>NOT(ISERROR(SEARCH("In Progress",J28)))</formula>
    </cfRule>
    <cfRule type="containsText" dxfId="342" priority="68" stopIfTrue="1" operator="containsText" text="Not Started">
      <formula>NOT(ISERROR(SEARCH("Not Started",J28)))</formula>
    </cfRule>
  </conditionalFormatting>
  <conditionalFormatting sqref="J28">
    <cfRule type="containsText" dxfId="341" priority="61" stopIfTrue="1" operator="containsText" text="Removed">
      <formula>NOT(ISERROR(SEARCH("Removed",J28)))</formula>
    </cfRule>
    <cfRule type="containsText" dxfId="340" priority="62" stopIfTrue="1" operator="containsText" text="Done">
      <formula>NOT(ISERROR(SEARCH("Done",J28)))</formula>
    </cfRule>
    <cfRule type="containsText" dxfId="339" priority="63" stopIfTrue="1" operator="containsText" text="In Progress">
      <formula>NOT(ISERROR(SEARCH("In Progress",J28)))</formula>
    </cfRule>
    <cfRule type="containsText" dxfId="338" priority="64" stopIfTrue="1" operator="containsText" text="Not Started">
      <formula>NOT(ISERROR(SEARCH("Not Started",J28)))</formula>
    </cfRule>
  </conditionalFormatting>
  <conditionalFormatting sqref="J28">
    <cfRule type="containsText" dxfId="337" priority="57" stopIfTrue="1" operator="containsText" text="Removed">
      <formula>NOT(ISERROR(SEARCH("Removed",J28)))</formula>
    </cfRule>
    <cfRule type="containsText" dxfId="336" priority="58" stopIfTrue="1" operator="containsText" text="Done">
      <formula>NOT(ISERROR(SEARCH("Done",J28)))</formula>
    </cfRule>
    <cfRule type="containsText" dxfId="335" priority="59" stopIfTrue="1" operator="containsText" text="In Progress">
      <formula>NOT(ISERROR(SEARCH("In Progress",J28)))</formula>
    </cfRule>
    <cfRule type="containsText" dxfId="334" priority="60" stopIfTrue="1" operator="containsText" text="Not Started">
      <formula>NOT(ISERROR(SEARCH("Not Started",J28)))</formula>
    </cfRule>
  </conditionalFormatting>
  <conditionalFormatting sqref="J41">
    <cfRule type="containsText" dxfId="333" priority="53" stopIfTrue="1" operator="containsText" text="Removed">
      <formula>NOT(ISERROR(SEARCH("Removed",J41)))</formula>
    </cfRule>
    <cfRule type="containsText" dxfId="332" priority="54" stopIfTrue="1" operator="containsText" text="Done">
      <formula>NOT(ISERROR(SEARCH("Done",J41)))</formula>
    </cfRule>
    <cfRule type="containsText" dxfId="331" priority="55" stopIfTrue="1" operator="containsText" text="In Progress">
      <formula>NOT(ISERROR(SEARCH("In Progress",J41)))</formula>
    </cfRule>
    <cfRule type="containsText" dxfId="330" priority="56" stopIfTrue="1" operator="containsText" text="Not Started">
      <formula>NOT(ISERROR(SEARCH("Not Started",J41)))</formula>
    </cfRule>
  </conditionalFormatting>
  <conditionalFormatting sqref="J41">
    <cfRule type="containsText" dxfId="329" priority="49" stopIfTrue="1" operator="containsText" text="Removed">
      <formula>NOT(ISERROR(SEARCH("Removed",J41)))</formula>
    </cfRule>
    <cfRule type="containsText" dxfId="328" priority="50" stopIfTrue="1" operator="containsText" text="Done">
      <formula>NOT(ISERROR(SEARCH("Done",J41)))</formula>
    </cfRule>
    <cfRule type="containsText" dxfId="327" priority="51" stopIfTrue="1" operator="containsText" text="In Progress">
      <formula>NOT(ISERROR(SEARCH("In Progress",J41)))</formula>
    </cfRule>
    <cfRule type="containsText" dxfId="326" priority="52" stopIfTrue="1" operator="containsText" text="Not Started">
      <formula>NOT(ISERROR(SEARCH("Not Started",J41)))</formula>
    </cfRule>
  </conditionalFormatting>
  <conditionalFormatting sqref="J41">
    <cfRule type="containsText" dxfId="325" priority="45" stopIfTrue="1" operator="containsText" text="Removed">
      <formula>NOT(ISERROR(SEARCH("Removed",J41)))</formula>
    </cfRule>
    <cfRule type="containsText" dxfId="324" priority="46" stopIfTrue="1" operator="containsText" text="Done">
      <formula>NOT(ISERROR(SEARCH("Done",J41)))</formula>
    </cfRule>
    <cfRule type="containsText" dxfId="323" priority="47" stopIfTrue="1" operator="containsText" text="In Progress">
      <formula>NOT(ISERROR(SEARCH("In Progress",J41)))</formula>
    </cfRule>
    <cfRule type="containsText" dxfId="322" priority="48" stopIfTrue="1" operator="containsText" text="Not Started">
      <formula>NOT(ISERROR(SEARCH("Not Started",J41)))</formula>
    </cfRule>
  </conditionalFormatting>
  <conditionalFormatting sqref="J41">
    <cfRule type="containsText" dxfId="321" priority="41" stopIfTrue="1" operator="containsText" text="Removed">
      <formula>NOT(ISERROR(SEARCH("Removed",J41)))</formula>
    </cfRule>
    <cfRule type="containsText" dxfId="320" priority="42" stopIfTrue="1" operator="containsText" text="Done">
      <formula>NOT(ISERROR(SEARCH("Done",J41)))</formula>
    </cfRule>
    <cfRule type="containsText" dxfId="319" priority="43" stopIfTrue="1" operator="containsText" text="In Progress">
      <formula>NOT(ISERROR(SEARCH("In Progress",J41)))</formula>
    </cfRule>
    <cfRule type="containsText" dxfId="318" priority="44" stopIfTrue="1" operator="containsText" text="Not Started">
      <formula>NOT(ISERROR(SEARCH("Not Started",J41)))</formula>
    </cfRule>
  </conditionalFormatting>
  <conditionalFormatting sqref="J41">
    <cfRule type="containsText" dxfId="317" priority="37" stopIfTrue="1" operator="containsText" text="Removed">
      <formula>NOT(ISERROR(SEARCH("Removed",J41)))</formula>
    </cfRule>
    <cfRule type="containsText" dxfId="316" priority="38" stopIfTrue="1" operator="containsText" text="Done">
      <formula>NOT(ISERROR(SEARCH("Done",J41)))</formula>
    </cfRule>
    <cfRule type="containsText" dxfId="315" priority="39" stopIfTrue="1" operator="containsText" text="In Progress">
      <formula>NOT(ISERROR(SEARCH("In Progress",J41)))</formula>
    </cfRule>
    <cfRule type="containsText" dxfId="314" priority="40" stopIfTrue="1" operator="containsText" text="Not Started">
      <formula>NOT(ISERROR(SEARCH("Not Started",J41)))</formula>
    </cfRule>
  </conditionalFormatting>
  <conditionalFormatting sqref="J41">
    <cfRule type="containsText" dxfId="313" priority="33" stopIfTrue="1" operator="containsText" text="Removed">
      <formula>NOT(ISERROR(SEARCH("Removed",J41)))</formula>
    </cfRule>
    <cfRule type="containsText" dxfId="312" priority="34" stopIfTrue="1" operator="containsText" text="Done">
      <formula>NOT(ISERROR(SEARCH("Done",J41)))</formula>
    </cfRule>
    <cfRule type="containsText" dxfId="311" priority="35" stopIfTrue="1" operator="containsText" text="In Progress">
      <formula>NOT(ISERROR(SEARCH("In Progress",J41)))</formula>
    </cfRule>
    <cfRule type="containsText" dxfId="310" priority="36" stopIfTrue="1" operator="containsText" text="Not Started">
      <formula>NOT(ISERROR(SEARCH("Not Started",J41)))</formula>
    </cfRule>
  </conditionalFormatting>
  <conditionalFormatting sqref="J41">
    <cfRule type="containsText" dxfId="309" priority="29" stopIfTrue="1" operator="containsText" text="Removed">
      <formula>NOT(ISERROR(SEARCH("Removed",J41)))</formula>
    </cfRule>
    <cfRule type="containsText" dxfId="308" priority="30" stopIfTrue="1" operator="containsText" text="Done">
      <formula>NOT(ISERROR(SEARCH("Done",J41)))</formula>
    </cfRule>
    <cfRule type="containsText" dxfId="307" priority="31" stopIfTrue="1" operator="containsText" text="In Progress">
      <formula>NOT(ISERROR(SEARCH("In Progress",J41)))</formula>
    </cfRule>
    <cfRule type="containsText" dxfId="306" priority="32" stopIfTrue="1" operator="containsText" text="Not Started">
      <formula>NOT(ISERROR(SEARCH("Not Started",J41)))</formula>
    </cfRule>
  </conditionalFormatting>
  <conditionalFormatting sqref="J41">
    <cfRule type="containsText" dxfId="305" priority="25" stopIfTrue="1" operator="containsText" text="Removed">
      <formula>NOT(ISERROR(SEARCH("Removed",J41)))</formula>
    </cfRule>
    <cfRule type="containsText" dxfId="304" priority="26" stopIfTrue="1" operator="containsText" text="Done">
      <formula>NOT(ISERROR(SEARCH("Done",J41)))</formula>
    </cfRule>
    <cfRule type="containsText" dxfId="303" priority="27" stopIfTrue="1" operator="containsText" text="In Progress">
      <formula>NOT(ISERROR(SEARCH("In Progress",J41)))</formula>
    </cfRule>
    <cfRule type="containsText" dxfId="302" priority="28" stopIfTrue="1" operator="containsText" text="Not Started">
      <formula>NOT(ISERROR(SEARCH("Not Started",J41)))</formula>
    </cfRule>
  </conditionalFormatting>
  <conditionalFormatting sqref="J41">
    <cfRule type="containsText" dxfId="301" priority="21" stopIfTrue="1" operator="containsText" text="Removed">
      <formula>NOT(ISERROR(SEARCH("Removed",J41)))</formula>
    </cfRule>
    <cfRule type="containsText" dxfId="300" priority="22" stopIfTrue="1" operator="containsText" text="Done">
      <formula>NOT(ISERROR(SEARCH("Done",J41)))</formula>
    </cfRule>
    <cfRule type="containsText" dxfId="299" priority="23" stopIfTrue="1" operator="containsText" text="In Progress">
      <formula>NOT(ISERROR(SEARCH("In Progress",J41)))</formula>
    </cfRule>
    <cfRule type="containsText" dxfId="298" priority="24" stopIfTrue="1" operator="containsText" text="Not Started">
      <formula>NOT(ISERROR(SEARCH("Not Started",J41)))</formula>
    </cfRule>
  </conditionalFormatting>
  <conditionalFormatting sqref="J41">
    <cfRule type="containsText" dxfId="297" priority="17" stopIfTrue="1" operator="containsText" text="Removed">
      <formula>NOT(ISERROR(SEARCH("Removed",J41)))</formula>
    </cfRule>
    <cfRule type="containsText" dxfId="296" priority="18" stopIfTrue="1" operator="containsText" text="Done">
      <formula>NOT(ISERROR(SEARCH("Done",J41)))</formula>
    </cfRule>
    <cfRule type="containsText" dxfId="295" priority="19" stopIfTrue="1" operator="containsText" text="In Progress">
      <formula>NOT(ISERROR(SEARCH("In Progress",J41)))</formula>
    </cfRule>
    <cfRule type="containsText" dxfId="294" priority="20" stopIfTrue="1" operator="containsText" text="Not Started">
      <formula>NOT(ISERROR(SEARCH("Not Started",J41)))</formula>
    </cfRule>
  </conditionalFormatting>
  <conditionalFormatting sqref="J41">
    <cfRule type="containsText" dxfId="293" priority="13" stopIfTrue="1" operator="containsText" text="Removed">
      <formula>NOT(ISERROR(SEARCH("Removed",J41)))</formula>
    </cfRule>
    <cfRule type="containsText" dxfId="292" priority="14" stopIfTrue="1" operator="containsText" text="Done">
      <formula>NOT(ISERROR(SEARCH("Done",J41)))</formula>
    </cfRule>
    <cfRule type="containsText" dxfId="291" priority="15" stopIfTrue="1" operator="containsText" text="In Progress">
      <formula>NOT(ISERROR(SEARCH("In Progress",J41)))</formula>
    </cfRule>
    <cfRule type="containsText" dxfId="290" priority="16" stopIfTrue="1" operator="containsText" text="Not Started">
      <formula>NOT(ISERROR(SEARCH("Not Started",J41)))</formula>
    </cfRule>
  </conditionalFormatting>
  <conditionalFormatting sqref="J41">
    <cfRule type="containsText" dxfId="289" priority="9" stopIfTrue="1" operator="containsText" text="Removed">
      <formula>NOT(ISERROR(SEARCH("Removed",J41)))</formula>
    </cfRule>
    <cfRule type="containsText" dxfId="288" priority="10" stopIfTrue="1" operator="containsText" text="Done">
      <formula>NOT(ISERROR(SEARCH("Done",J41)))</formula>
    </cfRule>
    <cfRule type="containsText" dxfId="287" priority="11" stopIfTrue="1" operator="containsText" text="In Progress">
      <formula>NOT(ISERROR(SEARCH("In Progress",J41)))</formula>
    </cfRule>
    <cfRule type="containsText" dxfId="286" priority="12" stopIfTrue="1" operator="containsText" text="Not Started">
      <formula>NOT(ISERROR(SEARCH("Not Started",J41)))</formula>
    </cfRule>
  </conditionalFormatting>
  <conditionalFormatting sqref="J41">
    <cfRule type="containsText" dxfId="285" priority="5" stopIfTrue="1" operator="containsText" text="Removed">
      <formula>NOT(ISERROR(SEARCH("Removed",J41)))</formula>
    </cfRule>
    <cfRule type="containsText" dxfId="284" priority="6" stopIfTrue="1" operator="containsText" text="Done">
      <formula>NOT(ISERROR(SEARCH("Done",J41)))</formula>
    </cfRule>
    <cfRule type="containsText" dxfId="283" priority="7" stopIfTrue="1" operator="containsText" text="In Progress">
      <formula>NOT(ISERROR(SEARCH("In Progress",J41)))</formula>
    </cfRule>
    <cfRule type="containsText" dxfId="282" priority="8" stopIfTrue="1" operator="containsText" text="Not Started">
      <formula>NOT(ISERROR(SEARCH("Not Started",J41)))</formula>
    </cfRule>
  </conditionalFormatting>
  <conditionalFormatting sqref="J41">
    <cfRule type="containsText" dxfId="281" priority="1" stopIfTrue="1" operator="containsText" text="Removed">
      <formula>NOT(ISERROR(SEARCH("Removed",J41)))</formula>
    </cfRule>
    <cfRule type="containsText" dxfId="280" priority="2" stopIfTrue="1" operator="containsText" text="Done">
      <formula>NOT(ISERROR(SEARCH("Done",J41)))</formula>
    </cfRule>
    <cfRule type="containsText" dxfId="279" priority="3" stopIfTrue="1" operator="containsText" text="In Progress">
      <formula>NOT(ISERROR(SEARCH("In Progress",J41)))</formula>
    </cfRule>
    <cfRule type="containsText" dxfId="278" priority="4" stopIfTrue="1" operator="containsText" text="Not Started">
      <formula>NOT(ISERROR(SEARCH("Not Started",J41)))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Y215"/>
  <sheetViews>
    <sheetView topLeftCell="D1" workbookViewId="0">
      <selection activeCell="O19" sqref="O19"/>
    </sheetView>
  </sheetViews>
  <sheetFormatPr defaultRowHeight="12.75" x14ac:dyDescent="0.2"/>
  <cols>
    <col min="3" max="3" width="50" style="2" customWidth="1"/>
    <col min="4" max="4" width="18.28515625" customWidth="1"/>
    <col min="5" max="5" width="27.5703125" customWidth="1"/>
    <col min="6" max="6" width="9.7109375" style="3" customWidth="1"/>
    <col min="7" max="7" width="18.7109375" bestFit="1" customWidth="1"/>
    <col min="8" max="8" width="18.7109375" hidden="1" customWidth="1"/>
    <col min="9" max="9" width="18.7109375" style="41" hidden="1" customWidth="1"/>
    <col min="10" max="10" width="24.42578125" bestFit="1" customWidth="1"/>
    <col min="11" max="11" width="8.42578125" customWidth="1"/>
    <col min="12" max="14" width="10.85546875" customWidth="1"/>
    <col min="15" max="17" width="8.140625" customWidth="1"/>
    <col min="19" max="19" width="13.28515625" customWidth="1"/>
    <col min="20" max="20" width="7.28515625" bestFit="1" customWidth="1"/>
    <col min="21" max="21" width="9.85546875" bestFit="1" customWidth="1"/>
    <col min="25" max="25" width="10.7109375" bestFit="1" customWidth="1"/>
    <col min="29" max="29" width="9.85546875" bestFit="1" customWidth="1"/>
  </cols>
  <sheetData>
    <row r="1" spans="1:17" s="2" customFormat="1" x14ac:dyDescent="0.2">
      <c r="A1" s="80" t="s">
        <v>28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1"/>
    </row>
    <row r="2" spans="1:17" s="2" customFormat="1" x14ac:dyDescent="0.2">
      <c r="A2" s="82"/>
      <c r="B2" s="82"/>
      <c r="C2" s="82"/>
      <c r="D2" s="82"/>
      <c r="E2" s="82"/>
      <c r="F2" s="82"/>
      <c r="G2" s="10" t="s">
        <v>9</v>
      </c>
      <c r="H2" s="10"/>
      <c r="I2" s="10"/>
      <c r="J2" s="11">
        <f>COUNTIF(J9:J212,"Not Started")</f>
        <v>0</v>
      </c>
      <c r="K2" s="55"/>
      <c r="L2" s="55"/>
      <c r="M2" s="55"/>
      <c r="N2" s="55"/>
      <c r="O2" s="55"/>
      <c r="P2" s="55"/>
      <c r="Q2" s="55"/>
    </row>
    <row r="3" spans="1:17" s="2" customFormat="1" x14ac:dyDescent="0.2">
      <c r="A3" s="77" t="s">
        <v>25</v>
      </c>
      <c r="B3" s="77"/>
      <c r="C3" s="77"/>
      <c r="D3" s="77"/>
      <c r="E3" s="77"/>
      <c r="F3" s="77"/>
      <c r="G3" s="10" t="s">
        <v>17</v>
      </c>
      <c r="H3" s="10"/>
      <c r="I3" s="10"/>
      <c r="J3" s="11">
        <f>COUNTIF(J8:J211,"In Progress")</f>
        <v>0</v>
      </c>
      <c r="K3" s="55"/>
      <c r="L3" s="55"/>
      <c r="M3" s="55"/>
      <c r="N3" s="55"/>
      <c r="O3" s="55">
        <f>L6-O6</f>
        <v>0</v>
      </c>
      <c r="P3" s="55">
        <f>O6-P6</f>
        <v>0</v>
      </c>
      <c r="Q3" s="55">
        <f>P6-Q6</f>
        <v>-2</v>
      </c>
    </row>
    <row r="4" spans="1:17" s="2" customFormat="1" x14ac:dyDescent="0.2">
      <c r="A4" s="77" t="s">
        <v>26</v>
      </c>
      <c r="B4" s="77"/>
      <c r="C4" s="77"/>
      <c r="D4" s="77"/>
      <c r="E4" s="77"/>
      <c r="F4" s="77"/>
      <c r="G4" s="10" t="s">
        <v>8</v>
      </c>
      <c r="H4" s="10"/>
      <c r="I4" s="10"/>
      <c r="J4" s="11">
        <f>COUNTIF(J8:J211,"Done")</f>
        <v>0</v>
      </c>
      <c r="K4" s="55"/>
      <c r="L4" s="55"/>
      <c r="M4" s="55"/>
      <c r="N4" s="55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x14ac:dyDescent="0.2">
      <c r="A5" s="83" t="s">
        <v>27</v>
      </c>
      <c r="B5" s="84"/>
      <c r="C5" s="84"/>
      <c r="D5" s="84"/>
      <c r="E5" s="84"/>
      <c r="F5" s="85"/>
      <c r="G5" s="10" t="s">
        <v>18</v>
      </c>
      <c r="H5" s="10"/>
      <c r="I5" s="10"/>
      <c r="J5" s="11">
        <f>COUNTIF(J8:J211,"Removed")</f>
        <v>0</v>
      </c>
      <c r="K5" s="55" t="e">
        <f>K6/L6</f>
        <v>#DIV/0!</v>
      </c>
      <c r="L5" s="55"/>
      <c r="M5" s="55"/>
      <c r="N5" s="55"/>
      <c r="O5" s="9"/>
      <c r="P5" s="9"/>
      <c r="Q5" s="9"/>
    </row>
    <row r="6" spans="1:17" s="2" customFormat="1" ht="18" x14ac:dyDescent="0.25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9"/>
      <c r="K6" s="20">
        <f>SUM(K$8:K$215)</f>
        <v>0</v>
      </c>
      <c r="L6" s="29">
        <f t="shared" ref="L6:N6" si="0">SUM(L$8:L$201)</f>
        <v>0</v>
      </c>
      <c r="M6" s="29">
        <f t="shared" si="0"/>
        <v>0</v>
      </c>
      <c r="N6" s="29">
        <f t="shared" si="0"/>
        <v>0</v>
      </c>
      <c r="O6" s="20">
        <f>SUM(O$8:O$215)</f>
        <v>0</v>
      </c>
      <c r="P6" s="20">
        <f>SUM(P$8:P$215)</f>
        <v>0</v>
      </c>
      <c r="Q6" s="20">
        <f>SUM(Q$8:Q$215)</f>
        <v>2</v>
      </c>
    </row>
    <row r="7" spans="1:17" s="2" customFormat="1" ht="63.75" x14ac:dyDescent="0.2">
      <c r="A7" s="54" t="s">
        <v>40</v>
      </c>
      <c r="B7" s="54" t="s">
        <v>116</v>
      </c>
      <c r="C7" s="54" t="s">
        <v>0</v>
      </c>
      <c r="D7" s="54" t="s">
        <v>6</v>
      </c>
      <c r="E7" s="54" t="s">
        <v>10</v>
      </c>
      <c r="F7" s="6" t="s">
        <v>3</v>
      </c>
      <c r="G7" s="54" t="s">
        <v>2</v>
      </c>
      <c r="H7" s="39" t="s">
        <v>568</v>
      </c>
      <c r="I7" s="39" t="s">
        <v>569</v>
      </c>
      <c r="J7" s="7" t="s">
        <v>1</v>
      </c>
      <c r="K7" s="7" t="s">
        <v>21</v>
      </c>
      <c r="L7" s="7" t="s">
        <v>29</v>
      </c>
      <c r="M7" s="54" t="s">
        <v>30</v>
      </c>
      <c r="N7" s="54" t="s">
        <v>31</v>
      </c>
      <c r="O7" s="54" t="s">
        <v>22</v>
      </c>
      <c r="P7" s="54" t="s">
        <v>23</v>
      </c>
      <c r="Q7" s="54" t="s">
        <v>24</v>
      </c>
    </row>
    <row r="8" spans="1:17" x14ac:dyDescent="0.2">
      <c r="A8" s="14" t="s">
        <v>418</v>
      </c>
      <c r="B8" s="14"/>
      <c r="C8" s="18"/>
      <c r="D8" s="17"/>
      <c r="E8" s="17"/>
      <c r="F8" s="48"/>
      <c r="G8" s="14"/>
      <c r="H8" s="12"/>
      <c r="I8" s="40"/>
      <c r="J8" s="72"/>
      <c r="K8" s="15"/>
      <c r="L8" s="12"/>
      <c r="M8" s="12"/>
      <c r="N8" s="12"/>
      <c r="O8" s="12">
        <v>0</v>
      </c>
      <c r="P8" s="12">
        <f t="shared" ref="P8:P22" si="1">O8</f>
        <v>0</v>
      </c>
      <c r="Q8" s="12">
        <v>0</v>
      </c>
    </row>
    <row r="9" spans="1:17" x14ac:dyDescent="0.2">
      <c r="A9" s="14" t="s">
        <v>419</v>
      </c>
      <c r="B9" s="14"/>
      <c r="C9" s="18"/>
      <c r="D9" s="12"/>
      <c r="E9" s="12"/>
      <c r="F9" s="13"/>
      <c r="G9" s="14"/>
      <c r="H9" s="12"/>
      <c r="I9" s="40"/>
      <c r="J9" s="15"/>
      <c r="K9" s="15"/>
      <c r="L9" s="12"/>
      <c r="M9" s="12"/>
      <c r="N9" s="12"/>
      <c r="O9" s="12">
        <v>0</v>
      </c>
      <c r="P9" s="12">
        <f t="shared" si="1"/>
        <v>0</v>
      </c>
      <c r="Q9" s="12">
        <v>0</v>
      </c>
    </row>
    <row r="10" spans="1:17" x14ac:dyDescent="0.2">
      <c r="A10" s="14" t="s">
        <v>420</v>
      </c>
      <c r="B10" s="14"/>
      <c r="C10" s="18"/>
      <c r="D10" s="12"/>
      <c r="E10" s="12"/>
      <c r="F10" s="16"/>
      <c r="G10" s="14"/>
      <c r="H10" s="12"/>
      <c r="I10" s="40"/>
      <c r="J10" s="64"/>
      <c r="K10" s="15"/>
      <c r="L10" s="15"/>
      <c r="M10" s="15"/>
      <c r="N10" s="15"/>
      <c r="O10" s="12">
        <v>0</v>
      </c>
      <c r="P10" s="12">
        <f t="shared" si="1"/>
        <v>0</v>
      </c>
      <c r="Q10" s="12">
        <f t="shared" ref="Q10:Q22" si="2">P10</f>
        <v>0</v>
      </c>
    </row>
    <row r="11" spans="1:17" s="2" customFormat="1" x14ac:dyDescent="0.2">
      <c r="A11" s="14" t="s">
        <v>421</v>
      </c>
      <c r="B11" s="14"/>
      <c r="C11" s="18"/>
      <c r="D11" s="12"/>
      <c r="E11" s="12"/>
      <c r="F11" s="13"/>
      <c r="G11" s="14"/>
      <c r="H11" s="12"/>
      <c r="I11" s="40"/>
      <c r="J11" s="15"/>
      <c r="K11" s="15"/>
      <c r="L11" s="12"/>
      <c r="M11" s="12"/>
      <c r="N11" s="15"/>
      <c r="O11" s="12">
        <v>0</v>
      </c>
      <c r="P11" s="12">
        <f t="shared" si="1"/>
        <v>0</v>
      </c>
      <c r="Q11" s="12">
        <v>0</v>
      </c>
    </row>
    <row r="12" spans="1:17" x14ac:dyDescent="0.2">
      <c r="A12" s="14" t="s">
        <v>422</v>
      </c>
      <c r="B12" s="14"/>
      <c r="C12" s="18"/>
      <c r="D12" s="12"/>
      <c r="E12" s="12"/>
      <c r="F12" s="13"/>
      <c r="G12" s="14"/>
      <c r="H12" s="12"/>
      <c r="I12" s="40"/>
      <c r="J12" s="64"/>
      <c r="K12" s="15"/>
      <c r="L12" s="15"/>
      <c r="M12" s="15"/>
      <c r="N12" s="15"/>
      <c r="O12" s="12">
        <v>0</v>
      </c>
      <c r="P12" s="12">
        <f t="shared" si="1"/>
        <v>0</v>
      </c>
      <c r="Q12" s="12">
        <v>2</v>
      </c>
    </row>
    <row r="13" spans="1:17" x14ac:dyDescent="0.2">
      <c r="A13" s="14" t="s">
        <v>423</v>
      </c>
      <c r="B13" s="14"/>
      <c r="C13" s="18"/>
      <c r="D13" s="17"/>
      <c r="E13" s="12"/>
      <c r="F13" s="26"/>
      <c r="G13" s="14"/>
      <c r="H13" s="12"/>
      <c r="I13" s="40"/>
      <c r="J13" s="14"/>
      <c r="K13" s="18"/>
      <c r="L13" s="18"/>
      <c r="M13" s="18"/>
      <c r="N13" s="18"/>
      <c r="O13" s="12">
        <v>0</v>
      </c>
      <c r="P13" s="12">
        <f t="shared" si="1"/>
        <v>0</v>
      </c>
      <c r="Q13" s="12">
        <f t="shared" si="2"/>
        <v>0</v>
      </c>
    </row>
    <row r="14" spans="1:17" x14ac:dyDescent="0.2">
      <c r="A14" s="14" t="s">
        <v>424</v>
      </c>
      <c r="B14" s="14"/>
      <c r="C14" s="19"/>
      <c r="D14" s="12"/>
      <c r="E14" s="12"/>
      <c r="F14" s="13"/>
      <c r="G14" s="19"/>
      <c r="H14" s="12" t="str">
        <f>IF(COUNTIF($G$8:G14,G14)=1,G14,"")</f>
        <v/>
      </c>
      <c r="I14" s="40" t="str">
        <f t="array" ref="I14">IFERROR(INDEX(H$8:H$200,SMALL(IF(LEN(H$8:H$200),ROW(H$8:H$200)),ROW(AK7))-ROW(H$8:H$200)+1,1),"")</f>
        <v/>
      </c>
      <c r="J14" s="15"/>
      <c r="K14" s="15"/>
      <c r="L14" s="12"/>
      <c r="M14" s="12"/>
      <c r="N14" s="12"/>
      <c r="O14" s="12">
        <v>0</v>
      </c>
      <c r="P14" s="12">
        <f t="shared" si="1"/>
        <v>0</v>
      </c>
      <c r="Q14" s="12">
        <f t="shared" si="2"/>
        <v>0</v>
      </c>
    </row>
    <row r="15" spans="1:17" x14ac:dyDescent="0.2">
      <c r="A15" s="14" t="s">
        <v>425</v>
      </c>
      <c r="B15" s="14"/>
      <c r="C15" s="17"/>
      <c r="D15" s="12"/>
      <c r="E15" s="12"/>
      <c r="F15" s="13"/>
      <c r="G15" s="14"/>
      <c r="H15" s="12" t="str">
        <f>IF(COUNTIF($G$8:G15,G15)=1,G15,"")</f>
        <v/>
      </c>
      <c r="I15" s="40" t="str">
        <f t="array" ref="I15">IFERROR(INDEX(H$8:H$200,SMALL(IF(LEN(H$8:H$200),ROW(H$8:H$200)),ROW(AK8))-ROW(H$8:H$200)+1,1),"")</f>
        <v/>
      </c>
      <c r="J15" s="15"/>
      <c r="K15" s="14"/>
      <c r="L15" s="14"/>
      <c r="M15" s="14"/>
      <c r="N15" s="14"/>
      <c r="O15" s="12">
        <f t="shared" ref="O15:O22" si="3">L15</f>
        <v>0</v>
      </c>
      <c r="P15" s="12">
        <f t="shared" si="1"/>
        <v>0</v>
      </c>
      <c r="Q15" s="12">
        <f t="shared" si="2"/>
        <v>0</v>
      </c>
    </row>
    <row r="16" spans="1:17" x14ac:dyDescent="0.2">
      <c r="A16" s="14" t="s">
        <v>426</v>
      </c>
      <c r="B16" s="14"/>
      <c r="C16" s="17"/>
      <c r="D16" s="17"/>
      <c r="E16" s="12"/>
      <c r="F16" s="16"/>
      <c r="G16" s="14"/>
      <c r="H16" s="12" t="str">
        <f>IF(COUNTIF($G$8:G16,G16)=1,G16,"")</f>
        <v/>
      </c>
      <c r="I16" s="40" t="str">
        <f t="array" ref="I16">IFERROR(INDEX(H$8:H$200,SMALL(IF(LEN(H$8:H$200),ROW(H$8:H$200)),ROW(AK9))-ROW(H$8:H$200)+1,1),"")</f>
        <v/>
      </c>
      <c r="J16" s="15"/>
      <c r="K16" s="15"/>
      <c r="L16" s="12"/>
      <c r="M16" s="12"/>
      <c r="N16" s="12"/>
      <c r="O16" s="12">
        <f t="shared" si="3"/>
        <v>0</v>
      </c>
      <c r="P16" s="12">
        <f t="shared" si="1"/>
        <v>0</v>
      </c>
      <c r="Q16" s="12">
        <f t="shared" si="2"/>
        <v>0</v>
      </c>
    </row>
    <row r="17" spans="1:25" x14ac:dyDescent="0.2">
      <c r="A17" s="14" t="s">
        <v>427</v>
      </c>
      <c r="B17" s="14"/>
      <c r="C17" s="18"/>
      <c r="D17" s="12"/>
      <c r="E17" s="12"/>
      <c r="F17" s="13"/>
      <c r="G17" s="14"/>
      <c r="H17" s="12" t="str">
        <f>IF(COUNTIF($G$8:G17,G17)=1,G17,"")</f>
        <v/>
      </c>
      <c r="I17" s="40" t="str">
        <f t="array" ref="I17">IFERROR(INDEX(H$8:H$200,SMALL(IF(LEN(H$8:H$200),ROW(H$8:H$200)),ROW(AK10))-ROW(H$8:H$200)+1,1),"")</f>
        <v/>
      </c>
      <c r="J17" s="15"/>
      <c r="K17" s="15"/>
      <c r="L17" s="12"/>
      <c r="M17" s="12"/>
      <c r="N17" s="12"/>
      <c r="O17" s="12">
        <f t="shared" si="3"/>
        <v>0</v>
      </c>
      <c r="P17" s="12">
        <f t="shared" si="1"/>
        <v>0</v>
      </c>
      <c r="Q17" s="12">
        <f t="shared" si="2"/>
        <v>0</v>
      </c>
    </row>
    <row r="18" spans="1:25" x14ac:dyDescent="0.2">
      <c r="A18" s="14" t="s">
        <v>428</v>
      </c>
      <c r="B18" s="14"/>
      <c r="C18" s="18"/>
      <c r="D18" s="12"/>
      <c r="E18" s="12"/>
      <c r="F18" s="13"/>
      <c r="G18" s="14"/>
      <c r="H18" s="12" t="str">
        <f>IF(COUNTIF($G$8:G18,G18)=1,G18,"")</f>
        <v/>
      </c>
      <c r="I18" s="40" t="str">
        <f t="array" ref="I18">IFERROR(INDEX(H$8:H$200,SMALL(IF(LEN(H$8:H$200),ROW(H$8:H$200)),ROW(AK11))-ROW(H$8:H$200)+1,1),"")</f>
        <v/>
      </c>
      <c r="J18" s="15"/>
      <c r="K18" s="15"/>
      <c r="L18" s="12"/>
      <c r="M18" s="12"/>
      <c r="N18" s="12"/>
      <c r="O18" s="12">
        <f t="shared" si="3"/>
        <v>0</v>
      </c>
      <c r="P18" s="12">
        <f t="shared" si="1"/>
        <v>0</v>
      </c>
      <c r="Q18" s="12">
        <f t="shared" si="2"/>
        <v>0</v>
      </c>
    </row>
    <row r="19" spans="1:25" x14ac:dyDescent="0.2">
      <c r="A19" s="14" t="s">
        <v>429</v>
      </c>
      <c r="B19" s="14"/>
      <c r="C19" s="18"/>
      <c r="D19" s="12"/>
      <c r="E19" s="12"/>
      <c r="F19" s="13"/>
      <c r="G19" s="19"/>
      <c r="H19" s="12" t="str">
        <f>IF(COUNTIF($G$8:G19,G19)=1,G19,"")</f>
        <v/>
      </c>
      <c r="I19" s="40" t="str">
        <f t="array" ref="I19">IFERROR(INDEX(H$8:H$200,SMALL(IF(LEN(H$8:H$200),ROW(H$8:H$200)),ROW(AK12))-ROW(H$8:H$200)+1,1),"")</f>
        <v/>
      </c>
      <c r="J19" s="15"/>
      <c r="K19" s="15"/>
      <c r="L19" s="12"/>
      <c r="M19" s="12"/>
      <c r="N19" s="12"/>
      <c r="O19" s="12">
        <f t="shared" si="3"/>
        <v>0</v>
      </c>
      <c r="P19" s="12">
        <f t="shared" si="1"/>
        <v>0</v>
      </c>
      <c r="Q19" s="12">
        <f t="shared" si="2"/>
        <v>0</v>
      </c>
    </row>
    <row r="20" spans="1:25" x14ac:dyDescent="0.2">
      <c r="A20" s="14" t="s">
        <v>430</v>
      </c>
      <c r="B20" s="14"/>
      <c r="C20" s="19"/>
      <c r="D20" s="12"/>
      <c r="E20" s="12"/>
      <c r="F20" s="13"/>
      <c r="G20" s="14"/>
      <c r="H20" s="12" t="str">
        <f>IF(COUNTIF($G$8:G20,G20)=1,G20,"")</f>
        <v/>
      </c>
      <c r="I20" s="40" t="str">
        <f t="array" ref="I20">IFERROR(INDEX(H$8:H$200,SMALL(IF(LEN(H$8:H$200),ROW(H$8:H$200)),ROW(AK13))-ROW(H$8:H$200)+1,1),"")</f>
        <v/>
      </c>
      <c r="J20" s="15"/>
      <c r="K20" s="14"/>
      <c r="L20" s="14"/>
      <c r="M20" s="14"/>
      <c r="N20" s="14"/>
      <c r="O20" s="12">
        <f t="shared" si="3"/>
        <v>0</v>
      </c>
      <c r="P20" s="12">
        <f t="shared" si="1"/>
        <v>0</v>
      </c>
      <c r="Q20" s="12">
        <f t="shared" si="2"/>
        <v>0</v>
      </c>
    </row>
    <row r="21" spans="1:25" x14ac:dyDescent="0.2">
      <c r="A21" s="14" t="s">
        <v>431</v>
      </c>
      <c r="B21" s="14"/>
      <c r="C21" s="19"/>
      <c r="D21" s="12"/>
      <c r="E21" s="12"/>
      <c r="F21" s="13"/>
      <c r="G21" s="14"/>
      <c r="H21" s="12" t="str">
        <f>IF(COUNTIF($G$8:G21,G21)=1,G21,"")</f>
        <v/>
      </c>
      <c r="I21" s="40" t="str">
        <f t="array" ref="I21">IFERROR(INDEX(H$8:H$200,SMALL(IF(LEN(H$8:H$200),ROW(H$8:H$200)),ROW(AK14))-ROW(H$8:H$200)+1,1),"")</f>
        <v/>
      </c>
      <c r="J21" s="15"/>
      <c r="K21" s="14"/>
      <c r="L21" s="14"/>
      <c r="M21" s="14"/>
      <c r="N21" s="14"/>
      <c r="O21" s="12">
        <f t="shared" si="3"/>
        <v>0</v>
      </c>
      <c r="P21" s="12">
        <f t="shared" si="1"/>
        <v>0</v>
      </c>
      <c r="Q21" s="12">
        <f t="shared" si="2"/>
        <v>0</v>
      </c>
    </row>
    <row r="22" spans="1:25" x14ac:dyDescent="0.2">
      <c r="A22" s="14" t="s">
        <v>432</v>
      </c>
      <c r="B22" s="14"/>
      <c r="C22" s="18"/>
      <c r="D22" s="12"/>
      <c r="E22" s="14"/>
      <c r="F22" s="13"/>
      <c r="G22" s="14"/>
      <c r="H22" s="12" t="str">
        <f>IF(COUNTIF($G$8:G22,G22)=1,G22,"")</f>
        <v/>
      </c>
      <c r="I22" s="40" t="str">
        <f t="array" ref="I22">IFERROR(INDEX(H$8:H$200,SMALL(IF(LEN(H$8:H$200),ROW(H$8:H$200)),ROW(AK15))-ROW(H$8:H$200)+1,1),"")</f>
        <v/>
      </c>
      <c r="J22" s="15"/>
      <c r="K22" s="15"/>
      <c r="L22" s="12"/>
      <c r="M22" s="12"/>
      <c r="N22" s="12"/>
      <c r="O22" s="12">
        <f t="shared" si="3"/>
        <v>0</v>
      </c>
      <c r="P22" s="12">
        <f t="shared" si="1"/>
        <v>0</v>
      </c>
      <c r="Q22" s="12">
        <f t="shared" si="2"/>
        <v>0</v>
      </c>
      <c r="T22">
        <f>SUM(T24:T50)</f>
        <v>0</v>
      </c>
      <c r="U22">
        <f>SUM(U24:U50)</f>
        <v>0</v>
      </c>
      <c r="V22">
        <f>SUM(V24:V50)</f>
        <v>0</v>
      </c>
      <c r="W22">
        <f>SUM(W24:W50)</f>
        <v>0</v>
      </c>
      <c r="X22">
        <f>SUM(X24:X50)</f>
        <v>0</v>
      </c>
      <c r="Y22">
        <v>15</v>
      </c>
    </row>
    <row r="23" spans="1:25" x14ac:dyDescent="0.2">
      <c r="A23" s="14" t="s">
        <v>433</v>
      </c>
      <c r="B23" s="14"/>
      <c r="C23" s="17"/>
      <c r="D23" s="12"/>
      <c r="E23" s="14"/>
      <c r="F23" s="16"/>
      <c r="G23" s="14"/>
      <c r="H23" s="12" t="str">
        <f>IF(COUNTIF($G$8:G23,G23)=1,G23,"")</f>
        <v/>
      </c>
      <c r="I23" s="40" t="str">
        <f t="array" ref="I23">IFERROR(INDEX(H$8:H$200,SMALL(IF(LEN(H$8:H$200),ROW(H$8:H$200)),ROW(AK16))-ROW(H$8:H$200)+1,1),"")</f>
        <v/>
      </c>
      <c r="J23" s="15"/>
      <c r="K23" s="15"/>
      <c r="L23" s="12"/>
      <c r="M23" s="12"/>
      <c r="N23" s="12"/>
      <c r="O23" s="12">
        <f t="shared" ref="O23:O76" si="4">L23</f>
        <v>0</v>
      </c>
      <c r="P23" s="12">
        <f t="shared" ref="P23:Q38" si="5">O23</f>
        <v>0</v>
      </c>
      <c r="Q23" s="12">
        <f t="shared" si="5"/>
        <v>0</v>
      </c>
      <c r="S23" s="22" t="s">
        <v>32</v>
      </c>
      <c r="T23" s="22" t="s">
        <v>36</v>
      </c>
      <c r="U23" s="23" t="s">
        <v>37</v>
      </c>
      <c r="V23" s="23" t="s">
        <v>33</v>
      </c>
      <c r="W23" s="23" t="s">
        <v>34</v>
      </c>
      <c r="X23" s="23" t="s">
        <v>35</v>
      </c>
      <c r="Y23" s="23" t="s">
        <v>38</v>
      </c>
    </row>
    <row r="24" spans="1:25" x14ac:dyDescent="0.2">
      <c r="A24" s="14" t="s">
        <v>434</v>
      </c>
      <c r="B24" s="14"/>
      <c r="C24" s="18"/>
      <c r="D24" s="12"/>
      <c r="E24" s="14"/>
      <c r="F24" s="13"/>
      <c r="G24" s="14"/>
      <c r="H24" s="12" t="str">
        <f>IF(COUNTIF($G$8:G24,G24)=1,G24,"")</f>
        <v/>
      </c>
      <c r="I24" s="40" t="str">
        <f t="array" ref="I24">IFERROR(INDEX(H$8:H$200,SMALL(IF(LEN(H$8:H$200),ROW(H$8:H$200)),ROW(AK17))-ROW(H$8:H$200)+1,1),"")</f>
        <v/>
      </c>
      <c r="J24" s="15"/>
      <c r="K24" s="15"/>
      <c r="L24" s="12"/>
      <c r="M24" s="12"/>
      <c r="N24" s="12"/>
      <c r="O24" s="12">
        <f t="shared" si="4"/>
        <v>0</v>
      </c>
      <c r="P24" s="12">
        <f t="shared" si="5"/>
        <v>0</v>
      </c>
      <c r="Q24" s="12">
        <f t="shared" si="5"/>
        <v>0</v>
      </c>
      <c r="S24" s="12">
        <f>I8</f>
        <v>0</v>
      </c>
      <c r="T24" s="21">
        <f>SUMIFS($K$8:$K$200,$G$8:$G$200,$S24)</f>
        <v>0</v>
      </c>
      <c r="U24" s="21">
        <f>SUMIFS($L$8:$L$200,$G$8:$G$200,$S24)</f>
        <v>0</v>
      </c>
      <c r="V24" s="21">
        <f t="shared" ref="V24:X49" si="6">SUMIFS($O$8:$O$200,$G$8:$G$200,$S24)</f>
        <v>0</v>
      </c>
      <c r="W24" s="21">
        <f t="shared" si="6"/>
        <v>0</v>
      </c>
      <c r="X24" s="21">
        <f t="shared" si="6"/>
        <v>0</v>
      </c>
      <c r="Y24" s="24">
        <f t="shared" ref="Y24:Y49" si="7">U24/$Y$22</f>
        <v>0</v>
      </c>
    </row>
    <row r="25" spans="1:25" x14ac:dyDescent="0.2">
      <c r="A25" s="14" t="s">
        <v>435</v>
      </c>
      <c r="B25" s="14"/>
      <c r="C25" s="18"/>
      <c r="D25" s="12"/>
      <c r="E25" s="14"/>
      <c r="F25" s="13"/>
      <c r="G25" s="14"/>
      <c r="H25" s="12" t="str">
        <f>IF(COUNTIF($G$8:G25,G25)=1,G25,"")</f>
        <v/>
      </c>
      <c r="I25" s="40" t="str">
        <f t="array" ref="I25">IFERROR(INDEX(H$8:H$200,SMALL(IF(LEN(H$8:H$200),ROW(H$8:H$200)),ROW(AK18))-ROW(H$8:H$200)+1,1),"")</f>
        <v/>
      </c>
      <c r="J25" s="15"/>
      <c r="K25" s="15"/>
      <c r="L25" s="12"/>
      <c r="M25" s="12"/>
      <c r="N25" s="12"/>
      <c r="O25" s="12">
        <f t="shared" si="4"/>
        <v>0</v>
      </c>
      <c r="P25" s="12">
        <f t="shared" si="5"/>
        <v>0</v>
      </c>
      <c r="Q25" s="12">
        <f t="shared" si="5"/>
        <v>0</v>
      </c>
      <c r="S25" s="12">
        <f t="shared" ref="S25:S49" si="8">I9</f>
        <v>0</v>
      </c>
      <c r="T25" s="21">
        <f t="shared" ref="T25:T49" si="9">SUMIFS($K$8:$K$200,$G$8:$G$200,$S25)</f>
        <v>0</v>
      </c>
      <c r="U25" s="21">
        <f t="shared" ref="U25:U49" si="10">SUMIFS($L$8:$L$200,$G$8:$G$200,$S25)</f>
        <v>0</v>
      </c>
      <c r="V25" s="21">
        <f t="shared" si="6"/>
        <v>0</v>
      </c>
      <c r="W25" s="21">
        <f t="shared" si="6"/>
        <v>0</v>
      </c>
      <c r="X25" s="21">
        <f t="shared" si="6"/>
        <v>0</v>
      </c>
      <c r="Y25" s="24">
        <f t="shared" si="7"/>
        <v>0</v>
      </c>
    </row>
    <row r="26" spans="1:25" x14ac:dyDescent="0.2">
      <c r="A26" s="14" t="s">
        <v>436</v>
      </c>
      <c r="B26" s="14"/>
      <c r="C26" s="17"/>
      <c r="D26" s="12"/>
      <c r="E26" s="14"/>
      <c r="F26" s="16"/>
      <c r="G26" s="14"/>
      <c r="H26" s="12" t="str">
        <f>IF(COUNTIF($G$8:G26,G26)=1,G26,"")</f>
        <v/>
      </c>
      <c r="I26" s="40" t="str">
        <f t="array" ref="I26">IFERROR(INDEX(H$8:H$200,SMALL(IF(LEN(H$8:H$200),ROW(H$8:H$200)),ROW(AK19))-ROW(H$8:H$200)+1,1),"")</f>
        <v/>
      </c>
      <c r="J26" s="15"/>
      <c r="K26" s="14"/>
      <c r="L26" s="12"/>
      <c r="M26" s="12"/>
      <c r="N26" s="12"/>
      <c r="O26" s="12">
        <f t="shared" si="4"/>
        <v>0</v>
      </c>
      <c r="P26" s="12">
        <f t="shared" si="5"/>
        <v>0</v>
      </c>
      <c r="Q26" s="12">
        <f t="shared" si="5"/>
        <v>0</v>
      </c>
      <c r="S26" s="12">
        <f t="shared" si="8"/>
        <v>0</v>
      </c>
      <c r="T26" s="21">
        <f t="shared" si="9"/>
        <v>0</v>
      </c>
      <c r="U26" s="21">
        <f t="shared" si="10"/>
        <v>0</v>
      </c>
      <c r="V26" s="21">
        <f t="shared" si="6"/>
        <v>0</v>
      </c>
      <c r="W26" s="21">
        <f t="shared" si="6"/>
        <v>0</v>
      </c>
      <c r="X26" s="21">
        <f t="shared" si="6"/>
        <v>0</v>
      </c>
      <c r="Y26" s="24">
        <f t="shared" si="7"/>
        <v>0</v>
      </c>
    </row>
    <row r="27" spans="1:25" x14ac:dyDescent="0.2">
      <c r="A27" s="14" t="s">
        <v>437</v>
      </c>
      <c r="B27" s="14"/>
      <c r="C27" s="17"/>
      <c r="D27" s="12"/>
      <c r="E27" s="14"/>
      <c r="F27" s="16"/>
      <c r="G27" s="14"/>
      <c r="H27" s="12" t="str">
        <f>IF(COUNTIF($G$8:G27,G27)=1,G27,"")</f>
        <v/>
      </c>
      <c r="I27" s="40" t="str">
        <f t="array" ref="I27">IFERROR(INDEX(H$8:H$200,SMALL(IF(LEN(H$8:H$200),ROW(H$8:H$200)),ROW(AK20))-ROW(H$8:H$200)+1,1),"")</f>
        <v/>
      </c>
      <c r="J27" s="15"/>
      <c r="K27" s="14"/>
      <c r="L27" s="12"/>
      <c r="M27" s="12"/>
      <c r="N27" s="12"/>
      <c r="O27" s="12">
        <f t="shared" si="4"/>
        <v>0</v>
      </c>
      <c r="P27" s="12">
        <f t="shared" si="5"/>
        <v>0</v>
      </c>
      <c r="Q27" s="12">
        <f t="shared" si="5"/>
        <v>0</v>
      </c>
      <c r="S27" s="12">
        <f t="shared" si="8"/>
        <v>0</v>
      </c>
      <c r="T27" s="21">
        <f t="shared" si="9"/>
        <v>0</v>
      </c>
      <c r="U27" s="21">
        <f t="shared" si="10"/>
        <v>0</v>
      </c>
      <c r="V27" s="21">
        <f t="shared" si="6"/>
        <v>0</v>
      </c>
      <c r="W27" s="21">
        <f t="shared" si="6"/>
        <v>0</v>
      </c>
      <c r="X27" s="21">
        <f t="shared" si="6"/>
        <v>0</v>
      </c>
      <c r="Y27" s="24">
        <f t="shared" si="7"/>
        <v>0</v>
      </c>
    </row>
    <row r="28" spans="1:25" x14ac:dyDescent="0.2">
      <c r="A28" s="14" t="s">
        <v>438</v>
      </c>
      <c r="B28" s="14"/>
      <c r="C28" s="18"/>
      <c r="D28" s="12"/>
      <c r="E28" s="14"/>
      <c r="F28" s="13"/>
      <c r="G28" s="14"/>
      <c r="H28" s="12" t="str">
        <f>IF(COUNTIF($G$8:G28,G28)=1,G28,"")</f>
        <v/>
      </c>
      <c r="I28" s="40" t="str">
        <f t="array" ref="I28">IFERROR(INDEX(H$8:H$200,SMALL(IF(LEN(H$8:H$200),ROW(H$8:H$200)),ROW(AK21))-ROW(H$8:H$200)+1,1),"")</f>
        <v/>
      </c>
      <c r="J28" s="15"/>
      <c r="K28" s="15"/>
      <c r="L28" s="12"/>
      <c r="M28" s="12"/>
      <c r="N28" s="12"/>
      <c r="O28" s="12">
        <f t="shared" si="4"/>
        <v>0</v>
      </c>
      <c r="P28" s="12">
        <f t="shared" si="5"/>
        <v>0</v>
      </c>
      <c r="Q28" s="12">
        <f t="shared" si="5"/>
        <v>0</v>
      </c>
      <c r="S28" s="12">
        <f t="shared" si="8"/>
        <v>0</v>
      </c>
      <c r="T28" s="21">
        <f t="shared" si="9"/>
        <v>0</v>
      </c>
      <c r="U28" s="21">
        <f t="shared" si="10"/>
        <v>0</v>
      </c>
      <c r="V28" s="21">
        <f t="shared" si="6"/>
        <v>0</v>
      </c>
      <c r="W28" s="21">
        <f t="shared" si="6"/>
        <v>0</v>
      </c>
      <c r="X28" s="21">
        <f t="shared" si="6"/>
        <v>0</v>
      </c>
      <c r="Y28" s="24">
        <f t="shared" si="7"/>
        <v>0</v>
      </c>
    </row>
    <row r="29" spans="1:25" x14ac:dyDescent="0.2">
      <c r="A29" s="14" t="s">
        <v>439</v>
      </c>
      <c r="B29" s="14"/>
      <c r="C29" s="18"/>
      <c r="D29" s="12"/>
      <c r="E29" s="14"/>
      <c r="F29" s="13"/>
      <c r="G29" s="14"/>
      <c r="H29" s="12" t="str">
        <f>IF(COUNTIF($G$8:G29,G29)=1,G29,"")</f>
        <v/>
      </c>
      <c r="I29" s="40" t="str">
        <f t="array" ref="I29">IFERROR(INDEX(H$8:H$200,SMALL(IF(LEN(H$8:H$200),ROW(H$8:H$200)),ROW(AK22))-ROW(H$8:H$200)+1,1),"")</f>
        <v/>
      </c>
      <c r="J29" s="15"/>
      <c r="K29" s="15"/>
      <c r="L29" s="12"/>
      <c r="M29" s="12"/>
      <c r="N29" s="12"/>
      <c r="O29" s="12">
        <f t="shared" si="4"/>
        <v>0</v>
      </c>
      <c r="P29" s="12">
        <f t="shared" si="5"/>
        <v>0</v>
      </c>
      <c r="Q29" s="12">
        <f t="shared" si="5"/>
        <v>0</v>
      </c>
      <c r="S29" s="12">
        <f t="shared" si="8"/>
        <v>0</v>
      </c>
      <c r="T29" s="21">
        <f t="shared" si="9"/>
        <v>0</v>
      </c>
      <c r="U29" s="21">
        <f t="shared" si="10"/>
        <v>0</v>
      </c>
      <c r="V29" s="21">
        <f t="shared" si="6"/>
        <v>0</v>
      </c>
      <c r="W29" s="21">
        <f t="shared" si="6"/>
        <v>0</v>
      </c>
      <c r="X29" s="21">
        <f t="shared" si="6"/>
        <v>0</v>
      </c>
      <c r="Y29" s="24">
        <f t="shared" si="7"/>
        <v>0</v>
      </c>
    </row>
    <row r="30" spans="1:25" x14ac:dyDescent="0.2">
      <c r="A30" s="14" t="s">
        <v>440</v>
      </c>
      <c r="B30" s="14"/>
      <c r="C30" s="17"/>
      <c r="D30" s="12"/>
      <c r="E30" s="14"/>
      <c r="F30" s="16"/>
      <c r="G30" s="14"/>
      <c r="H30" s="12" t="str">
        <f>IF(COUNTIF($G$8:G30,G30)=1,G30,"")</f>
        <v/>
      </c>
      <c r="I30" s="40" t="str">
        <f t="array" ref="I30">IFERROR(INDEX(H$8:H$200,SMALL(IF(LEN(H$8:H$200),ROW(H$8:H$200)),ROW(AK23))-ROW(H$8:H$200)+1,1),"")</f>
        <v/>
      </c>
      <c r="J30" s="15"/>
      <c r="K30" s="14"/>
      <c r="L30" s="12"/>
      <c r="M30" s="12"/>
      <c r="N30" s="12"/>
      <c r="O30" s="12">
        <f t="shared" si="4"/>
        <v>0</v>
      </c>
      <c r="P30" s="12">
        <f t="shared" si="5"/>
        <v>0</v>
      </c>
      <c r="Q30" s="12">
        <f t="shared" si="5"/>
        <v>0</v>
      </c>
      <c r="S30" s="12" t="str">
        <f t="shared" si="8"/>
        <v/>
      </c>
      <c r="T30" s="21">
        <f t="shared" si="9"/>
        <v>0</v>
      </c>
      <c r="U30" s="21">
        <f t="shared" si="10"/>
        <v>0</v>
      </c>
      <c r="V30" s="21">
        <f t="shared" si="6"/>
        <v>0</v>
      </c>
      <c r="W30" s="21">
        <f t="shared" si="6"/>
        <v>0</v>
      </c>
      <c r="X30" s="21">
        <f t="shared" si="6"/>
        <v>0</v>
      </c>
      <c r="Y30" s="24">
        <f t="shared" si="7"/>
        <v>0</v>
      </c>
    </row>
    <row r="31" spans="1:25" x14ac:dyDescent="0.2">
      <c r="A31" s="14" t="s">
        <v>441</v>
      </c>
      <c r="B31" s="14"/>
      <c r="C31" s="17"/>
      <c r="D31" s="12"/>
      <c r="E31" s="14"/>
      <c r="F31" s="16"/>
      <c r="G31" s="14"/>
      <c r="H31" s="12" t="str">
        <f>IF(COUNTIF($G$8:G31,G31)=1,G31,"")</f>
        <v/>
      </c>
      <c r="I31" s="40" t="str">
        <f t="array" ref="I31">IFERROR(INDEX(H$8:H$200,SMALL(IF(LEN(H$8:H$200),ROW(H$8:H$200)),ROW(AK24))-ROW(H$8:H$200)+1,1),"")</f>
        <v/>
      </c>
      <c r="J31" s="15"/>
      <c r="K31" s="14"/>
      <c r="L31" s="12"/>
      <c r="M31" s="12"/>
      <c r="N31" s="12"/>
      <c r="O31" s="12">
        <f t="shared" si="4"/>
        <v>0</v>
      </c>
      <c r="P31" s="12">
        <f t="shared" si="5"/>
        <v>0</v>
      </c>
      <c r="Q31" s="12">
        <f t="shared" si="5"/>
        <v>0</v>
      </c>
      <c r="S31" s="12" t="str">
        <f t="shared" si="8"/>
        <v/>
      </c>
      <c r="T31" s="21">
        <f t="shared" si="9"/>
        <v>0</v>
      </c>
      <c r="U31" s="21">
        <f t="shared" si="10"/>
        <v>0</v>
      </c>
      <c r="V31" s="21">
        <f t="shared" si="6"/>
        <v>0</v>
      </c>
      <c r="W31" s="21">
        <f t="shared" si="6"/>
        <v>0</v>
      </c>
      <c r="X31" s="21">
        <f t="shared" si="6"/>
        <v>0</v>
      </c>
      <c r="Y31" s="24">
        <f t="shared" si="7"/>
        <v>0</v>
      </c>
    </row>
    <row r="32" spans="1:25" x14ac:dyDescent="0.2">
      <c r="A32" s="14" t="s">
        <v>442</v>
      </c>
      <c r="B32" s="14"/>
      <c r="C32" s="17"/>
      <c r="D32" s="12"/>
      <c r="E32" s="14"/>
      <c r="F32" s="16"/>
      <c r="G32" s="14"/>
      <c r="H32" s="12" t="str">
        <f>IF(COUNTIF($G$8:G32,G32)=1,G32,"")</f>
        <v/>
      </c>
      <c r="I32" s="40" t="str">
        <f t="array" ref="I32">IFERROR(INDEX(H$8:H$200,SMALL(IF(LEN(H$8:H$200),ROW(H$8:H$200)),ROW(AK25))-ROW(H$8:H$200)+1,1),"")</f>
        <v/>
      </c>
      <c r="J32" s="15"/>
      <c r="K32" s="14"/>
      <c r="L32" s="12"/>
      <c r="M32" s="12"/>
      <c r="N32" s="12"/>
      <c r="O32" s="12">
        <f t="shared" si="4"/>
        <v>0</v>
      </c>
      <c r="P32" s="12">
        <f t="shared" si="5"/>
        <v>0</v>
      </c>
      <c r="Q32" s="12">
        <f t="shared" si="5"/>
        <v>0</v>
      </c>
      <c r="S32" s="12" t="str">
        <f t="shared" si="8"/>
        <v/>
      </c>
      <c r="T32" s="21">
        <f t="shared" si="9"/>
        <v>0</v>
      </c>
      <c r="U32" s="21">
        <f t="shared" si="10"/>
        <v>0</v>
      </c>
      <c r="V32" s="21">
        <f t="shared" si="6"/>
        <v>0</v>
      </c>
      <c r="W32" s="21">
        <f t="shared" si="6"/>
        <v>0</v>
      </c>
      <c r="X32" s="21">
        <f t="shared" si="6"/>
        <v>0</v>
      </c>
      <c r="Y32" s="24">
        <f t="shared" si="7"/>
        <v>0</v>
      </c>
    </row>
    <row r="33" spans="1:25" x14ac:dyDescent="0.2">
      <c r="A33" s="14" t="s">
        <v>443</v>
      </c>
      <c r="B33" s="14"/>
      <c r="C33" s="17"/>
      <c r="D33" s="12"/>
      <c r="E33" s="14"/>
      <c r="F33" s="16"/>
      <c r="G33" s="14"/>
      <c r="H33" s="12" t="str">
        <f>IF(COUNTIF($G$8:G33,G33)=1,G33,"")</f>
        <v/>
      </c>
      <c r="I33" s="40" t="str">
        <f t="array" ref="I33">IFERROR(INDEX(H$8:H$200,SMALL(IF(LEN(H$8:H$200),ROW(H$8:H$200)),ROW(AK26))-ROW(H$8:H$200)+1,1),"")</f>
        <v/>
      </c>
      <c r="J33" s="15"/>
      <c r="K33" s="14"/>
      <c r="L33" s="12"/>
      <c r="M33" s="12"/>
      <c r="N33" s="12"/>
      <c r="O33" s="12">
        <f t="shared" si="4"/>
        <v>0</v>
      </c>
      <c r="P33" s="12">
        <f t="shared" si="5"/>
        <v>0</v>
      </c>
      <c r="Q33" s="12">
        <f t="shared" si="5"/>
        <v>0</v>
      </c>
      <c r="S33" s="12" t="str">
        <f t="shared" si="8"/>
        <v/>
      </c>
      <c r="T33" s="21">
        <f t="shared" si="9"/>
        <v>0</v>
      </c>
      <c r="U33" s="21">
        <f t="shared" si="10"/>
        <v>0</v>
      </c>
      <c r="V33" s="21">
        <f t="shared" si="6"/>
        <v>0</v>
      </c>
      <c r="W33" s="21">
        <f t="shared" si="6"/>
        <v>0</v>
      </c>
      <c r="X33" s="21">
        <f t="shared" si="6"/>
        <v>0</v>
      </c>
      <c r="Y33" s="24">
        <f t="shared" si="7"/>
        <v>0</v>
      </c>
    </row>
    <row r="34" spans="1:25" x14ac:dyDescent="0.2">
      <c r="A34" s="14" t="s">
        <v>444</v>
      </c>
      <c r="B34" s="14"/>
      <c r="C34" s="17"/>
      <c r="D34" s="12"/>
      <c r="E34" s="14"/>
      <c r="F34" s="16"/>
      <c r="G34" s="14"/>
      <c r="H34" s="12" t="str">
        <f>IF(COUNTIF($G$8:G34,G34)=1,G34,"")</f>
        <v/>
      </c>
      <c r="I34" s="40" t="str">
        <f t="array" ref="I34">IFERROR(INDEX(H$8:H$200,SMALL(IF(LEN(H$8:H$200),ROW(H$8:H$200)),ROW(AK27))-ROW(H$8:H$200)+1,1),"")</f>
        <v/>
      </c>
      <c r="J34" s="15"/>
      <c r="K34" s="14"/>
      <c r="L34" s="12"/>
      <c r="M34" s="12"/>
      <c r="N34" s="12"/>
      <c r="O34" s="12">
        <f t="shared" si="4"/>
        <v>0</v>
      </c>
      <c r="P34" s="12">
        <f t="shared" si="5"/>
        <v>0</v>
      </c>
      <c r="Q34" s="12">
        <f t="shared" si="5"/>
        <v>0</v>
      </c>
      <c r="S34" s="12" t="str">
        <f t="shared" si="8"/>
        <v/>
      </c>
      <c r="T34" s="21">
        <f t="shared" si="9"/>
        <v>0</v>
      </c>
      <c r="U34" s="21">
        <f t="shared" si="10"/>
        <v>0</v>
      </c>
      <c r="V34" s="21">
        <f t="shared" si="6"/>
        <v>0</v>
      </c>
      <c r="W34" s="21">
        <f t="shared" si="6"/>
        <v>0</v>
      </c>
      <c r="X34" s="21">
        <f t="shared" si="6"/>
        <v>0</v>
      </c>
      <c r="Y34" s="24">
        <f t="shared" si="7"/>
        <v>0</v>
      </c>
    </row>
    <row r="35" spans="1:25" x14ac:dyDescent="0.2">
      <c r="A35" s="14" t="s">
        <v>445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40" t="str">
        <f t="array" ref="I35">IFERROR(INDEX(H$8:H$200,SMALL(IF(LEN(H$8:H$200),ROW(H$8:H$200)),ROW(AK28))-ROW(H$8:H$200)+1,1),"")</f>
        <v/>
      </c>
      <c r="J35" s="14"/>
      <c r="K35" s="14"/>
      <c r="L35" s="12"/>
      <c r="M35" s="12"/>
      <c r="N35" s="12"/>
      <c r="O35" s="12">
        <f t="shared" si="4"/>
        <v>0</v>
      </c>
      <c r="P35" s="12">
        <f t="shared" si="5"/>
        <v>0</v>
      </c>
      <c r="Q35" s="12">
        <f t="shared" si="5"/>
        <v>0</v>
      </c>
      <c r="S35" s="12" t="str">
        <f t="shared" si="8"/>
        <v/>
      </c>
      <c r="T35" s="21">
        <f t="shared" si="9"/>
        <v>0</v>
      </c>
      <c r="U35" s="21">
        <f t="shared" si="10"/>
        <v>0</v>
      </c>
      <c r="V35" s="21">
        <f t="shared" si="6"/>
        <v>0</v>
      </c>
      <c r="W35" s="21">
        <f t="shared" si="6"/>
        <v>0</v>
      </c>
      <c r="X35" s="21">
        <f t="shared" si="6"/>
        <v>0</v>
      </c>
      <c r="Y35" s="24">
        <f t="shared" si="7"/>
        <v>0</v>
      </c>
    </row>
    <row r="36" spans="1:25" x14ac:dyDescent="0.2">
      <c r="A36" s="14" t="s">
        <v>446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40" t="str">
        <f t="array" ref="I36">IFERROR(INDEX(H$8:H$200,SMALL(IF(LEN(H$8:H$200),ROW(H$8:H$200)),ROW(AK29))-ROW(H$8:H$200)+1,1),"")</f>
        <v/>
      </c>
      <c r="J36" s="14"/>
      <c r="K36" s="14"/>
      <c r="L36" s="12"/>
      <c r="M36" s="12"/>
      <c r="N36" s="12"/>
      <c r="O36" s="12">
        <f t="shared" si="4"/>
        <v>0</v>
      </c>
      <c r="P36" s="12">
        <f t="shared" si="5"/>
        <v>0</v>
      </c>
      <c r="Q36" s="12">
        <f t="shared" si="5"/>
        <v>0</v>
      </c>
      <c r="S36" s="12" t="str">
        <f t="shared" si="8"/>
        <v/>
      </c>
      <c r="T36" s="21">
        <f t="shared" si="9"/>
        <v>0</v>
      </c>
      <c r="U36" s="21">
        <f t="shared" si="10"/>
        <v>0</v>
      </c>
      <c r="V36" s="21">
        <f t="shared" si="6"/>
        <v>0</v>
      </c>
      <c r="W36" s="21">
        <f t="shared" si="6"/>
        <v>0</v>
      </c>
      <c r="X36" s="21">
        <f t="shared" si="6"/>
        <v>0</v>
      </c>
      <c r="Y36" s="24">
        <f t="shared" si="7"/>
        <v>0</v>
      </c>
    </row>
    <row r="37" spans="1:25" x14ac:dyDescent="0.2">
      <c r="A37" s="14" t="s">
        <v>447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40" t="str">
        <f t="array" ref="I37">IFERROR(INDEX(H$8:H$200,SMALL(IF(LEN(H$8:H$200),ROW(H$8:H$200)),ROW(AK30))-ROW(H$8:H$200)+1,1),"")</f>
        <v/>
      </c>
      <c r="J37" s="14"/>
      <c r="K37" s="14"/>
      <c r="L37" s="12"/>
      <c r="M37" s="12"/>
      <c r="N37" s="12"/>
      <c r="O37" s="12">
        <f t="shared" si="4"/>
        <v>0</v>
      </c>
      <c r="P37" s="12">
        <f t="shared" si="5"/>
        <v>0</v>
      </c>
      <c r="Q37" s="12">
        <f t="shared" si="5"/>
        <v>0</v>
      </c>
      <c r="S37" s="12" t="str">
        <f t="shared" si="8"/>
        <v/>
      </c>
      <c r="T37" s="21">
        <f t="shared" si="9"/>
        <v>0</v>
      </c>
      <c r="U37" s="21">
        <f t="shared" si="10"/>
        <v>0</v>
      </c>
      <c r="V37" s="21">
        <f t="shared" si="6"/>
        <v>0</v>
      </c>
      <c r="W37" s="21">
        <f t="shared" si="6"/>
        <v>0</v>
      </c>
      <c r="X37" s="21">
        <f t="shared" si="6"/>
        <v>0</v>
      </c>
      <c r="Y37" s="24">
        <f t="shared" si="7"/>
        <v>0</v>
      </c>
    </row>
    <row r="38" spans="1:25" x14ac:dyDescent="0.2">
      <c r="A38" s="14" t="s">
        <v>448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40" t="str">
        <f t="array" ref="I38">IFERROR(INDEX(H$8:H$200,SMALL(IF(LEN(H$8:H$200),ROW(H$8:H$200)),ROW(AK31))-ROW(H$8:H$200)+1,1),"")</f>
        <v/>
      </c>
      <c r="J38" s="14"/>
      <c r="K38" s="14"/>
      <c r="L38" s="12"/>
      <c r="M38" s="12"/>
      <c r="N38" s="12"/>
      <c r="O38" s="12">
        <f t="shared" si="4"/>
        <v>0</v>
      </c>
      <c r="P38" s="12">
        <f t="shared" si="5"/>
        <v>0</v>
      </c>
      <c r="Q38" s="12">
        <f t="shared" si="5"/>
        <v>0</v>
      </c>
      <c r="S38" s="12" t="str">
        <f t="shared" si="8"/>
        <v/>
      </c>
      <c r="T38" s="21">
        <f t="shared" si="9"/>
        <v>0</v>
      </c>
      <c r="U38" s="21">
        <f t="shared" si="10"/>
        <v>0</v>
      </c>
      <c r="V38" s="21">
        <f t="shared" si="6"/>
        <v>0</v>
      </c>
      <c r="W38" s="21">
        <f t="shared" si="6"/>
        <v>0</v>
      </c>
      <c r="X38" s="21">
        <f t="shared" si="6"/>
        <v>0</v>
      </c>
      <c r="Y38" s="24">
        <f t="shared" si="7"/>
        <v>0</v>
      </c>
    </row>
    <row r="39" spans="1:25" x14ac:dyDescent="0.2">
      <c r="A39" s="14" t="s">
        <v>449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40" t="str">
        <f t="array" ref="I39">IFERROR(INDEX(H$8:H$200,SMALL(IF(LEN(H$8:H$200),ROW(H$8:H$200)),ROW(AK32))-ROW(H$8:H$200)+1,1),"")</f>
        <v/>
      </c>
      <c r="J39" s="14"/>
      <c r="K39" s="14"/>
      <c r="L39" s="12"/>
      <c r="M39" s="12"/>
      <c r="N39" s="12"/>
      <c r="O39" s="12">
        <f t="shared" si="4"/>
        <v>0</v>
      </c>
      <c r="P39" s="12">
        <f t="shared" ref="P39:Q54" si="11">O39</f>
        <v>0</v>
      </c>
      <c r="Q39" s="12">
        <f t="shared" si="11"/>
        <v>0</v>
      </c>
      <c r="S39" s="12" t="str">
        <f t="shared" si="8"/>
        <v/>
      </c>
      <c r="T39" s="21">
        <f t="shared" si="9"/>
        <v>0</v>
      </c>
      <c r="U39" s="21">
        <f t="shared" si="10"/>
        <v>0</v>
      </c>
      <c r="V39" s="21">
        <f t="shared" si="6"/>
        <v>0</v>
      </c>
      <c r="W39" s="21">
        <f t="shared" si="6"/>
        <v>0</v>
      </c>
      <c r="X39" s="21">
        <f t="shared" si="6"/>
        <v>0</v>
      </c>
      <c r="Y39" s="24">
        <f t="shared" si="7"/>
        <v>0</v>
      </c>
    </row>
    <row r="40" spans="1:25" x14ac:dyDescent="0.2">
      <c r="A40" s="14" t="s">
        <v>450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40" t="str">
        <f t="array" ref="I40">IFERROR(INDEX(H$8:H$200,SMALL(IF(LEN(H$8:H$200),ROW(H$8:H$200)),ROW(AK33))-ROW(H$8:H$200)+1,1),"")</f>
        <v/>
      </c>
      <c r="J40" s="14"/>
      <c r="K40" s="14"/>
      <c r="L40" s="12"/>
      <c r="M40" s="12"/>
      <c r="N40" s="12"/>
      <c r="O40" s="12">
        <f t="shared" si="4"/>
        <v>0</v>
      </c>
      <c r="P40" s="12">
        <f t="shared" si="11"/>
        <v>0</v>
      </c>
      <c r="Q40" s="12">
        <f t="shared" si="11"/>
        <v>0</v>
      </c>
      <c r="S40" s="12" t="str">
        <f t="shared" si="8"/>
        <v/>
      </c>
      <c r="T40" s="21">
        <f t="shared" si="9"/>
        <v>0</v>
      </c>
      <c r="U40" s="21">
        <f t="shared" si="10"/>
        <v>0</v>
      </c>
      <c r="V40" s="21">
        <f t="shared" si="6"/>
        <v>0</v>
      </c>
      <c r="W40" s="21">
        <f t="shared" si="6"/>
        <v>0</v>
      </c>
      <c r="X40" s="21">
        <f t="shared" si="6"/>
        <v>0</v>
      </c>
      <c r="Y40" s="24">
        <f t="shared" si="7"/>
        <v>0</v>
      </c>
    </row>
    <row r="41" spans="1:25" x14ac:dyDescent="0.2">
      <c r="A41" s="14" t="s">
        <v>451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40" t="str">
        <f t="array" ref="I41">IFERROR(INDEX(H$8:H$200,SMALL(IF(LEN(H$8:H$200),ROW(H$8:H$200)),ROW(AK34))-ROW(H$8:H$200)+1,1),"")</f>
        <v/>
      </c>
      <c r="J41" s="14"/>
      <c r="K41" s="14"/>
      <c r="L41" s="12"/>
      <c r="M41" s="12"/>
      <c r="N41" s="12"/>
      <c r="O41" s="12">
        <f t="shared" si="4"/>
        <v>0</v>
      </c>
      <c r="P41" s="12">
        <f t="shared" si="11"/>
        <v>0</v>
      </c>
      <c r="Q41" s="12">
        <f t="shared" si="11"/>
        <v>0</v>
      </c>
      <c r="S41" s="12" t="str">
        <f t="shared" si="8"/>
        <v/>
      </c>
      <c r="T41" s="21">
        <f t="shared" si="9"/>
        <v>0</v>
      </c>
      <c r="U41" s="21">
        <f t="shared" si="10"/>
        <v>0</v>
      </c>
      <c r="V41" s="21">
        <f t="shared" si="6"/>
        <v>0</v>
      </c>
      <c r="W41" s="21">
        <f t="shared" si="6"/>
        <v>0</v>
      </c>
      <c r="X41" s="21">
        <f t="shared" si="6"/>
        <v>0</v>
      </c>
      <c r="Y41" s="24">
        <f t="shared" si="7"/>
        <v>0</v>
      </c>
    </row>
    <row r="42" spans="1:25" x14ac:dyDescent="0.2">
      <c r="A42" s="14" t="s">
        <v>452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40" t="str">
        <f t="array" ref="I42">IFERROR(INDEX(H$8:H$200,SMALL(IF(LEN(H$8:H$200),ROW(H$8:H$200)),ROW(AK35))-ROW(H$8:H$200)+1,1),"")</f>
        <v/>
      </c>
      <c r="J42" s="14"/>
      <c r="K42" s="14"/>
      <c r="L42" s="12"/>
      <c r="M42" s="12"/>
      <c r="N42" s="12"/>
      <c r="O42" s="12">
        <f t="shared" si="4"/>
        <v>0</v>
      </c>
      <c r="P42" s="12">
        <f t="shared" si="11"/>
        <v>0</v>
      </c>
      <c r="Q42" s="12">
        <f t="shared" si="11"/>
        <v>0</v>
      </c>
      <c r="S42" s="12" t="str">
        <f t="shared" si="8"/>
        <v/>
      </c>
      <c r="T42" s="21">
        <f t="shared" si="9"/>
        <v>0</v>
      </c>
      <c r="U42" s="21">
        <f t="shared" si="10"/>
        <v>0</v>
      </c>
      <c r="V42" s="21">
        <f t="shared" si="6"/>
        <v>0</v>
      </c>
      <c r="W42" s="21">
        <f t="shared" si="6"/>
        <v>0</v>
      </c>
      <c r="X42" s="21">
        <f t="shared" si="6"/>
        <v>0</v>
      </c>
      <c r="Y42" s="24">
        <f t="shared" si="7"/>
        <v>0</v>
      </c>
    </row>
    <row r="43" spans="1:25" x14ac:dyDescent="0.2">
      <c r="A43" s="14" t="s">
        <v>453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40" t="str">
        <f t="array" ref="I43">IFERROR(INDEX(H$8:H$200,SMALL(IF(LEN(H$8:H$200),ROW(H$8:H$200)),ROW(AK36))-ROW(H$8:H$200)+1,1),"")</f>
        <v/>
      </c>
      <c r="J43" s="14"/>
      <c r="K43" s="14"/>
      <c r="L43" s="12"/>
      <c r="M43" s="12"/>
      <c r="N43" s="12"/>
      <c r="O43" s="12">
        <f t="shared" si="4"/>
        <v>0</v>
      </c>
      <c r="P43" s="12">
        <f t="shared" si="11"/>
        <v>0</v>
      </c>
      <c r="Q43" s="12">
        <f t="shared" si="11"/>
        <v>0</v>
      </c>
      <c r="S43" s="12" t="str">
        <f t="shared" si="8"/>
        <v/>
      </c>
      <c r="T43" s="21">
        <f t="shared" si="9"/>
        <v>0</v>
      </c>
      <c r="U43" s="21">
        <f t="shared" si="10"/>
        <v>0</v>
      </c>
      <c r="V43" s="21">
        <f t="shared" si="6"/>
        <v>0</v>
      </c>
      <c r="W43" s="21">
        <f t="shared" si="6"/>
        <v>0</v>
      </c>
      <c r="X43" s="21">
        <f t="shared" si="6"/>
        <v>0</v>
      </c>
      <c r="Y43" s="24">
        <f t="shared" si="7"/>
        <v>0</v>
      </c>
    </row>
    <row r="44" spans="1:25" x14ac:dyDescent="0.2">
      <c r="A44" s="14" t="s">
        <v>454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40" t="str">
        <f t="array" ref="I44">IFERROR(INDEX(H$8:H$200,SMALL(IF(LEN(H$8:H$200),ROW(H$8:H$200)),ROW(AK37))-ROW(H$8:H$200)+1,1),"")</f>
        <v/>
      </c>
      <c r="J44" s="14"/>
      <c r="K44" s="14"/>
      <c r="L44" s="12"/>
      <c r="M44" s="12"/>
      <c r="N44" s="12"/>
      <c r="O44" s="12">
        <f t="shared" si="4"/>
        <v>0</v>
      </c>
      <c r="P44" s="12">
        <f t="shared" si="11"/>
        <v>0</v>
      </c>
      <c r="Q44" s="12">
        <f t="shared" si="11"/>
        <v>0</v>
      </c>
      <c r="S44" s="12" t="str">
        <f t="shared" si="8"/>
        <v/>
      </c>
      <c r="T44" s="21">
        <f t="shared" si="9"/>
        <v>0</v>
      </c>
      <c r="U44" s="21">
        <f t="shared" si="10"/>
        <v>0</v>
      </c>
      <c r="V44" s="21">
        <f t="shared" si="6"/>
        <v>0</v>
      </c>
      <c r="W44" s="21">
        <f t="shared" si="6"/>
        <v>0</v>
      </c>
      <c r="X44" s="21">
        <f t="shared" si="6"/>
        <v>0</v>
      </c>
      <c r="Y44" s="24">
        <f t="shared" si="7"/>
        <v>0</v>
      </c>
    </row>
    <row r="45" spans="1:25" x14ac:dyDescent="0.2">
      <c r="A45" s="14" t="s">
        <v>455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40" t="str">
        <f t="array" ref="I45">IFERROR(INDEX(H$8:H$200,SMALL(IF(LEN(H$8:H$200),ROW(H$8:H$200)),ROW(AK38))-ROW(H$8:H$200)+1,1),"")</f>
        <v/>
      </c>
      <c r="J45" s="14"/>
      <c r="K45" s="14"/>
      <c r="L45" s="12"/>
      <c r="M45" s="12"/>
      <c r="N45" s="12"/>
      <c r="O45" s="12">
        <f t="shared" si="4"/>
        <v>0</v>
      </c>
      <c r="P45" s="12">
        <f t="shared" si="11"/>
        <v>0</v>
      </c>
      <c r="Q45" s="12">
        <f t="shared" si="11"/>
        <v>0</v>
      </c>
      <c r="S45" s="12" t="str">
        <f t="shared" si="8"/>
        <v/>
      </c>
      <c r="T45" s="21">
        <f t="shared" si="9"/>
        <v>0</v>
      </c>
      <c r="U45" s="21">
        <f t="shared" si="10"/>
        <v>0</v>
      </c>
      <c r="V45" s="21">
        <f t="shared" si="6"/>
        <v>0</v>
      </c>
      <c r="W45" s="21">
        <f t="shared" si="6"/>
        <v>0</v>
      </c>
      <c r="X45" s="21">
        <f t="shared" si="6"/>
        <v>0</v>
      </c>
      <c r="Y45" s="24">
        <f t="shared" si="7"/>
        <v>0</v>
      </c>
    </row>
    <row r="46" spans="1:25" x14ac:dyDescent="0.2">
      <c r="A46" s="14" t="s">
        <v>456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40" t="str">
        <f t="array" ref="I46">IFERROR(INDEX(H$8:H$200,SMALL(IF(LEN(H$8:H$200),ROW(H$8:H$200)),ROW(AK39))-ROW(H$8:H$200)+1,1),"")</f>
        <v/>
      </c>
      <c r="J46" s="14"/>
      <c r="K46" s="14"/>
      <c r="L46" s="12"/>
      <c r="M46" s="12"/>
      <c r="N46" s="12"/>
      <c r="O46" s="12">
        <f t="shared" si="4"/>
        <v>0</v>
      </c>
      <c r="P46" s="12">
        <f t="shared" si="11"/>
        <v>0</v>
      </c>
      <c r="Q46" s="12">
        <f t="shared" si="11"/>
        <v>0</v>
      </c>
      <c r="S46" s="12" t="str">
        <f t="shared" si="8"/>
        <v/>
      </c>
      <c r="T46" s="21">
        <f t="shared" si="9"/>
        <v>0</v>
      </c>
      <c r="U46" s="21">
        <f t="shared" si="10"/>
        <v>0</v>
      </c>
      <c r="V46" s="21">
        <f t="shared" si="6"/>
        <v>0</v>
      </c>
      <c r="W46" s="21">
        <f t="shared" si="6"/>
        <v>0</v>
      </c>
      <c r="X46" s="21">
        <f t="shared" si="6"/>
        <v>0</v>
      </c>
      <c r="Y46" s="24">
        <f t="shared" si="7"/>
        <v>0</v>
      </c>
    </row>
    <row r="47" spans="1:25" x14ac:dyDescent="0.2">
      <c r="A47" s="14" t="s">
        <v>457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40" t="str">
        <f t="array" ref="I47">IFERROR(INDEX(H$8:H$200,SMALL(IF(LEN(H$8:H$200),ROW(H$8:H$200)),ROW(AK40))-ROW(H$8:H$200)+1,1),"")</f>
        <v/>
      </c>
      <c r="J47" s="14"/>
      <c r="K47" s="14"/>
      <c r="L47" s="12"/>
      <c r="M47" s="12"/>
      <c r="N47" s="12"/>
      <c r="O47" s="12">
        <f t="shared" si="4"/>
        <v>0</v>
      </c>
      <c r="P47" s="12">
        <f t="shared" si="11"/>
        <v>0</v>
      </c>
      <c r="Q47" s="12">
        <f t="shared" si="11"/>
        <v>0</v>
      </c>
      <c r="S47" s="12" t="str">
        <f t="shared" si="8"/>
        <v/>
      </c>
      <c r="T47" s="21">
        <f t="shared" si="9"/>
        <v>0</v>
      </c>
      <c r="U47" s="21">
        <f t="shared" si="10"/>
        <v>0</v>
      </c>
      <c r="V47" s="21">
        <f t="shared" si="6"/>
        <v>0</v>
      </c>
      <c r="W47" s="21">
        <f t="shared" si="6"/>
        <v>0</v>
      </c>
      <c r="X47" s="21">
        <f t="shared" si="6"/>
        <v>0</v>
      </c>
      <c r="Y47" s="24">
        <f t="shared" si="7"/>
        <v>0</v>
      </c>
    </row>
    <row r="48" spans="1:25" x14ac:dyDescent="0.2">
      <c r="A48" s="14" t="s">
        <v>458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40" t="str">
        <f t="array" ref="I48">IFERROR(INDEX(H$8:H$200,SMALL(IF(LEN(H$8:H$200),ROW(H$8:H$200)),ROW(AK41))-ROW(H$8:H$200)+1,1),"")</f>
        <v/>
      </c>
      <c r="J48" s="14"/>
      <c r="K48" s="14"/>
      <c r="L48" s="12"/>
      <c r="M48" s="12"/>
      <c r="N48" s="12"/>
      <c r="O48" s="12">
        <f t="shared" si="4"/>
        <v>0</v>
      </c>
      <c r="P48" s="12">
        <f t="shared" si="11"/>
        <v>0</v>
      </c>
      <c r="Q48" s="12">
        <f t="shared" si="11"/>
        <v>0</v>
      </c>
      <c r="S48" s="12" t="str">
        <f t="shared" si="8"/>
        <v/>
      </c>
      <c r="T48" s="21">
        <f t="shared" si="9"/>
        <v>0</v>
      </c>
      <c r="U48" s="21">
        <f t="shared" si="10"/>
        <v>0</v>
      </c>
      <c r="V48" s="21">
        <f t="shared" si="6"/>
        <v>0</v>
      </c>
      <c r="W48" s="21">
        <f t="shared" si="6"/>
        <v>0</v>
      </c>
      <c r="X48" s="21">
        <f t="shared" si="6"/>
        <v>0</v>
      </c>
      <c r="Y48" s="24">
        <f t="shared" si="7"/>
        <v>0</v>
      </c>
    </row>
    <row r="49" spans="1:25" x14ac:dyDescent="0.2">
      <c r="A49" s="14" t="s">
        <v>459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40" t="str">
        <f t="array" ref="I49">IFERROR(INDEX(H$8:H$200,SMALL(IF(LEN(H$8:H$200),ROW(H$8:H$200)),ROW(AK42))-ROW(H$8:H$200)+1,1),"")</f>
        <v/>
      </c>
      <c r="J49" s="14"/>
      <c r="K49" s="14"/>
      <c r="L49" s="12"/>
      <c r="M49" s="12"/>
      <c r="N49" s="12"/>
      <c r="O49" s="12">
        <f t="shared" si="4"/>
        <v>0</v>
      </c>
      <c r="P49" s="12">
        <f t="shared" si="11"/>
        <v>0</v>
      </c>
      <c r="Q49" s="12">
        <f t="shared" si="11"/>
        <v>0</v>
      </c>
      <c r="S49" s="12" t="str">
        <f t="shared" si="8"/>
        <v/>
      </c>
      <c r="T49" s="21">
        <f t="shared" si="9"/>
        <v>0</v>
      </c>
      <c r="U49" s="21">
        <f t="shared" si="10"/>
        <v>0</v>
      </c>
      <c r="V49" s="21">
        <f t="shared" si="6"/>
        <v>0</v>
      </c>
      <c r="W49" s="21">
        <f t="shared" si="6"/>
        <v>0</v>
      </c>
      <c r="X49" s="21">
        <f t="shared" si="6"/>
        <v>0</v>
      </c>
      <c r="Y49" s="24">
        <f t="shared" si="7"/>
        <v>0</v>
      </c>
    </row>
    <row r="50" spans="1:25" x14ac:dyDescent="0.2">
      <c r="A50" s="14" t="s">
        <v>460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40" t="str">
        <f t="array" ref="I50">IFERROR(INDEX(H$8:H$200,SMALL(IF(LEN(H$8:H$200),ROW(H$8:H$200)),ROW(AK43))-ROW(H$8:H$200)+1,1),"")</f>
        <v/>
      </c>
      <c r="J50" s="14"/>
      <c r="K50" s="14"/>
      <c r="L50" s="12"/>
      <c r="M50" s="12"/>
      <c r="N50" s="12"/>
      <c r="O50" s="12">
        <f t="shared" si="4"/>
        <v>0</v>
      </c>
      <c r="P50" s="12">
        <f t="shared" si="11"/>
        <v>0</v>
      </c>
      <c r="Q50" s="12">
        <f t="shared" si="11"/>
        <v>0</v>
      </c>
    </row>
    <row r="51" spans="1:25" x14ac:dyDescent="0.2">
      <c r="A51" s="14" t="s">
        <v>461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40" t="str">
        <f t="array" ref="I51">IFERROR(INDEX(H$8:H$200,SMALL(IF(LEN(H$8:H$200),ROW(H$8:H$200)),ROW(AK44))-ROW(H$8:H$200)+1,1),"")</f>
        <v/>
      </c>
      <c r="J51" s="14"/>
      <c r="K51" s="14"/>
      <c r="L51" s="12"/>
      <c r="M51" s="12"/>
      <c r="N51" s="12"/>
      <c r="O51" s="12">
        <f t="shared" si="4"/>
        <v>0</v>
      </c>
      <c r="P51" s="12">
        <f t="shared" si="11"/>
        <v>0</v>
      </c>
      <c r="Q51" s="12">
        <f t="shared" si="11"/>
        <v>0</v>
      </c>
      <c r="T51">
        <f>SUM(T53:T55)</f>
        <v>0</v>
      </c>
      <c r="U51">
        <f>SUM(U53:U55)</f>
        <v>0</v>
      </c>
    </row>
    <row r="52" spans="1:25" x14ac:dyDescent="0.2">
      <c r="A52" s="14" t="s">
        <v>462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40" t="str">
        <f t="array" ref="I52">IFERROR(INDEX(H$8:H$200,SMALL(IF(LEN(H$8:H$200),ROW(H$8:H$200)),ROW(AK45))-ROW(H$8:H$200)+1,1),"")</f>
        <v/>
      </c>
      <c r="J52" s="14"/>
      <c r="K52" s="14"/>
      <c r="L52" s="12"/>
      <c r="M52" s="12"/>
      <c r="N52" s="12"/>
      <c r="O52" s="12">
        <f t="shared" si="4"/>
        <v>0</v>
      </c>
      <c r="P52" s="12">
        <f t="shared" si="11"/>
        <v>0</v>
      </c>
      <c r="Q52" s="12">
        <f t="shared" si="11"/>
        <v>0</v>
      </c>
      <c r="S52" s="25" t="s">
        <v>10</v>
      </c>
      <c r="T52" s="23" t="s">
        <v>36</v>
      </c>
      <c r="U52" s="23" t="s">
        <v>37</v>
      </c>
    </row>
    <row r="53" spans="1:25" x14ac:dyDescent="0.2">
      <c r="A53" s="14" t="s">
        <v>463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40" t="str">
        <f t="array" ref="I53">IFERROR(INDEX(H$8:H$200,SMALL(IF(LEN(H$8:H$200),ROW(H$8:H$200)),ROW(AK46))-ROW(H$8:H$200)+1,1),"")</f>
        <v/>
      </c>
      <c r="J53" s="14"/>
      <c r="K53" s="14"/>
      <c r="L53" s="12"/>
      <c r="M53" s="12"/>
      <c r="N53" s="12"/>
      <c r="O53" s="12">
        <f t="shared" si="4"/>
        <v>0</v>
      </c>
      <c r="P53" s="12">
        <f t="shared" si="11"/>
        <v>0</v>
      </c>
      <c r="Q53" s="12">
        <f t="shared" si="11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5" x14ac:dyDescent="0.2">
      <c r="A54" s="14" t="s">
        <v>464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40" t="str">
        <f t="array" ref="I54">IFERROR(INDEX(H$8:H$200,SMALL(IF(LEN(H$8:H$200),ROW(H$8:H$200)),ROW(AK47))-ROW(H$8:H$200)+1,1),"")</f>
        <v/>
      </c>
      <c r="J54" s="14"/>
      <c r="K54" s="14"/>
      <c r="L54" s="12"/>
      <c r="M54" s="12"/>
      <c r="N54" s="12"/>
      <c r="O54" s="12">
        <f t="shared" si="4"/>
        <v>0</v>
      </c>
      <c r="P54" s="12">
        <f t="shared" si="11"/>
        <v>0</v>
      </c>
      <c r="Q54" s="12">
        <f t="shared" si="11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5" x14ac:dyDescent="0.2">
      <c r="A55" s="14" t="s">
        <v>465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40" t="str">
        <f t="array" ref="I55">IFERROR(INDEX(H$8:H$200,SMALL(IF(LEN(H$8:H$200),ROW(H$8:H$200)),ROW(AK48))-ROW(H$8:H$200)+1,1),"")</f>
        <v/>
      </c>
      <c r="J55" s="14"/>
      <c r="K55" s="14"/>
      <c r="L55" s="12"/>
      <c r="M55" s="12"/>
      <c r="N55" s="12"/>
      <c r="O55" s="12">
        <f t="shared" si="4"/>
        <v>0</v>
      </c>
      <c r="P55" s="12">
        <f t="shared" ref="P55:Q70" si="12">O55</f>
        <v>0</v>
      </c>
      <c r="Q55" s="12">
        <f t="shared" si="12"/>
        <v>0</v>
      </c>
      <c r="S55" s="14" t="s">
        <v>15</v>
      </c>
      <c r="T55" s="21">
        <f>SUMIFS($K$8:$K$201,$E$8:$E$201,$S55)</f>
        <v>0</v>
      </c>
      <c r="U55" s="21">
        <f>SUMIFS($L$8:$L$201,$E$8:$E$201,$S55)</f>
        <v>0</v>
      </c>
    </row>
    <row r="56" spans="1:25" x14ac:dyDescent="0.2">
      <c r="A56" s="14" t="s">
        <v>466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40" t="str">
        <f t="array" ref="I56">IFERROR(INDEX(H$8:H$200,SMALL(IF(LEN(H$8:H$200),ROW(H$8:H$200)),ROW(AK49))-ROW(H$8:H$200)+1,1),"")</f>
        <v/>
      </c>
      <c r="J56" s="14"/>
      <c r="K56" s="14"/>
      <c r="L56" s="12"/>
      <c r="M56" s="12"/>
      <c r="N56" s="12"/>
      <c r="O56" s="12">
        <f t="shared" si="4"/>
        <v>0</v>
      </c>
      <c r="P56" s="12">
        <f t="shared" si="12"/>
        <v>0</v>
      </c>
      <c r="Q56" s="12">
        <f t="shared" si="12"/>
        <v>0</v>
      </c>
      <c r="S56" s="15" t="s">
        <v>13</v>
      </c>
      <c r="T56" s="15">
        <v>10</v>
      </c>
      <c r="U56" s="15">
        <v>13</v>
      </c>
    </row>
    <row r="57" spans="1:25" x14ac:dyDescent="0.2">
      <c r="A57" s="14" t="s">
        <v>467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40" t="str">
        <f t="array" ref="I57">IFERROR(INDEX(H$8:H$200,SMALL(IF(LEN(H$8:H$200),ROW(H$8:H$200)),ROW(AK50))-ROW(H$8:H$200)+1,1),"")</f>
        <v/>
      </c>
      <c r="J57" s="14"/>
      <c r="K57" s="14"/>
      <c r="L57" s="12"/>
      <c r="M57" s="12"/>
      <c r="N57" s="12"/>
      <c r="O57" s="12">
        <f t="shared" si="4"/>
        <v>0</v>
      </c>
      <c r="P57" s="12">
        <f t="shared" si="12"/>
        <v>0</v>
      </c>
      <c r="Q57" s="12">
        <f t="shared" si="12"/>
        <v>0</v>
      </c>
      <c r="S57" s="27"/>
      <c r="T57" s="27"/>
    </row>
    <row r="58" spans="1:25" x14ac:dyDescent="0.2">
      <c r="A58" s="14" t="s">
        <v>468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40" t="str">
        <f t="array" ref="I58">IFERROR(INDEX(H$8:H$200,SMALL(IF(LEN(H$8:H$200),ROW(H$8:H$200)),ROW(AK51))-ROW(H$8:H$200)+1,1),"")</f>
        <v/>
      </c>
      <c r="J58" s="14"/>
      <c r="K58" s="14"/>
      <c r="L58" s="12"/>
      <c r="M58" s="12"/>
      <c r="N58" s="12"/>
      <c r="O58" s="12">
        <f t="shared" si="4"/>
        <v>0</v>
      </c>
      <c r="P58" s="12">
        <f t="shared" si="12"/>
        <v>0</v>
      </c>
      <c r="Q58" s="12">
        <f t="shared" si="12"/>
        <v>0</v>
      </c>
    </row>
    <row r="59" spans="1:25" x14ac:dyDescent="0.2">
      <c r="A59" s="14" t="s">
        <v>469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40" t="str">
        <f t="array" ref="I59">IFERROR(INDEX(H$8:H$200,SMALL(IF(LEN(H$8:H$200),ROW(H$8:H$200)),ROW(AK52))-ROW(H$8:H$200)+1,1),"")</f>
        <v/>
      </c>
      <c r="J59" s="14"/>
      <c r="K59" s="14"/>
      <c r="L59" s="12"/>
      <c r="M59" s="12"/>
      <c r="N59" s="12"/>
      <c r="O59" s="12">
        <f t="shared" si="4"/>
        <v>0</v>
      </c>
      <c r="P59" s="12">
        <f t="shared" si="12"/>
        <v>0</v>
      </c>
      <c r="Q59" s="12">
        <f t="shared" si="12"/>
        <v>0</v>
      </c>
    </row>
    <row r="60" spans="1:25" x14ac:dyDescent="0.2">
      <c r="A60" s="14" t="s">
        <v>470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40" t="str">
        <f t="array" ref="I60">IFERROR(INDEX(H$8:H$200,SMALL(IF(LEN(H$8:H$200),ROW(H$8:H$200)),ROW(AK53))-ROW(H$8:H$200)+1,1),"")</f>
        <v/>
      </c>
      <c r="J60" s="14"/>
      <c r="K60" s="14"/>
      <c r="L60" s="12"/>
      <c r="M60" s="12"/>
      <c r="N60" s="12"/>
      <c r="O60" s="12">
        <f t="shared" si="4"/>
        <v>0</v>
      </c>
      <c r="P60" s="12">
        <f t="shared" si="12"/>
        <v>0</v>
      </c>
      <c r="Q60" s="12">
        <f t="shared" si="12"/>
        <v>0</v>
      </c>
    </row>
    <row r="61" spans="1:25" x14ac:dyDescent="0.2">
      <c r="A61" s="14" t="s">
        <v>471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40" t="str">
        <f t="array" ref="I61">IFERROR(INDEX(H$8:H$200,SMALL(IF(LEN(H$8:H$200),ROW(H$8:H$200)),ROW(AK54))-ROW(H$8:H$200)+1,1),"")</f>
        <v/>
      </c>
      <c r="J61" s="14"/>
      <c r="K61" s="14"/>
      <c r="L61" s="12"/>
      <c r="M61" s="12"/>
      <c r="N61" s="12"/>
      <c r="O61" s="12">
        <f t="shared" si="4"/>
        <v>0</v>
      </c>
      <c r="P61" s="12">
        <f t="shared" si="12"/>
        <v>0</v>
      </c>
      <c r="Q61" s="12">
        <f t="shared" si="12"/>
        <v>0</v>
      </c>
      <c r="S61" t="s">
        <v>573</v>
      </c>
      <c r="T61">
        <f>L6</f>
        <v>0</v>
      </c>
      <c r="U61">
        <f>T61-T62</f>
        <v>0</v>
      </c>
      <c r="V61">
        <f>U61-T62</f>
        <v>0</v>
      </c>
      <c r="W61">
        <f>V61-T62</f>
        <v>0</v>
      </c>
    </row>
    <row r="62" spans="1:25" x14ac:dyDescent="0.2">
      <c r="A62" s="14" t="s">
        <v>472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40" t="str">
        <f t="array" ref="I62">IFERROR(INDEX(H$8:H$200,SMALL(IF(LEN(H$8:H$200),ROW(H$8:H$200)),ROW(AK55))-ROW(H$8:H$200)+1,1),"")</f>
        <v/>
      </c>
      <c r="J62" s="14"/>
      <c r="K62" s="14"/>
      <c r="L62" s="12"/>
      <c r="M62" s="12"/>
      <c r="N62" s="12"/>
      <c r="O62" s="12">
        <f t="shared" si="4"/>
        <v>0</v>
      </c>
      <c r="P62" s="12">
        <f t="shared" si="12"/>
        <v>0</v>
      </c>
      <c r="Q62" s="12">
        <f t="shared" si="12"/>
        <v>0</v>
      </c>
      <c r="S62" t="s">
        <v>574</v>
      </c>
      <c r="T62">
        <f>T61/3</f>
        <v>0</v>
      </c>
    </row>
    <row r="63" spans="1:25" x14ac:dyDescent="0.2">
      <c r="A63" s="14" t="s">
        <v>473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40" t="str">
        <f t="array" ref="I63">IFERROR(INDEX(H$8:H$200,SMALL(IF(LEN(H$8:H$200),ROW(H$8:H$200)),ROW(AK56))-ROW(H$8:H$200)+1,1),"")</f>
        <v/>
      </c>
      <c r="J63" s="14"/>
      <c r="K63" s="14"/>
      <c r="L63" s="12"/>
      <c r="M63" s="12"/>
      <c r="N63" s="12"/>
      <c r="O63" s="12">
        <f t="shared" si="4"/>
        <v>0</v>
      </c>
      <c r="P63" s="12">
        <f t="shared" si="12"/>
        <v>0</v>
      </c>
      <c r="Q63" s="12">
        <f t="shared" si="12"/>
        <v>0</v>
      </c>
    </row>
    <row r="64" spans="1:25" x14ac:dyDescent="0.2">
      <c r="A64" s="14" t="s">
        <v>474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40" t="str">
        <f t="array" ref="I64">IFERROR(INDEX(H$8:H$200,SMALL(IF(LEN(H$8:H$200),ROW(H$8:H$200)),ROW(AK57))-ROW(H$8:H$200)+1,1),"")</f>
        <v/>
      </c>
      <c r="J64" s="14"/>
      <c r="K64" s="14"/>
      <c r="L64" s="12"/>
      <c r="M64" s="12"/>
      <c r="N64" s="12"/>
      <c r="O64" s="12">
        <f t="shared" si="4"/>
        <v>0</v>
      </c>
      <c r="P64" s="12">
        <f t="shared" si="12"/>
        <v>0</v>
      </c>
      <c r="Q64" s="12">
        <f t="shared" si="12"/>
        <v>0</v>
      </c>
    </row>
    <row r="65" spans="1:17" x14ac:dyDescent="0.2">
      <c r="A65" s="14" t="s">
        <v>475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40" t="str">
        <f t="array" ref="I65">IFERROR(INDEX(H$8:H$200,SMALL(IF(LEN(H$8:H$200),ROW(H$8:H$200)),ROW(AK58))-ROW(H$8:H$200)+1,1),"")</f>
        <v/>
      </c>
      <c r="J65" s="14"/>
      <c r="K65" s="14"/>
      <c r="L65" s="12"/>
      <c r="M65" s="12"/>
      <c r="N65" s="12"/>
      <c r="O65" s="12">
        <f t="shared" si="4"/>
        <v>0</v>
      </c>
      <c r="P65" s="12">
        <f t="shared" si="12"/>
        <v>0</v>
      </c>
      <c r="Q65" s="12">
        <f t="shared" si="12"/>
        <v>0</v>
      </c>
    </row>
    <row r="66" spans="1:17" x14ac:dyDescent="0.2">
      <c r="A66" s="14" t="s">
        <v>476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40" t="str">
        <f t="array" ref="I66">IFERROR(INDEX(H$8:H$200,SMALL(IF(LEN(H$8:H$200),ROW(H$8:H$200)),ROW(AK59))-ROW(H$8:H$200)+1,1),"")</f>
        <v/>
      </c>
      <c r="J66" s="14"/>
      <c r="K66" s="14"/>
      <c r="L66" s="12"/>
      <c r="M66" s="12"/>
      <c r="N66" s="12"/>
      <c r="O66" s="12">
        <f t="shared" si="4"/>
        <v>0</v>
      </c>
      <c r="P66" s="12">
        <f t="shared" si="12"/>
        <v>0</v>
      </c>
      <c r="Q66" s="12">
        <f t="shared" si="12"/>
        <v>0</v>
      </c>
    </row>
    <row r="67" spans="1:17" x14ac:dyDescent="0.2">
      <c r="A67" s="14" t="s">
        <v>477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40" t="str">
        <f t="array" ref="I67">IFERROR(INDEX(H$8:H$200,SMALL(IF(LEN(H$8:H$200),ROW(H$8:H$200)),ROW(AK60))-ROW(H$8:H$200)+1,1),"")</f>
        <v/>
      </c>
      <c r="J67" s="14"/>
      <c r="K67" s="14"/>
      <c r="L67" s="12"/>
      <c r="M67" s="12"/>
      <c r="N67" s="12"/>
      <c r="O67" s="12">
        <f t="shared" si="4"/>
        <v>0</v>
      </c>
      <c r="P67" s="12">
        <f t="shared" si="12"/>
        <v>0</v>
      </c>
      <c r="Q67" s="12">
        <f t="shared" si="12"/>
        <v>0</v>
      </c>
    </row>
    <row r="68" spans="1:17" x14ac:dyDescent="0.2">
      <c r="A68" s="14" t="s">
        <v>478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40" t="str">
        <f t="array" ref="I68">IFERROR(INDEX(H$8:H$200,SMALL(IF(LEN(H$8:H$200),ROW(H$8:H$200)),ROW(AK61))-ROW(H$8:H$200)+1,1),"")</f>
        <v/>
      </c>
      <c r="J68" s="14"/>
      <c r="K68" s="14"/>
      <c r="L68" s="12"/>
      <c r="M68" s="12"/>
      <c r="N68" s="12"/>
      <c r="O68" s="12">
        <f t="shared" si="4"/>
        <v>0</v>
      </c>
      <c r="P68" s="12">
        <f t="shared" si="12"/>
        <v>0</v>
      </c>
      <c r="Q68" s="12">
        <f t="shared" si="12"/>
        <v>0</v>
      </c>
    </row>
    <row r="69" spans="1:17" x14ac:dyDescent="0.2">
      <c r="A69" s="14" t="s">
        <v>479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40" t="str">
        <f t="array" ref="I69">IFERROR(INDEX(H$8:H$200,SMALL(IF(LEN(H$8:H$200),ROW(H$8:H$200)),ROW(AK62))-ROW(H$8:H$200)+1,1),"")</f>
        <v/>
      </c>
      <c r="J69" s="14"/>
      <c r="K69" s="14"/>
      <c r="L69" s="12"/>
      <c r="M69" s="12"/>
      <c r="N69" s="12"/>
      <c r="O69" s="12">
        <f t="shared" si="4"/>
        <v>0</v>
      </c>
      <c r="P69" s="12">
        <f t="shared" si="12"/>
        <v>0</v>
      </c>
      <c r="Q69" s="12">
        <f t="shared" si="12"/>
        <v>0</v>
      </c>
    </row>
    <row r="70" spans="1:17" x14ac:dyDescent="0.2">
      <c r="A70" s="14" t="s">
        <v>480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40" t="str">
        <f t="array" ref="I70">IFERROR(INDEX(H$8:H$200,SMALL(IF(LEN(H$8:H$200),ROW(H$8:H$200)),ROW(AK63))-ROW(H$8:H$200)+1,1),"")</f>
        <v/>
      </c>
      <c r="J70" s="14"/>
      <c r="K70" s="14"/>
      <c r="L70" s="12"/>
      <c r="M70" s="12"/>
      <c r="N70" s="12"/>
      <c r="O70" s="12">
        <f t="shared" si="4"/>
        <v>0</v>
      </c>
      <c r="P70" s="12">
        <f t="shared" si="12"/>
        <v>0</v>
      </c>
      <c r="Q70" s="12">
        <f t="shared" si="12"/>
        <v>0</v>
      </c>
    </row>
    <row r="71" spans="1:17" x14ac:dyDescent="0.2">
      <c r="A71" s="14" t="s">
        <v>481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40" t="str">
        <f t="array" ref="I71">IFERROR(INDEX(H$8:H$200,SMALL(IF(LEN(H$8:H$200),ROW(H$8:H$200)),ROW(AK64))-ROW(H$8:H$200)+1,1),"")</f>
        <v/>
      </c>
      <c r="J71" s="14"/>
      <c r="K71" s="14"/>
      <c r="L71" s="12"/>
      <c r="M71" s="12"/>
      <c r="N71" s="12"/>
      <c r="O71" s="12">
        <f t="shared" si="4"/>
        <v>0</v>
      </c>
      <c r="P71" s="12">
        <f t="shared" ref="P71:Q86" si="13">O71</f>
        <v>0</v>
      </c>
      <c r="Q71" s="12">
        <f t="shared" si="13"/>
        <v>0</v>
      </c>
    </row>
    <row r="72" spans="1:17" x14ac:dyDescent="0.2">
      <c r="A72" s="14" t="s">
        <v>482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40" t="str">
        <f t="array" ref="I72">IFERROR(INDEX(H$8:H$200,SMALL(IF(LEN(H$8:H$200),ROW(H$8:H$200)),ROW(AK65))-ROW(H$8:H$200)+1,1),"")</f>
        <v/>
      </c>
      <c r="J72" s="14"/>
      <c r="K72" s="14"/>
      <c r="L72" s="12"/>
      <c r="M72" s="12"/>
      <c r="N72" s="12"/>
      <c r="O72" s="12">
        <f t="shared" si="4"/>
        <v>0</v>
      </c>
      <c r="P72" s="12">
        <f t="shared" si="13"/>
        <v>0</v>
      </c>
      <c r="Q72" s="12">
        <f t="shared" si="13"/>
        <v>0</v>
      </c>
    </row>
    <row r="73" spans="1:17" x14ac:dyDescent="0.2">
      <c r="A73" s="14" t="s">
        <v>483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40" t="str">
        <f t="array" ref="I73">IFERROR(INDEX(H$8:H$200,SMALL(IF(LEN(H$8:H$200),ROW(H$8:H$200)),ROW(AK66))-ROW(H$8:H$200)+1,1),"")</f>
        <v/>
      </c>
      <c r="J73" s="14"/>
      <c r="K73" s="14"/>
      <c r="L73" s="12"/>
      <c r="M73" s="12"/>
      <c r="N73" s="12"/>
      <c r="O73" s="12">
        <f t="shared" si="4"/>
        <v>0</v>
      </c>
      <c r="P73" s="12">
        <f t="shared" si="13"/>
        <v>0</v>
      </c>
      <c r="Q73" s="12">
        <f t="shared" si="13"/>
        <v>0</v>
      </c>
    </row>
    <row r="74" spans="1:17" x14ac:dyDescent="0.2">
      <c r="A74" s="14" t="s">
        <v>484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40" t="str">
        <f t="array" ref="I74">IFERROR(INDEX(H$8:H$200,SMALL(IF(LEN(H$8:H$200),ROW(H$8:H$200)),ROW(AK67))-ROW(H$8:H$200)+1,1),"")</f>
        <v/>
      </c>
      <c r="J74" s="14"/>
      <c r="K74" s="14"/>
      <c r="L74" s="12"/>
      <c r="M74" s="12"/>
      <c r="N74" s="12"/>
      <c r="O74" s="12">
        <f t="shared" si="4"/>
        <v>0</v>
      </c>
      <c r="P74" s="12">
        <f t="shared" si="13"/>
        <v>0</v>
      </c>
      <c r="Q74" s="12">
        <f t="shared" si="13"/>
        <v>0</v>
      </c>
    </row>
    <row r="75" spans="1:17" x14ac:dyDescent="0.2">
      <c r="A75" s="14" t="s">
        <v>485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40" t="str">
        <f t="array" ref="I75">IFERROR(INDEX(H$8:H$200,SMALL(IF(LEN(H$8:H$200),ROW(H$8:H$200)),ROW(AK68))-ROW(H$8:H$200)+1,1),"")</f>
        <v/>
      </c>
      <c r="J75" s="14"/>
      <c r="K75" s="14"/>
      <c r="L75" s="12"/>
      <c r="M75" s="12"/>
      <c r="N75" s="12"/>
      <c r="O75" s="12">
        <f t="shared" si="4"/>
        <v>0</v>
      </c>
      <c r="P75" s="12">
        <f t="shared" si="13"/>
        <v>0</v>
      </c>
      <c r="Q75" s="12">
        <f t="shared" si="13"/>
        <v>0</v>
      </c>
    </row>
    <row r="76" spans="1:17" x14ac:dyDescent="0.2">
      <c r="A76" s="14" t="s">
        <v>486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40" t="str">
        <f t="array" ref="I76">IFERROR(INDEX(H$8:H$200,SMALL(IF(LEN(H$8:H$200),ROW(H$8:H$200)),ROW(AK69))-ROW(H$8:H$200)+1,1),"")</f>
        <v/>
      </c>
      <c r="J76" s="14"/>
      <c r="K76" s="14"/>
      <c r="L76" s="12"/>
      <c r="M76" s="12"/>
      <c r="N76" s="12"/>
      <c r="O76" s="12">
        <f t="shared" si="4"/>
        <v>0</v>
      </c>
      <c r="P76" s="12">
        <f t="shared" si="13"/>
        <v>0</v>
      </c>
      <c r="Q76" s="12">
        <f t="shared" si="13"/>
        <v>0</v>
      </c>
    </row>
    <row r="77" spans="1:17" x14ac:dyDescent="0.2">
      <c r="A77" s="14" t="s">
        <v>487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40" t="str">
        <f t="array" ref="I77">IFERROR(INDEX(H$8:H$200,SMALL(IF(LEN(H$8:H$200),ROW(H$8:H$200)),ROW(AK70))-ROW(H$8:H$200)+1,1),"")</f>
        <v/>
      </c>
      <c r="J77" s="14"/>
      <c r="K77" s="14"/>
      <c r="L77" s="12"/>
      <c r="M77" s="12"/>
      <c r="N77" s="12"/>
      <c r="O77" s="12">
        <f t="shared" ref="O77:O140" si="14">L77</f>
        <v>0</v>
      </c>
      <c r="P77" s="12">
        <f t="shared" si="13"/>
        <v>0</v>
      </c>
      <c r="Q77" s="12">
        <f t="shared" si="13"/>
        <v>0</v>
      </c>
    </row>
    <row r="78" spans="1:17" x14ac:dyDescent="0.2">
      <c r="A78" s="14" t="s">
        <v>488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40" t="str">
        <f t="array" ref="I78">IFERROR(INDEX(H$8:H$200,SMALL(IF(LEN(H$8:H$200),ROW(H$8:H$200)),ROW(AK71))-ROW(H$8:H$200)+1,1),"")</f>
        <v/>
      </c>
      <c r="J78" s="14"/>
      <c r="K78" s="14"/>
      <c r="L78" s="12"/>
      <c r="M78" s="12"/>
      <c r="N78" s="12"/>
      <c r="O78" s="12">
        <f t="shared" si="14"/>
        <v>0</v>
      </c>
      <c r="P78" s="12">
        <f t="shared" si="13"/>
        <v>0</v>
      </c>
      <c r="Q78" s="12">
        <f t="shared" si="13"/>
        <v>0</v>
      </c>
    </row>
    <row r="79" spans="1:17" x14ac:dyDescent="0.2">
      <c r="A79" s="14" t="s">
        <v>489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40" t="str">
        <f t="array" ref="I79">IFERROR(INDEX(H$8:H$200,SMALL(IF(LEN(H$8:H$200),ROW(H$8:H$200)),ROW(AK72))-ROW(H$8:H$200)+1,1),"")</f>
        <v/>
      </c>
      <c r="J79" s="14"/>
      <c r="K79" s="14"/>
      <c r="L79" s="12"/>
      <c r="M79" s="12"/>
      <c r="N79" s="12"/>
      <c r="O79" s="12">
        <f t="shared" si="14"/>
        <v>0</v>
      </c>
      <c r="P79" s="12">
        <f t="shared" si="13"/>
        <v>0</v>
      </c>
      <c r="Q79" s="12">
        <f t="shared" si="13"/>
        <v>0</v>
      </c>
    </row>
    <row r="80" spans="1:17" x14ac:dyDescent="0.2">
      <c r="A80" s="14" t="s">
        <v>490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40" t="str">
        <f t="array" ref="I80">IFERROR(INDEX(H$8:H$200,SMALL(IF(LEN(H$8:H$200),ROW(H$8:H$200)),ROW(AK73))-ROW(H$8:H$200)+1,1),"")</f>
        <v/>
      </c>
      <c r="J80" s="14"/>
      <c r="K80" s="14"/>
      <c r="L80" s="12"/>
      <c r="M80" s="12"/>
      <c r="N80" s="12"/>
      <c r="O80" s="12">
        <f t="shared" si="14"/>
        <v>0</v>
      </c>
      <c r="P80" s="12">
        <f t="shared" si="13"/>
        <v>0</v>
      </c>
      <c r="Q80" s="12">
        <f t="shared" si="13"/>
        <v>0</v>
      </c>
    </row>
    <row r="81" spans="1:17" x14ac:dyDescent="0.2">
      <c r="A81" s="14" t="s">
        <v>491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40" t="str">
        <f t="array" ref="I81">IFERROR(INDEX(H$8:H$200,SMALL(IF(LEN(H$8:H$200),ROW(H$8:H$200)),ROW(AK74))-ROW(H$8:H$200)+1,1),"")</f>
        <v/>
      </c>
      <c r="J81" s="14"/>
      <c r="K81" s="14"/>
      <c r="L81" s="12"/>
      <c r="M81" s="12"/>
      <c r="N81" s="12"/>
      <c r="O81" s="12">
        <f t="shared" si="14"/>
        <v>0</v>
      </c>
      <c r="P81" s="12">
        <f t="shared" si="13"/>
        <v>0</v>
      </c>
      <c r="Q81" s="12">
        <f t="shared" si="13"/>
        <v>0</v>
      </c>
    </row>
    <row r="82" spans="1:17" x14ac:dyDescent="0.2">
      <c r="A82" s="14" t="s">
        <v>492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40" t="str">
        <f t="array" ref="I82">IFERROR(INDEX(H$8:H$200,SMALL(IF(LEN(H$8:H$200),ROW(H$8:H$200)),ROW(AK75))-ROW(H$8:H$200)+1,1),"")</f>
        <v/>
      </c>
      <c r="J82" s="14"/>
      <c r="K82" s="14"/>
      <c r="L82" s="12"/>
      <c r="M82" s="12"/>
      <c r="N82" s="12"/>
      <c r="O82" s="12">
        <f t="shared" si="14"/>
        <v>0</v>
      </c>
      <c r="P82" s="12">
        <f t="shared" si="13"/>
        <v>0</v>
      </c>
      <c r="Q82" s="12">
        <f t="shared" si="13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40" t="str">
        <f t="array" ref="I83">IFERROR(INDEX(H$8:H$200,SMALL(IF(LEN(H$8:H$200),ROW(H$8:H$200)),ROW(AK76))-ROW(H$8:H$200)+1,1),"")</f>
        <v/>
      </c>
      <c r="J83" s="14"/>
      <c r="K83" s="14"/>
      <c r="L83" s="12"/>
      <c r="M83" s="12"/>
      <c r="N83" s="12"/>
      <c r="O83" s="12">
        <f t="shared" si="14"/>
        <v>0</v>
      </c>
      <c r="P83" s="12">
        <f t="shared" si="13"/>
        <v>0</v>
      </c>
      <c r="Q83" s="12">
        <f t="shared" si="13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40" t="str">
        <f t="array" ref="I84">IFERROR(INDEX(H$8:H$200,SMALL(IF(LEN(H$8:H$200),ROW(H$8:H$200)),ROW(AK77))-ROW(H$8:H$200)+1,1),"")</f>
        <v/>
      </c>
      <c r="J84" s="14"/>
      <c r="K84" s="14"/>
      <c r="L84" s="12"/>
      <c r="M84" s="12"/>
      <c r="N84" s="12"/>
      <c r="O84" s="12">
        <f t="shared" si="14"/>
        <v>0</v>
      </c>
      <c r="P84" s="12">
        <f t="shared" si="13"/>
        <v>0</v>
      </c>
      <c r="Q84" s="12">
        <f t="shared" si="13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40" t="str">
        <f t="array" ref="I85">IFERROR(INDEX(H$8:H$200,SMALL(IF(LEN(H$8:H$200),ROW(H$8:H$200)),ROW(AK78))-ROW(H$8:H$200)+1,1),"")</f>
        <v/>
      </c>
      <c r="J85" s="14"/>
      <c r="K85" s="14"/>
      <c r="L85" s="12"/>
      <c r="M85" s="12"/>
      <c r="N85" s="12"/>
      <c r="O85" s="12">
        <f t="shared" si="14"/>
        <v>0</v>
      </c>
      <c r="P85" s="12">
        <f t="shared" si="13"/>
        <v>0</v>
      </c>
      <c r="Q85" s="12">
        <f t="shared" si="13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40" t="str">
        <f t="array" ref="I86">IFERROR(INDEX(H$8:H$200,SMALL(IF(LEN(H$8:H$200),ROW(H$8:H$200)),ROW(AK79))-ROW(H$8:H$200)+1,1),"")</f>
        <v/>
      </c>
      <c r="J86" s="14"/>
      <c r="K86" s="14"/>
      <c r="L86" s="12"/>
      <c r="M86" s="12"/>
      <c r="N86" s="12"/>
      <c r="O86" s="12">
        <f t="shared" si="14"/>
        <v>0</v>
      </c>
      <c r="P86" s="12">
        <f t="shared" si="13"/>
        <v>0</v>
      </c>
      <c r="Q86" s="12">
        <f t="shared" si="13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40" t="str">
        <f t="array" ref="I87">IFERROR(INDEX(H$8:H$200,SMALL(IF(LEN(H$8:H$200),ROW(H$8:H$200)),ROW(AK80))-ROW(H$8:H$200)+1,1),"")</f>
        <v/>
      </c>
      <c r="J87" s="14"/>
      <c r="K87" s="14"/>
      <c r="L87" s="12"/>
      <c r="M87" s="12"/>
      <c r="N87" s="12"/>
      <c r="O87" s="12">
        <f t="shared" si="14"/>
        <v>0</v>
      </c>
      <c r="P87" s="12">
        <f t="shared" ref="P87:Q102" si="15">O87</f>
        <v>0</v>
      </c>
      <c r="Q87" s="12">
        <f t="shared" si="15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40" t="str">
        <f t="array" ref="I88">IFERROR(INDEX(H$8:H$200,SMALL(IF(LEN(H$8:H$200),ROW(H$8:H$200)),ROW(AK81))-ROW(H$8:H$200)+1,1),"")</f>
        <v/>
      </c>
      <c r="J88" s="14"/>
      <c r="K88" s="14"/>
      <c r="L88" s="12"/>
      <c r="M88" s="12"/>
      <c r="N88" s="12"/>
      <c r="O88" s="12">
        <f t="shared" si="14"/>
        <v>0</v>
      </c>
      <c r="P88" s="12">
        <f t="shared" si="15"/>
        <v>0</v>
      </c>
      <c r="Q88" s="12">
        <f t="shared" si="15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40" t="str">
        <f t="array" ref="I89">IFERROR(INDEX(H$8:H$200,SMALL(IF(LEN(H$8:H$200),ROW(H$8:H$200)),ROW(AK82))-ROW(H$8:H$200)+1,1),"")</f>
        <v/>
      </c>
      <c r="J89" s="14"/>
      <c r="K89" s="14"/>
      <c r="L89" s="12"/>
      <c r="M89" s="12"/>
      <c r="N89" s="12"/>
      <c r="O89" s="12">
        <f t="shared" si="14"/>
        <v>0</v>
      </c>
      <c r="P89" s="12">
        <f t="shared" si="15"/>
        <v>0</v>
      </c>
      <c r="Q89" s="12">
        <f t="shared" si="15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40" t="str">
        <f t="array" ref="I90">IFERROR(INDEX(H$8:H$200,SMALL(IF(LEN(H$8:H$200),ROW(H$8:H$200)),ROW(AK83))-ROW(H$8:H$200)+1,1),"")</f>
        <v/>
      </c>
      <c r="J90" s="14"/>
      <c r="K90" s="14"/>
      <c r="L90" s="12"/>
      <c r="M90" s="12"/>
      <c r="N90" s="12"/>
      <c r="O90" s="12">
        <f t="shared" si="14"/>
        <v>0</v>
      </c>
      <c r="P90" s="12">
        <f t="shared" si="15"/>
        <v>0</v>
      </c>
      <c r="Q90" s="12">
        <f t="shared" si="15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40" t="str">
        <f t="array" ref="I91">IFERROR(INDEX(H$8:H$200,SMALL(IF(LEN(H$8:H$200),ROW(H$8:H$200)),ROW(AK84))-ROW(H$8:H$200)+1,1),"")</f>
        <v/>
      </c>
      <c r="J91" s="14"/>
      <c r="K91" s="14"/>
      <c r="L91" s="12"/>
      <c r="M91" s="12"/>
      <c r="N91" s="12"/>
      <c r="O91" s="12">
        <f t="shared" si="14"/>
        <v>0</v>
      </c>
      <c r="P91" s="12">
        <f t="shared" si="15"/>
        <v>0</v>
      </c>
      <c r="Q91" s="12">
        <f t="shared" si="15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40" t="str">
        <f t="array" ref="I92">IFERROR(INDEX(H$8:H$200,SMALL(IF(LEN(H$8:H$200),ROW(H$8:H$200)),ROW(AK85))-ROW(H$8:H$200)+1,1),"")</f>
        <v/>
      </c>
      <c r="J92" s="14"/>
      <c r="K92" s="14"/>
      <c r="L92" s="12"/>
      <c r="M92" s="12"/>
      <c r="N92" s="12"/>
      <c r="O92" s="12">
        <f t="shared" si="14"/>
        <v>0</v>
      </c>
      <c r="P92" s="12">
        <f t="shared" si="15"/>
        <v>0</v>
      </c>
      <c r="Q92" s="12">
        <f t="shared" si="15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40" t="str">
        <f t="array" ref="I93">IFERROR(INDEX(H$8:H$200,SMALL(IF(LEN(H$8:H$200),ROW(H$8:H$200)),ROW(AK86))-ROW(H$8:H$200)+1,1),"")</f>
        <v/>
      </c>
      <c r="J93" s="14"/>
      <c r="K93" s="14"/>
      <c r="L93" s="12"/>
      <c r="M93" s="12"/>
      <c r="N93" s="12"/>
      <c r="O93" s="12">
        <f t="shared" si="14"/>
        <v>0</v>
      </c>
      <c r="P93" s="12">
        <f t="shared" si="15"/>
        <v>0</v>
      </c>
      <c r="Q93" s="12">
        <f t="shared" si="15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40" t="str">
        <f t="array" ref="I94">IFERROR(INDEX(H$8:H$200,SMALL(IF(LEN(H$8:H$200),ROW(H$8:H$200)),ROW(AK87))-ROW(H$8:H$200)+1,1),"")</f>
        <v/>
      </c>
      <c r="J94" s="14"/>
      <c r="K94" s="14"/>
      <c r="L94" s="12"/>
      <c r="M94" s="12"/>
      <c r="N94" s="12"/>
      <c r="O94" s="12">
        <f t="shared" si="14"/>
        <v>0</v>
      </c>
      <c r="P94" s="12">
        <f t="shared" si="15"/>
        <v>0</v>
      </c>
      <c r="Q94" s="12">
        <f t="shared" si="15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40" t="str">
        <f t="array" ref="I95">IFERROR(INDEX(H$8:H$200,SMALL(IF(LEN(H$8:H$200),ROW(H$8:H$200)),ROW(AK88))-ROW(H$8:H$200)+1,1),"")</f>
        <v/>
      </c>
      <c r="J95" s="14"/>
      <c r="K95" s="14"/>
      <c r="L95" s="12"/>
      <c r="M95" s="12"/>
      <c r="N95" s="12"/>
      <c r="O95" s="12">
        <f t="shared" si="14"/>
        <v>0</v>
      </c>
      <c r="P95" s="12">
        <f t="shared" si="15"/>
        <v>0</v>
      </c>
      <c r="Q95" s="12">
        <f t="shared" si="15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40" t="str">
        <f t="array" ref="I96">IFERROR(INDEX(H$8:H$200,SMALL(IF(LEN(H$8:H$200),ROW(H$8:H$200)),ROW(AK89))-ROW(H$8:H$200)+1,1),"")</f>
        <v/>
      </c>
      <c r="J96" s="14"/>
      <c r="K96" s="14"/>
      <c r="L96" s="12"/>
      <c r="M96" s="12"/>
      <c r="N96" s="12"/>
      <c r="O96" s="12">
        <f t="shared" si="14"/>
        <v>0</v>
      </c>
      <c r="P96" s="12">
        <f t="shared" si="15"/>
        <v>0</v>
      </c>
      <c r="Q96" s="12">
        <f t="shared" si="15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40" t="str">
        <f t="array" ref="I97">IFERROR(INDEX(H$8:H$200,SMALL(IF(LEN(H$8:H$200),ROW(H$8:H$200)),ROW(AK90))-ROW(H$8:H$200)+1,1),"")</f>
        <v/>
      </c>
      <c r="J97" s="14"/>
      <c r="K97" s="14"/>
      <c r="L97" s="12"/>
      <c r="M97" s="12"/>
      <c r="N97" s="12"/>
      <c r="O97" s="12">
        <f t="shared" si="14"/>
        <v>0</v>
      </c>
      <c r="P97" s="12">
        <f t="shared" si="15"/>
        <v>0</v>
      </c>
      <c r="Q97" s="12">
        <f t="shared" si="15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40" t="str">
        <f t="array" ref="I98">IFERROR(INDEX(H$8:H$200,SMALL(IF(LEN(H$8:H$200),ROW(H$8:H$200)),ROW(AK91))-ROW(H$8:H$200)+1,1),"")</f>
        <v/>
      </c>
      <c r="J98" s="14"/>
      <c r="K98" s="14"/>
      <c r="L98" s="12"/>
      <c r="M98" s="12"/>
      <c r="N98" s="12"/>
      <c r="O98" s="12">
        <f t="shared" si="14"/>
        <v>0</v>
      </c>
      <c r="P98" s="12">
        <f t="shared" si="15"/>
        <v>0</v>
      </c>
      <c r="Q98" s="12">
        <f t="shared" si="15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40" t="str">
        <f t="array" ref="I99">IFERROR(INDEX(H$8:H$200,SMALL(IF(LEN(H$8:H$200),ROW(H$8:H$200)),ROW(AK92))-ROW(H$8:H$200)+1,1),"")</f>
        <v/>
      </c>
      <c r="J99" s="14"/>
      <c r="K99" s="14"/>
      <c r="L99" s="12"/>
      <c r="M99" s="12"/>
      <c r="N99" s="12"/>
      <c r="O99" s="12">
        <f t="shared" si="14"/>
        <v>0</v>
      </c>
      <c r="P99" s="12">
        <f t="shared" si="15"/>
        <v>0</v>
      </c>
      <c r="Q99" s="12">
        <f t="shared" si="15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40" t="str">
        <f t="array" ref="I100">IFERROR(INDEX(H$8:H$200,SMALL(IF(LEN(H$8:H$200),ROW(H$8:H$200)),ROW(AK93))-ROW(H$8:H$200)+1,1),"")</f>
        <v/>
      </c>
      <c r="J100" s="14"/>
      <c r="K100" s="14"/>
      <c r="L100" s="12"/>
      <c r="M100" s="12"/>
      <c r="N100" s="12"/>
      <c r="O100" s="12">
        <f t="shared" si="14"/>
        <v>0</v>
      </c>
      <c r="P100" s="12">
        <f t="shared" si="15"/>
        <v>0</v>
      </c>
      <c r="Q100" s="12">
        <f t="shared" si="15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40" t="str">
        <f t="array" ref="I101">IFERROR(INDEX(H$8:H$200,SMALL(IF(LEN(H$8:H$200),ROW(H$8:H$200)),ROW(AK94))-ROW(H$8:H$200)+1,1),"")</f>
        <v/>
      </c>
      <c r="J101" s="14"/>
      <c r="K101" s="14"/>
      <c r="L101" s="12"/>
      <c r="M101" s="12"/>
      <c r="N101" s="12"/>
      <c r="O101" s="12">
        <f t="shared" si="14"/>
        <v>0</v>
      </c>
      <c r="P101" s="12">
        <f t="shared" si="15"/>
        <v>0</v>
      </c>
      <c r="Q101" s="12">
        <f t="shared" si="15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40" t="str">
        <f t="array" ref="I102">IFERROR(INDEX(H$8:H$200,SMALL(IF(LEN(H$8:H$200),ROW(H$8:H$200)),ROW(AK95))-ROW(H$8:H$200)+1,1),"")</f>
        <v/>
      </c>
      <c r="J102" s="14"/>
      <c r="K102" s="14"/>
      <c r="L102" s="12"/>
      <c r="M102" s="12"/>
      <c r="N102" s="12"/>
      <c r="O102" s="12">
        <f t="shared" si="14"/>
        <v>0</v>
      </c>
      <c r="P102" s="12">
        <f t="shared" si="15"/>
        <v>0</v>
      </c>
      <c r="Q102" s="12">
        <f t="shared" si="15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40" t="str">
        <f t="array" ref="I103">IFERROR(INDEX(H$8:H$200,SMALL(IF(LEN(H$8:H$200),ROW(H$8:H$200)),ROW(AK96))-ROW(H$8:H$200)+1,1),"")</f>
        <v/>
      </c>
      <c r="J103" s="14"/>
      <c r="K103" s="14"/>
      <c r="L103" s="12"/>
      <c r="M103" s="12"/>
      <c r="N103" s="12"/>
      <c r="O103" s="12">
        <f t="shared" si="14"/>
        <v>0</v>
      </c>
      <c r="P103" s="12">
        <f t="shared" ref="P103:Q118" si="16">O103</f>
        <v>0</v>
      </c>
      <c r="Q103" s="12">
        <f t="shared" si="16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40" t="str">
        <f t="array" ref="I104">IFERROR(INDEX(H$8:H$200,SMALL(IF(LEN(H$8:H$200),ROW(H$8:H$200)),ROW(AK97))-ROW(H$8:H$200)+1,1),"")</f>
        <v/>
      </c>
      <c r="J104" s="14"/>
      <c r="K104" s="14"/>
      <c r="L104" s="12"/>
      <c r="M104" s="12"/>
      <c r="N104" s="12"/>
      <c r="O104" s="12">
        <f t="shared" si="14"/>
        <v>0</v>
      </c>
      <c r="P104" s="12">
        <f t="shared" si="16"/>
        <v>0</v>
      </c>
      <c r="Q104" s="12">
        <f t="shared" si="16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40" t="str">
        <f t="array" ref="I105">IFERROR(INDEX(H$8:H$200,SMALL(IF(LEN(H$8:H$200),ROW(H$8:H$200)),ROW(AK98))-ROW(H$8:H$200)+1,1),"")</f>
        <v/>
      </c>
      <c r="J105" s="14"/>
      <c r="K105" s="14"/>
      <c r="L105" s="12"/>
      <c r="M105" s="12"/>
      <c r="N105" s="12"/>
      <c r="O105" s="12">
        <f t="shared" si="14"/>
        <v>0</v>
      </c>
      <c r="P105" s="12">
        <f t="shared" si="16"/>
        <v>0</v>
      </c>
      <c r="Q105" s="12">
        <f t="shared" si="16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40" t="str">
        <f t="array" ref="I106">IFERROR(INDEX(H$8:H$200,SMALL(IF(LEN(H$8:H$200),ROW(H$8:H$200)),ROW(AK99))-ROW(H$8:H$200)+1,1),"")</f>
        <v/>
      </c>
      <c r="J106" s="14"/>
      <c r="K106" s="14"/>
      <c r="L106" s="12"/>
      <c r="M106" s="12"/>
      <c r="N106" s="12"/>
      <c r="O106" s="12">
        <f t="shared" si="14"/>
        <v>0</v>
      </c>
      <c r="P106" s="12">
        <f t="shared" si="16"/>
        <v>0</v>
      </c>
      <c r="Q106" s="12">
        <f t="shared" si="16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40" t="str">
        <f t="array" ref="I107">IFERROR(INDEX(H$8:H$200,SMALL(IF(LEN(H$8:H$200),ROW(H$8:H$200)),ROW(AK100))-ROW(H$8:H$200)+1,1),"")</f>
        <v/>
      </c>
      <c r="J107" s="14"/>
      <c r="K107" s="14"/>
      <c r="L107" s="12"/>
      <c r="M107" s="12"/>
      <c r="N107" s="12"/>
      <c r="O107" s="12">
        <f t="shared" si="14"/>
        <v>0</v>
      </c>
      <c r="P107" s="12">
        <f t="shared" si="16"/>
        <v>0</v>
      </c>
      <c r="Q107" s="12">
        <f t="shared" si="16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40" t="str">
        <f t="array" ref="I108">IFERROR(INDEX(H$8:H$200,SMALL(IF(LEN(H$8:H$200),ROW(H$8:H$200)),ROW(AK101))-ROW(H$8:H$200)+1,1),"")</f>
        <v/>
      </c>
      <c r="J108" s="14"/>
      <c r="K108" s="14"/>
      <c r="L108" s="12"/>
      <c r="M108" s="12"/>
      <c r="N108" s="12"/>
      <c r="O108" s="12">
        <f t="shared" si="14"/>
        <v>0</v>
      </c>
      <c r="P108" s="12">
        <f t="shared" si="16"/>
        <v>0</v>
      </c>
      <c r="Q108" s="12">
        <f t="shared" si="16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40" t="str">
        <f t="array" ref="I109">IFERROR(INDEX(H$8:H$200,SMALL(IF(LEN(H$8:H$200),ROW(H$8:H$200)),ROW(AK102))-ROW(H$8:H$200)+1,1),"")</f>
        <v/>
      </c>
      <c r="J109" s="14"/>
      <c r="K109" s="14"/>
      <c r="L109" s="12"/>
      <c r="M109" s="12"/>
      <c r="N109" s="12"/>
      <c r="O109" s="12">
        <f t="shared" si="14"/>
        <v>0</v>
      </c>
      <c r="P109" s="12">
        <f t="shared" si="16"/>
        <v>0</v>
      </c>
      <c r="Q109" s="12">
        <f t="shared" si="16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40" t="str">
        <f t="array" ref="I110">IFERROR(INDEX(H$8:H$200,SMALL(IF(LEN(H$8:H$200),ROW(H$8:H$200)),ROW(AK103))-ROW(H$8:H$200)+1,1),"")</f>
        <v/>
      </c>
      <c r="J110" s="14"/>
      <c r="K110" s="14"/>
      <c r="L110" s="12"/>
      <c r="M110" s="12"/>
      <c r="N110" s="12"/>
      <c r="O110" s="12">
        <f t="shared" si="14"/>
        <v>0</v>
      </c>
      <c r="P110" s="12">
        <f t="shared" si="16"/>
        <v>0</v>
      </c>
      <c r="Q110" s="12">
        <f t="shared" si="16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40" t="str">
        <f t="array" ref="I111">IFERROR(INDEX(H$8:H$200,SMALL(IF(LEN(H$8:H$200),ROW(H$8:H$200)),ROW(AK104))-ROW(H$8:H$200)+1,1),"")</f>
        <v/>
      </c>
      <c r="J111" s="14"/>
      <c r="K111" s="14"/>
      <c r="L111" s="12"/>
      <c r="M111" s="12"/>
      <c r="N111" s="12"/>
      <c r="O111" s="12">
        <f t="shared" si="14"/>
        <v>0</v>
      </c>
      <c r="P111" s="12">
        <f t="shared" si="16"/>
        <v>0</v>
      </c>
      <c r="Q111" s="12">
        <f t="shared" si="16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40" t="str">
        <f t="array" ref="I112">IFERROR(INDEX(H$8:H$200,SMALL(IF(LEN(H$8:H$200),ROW(H$8:H$200)),ROW(AK105))-ROW(H$8:H$200)+1,1),"")</f>
        <v/>
      </c>
      <c r="J112" s="14"/>
      <c r="K112" s="14"/>
      <c r="L112" s="12"/>
      <c r="M112" s="12"/>
      <c r="N112" s="12"/>
      <c r="O112" s="12">
        <f t="shared" si="14"/>
        <v>0</v>
      </c>
      <c r="P112" s="12">
        <f t="shared" si="16"/>
        <v>0</v>
      </c>
      <c r="Q112" s="12">
        <f t="shared" si="16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40" t="str">
        <f t="array" ref="I113">IFERROR(INDEX(H$8:H$200,SMALL(IF(LEN(H$8:H$200),ROW(H$8:H$200)),ROW(AK106))-ROW(H$8:H$200)+1,1),"")</f>
        <v/>
      </c>
      <c r="J113" s="14"/>
      <c r="K113" s="14"/>
      <c r="L113" s="12"/>
      <c r="M113" s="12"/>
      <c r="N113" s="12"/>
      <c r="O113" s="12">
        <f t="shared" si="14"/>
        <v>0</v>
      </c>
      <c r="P113" s="12">
        <f t="shared" si="16"/>
        <v>0</v>
      </c>
      <c r="Q113" s="12">
        <f t="shared" si="16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40" t="str">
        <f t="array" ref="I114">IFERROR(INDEX(H$8:H$200,SMALL(IF(LEN(H$8:H$200),ROW(H$8:H$200)),ROW(AK107))-ROW(H$8:H$200)+1,1),"")</f>
        <v/>
      </c>
      <c r="J114" s="14"/>
      <c r="K114" s="14"/>
      <c r="L114" s="12"/>
      <c r="M114" s="12"/>
      <c r="N114" s="12"/>
      <c r="O114" s="12">
        <f t="shared" si="14"/>
        <v>0</v>
      </c>
      <c r="P114" s="12">
        <f t="shared" si="16"/>
        <v>0</v>
      </c>
      <c r="Q114" s="12">
        <f t="shared" si="16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40" t="str">
        <f t="array" ref="I115">IFERROR(INDEX(H$8:H$200,SMALL(IF(LEN(H$8:H$200),ROW(H$8:H$200)),ROW(AK108))-ROW(H$8:H$200)+1,1),"")</f>
        <v/>
      </c>
      <c r="J115" s="14"/>
      <c r="K115" s="14"/>
      <c r="L115" s="12"/>
      <c r="M115" s="12"/>
      <c r="N115" s="12"/>
      <c r="O115" s="12">
        <f t="shared" si="14"/>
        <v>0</v>
      </c>
      <c r="P115" s="12">
        <f t="shared" si="16"/>
        <v>0</v>
      </c>
      <c r="Q115" s="12">
        <f t="shared" si="16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40" t="str">
        <f t="array" ref="I116">IFERROR(INDEX(H$8:H$200,SMALL(IF(LEN(H$8:H$200),ROW(H$8:H$200)),ROW(AK109))-ROW(H$8:H$200)+1,1),"")</f>
        <v/>
      </c>
      <c r="J116" s="14"/>
      <c r="K116" s="14"/>
      <c r="L116" s="12"/>
      <c r="M116" s="12"/>
      <c r="N116" s="12"/>
      <c r="O116" s="12">
        <f t="shared" si="14"/>
        <v>0</v>
      </c>
      <c r="P116" s="12">
        <f t="shared" si="16"/>
        <v>0</v>
      </c>
      <c r="Q116" s="12">
        <f t="shared" si="16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40" t="str">
        <f t="array" ref="I117">IFERROR(INDEX(H$8:H$200,SMALL(IF(LEN(H$8:H$200),ROW(H$8:H$200)),ROW(AK110))-ROW(H$8:H$200)+1,1),"")</f>
        <v/>
      </c>
      <c r="J117" s="14"/>
      <c r="K117" s="14"/>
      <c r="L117" s="12"/>
      <c r="M117" s="12"/>
      <c r="N117" s="12"/>
      <c r="O117" s="12">
        <f t="shared" si="14"/>
        <v>0</v>
      </c>
      <c r="P117" s="12">
        <f t="shared" si="16"/>
        <v>0</v>
      </c>
      <c r="Q117" s="12">
        <f t="shared" si="16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40" t="str">
        <f t="array" ref="I118">IFERROR(INDEX(H$8:H$200,SMALL(IF(LEN(H$8:H$200),ROW(H$8:H$200)),ROW(AK111))-ROW(H$8:H$200)+1,1),"")</f>
        <v/>
      </c>
      <c r="J118" s="14"/>
      <c r="K118" s="14"/>
      <c r="L118" s="12"/>
      <c r="M118" s="12"/>
      <c r="N118" s="12"/>
      <c r="O118" s="12">
        <f t="shared" si="14"/>
        <v>0</v>
      </c>
      <c r="P118" s="12">
        <f t="shared" si="16"/>
        <v>0</v>
      </c>
      <c r="Q118" s="12">
        <f t="shared" si="16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40" t="str">
        <f t="array" ref="I119">IFERROR(INDEX(H$8:H$200,SMALL(IF(LEN(H$8:H$200),ROW(H$8:H$200)),ROW(AK112))-ROW(H$8:H$200)+1,1),"")</f>
        <v/>
      </c>
      <c r="J119" s="14"/>
      <c r="K119" s="14"/>
      <c r="L119" s="12"/>
      <c r="M119" s="12"/>
      <c r="N119" s="12"/>
      <c r="O119" s="12">
        <f t="shared" si="14"/>
        <v>0</v>
      </c>
      <c r="P119" s="12">
        <f t="shared" ref="P119:Q134" si="17">O119</f>
        <v>0</v>
      </c>
      <c r="Q119" s="12">
        <f t="shared" si="17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40" t="str">
        <f t="array" ref="I120">IFERROR(INDEX(H$8:H$200,SMALL(IF(LEN(H$8:H$200),ROW(H$8:H$200)),ROW(AK113))-ROW(H$8:H$200)+1,1),"")</f>
        <v/>
      </c>
      <c r="J120" s="14"/>
      <c r="K120" s="14"/>
      <c r="L120" s="12"/>
      <c r="M120" s="12"/>
      <c r="N120" s="12"/>
      <c r="O120" s="12">
        <f t="shared" si="14"/>
        <v>0</v>
      </c>
      <c r="P120" s="12">
        <f t="shared" si="17"/>
        <v>0</v>
      </c>
      <c r="Q120" s="12">
        <f t="shared" si="17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40" t="str">
        <f t="array" ref="I121">IFERROR(INDEX(H$8:H$200,SMALL(IF(LEN(H$8:H$200),ROW(H$8:H$200)),ROW(AK114))-ROW(H$8:H$200)+1,1),"")</f>
        <v/>
      </c>
      <c r="J121" s="14"/>
      <c r="K121" s="14"/>
      <c r="L121" s="12"/>
      <c r="M121" s="12"/>
      <c r="N121" s="12"/>
      <c r="O121" s="12">
        <f t="shared" si="14"/>
        <v>0</v>
      </c>
      <c r="P121" s="12">
        <f t="shared" si="17"/>
        <v>0</v>
      </c>
      <c r="Q121" s="12">
        <f t="shared" si="17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40" t="str">
        <f t="array" ref="I122">IFERROR(INDEX(H$8:H$200,SMALL(IF(LEN(H$8:H$200),ROW(H$8:H$200)),ROW(AK115))-ROW(H$8:H$200)+1,1),"")</f>
        <v/>
      </c>
      <c r="J122" s="14"/>
      <c r="K122" s="14"/>
      <c r="L122" s="12"/>
      <c r="M122" s="12"/>
      <c r="N122" s="12"/>
      <c r="O122" s="12">
        <f t="shared" si="14"/>
        <v>0</v>
      </c>
      <c r="P122" s="12">
        <f t="shared" si="17"/>
        <v>0</v>
      </c>
      <c r="Q122" s="12">
        <f t="shared" si="17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40" t="str">
        <f t="array" ref="I123">IFERROR(INDEX(H$8:H$200,SMALL(IF(LEN(H$8:H$200),ROW(H$8:H$200)),ROW(AK116))-ROW(H$8:H$200)+1,1),"")</f>
        <v/>
      </c>
      <c r="J123" s="14"/>
      <c r="K123" s="14"/>
      <c r="L123" s="12"/>
      <c r="M123" s="12"/>
      <c r="N123" s="12"/>
      <c r="O123" s="12">
        <f t="shared" si="14"/>
        <v>0</v>
      </c>
      <c r="P123" s="12">
        <f t="shared" si="17"/>
        <v>0</v>
      </c>
      <c r="Q123" s="12">
        <f t="shared" si="17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40" t="str">
        <f t="array" ref="I124">IFERROR(INDEX(H$8:H$200,SMALL(IF(LEN(H$8:H$200),ROW(H$8:H$200)),ROW(AK117))-ROW(H$8:H$200)+1,1),"")</f>
        <v/>
      </c>
      <c r="J124" s="14"/>
      <c r="K124" s="14"/>
      <c r="L124" s="12"/>
      <c r="M124" s="12"/>
      <c r="N124" s="12"/>
      <c r="O124" s="12">
        <f t="shared" si="14"/>
        <v>0</v>
      </c>
      <c r="P124" s="12">
        <f t="shared" si="17"/>
        <v>0</v>
      </c>
      <c r="Q124" s="12">
        <f t="shared" si="17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40" t="str">
        <f t="array" ref="I125">IFERROR(INDEX(H$8:H$200,SMALL(IF(LEN(H$8:H$200),ROW(H$8:H$200)),ROW(AK118))-ROW(H$8:H$200)+1,1),"")</f>
        <v/>
      </c>
      <c r="J125" s="14"/>
      <c r="K125" s="14"/>
      <c r="L125" s="12"/>
      <c r="M125" s="12"/>
      <c r="N125" s="12"/>
      <c r="O125" s="12">
        <f t="shared" si="14"/>
        <v>0</v>
      </c>
      <c r="P125" s="12">
        <f t="shared" si="17"/>
        <v>0</v>
      </c>
      <c r="Q125" s="12">
        <f t="shared" si="17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40" t="str">
        <f t="array" ref="I126">IFERROR(INDEX(H$8:H$200,SMALL(IF(LEN(H$8:H$200),ROW(H$8:H$200)),ROW(AK119))-ROW(H$8:H$200)+1,1),"")</f>
        <v/>
      </c>
      <c r="J126" s="14"/>
      <c r="K126" s="14"/>
      <c r="L126" s="12"/>
      <c r="M126" s="12"/>
      <c r="N126" s="12"/>
      <c r="O126" s="12">
        <f t="shared" si="14"/>
        <v>0</v>
      </c>
      <c r="P126" s="12">
        <f t="shared" si="17"/>
        <v>0</v>
      </c>
      <c r="Q126" s="12">
        <f t="shared" si="17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40" t="str">
        <f t="array" ref="I127">IFERROR(INDEX(H$8:H$200,SMALL(IF(LEN(H$8:H$200),ROW(H$8:H$200)),ROW(AK120))-ROW(H$8:H$200)+1,1),"")</f>
        <v/>
      </c>
      <c r="J127" s="14"/>
      <c r="K127" s="14"/>
      <c r="L127" s="12"/>
      <c r="M127" s="12"/>
      <c r="N127" s="12"/>
      <c r="O127" s="12">
        <f t="shared" si="14"/>
        <v>0</v>
      </c>
      <c r="P127" s="12">
        <f t="shared" si="17"/>
        <v>0</v>
      </c>
      <c r="Q127" s="12">
        <f t="shared" si="17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40" t="str">
        <f t="array" ref="I128">IFERROR(INDEX(H$8:H$200,SMALL(IF(LEN(H$8:H$200),ROW(H$8:H$200)),ROW(AK121))-ROW(H$8:H$200)+1,1),"")</f>
        <v/>
      </c>
      <c r="J128" s="14"/>
      <c r="K128" s="14"/>
      <c r="L128" s="12"/>
      <c r="M128" s="12"/>
      <c r="N128" s="12"/>
      <c r="O128" s="12">
        <f t="shared" si="14"/>
        <v>0</v>
      </c>
      <c r="P128" s="12">
        <f t="shared" si="17"/>
        <v>0</v>
      </c>
      <c r="Q128" s="12">
        <f t="shared" si="17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40" t="str">
        <f t="array" ref="I129">IFERROR(INDEX(H$8:H$200,SMALL(IF(LEN(H$8:H$200),ROW(H$8:H$200)),ROW(AK122))-ROW(H$8:H$200)+1,1),"")</f>
        <v/>
      </c>
      <c r="J129" s="14"/>
      <c r="K129" s="14"/>
      <c r="L129" s="12"/>
      <c r="M129" s="12"/>
      <c r="N129" s="12"/>
      <c r="O129" s="12">
        <f t="shared" si="14"/>
        <v>0</v>
      </c>
      <c r="P129" s="12">
        <f t="shared" si="17"/>
        <v>0</v>
      </c>
      <c r="Q129" s="12">
        <f t="shared" si="17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40" t="str">
        <f t="array" ref="I130">IFERROR(INDEX(H$8:H$200,SMALL(IF(LEN(H$8:H$200),ROW(H$8:H$200)),ROW(AK123))-ROW(H$8:H$200)+1,1),"")</f>
        <v/>
      </c>
      <c r="J130" s="14"/>
      <c r="K130" s="14"/>
      <c r="L130" s="12"/>
      <c r="M130" s="12"/>
      <c r="N130" s="12"/>
      <c r="O130" s="12">
        <f t="shared" si="14"/>
        <v>0</v>
      </c>
      <c r="P130" s="12">
        <f t="shared" si="17"/>
        <v>0</v>
      </c>
      <c r="Q130" s="12">
        <f t="shared" si="17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40" t="str">
        <f t="array" ref="I131">IFERROR(INDEX(H$8:H$200,SMALL(IF(LEN(H$8:H$200),ROW(H$8:H$200)),ROW(AK124))-ROW(H$8:H$200)+1,1),"")</f>
        <v/>
      </c>
      <c r="J131" s="14"/>
      <c r="K131" s="14"/>
      <c r="L131" s="12"/>
      <c r="M131" s="12"/>
      <c r="N131" s="12"/>
      <c r="O131" s="12">
        <f t="shared" si="14"/>
        <v>0</v>
      </c>
      <c r="P131" s="12">
        <f t="shared" si="17"/>
        <v>0</v>
      </c>
      <c r="Q131" s="12">
        <f t="shared" si="17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40" t="str">
        <f t="array" ref="I132">IFERROR(INDEX(H$8:H$200,SMALL(IF(LEN(H$8:H$200),ROW(H$8:H$200)),ROW(AK125))-ROW(H$8:H$200)+1,1),"")</f>
        <v/>
      </c>
      <c r="J132" s="14"/>
      <c r="K132" s="14"/>
      <c r="L132" s="12"/>
      <c r="M132" s="12"/>
      <c r="N132" s="12"/>
      <c r="O132" s="12">
        <f t="shared" si="14"/>
        <v>0</v>
      </c>
      <c r="P132" s="12">
        <f t="shared" si="17"/>
        <v>0</v>
      </c>
      <c r="Q132" s="12">
        <f t="shared" si="17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40" t="str">
        <f t="array" ref="I133">IFERROR(INDEX(H$8:H$200,SMALL(IF(LEN(H$8:H$200),ROW(H$8:H$200)),ROW(AK126))-ROW(H$8:H$200)+1,1),"")</f>
        <v/>
      </c>
      <c r="J133" s="14"/>
      <c r="K133" s="14"/>
      <c r="L133" s="12"/>
      <c r="M133" s="12"/>
      <c r="N133" s="12"/>
      <c r="O133" s="12">
        <f t="shared" si="14"/>
        <v>0</v>
      </c>
      <c r="P133" s="12">
        <f t="shared" si="17"/>
        <v>0</v>
      </c>
      <c r="Q133" s="12">
        <f t="shared" si="17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40" t="str">
        <f t="array" ref="I134">IFERROR(INDEX(H$8:H$200,SMALL(IF(LEN(H$8:H$200),ROW(H$8:H$200)),ROW(AK127))-ROW(H$8:H$200)+1,1),"")</f>
        <v/>
      </c>
      <c r="J134" s="14"/>
      <c r="K134" s="14"/>
      <c r="L134" s="12"/>
      <c r="M134" s="12"/>
      <c r="N134" s="12"/>
      <c r="O134" s="12">
        <f t="shared" si="14"/>
        <v>0</v>
      </c>
      <c r="P134" s="12">
        <f t="shared" si="17"/>
        <v>0</v>
      </c>
      <c r="Q134" s="12">
        <f t="shared" si="17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40" t="str">
        <f t="array" ref="I135">IFERROR(INDEX(H$8:H$200,SMALL(IF(LEN(H$8:H$200),ROW(H$8:H$200)),ROW(AK128))-ROW(H$8:H$200)+1,1),"")</f>
        <v/>
      </c>
      <c r="J135" s="14"/>
      <c r="K135" s="14"/>
      <c r="L135" s="12"/>
      <c r="M135" s="12"/>
      <c r="N135" s="12"/>
      <c r="O135" s="12">
        <f t="shared" si="14"/>
        <v>0</v>
      </c>
      <c r="P135" s="12">
        <f t="shared" ref="P135:Q150" si="18">O135</f>
        <v>0</v>
      </c>
      <c r="Q135" s="12">
        <f t="shared" si="18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40" t="str">
        <f t="array" ref="I136">IFERROR(INDEX(H$8:H$200,SMALL(IF(LEN(H$8:H$200),ROW(H$8:H$200)),ROW(AK129))-ROW(H$8:H$200)+1,1),"")</f>
        <v/>
      </c>
      <c r="J136" s="14"/>
      <c r="K136" s="14"/>
      <c r="L136" s="12"/>
      <c r="M136" s="12"/>
      <c r="N136" s="12"/>
      <c r="O136" s="12">
        <f t="shared" si="14"/>
        <v>0</v>
      </c>
      <c r="P136" s="12">
        <f t="shared" si="18"/>
        <v>0</v>
      </c>
      <c r="Q136" s="12">
        <f t="shared" si="18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40" t="str">
        <f t="array" ref="I137">IFERROR(INDEX(H$8:H$200,SMALL(IF(LEN(H$8:H$200),ROW(H$8:H$200)),ROW(AK130))-ROW(H$8:H$200)+1,1),"")</f>
        <v/>
      </c>
      <c r="J137" s="14"/>
      <c r="K137" s="14"/>
      <c r="L137" s="12"/>
      <c r="M137" s="12"/>
      <c r="N137" s="12"/>
      <c r="O137" s="12">
        <f t="shared" si="14"/>
        <v>0</v>
      </c>
      <c r="P137" s="12">
        <f t="shared" si="18"/>
        <v>0</v>
      </c>
      <c r="Q137" s="12">
        <f t="shared" si="18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40" t="str">
        <f t="array" ref="I138">IFERROR(INDEX(H$8:H$200,SMALL(IF(LEN(H$8:H$200),ROW(H$8:H$200)),ROW(AK131))-ROW(H$8:H$200)+1,1),"")</f>
        <v/>
      </c>
      <c r="J138" s="14"/>
      <c r="K138" s="14"/>
      <c r="L138" s="12"/>
      <c r="M138" s="12"/>
      <c r="N138" s="12"/>
      <c r="O138" s="12">
        <f t="shared" si="14"/>
        <v>0</v>
      </c>
      <c r="P138" s="12">
        <f t="shared" si="18"/>
        <v>0</v>
      </c>
      <c r="Q138" s="12">
        <f t="shared" si="18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40" t="str">
        <f t="array" ref="I139">IFERROR(INDEX(H$8:H$200,SMALL(IF(LEN(H$8:H$200),ROW(H$8:H$200)),ROW(AK132))-ROW(H$8:H$200)+1,1),"")</f>
        <v/>
      </c>
      <c r="J139" s="14"/>
      <c r="K139" s="14"/>
      <c r="L139" s="12"/>
      <c r="M139" s="12"/>
      <c r="N139" s="12"/>
      <c r="O139" s="12">
        <f t="shared" si="14"/>
        <v>0</v>
      </c>
      <c r="P139" s="12">
        <f t="shared" si="18"/>
        <v>0</v>
      </c>
      <c r="Q139" s="12">
        <f t="shared" si="18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40" t="str">
        <f t="array" ref="I140">IFERROR(INDEX(H$8:H$200,SMALL(IF(LEN(H$8:H$200),ROW(H$8:H$200)),ROW(AK133))-ROW(H$8:H$200)+1,1),"")</f>
        <v/>
      </c>
      <c r="J140" s="14"/>
      <c r="K140" s="14"/>
      <c r="L140" s="12"/>
      <c r="M140" s="12"/>
      <c r="N140" s="12"/>
      <c r="O140" s="12">
        <f t="shared" si="14"/>
        <v>0</v>
      </c>
      <c r="P140" s="12">
        <f t="shared" si="18"/>
        <v>0</v>
      </c>
      <c r="Q140" s="12">
        <f t="shared" si="18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40" t="str">
        <f t="array" ref="I141">IFERROR(INDEX(H$8:H$200,SMALL(IF(LEN(H$8:H$200),ROW(H$8:H$200)),ROW(AK134))-ROW(H$8:H$200)+1,1),"")</f>
        <v/>
      </c>
      <c r="J141" s="14"/>
      <c r="K141" s="14"/>
      <c r="L141" s="12"/>
      <c r="M141" s="12"/>
      <c r="N141" s="12"/>
      <c r="O141" s="12">
        <f t="shared" ref="O141:O200" si="19">L141</f>
        <v>0</v>
      </c>
      <c r="P141" s="12">
        <f t="shared" si="18"/>
        <v>0</v>
      </c>
      <c r="Q141" s="12">
        <f t="shared" si="18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40" t="str">
        <f t="array" ref="I142">IFERROR(INDEX(H$8:H$200,SMALL(IF(LEN(H$8:H$200),ROW(H$8:H$200)),ROW(AK135))-ROW(H$8:H$200)+1,1),"")</f>
        <v/>
      </c>
      <c r="J142" s="14"/>
      <c r="K142" s="14"/>
      <c r="L142" s="12"/>
      <c r="M142" s="12"/>
      <c r="N142" s="12"/>
      <c r="O142" s="12">
        <f t="shared" si="19"/>
        <v>0</v>
      </c>
      <c r="P142" s="12">
        <f t="shared" si="18"/>
        <v>0</v>
      </c>
      <c r="Q142" s="12">
        <f t="shared" si="18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40" t="str">
        <f t="array" ref="I143">IFERROR(INDEX(H$8:H$200,SMALL(IF(LEN(H$8:H$200),ROW(H$8:H$200)),ROW(AK136))-ROW(H$8:H$200)+1,1),"")</f>
        <v/>
      </c>
      <c r="J143" s="14"/>
      <c r="K143" s="14"/>
      <c r="L143" s="12"/>
      <c r="M143" s="12"/>
      <c r="N143" s="12"/>
      <c r="O143" s="12">
        <f t="shared" si="19"/>
        <v>0</v>
      </c>
      <c r="P143" s="12">
        <f t="shared" si="18"/>
        <v>0</v>
      </c>
      <c r="Q143" s="12">
        <f t="shared" si="18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40" t="str">
        <f t="array" ref="I144">IFERROR(INDEX(H$8:H$200,SMALL(IF(LEN(H$8:H$200),ROW(H$8:H$200)),ROW(AK137))-ROW(H$8:H$200)+1,1),"")</f>
        <v/>
      </c>
      <c r="J144" s="14"/>
      <c r="K144" s="14"/>
      <c r="L144" s="12"/>
      <c r="M144" s="12"/>
      <c r="N144" s="12"/>
      <c r="O144" s="12">
        <f t="shared" si="19"/>
        <v>0</v>
      </c>
      <c r="P144" s="12">
        <f t="shared" si="18"/>
        <v>0</v>
      </c>
      <c r="Q144" s="12">
        <f t="shared" si="18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40" t="str">
        <f t="array" ref="I145">IFERROR(INDEX(H$8:H$200,SMALL(IF(LEN(H$8:H$200),ROW(H$8:H$200)),ROW(AK138))-ROW(H$8:H$200)+1,1),"")</f>
        <v/>
      </c>
      <c r="J145" s="14"/>
      <c r="K145" s="14"/>
      <c r="L145" s="12"/>
      <c r="M145" s="12"/>
      <c r="N145" s="12"/>
      <c r="O145" s="12">
        <f t="shared" si="19"/>
        <v>0</v>
      </c>
      <c r="P145" s="12">
        <f t="shared" si="18"/>
        <v>0</v>
      </c>
      <c r="Q145" s="12">
        <f t="shared" si="18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40" t="str">
        <f t="array" ref="I146">IFERROR(INDEX(H$8:H$200,SMALL(IF(LEN(H$8:H$200),ROW(H$8:H$200)),ROW(AK139))-ROW(H$8:H$200)+1,1),"")</f>
        <v/>
      </c>
      <c r="J146" s="14"/>
      <c r="K146" s="14"/>
      <c r="L146" s="12"/>
      <c r="M146" s="12"/>
      <c r="N146" s="12"/>
      <c r="O146" s="12">
        <f t="shared" si="19"/>
        <v>0</v>
      </c>
      <c r="P146" s="12">
        <f t="shared" si="18"/>
        <v>0</v>
      </c>
      <c r="Q146" s="12">
        <f t="shared" si="18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40" t="str">
        <f t="array" ref="I147">IFERROR(INDEX(H$8:H$200,SMALL(IF(LEN(H$8:H$200),ROW(H$8:H$200)),ROW(AK140))-ROW(H$8:H$200)+1,1),"")</f>
        <v/>
      </c>
      <c r="J147" s="14"/>
      <c r="K147" s="14"/>
      <c r="L147" s="12"/>
      <c r="M147" s="12"/>
      <c r="N147" s="12"/>
      <c r="O147" s="12">
        <f t="shared" si="19"/>
        <v>0</v>
      </c>
      <c r="P147" s="12">
        <f t="shared" si="18"/>
        <v>0</v>
      </c>
      <c r="Q147" s="12">
        <f t="shared" si="18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40" t="str">
        <f t="array" ref="I148">IFERROR(INDEX(H$8:H$200,SMALL(IF(LEN(H$8:H$200),ROW(H$8:H$200)),ROW(AK141))-ROW(H$8:H$200)+1,1),"")</f>
        <v/>
      </c>
      <c r="J148" s="14"/>
      <c r="K148" s="14"/>
      <c r="L148" s="12"/>
      <c r="M148" s="12"/>
      <c r="N148" s="12"/>
      <c r="O148" s="12">
        <f t="shared" si="19"/>
        <v>0</v>
      </c>
      <c r="P148" s="12">
        <f t="shared" si="18"/>
        <v>0</v>
      </c>
      <c r="Q148" s="12">
        <f t="shared" si="18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40" t="str">
        <f t="array" ref="I149">IFERROR(INDEX(H$8:H$200,SMALL(IF(LEN(H$8:H$200),ROW(H$8:H$200)),ROW(AK142))-ROW(H$8:H$200)+1,1),"")</f>
        <v/>
      </c>
      <c r="J149" s="14"/>
      <c r="K149" s="14"/>
      <c r="L149" s="12"/>
      <c r="M149" s="12"/>
      <c r="N149" s="12"/>
      <c r="O149" s="12">
        <f t="shared" si="19"/>
        <v>0</v>
      </c>
      <c r="P149" s="12">
        <f t="shared" si="18"/>
        <v>0</v>
      </c>
      <c r="Q149" s="12">
        <f t="shared" si="18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40" t="str">
        <f t="array" ref="I150">IFERROR(INDEX(H$8:H$200,SMALL(IF(LEN(H$8:H$200),ROW(H$8:H$200)),ROW(AK143))-ROW(H$8:H$200)+1,1),"")</f>
        <v/>
      </c>
      <c r="J150" s="14"/>
      <c r="K150" s="14"/>
      <c r="L150" s="12"/>
      <c r="M150" s="12"/>
      <c r="N150" s="12"/>
      <c r="O150" s="12">
        <f t="shared" si="19"/>
        <v>0</v>
      </c>
      <c r="P150" s="12">
        <f t="shared" si="18"/>
        <v>0</v>
      </c>
      <c r="Q150" s="12">
        <f t="shared" si="18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40" t="str">
        <f t="array" ref="I151">IFERROR(INDEX(H$8:H$200,SMALL(IF(LEN(H$8:H$200),ROW(H$8:H$200)),ROW(AK144))-ROW(H$8:H$200)+1,1),"")</f>
        <v/>
      </c>
      <c r="J151" s="14"/>
      <c r="K151" s="14"/>
      <c r="L151" s="12"/>
      <c r="M151" s="12"/>
      <c r="N151" s="12"/>
      <c r="O151" s="12">
        <f t="shared" si="19"/>
        <v>0</v>
      </c>
      <c r="P151" s="12">
        <f t="shared" ref="P151:Q166" si="20">O151</f>
        <v>0</v>
      </c>
      <c r="Q151" s="12">
        <f t="shared" si="20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40" t="str">
        <f t="array" ref="I152">IFERROR(INDEX(H$8:H$200,SMALL(IF(LEN(H$8:H$200),ROW(H$8:H$200)),ROW(AK145))-ROW(H$8:H$200)+1,1),"")</f>
        <v/>
      </c>
      <c r="J152" s="14"/>
      <c r="K152" s="14"/>
      <c r="L152" s="12"/>
      <c r="M152" s="12"/>
      <c r="N152" s="12"/>
      <c r="O152" s="12">
        <f t="shared" si="19"/>
        <v>0</v>
      </c>
      <c r="P152" s="12">
        <f t="shared" si="20"/>
        <v>0</v>
      </c>
      <c r="Q152" s="12">
        <f t="shared" si="20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40" t="str">
        <f t="array" ref="I153">IFERROR(INDEX(H$8:H$200,SMALL(IF(LEN(H$8:H$200),ROW(H$8:H$200)),ROW(AK146))-ROW(H$8:H$200)+1,1),"")</f>
        <v/>
      </c>
      <c r="J153" s="14"/>
      <c r="K153" s="14"/>
      <c r="L153" s="12"/>
      <c r="M153" s="12"/>
      <c r="N153" s="12"/>
      <c r="O153" s="12">
        <f t="shared" si="19"/>
        <v>0</v>
      </c>
      <c r="P153" s="12">
        <f t="shared" si="20"/>
        <v>0</v>
      </c>
      <c r="Q153" s="12">
        <f t="shared" si="20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40" t="str">
        <f t="array" ref="I154">IFERROR(INDEX(H$8:H$200,SMALL(IF(LEN(H$8:H$200),ROW(H$8:H$200)),ROW(AK147))-ROW(H$8:H$200)+1,1),"")</f>
        <v/>
      </c>
      <c r="J154" s="14"/>
      <c r="K154" s="14"/>
      <c r="L154" s="12"/>
      <c r="M154" s="12"/>
      <c r="N154" s="12"/>
      <c r="O154" s="12">
        <f t="shared" si="19"/>
        <v>0</v>
      </c>
      <c r="P154" s="12">
        <f t="shared" si="20"/>
        <v>0</v>
      </c>
      <c r="Q154" s="12">
        <f t="shared" si="20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40" t="str">
        <f t="array" ref="I155">IFERROR(INDEX(H$8:H$200,SMALL(IF(LEN(H$8:H$200),ROW(H$8:H$200)),ROW(AK148))-ROW(H$8:H$200)+1,1),"")</f>
        <v/>
      </c>
      <c r="J155" s="14"/>
      <c r="K155" s="14"/>
      <c r="L155" s="12"/>
      <c r="M155" s="12"/>
      <c r="N155" s="12"/>
      <c r="O155" s="12">
        <f t="shared" si="19"/>
        <v>0</v>
      </c>
      <c r="P155" s="12">
        <f t="shared" si="20"/>
        <v>0</v>
      </c>
      <c r="Q155" s="12">
        <f t="shared" si="20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40" t="str">
        <f t="array" ref="I156">IFERROR(INDEX(H$8:H$200,SMALL(IF(LEN(H$8:H$200),ROW(H$8:H$200)),ROW(AK149))-ROW(H$8:H$200)+1,1),"")</f>
        <v/>
      </c>
      <c r="J156" s="14"/>
      <c r="K156" s="14"/>
      <c r="L156" s="12"/>
      <c r="M156" s="12"/>
      <c r="N156" s="12"/>
      <c r="O156" s="12">
        <f t="shared" si="19"/>
        <v>0</v>
      </c>
      <c r="P156" s="12">
        <f t="shared" si="20"/>
        <v>0</v>
      </c>
      <c r="Q156" s="12">
        <f t="shared" si="20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40" t="str">
        <f t="array" ref="I157">IFERROR(INDEX(H$8:H$200,SMALL(IF(LEN(H$8:H$200),ROW(H$8:H$200)),ROW(AK150))-ROW(H$8:H$200)+1,1),"")</f>
        <v/>
      </c>
      <c r="J157" s="14"/>
      <c r="K157" s="14"/>
      <c r="L157" s="12"/>
      <c r="M157" s="12"/>
      <c r="N157" s="12"/>
      <c r="O157" s="12">
        <f t="shared" si="19"/>
        <v>0</v>
      </c>
      <c r="P157" s="12">
        <f t="shared" si="20"/>
        <v>0</v>
      </c>
      <c r="Q157" s="12">
        <f t="shared" si="20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40" t="str">
        <f t="array" ref="I158">IFERROR(INDEX(H$8:H$200,SMALL(IF(LEN(H$8:H$200),ROW(H$8:H$200)),ROW(AK151))-ROW(H$8:H$200)+1,1),"")</f>
        <v/>
      </c>
      <c r="J158" s="14"/>
      <c r="K158" s="14"/>
      <c r="L158" s="12"/>
      <c r="M158" s="12"/>
      <c r="N158" s="12"/>
      <c r="O158" s="12">
        <f t="shared" si="19"/>
        <v>0</v>
      </c>
      <c r="P158" s="12">
        <f t="shared" si="20"/>
        <v>0</v>
      </c>
      <c r="Q158" s="12">
        <f t="shared" si="20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40" t="str">
        <f t="array" ref="I159">IFERROR(INDEX(H$8:H$200,SMALL(IF(LEN(H$8:H$200),ROW(H$8:H$200)),ROW(AK152))-ROW(H$8:H$200)+1,1),"")</f>
        <v/>
      </c>
      <c r="J159" s="14"/>
      <c r="K159" s="14"/>
      <c r="L159" s="12"/>
      <c r="M159" s="12"/>
      <c r="N159" s="12"/>
      <c r="O159" s="12">
        <f t="shared" si="19"/>
        <v>0</v>
      </c>
      <c r="P159" s="12">
        <f t="shared" si="20"/>
        <v>0</v>
      </c>
      <c r="Q159" s="12">
        <f t="shared" si="20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40" t="str">
        <f t="array" ref="I160">IFERROR(INDEX(H$8:H$200,SMALL(IF(LEN(H$8:H$200),ROW(H$8:H$200)),ROW(AK153))-ROW(H$8:H$200)+1,1),"")</f>
        <v/>
      </c>
      <c r="J160" s="14"/>
      <c r="K160" s="14"/>
      <c r="L160" s="12"/>
      <c r="M160" s="12"/>
      <c r="N160" s="12"/>
      <c r="O160" s="12">
        <f t="shared" si="19"/>
        <v>0</v>
      </c>
      <c r="P160" s="12">
        <f t="shared" si="20"/>
        <v>0</v>
      </c>
      <c r="Q160" s="12">
        <f t="shared" si="20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40" t="str">
        <f t="array" ref="I161">IFERROR(INDEX(H$8:H$200,SMALL(IF(LEN(H$8:H$200),ROW(H$8:H$200)),ROW(AK154))-ROW(H$8:H$200)+1,1),"")</f>
        <v/>
      </c>
      <c r="J161" s="14"/>
      <c r="K161" s="14"/>
      <c r="L161" s="12"/>
      <c r="M161" s="12"/>
      <c r="N161" s="12"/>
      <c r="O161" s="12">
        <f t="shared" si="19"/>
        <v>0</v>
      </c>
      <c r="P161" s="12">
        <f t="shared" si="20"/>
        <v>0</v>
      </c>
      <c r="Q161" s="12">
        <f t="shared" si="20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40" t="str">
        <f t="array" ref="I162">IFERROR(INDEX(H$8:H$200,SMALL(IF(LEN(H$8:H$200),ROW(H$8:H$200)),ROW(AK155))-ROW(H$8:H$200)+1,1),"")</f>
        <v/>
      </c>
      <c r="J162" s="14"/>
      <c r="K162" s="14"/>
      <c r="L162" s="12"/>
      <c r="M162" s="12"/>
      <c r="N162" s="12"/>
      <c r="O162" s="12">
        <f t="shared" si="19"/>
        <v>0</v>
      </c>
      <c r="P162" s="12">
        <f t="shared" si="20"/>
        <v>0</v>
      </c>
      <c r="Q162" s="12">
        <f t="shared" si="20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40" t="str">
        <f t="array" ref="I163">IFERROR(INDEX(H$8:H$200,SMALL(IF(LEN(H$8:H$200),ROW(H$8:H$200)),ROW(AK156))-ROW(H$8:H$200)+1,1),"")</f>
        <v/>
      </c>
      <c r="J163" s="14"/>
      <c r="K163" s="14"/>
      <c r="L163" s="12"/>
      <c r="M163" s="12"/>
      <c r="N163" s="12"/>
      <c r="O163" s="12">
        <f t="shared" si="19"/>
        <v>0</v>
      </c>
      <c r="P163" s="12">
        <f t="shared" si="20"/>
        <v>0</v>
      </c>
      <c r="Q163" s="12">
        <f t="shared" si="20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40" t="str">
        <f t="array" ref="I164">IFERROR(INDEX(H$8:H$200,SMALL(IF(LEN(H$8:H$200),ROW(H$8:H$200)),ROW(AK157))-ROW(H$8:H$200)+1,1),"")</f>
        <v/>
      </c>
      <c r="J164" s="14"/>
      <c r="K164" s="14"/>
      <c r="L164" s="12"/>
      <c r="M164" s="12"/>
      <c r="N164" s="12"/>
      <c r="O164" s="12">
        <f t="shared" si="19"/>
        <v>0</v>
      </c>
      <c r="P164" s="12">
        <f t="shared" si="20"/>
        <v>0</v>
      </c>
      <c r="Q164" s="12">
        <f t="shared" si="20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40" t="str">
        <f t="array" ref="I165">IFERROR(INDEX(H$8:H$200,SMALL(IF(LEN(H$8:H$200),ROW(H$8:H$200)),ROW(AK158))-ROW(H$8:H$200)+1,1),"")</f>
        <v/>
      </c>
      <c r="J165" s="14"/>
      <c r="K165" s="14"/>
      <c r="L165" s="12"/>
      <c r="M165" s="12"/>
      <c r="N165" s="12"/>
      <c r="O165" s="12">
        <f t="shared" si="19"/>
        <v>0</v>
      </c>
      <c r="P165" s="12">
        <f t="shared" si="20"/>
        <v>0</v>
      </c>
      <c r="Q165" s="12">
        <f t="shared" si="20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40" t="str">
        <f t="array" ref="I166">IFERROR(INDEX(H$8:H$200,SMALL(IF(LEN(H$8:H$200),ROW(H$8:H$200)),ROW(AK159))-ROW(H$8:H$200)+1,1),"")</f>
        <v/>
      </c>
      <c r="J166" s="14"/>
      <c r="K166" s="14"/>
      <c r="L166" s="12"/>
      <c r="M166" s="12"/>
      <c r="N166" s="12"/>
      <c r="O166" s="12">
        <f t="shared" si="19"/>
        <v>0</v>
      </c>
      <c r="P166" s="12">
        <f t="shared" si="20"/>
        <v>0</v>
      </c>
      <c r="Q166" s="12">
        <f t="shared" si="20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40" t="str">
        <f t="array" ref="I167">IFERROR(INDEX(H$8:H$200,SMALL(IF(LEN(H$8:H$200),ROW(H$8:H$200)),ROW(AK160))-ROW(H$8:H$200)+1,1),"")</f>
        <v/>
      </c>
      <c r="J167" s="14"/>
      <c r="K167" s="14"/>
      <c r="L167" s="12"/>
      <c r="M167" s="12"/>
      <c r="N167" s="12"/>
      <c r="O167" s="12">
        <f t="shared" si="19"/>
        <v>0</v>
      </c>
      <c r="P167" s="12">
        <f t="shared" ref="P167:Q182" si="21">O167</f>
        <v>0</v>
      </c>
      <c r="Q167" s="12">
        <f t="shared" si="21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40" t="str">
        <f t="array" ref="I168">IFERROR(INDEX(H$8:H$200,SMALL(IF(LEN(H$8:H$200),ROW(H$8:H$200)),ROW(AK161))-ROW(H$8:H$200)+1,1),"")</f>
        <v/>
      </c>
      <c r="J168" s="14"/>
      <c r="K168" s="14"/>
      <c r="L168" s="12"/>
      <c r="M168" s="12"/>
      <c r="N168" s="12"/>
      <c r="O168" s="12">
        <f t="shared" si="19"/>
        <v>0</v>
      </c>
      <c r="P168" s="12">
        <f t="shared" si="21"/>
        <v>0</v>
      </c>
      <c r="Q168" s="12">
        <f t="shared" si="21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40" t="str">
        <f t="array" ref="I169">IFERROR(INDEX(H$8:H$200,SMALL(IF(LEN(H$8:H$200),ROW(H$8:H$200)),ROW(AK162))-ROW(H$8:H$200)+1,1),"")</f>
        <v/>
      </c>
      <c r="J169" s="14"/>
      <c r="K169" s="14"/>
      <c r="L169" s="12"/>
      <c r="M169" s="12"/>
      <c r="N169" s="12"/>
      <c r="O169" s="12">
        <f t="shared" si="19"/>
        <v>0</v>
      </c>
      <c r="P169" s="12">
        <f t="shared" si="21"/>
        <v>0</v>
      </c>
      <c r="Q169" s="12">
        <f t="shared" si="21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40" t="str">
        <f t="array" ref="I170">IFERROR(INDEX(H$8:H$200,SMALL(IF(LEN(H$8:H$200),ROW(H$8:H$200)),ROW(AK163))-ROW(H$8:H$200)+1,1),"")</f>
        <v/>
      </c>
      <c r="J170" s="14"/>
      <c r="K170" s="14"/>
      <c r="L170" s="12"/>
      <c r="M170" s="12"/>
      <c r="N170" s="12"/>
      <c r="O170" s="12">
        <f t="shared" si="19"/>
        <v>0</v>
      </c>
      <c r="P170" s="12">
        <f t="shared" si="21"/>
        <v>0</v>
      </c>
      <c r="Q170" s="12">
        <f t="shared" si="21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40" t="str">
        <f t="array" ref="I171">IFERROR(INDEX(H$8:H$200,SMALL(IF(LEN(H$8:H$200),ROW(H$8:H$200)),ROW(AK164))-ROW(H$8:H$200)+1,1),"")</f>
        <v/>
      </c>
      <c r="J171" s="14"/>
      <c r="K171" s="14"/>
      <c r="L171" s="12"/>
      <c r="M171" s="12"/>
      <c r="N171" s="12"/>
      <c r="O171" s="12">
        <f t="shared" si="19"/>
        <v>0</v>
      </c>
      <c r="P171" s="12">
        <f t="shared" si="21"/>
        <v>0</v>
      </c>
      <c r="Q171" s="12">
        <f t="shared" si="21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40" t="str">
        <f t="array" ref="I172">IFERROR(INDEX(H$8:H$200,SMALL(IF(LEN(H$8:H$200),ROW(H$8:H$200)),ROW(AK165))-ROW(H$8:H$200)+1,1),"")</f>
        <v/>
      </c>
      <c r="J172" s="14"/>
      <c r="K172" s="14"/>
      <c r="L172" s="12"/>
      <c r="M172" s="12"/>
      <c r="N172" s="12"/>
      <c r="O172" s="12">
        <f t="shared" si="19"/>
        <v>0</v>
      </c>
      <c r="P172" s="12">
        <f t="shared" si="21"/>
        <v>0</v>
      </c>
      <c r="Q172" s="12">
        <f t="shared" si="21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40" t="str">
        <f t="array" ref="I173">IFERROR(INDEX(H$8:H$200,SMALL(IF(LEN(H$8:H$200),ROW(H$8:H$200)),ROW(AK166))-ROW(H$8:H$200)+1,1),"")</f>
        <v/>
      </c>
      <c r="J173" s="14"/>
      <c r="K173" s="14"/>
      <c r="L173" s="12"/>
      <c r="M173" s="12"/>
      <c r="N173" s="12"/>
      <c r="O173" s="12">
        <f t="shared" si="19"/>
        <v>0</v>
      </c>
      <c r="P173" s="12">
        <f t="shared" si="21"/>
        <v>0</v>
      </c>
      <c r="Q173" s="12">
        <f t="shared" si="21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40" t="str">
        <f t="array" ref="I174">IFERROR(INDEX(H$8:H$200,SMALL(IF(LEN(H$8:H$200),ROW(H$8:H$200)),ROW(AK167))-ROW(H$8:H$200)+1,1),"")</f>
        <v/>
      </c>
      <c r="J174" s="14"/>
      <c r="K174" s="14"/>
      <c r="L174" s="12"/>
      <c r="M174" s="12"/>
      <c r="N174" s="12"/>
      <c r="O174" s="12">
        <f t="shared" si="19"/>
        <v>0</v>
      </c>
      <c r="P174" s="12">
        <f t="shared" si="21"/>
        <v>0</v>
      </c>
      <c r="Q174" s="12">
        <f t="shared" si="21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40" t="str">
        <f t="array" ref="I175">IFERROR(INDEX(H$8:H$200,SMALL(IF(LEN(H$8:H$200),ROW(H$8:H$200)),ROW(AK168))-ROW(H$8:H$200)+1,1),"")</f>
        <v/>
      </c>
      <c r="J175" s="14"/>
      <c r="K175" s="14"/>
      <c r="L175" s="12"/>
      <c r="M175" s="12"/>
      <c r="N175" s="12"/>
      <c r="O175" s="12">
        <f t="shared" si="19"/>
        <v>0</v>
      </c>
      <c r="P175" s="12">
        <f t="shared" si="21"/>
        <v>0</v>
      </c>
      <c r="Q175" s="12">
        <f t="shared" si="21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40" t="str">
        <f t="array" ref="I176">IFERROR(INDEX(H$8:H$200,SMALL(IF(LEN(H$8:H$200),ROW(H$8:H$200)),ROW(AK169))-ROW(H$8:H$200)+1,1),"")</f>
        <v/>
      </c>
      <c r="J176" s="14"/>
      <c r="K176" s="14"/>
      <c r="L176" s="12"/>
      <c r="M176" s="12"/>
      <c r="N176" s="12"/>
      <c r="O176" s="12">
        <f t="shared" si="19"/>
        <v>0</v>
      </c>
      <c r="P176" s="12">
        <f t="shared" si="21"/>
        <v>0</v>
      </c>
      <c r="Q176" s="12">
        <f t="shared" si="21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40" t="str">
        <f t="array" ref="I177">IFERROR(INDEX(H$8:H$200,SMALL(IF(LEN(H$8:H$200),ROW(H$8:H$200)),ROW(AK170))-ROW(H$8:H$200)+1,1),"")</f>
        <v/>
      </c>
      <c r="J177" s="14"/>
      <c r="K177" s="14"/>
      <c r="L177" s="12"/>
      <c r="M177" s="12"/>
      <c r="N177" s="12"/>
      <c r="O177" s="12">
        <f t="shared" si="19"/>
        <v>0</v>
      </c>
      <c r="P177" s="12">
        <f t="shared" si="21"/>
        <v>0</v>
      </c>
      <c r="Q177" s="12">
        <f t="shared" si="21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40" t="str">
        <f t="array" ref="I178">IFERROR(INDEX(H$8:H$200,SMALL(IF(LEN(H$8:H$200),ROW(H$8:H$200)),ROW(AK171))-ROW(H$8:H$200)+1,1),"")</f>
        <v/>
      </c>
      <c r="J178" s="14"/>
      <c r="K178" s="14"/>
      <c r="L178" s="12"/>
      <c r="M178" s="12"/>
      <c r="N178" s="12"/>
      <c r="O178" s="12">
        <f t="shared" si="19"/>
        <v>0</v>
      </c>
      <c r="P178" s="12">
        <f t="shared" si="21"/>
        <v>0</v>
      </c>
      <c r="Q178" s="12">
        <f t="shared" si="21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40" t="str">
        <f t="array" ref="I179">IFERROR(INDEX(H$8:H$200,SMALL(IF(LEN(H$8:H$200),ROW(H$8:H$200)),ROW(AK172))-ROW(H$8:H$200)+1,1),"")</f>
        <v/>
      </c>
      <c r="J179" s="14"/>
      <c r="K179" s="14"/>
      <c r="L179" s="12"/>
      <c r="M179" s="12"/>
      <c r="N179" s="12"/>
      <c r="O179" s="12">
        <f t="shared" si="19"/>
        <v>0</v>
      </c>
      <c r="P179" s="12">
        <f t="shared" si="21"/>
        <v>0</v>
      </c>
      <c r="Q179" s="12">
        <f t="shared" si="21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40" t="str">
        <f t="array" ref="I180">IFERROR(INDEX(H$8:H$200,SMALL(IF(LEN(H$8:H$200),ROW(H$8:H$200)),ROW(AK173))-ROW(H$8:H$200)+1,1),"")</f>
        <v/>
      </c>
      <c r="J180" s="14"/>
      <c r="K180" s="14"/>
      <c r="L180" s="12"/>
      <c r="M180" s="12"/>
      <c r="N180" s="12"/>
      <c r="O180" s="12">
        <f t="shared" si="19"/>
        <v>0</v>
      </c>
      <c r="P180" s="12">
        <f t="shared" si="21"/>
        <v>0</v>
      </c>
      <c r="Q180" s="12">
        <f t="shared" si="21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40" t="str">
        <f t="array" ref="I181">IFERROR(INDEX(H$8:H$200,SMALL(IF(LEN(H$8:H$200),ROW(H$8:H$200)),ROW(AK174))-ROW(H$8:H$200)+1,1),"")</f>
        <v/>
      </c>
      <c r="J181" s="14"/>
      <c r="K181" s="14"/>
      <c r="L181" s="12"/>
      <c r="M181" s="12"/>
      <c r="N181" s="12"/>
      <c r="O181" s="12">
        <f t="shared" si="19"/>
        <v>0</v>
      </c>
      <c r="P181" s="12">
        <f t="shared" si="21"/>
        <v>0</v>
      </c>
      <c r="Q181" s="12">
        <f t="shared" si="21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40" t="str">
        <f t="array" ref="I182">IFERROR(INDEX(H$8:H$200,SMALL(IF(LEN(H$8:H$200),ROW(H$8:H$200)),ROW(AK175))-ROW(H$8:H$200)+1,1),"")</f>
        <v/>
      </c>
      <c r="J182" s="14"/>
      <c r="K182" s="14"/>
      <c r="L182" s="12"/>
      <c r="M182" s="12"/>
      <c r="N182" s="12"/>
      <c r="O182" s="12">
        <f t="shared" si="19"/>
        <v>0</v>
      </c>
      <c r="P182" s="12">
        <f t="shared" si="21"/>
        <v>0</v>
      </c>
      <c r="Q182" s="12">
        <f t="shared" si="21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40" t="str">
        <f t="array" ref="I183">IFERROR(INDEX(H$8:H$200,SMALL(IF(LEN(H$8:H$200),ROW(H$8:H$200)),ROW(AK176))-ROW(H$8:H$200)+1,1),"")</f>
        <v/>
      </c>
      <c r="J183" s="14"/>
      <c r="K183" s="14"/>
      <c r="L183" s="12"/>
      <c r="M183" s="12"/>
      <c r="N183" s="12"/>
      <c r="O183" s="12">
        <f t="shared" si="19"/>
        <v>0</v>
      </c>
      <c r="P183" s="12">
        <f t="shared" ref="P183:Q198" si="22">O183</f>
        <v>0</v>
      </c>
      <c r="Q183" s="12">
        <f t="shared" si="22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40" t="str">
        <f t="array" ref="I184">IFERROR(INDEX(H$8:H$200,SMALL(IF(LEN(H$8:H$200),ROW(H$8:H$200)),ROW(AK177))-ROW(H$8:H$200)+1,1),"")</f>
        <v/>
      </c>
      <c r="J184" s="14"/>
      <c r="K184" s="14"/>
      <c r="L184" s="12"/>
      <c r="M184" s="12"/>
      <c r="N184" s="12"/>
      <c r="O184" s="12">
        <f t="shared" si="19"/>
        <v>0</v>
      </c>
      <c r="P184" s="12">
        <f t="shared" si="22"/>
        <v>0</v>
      </c>
      <c r="Q184" s="12">
        <f t="shared" si="22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40" t="str">
        <f t="array" ref="I185">IFERROR(INDEX(H$8:H$200,SMALL(IF(LEN(H$8:H$200),ROW(H$8:H$200)),ROW(AK178))-ROW(H$8:H$200)+1,1),"")</f>
        <v/>
      </c>
      <c r="J185" s="14"/>
      <c r="K185" s="14"/>
      <c r="L185" s="12"/>
      <c r="M185" s="12"/>
      <c r="N185" s="12"/>
      <c r="O185" s="12">
        <f t="shared" si="19"/>
        <v>0</v>
      </c>
      <c r="P185" s="12">
        <f t="shared" si="22"/>
        <v>0</v>
      </c>
      <c r="Q185" s="12">
        <f t="shared" si="22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40" t="str">
        <f t="array" ref="I186">IFERROR(INDEX(H$8:H$200,SMALL(IF(LEN(H$8:H$200),ROW(H$8:H$200)),ROW(AK179))-ROW(H$8:H$200)+1,1),"")</f>
        <v/>
      </c>
      <c r="J186" s="14"/>
      <c r="K186" s="14"/>
      <c r="L186" s="12"/>
      <c r="M186" s="12"/>
      <c r="N186" s="12"/>
      <c r="O186" s="12">
        <f t="shared" si="19"/>
        <v>0</v>
      </c>
      <c r="P186" s="12">
        <f t="shared" si="22"/>
        <v>0</v>
      </c>
      <c r="Q186" s="12">
        <f t="shared" si="22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40" t="str">
        <f t="array" ref="I187">IFERROR(INDEX(H$8:H$200,SMALL(IF(LEN(H$8:H$200),ROW(H$8:H$200)),ROW(AK180))-ROW(H$8:H$200)+1,1),"")</f>
        <v/>
      </c>
      <c r="J187" s="14"/>
      <c r="K187" s="14"/>
      <c r="L187" s="12"/>
      <c r="M187" s="12"/>
      <c r="N187" s="12"/>
      <c r="O187" s="12">
        <f t="shared" si="19"/>
        <v>0</v>
      </c>
      <c r="P187" s="12">
        <f t="shared" si="22"/>
        <v>0</v>
      </c>
      <c r="Q187" s="12">
        <f t="shared" si="22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40" t="str">
        <f t="array" ref="I188">IFERROR(INDEX(H$8:H$200,SMALL(IF(LEN(H$8:H$200),ROW(H$8:H$200)),ROW(AK181))-ROW(H$8:H$200)+1,1),"")</f>
        <v/>
      </c>
      <c r="J188" s="14"/>
      <c r="K188" s="14"/>
      <c r="L188" s="12"/>
      <c r="M188" s="12"/>
      <c r="N188" s="12"/>
      <c r="O188" s="12">
        <f t="shared" si="19"/>
        <v>0</v>
      </c>
      <c r="P188" s="12">
        <f t="shared" si="22"/>
        <v>0</v>
      </c>
      <c r="Q188" s="12">
        <f t="shared" si="22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40" t="str">
        <f t="array" ref="I189">IFERROR(INDEX(H$8:H$200,SMALL(IF(LEN(H$8:H$200),ROW(H$8:H$200)),ROW(AK182))-ROW(H$8:H$200)+1,1),"")</f>
        <v/>
      </c>
      <c r="J189" s="14"/>
      <c r="K189" s="14"/>
      <c r="L189" s="12"/>
      <c r="M189" s="12"/>
      <c r="N189" s="12"/>
      <c r="O189" s="12">
        <f t="shared" si="19"/>
        <v>0</v>
      </c>
      <c r="P189" s="12">
        <f t="shared" si="22"/>
        <v>0</v>
      </c>
      <c r="Q189" s="12">
        <f t="shared" si="22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40" t="str">
        <f t="array" ref="I190">IFERROR(INDEX(H$8:H$200,SMALL(IF(LEN(H$8:H$200),ROW(H$8:H$200)),ROW(AK183))-ROW(H$8:H$200)+1,1),"")</f>
        <v/>
      </c>
      <c r="J190" s="14"/>
      <c r="K190" s="14"/>
      <c r="L190" s="12"/>
      <c r="M190" s="12"/>
      <c r="N190" s="12"/>
      <c r="O190" s="12">
        <f t="shared" si="19"/>
        <v>0</v>
      </c>
      <c r="P190" s="12">
        <f t="shared" si="22"/>
        <v>0</v>
      </c>
      <c r="Q190" s="12">
        <f t="shared" si="22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40" t="str">
        <f t="array" ref="I191">IFERROR(INDEX(H$8:H$200,SMALL(IF(LEN(H$8:H$200),ROW(H$8:H$200)),ROW(AK184))-ROW(H$8:H$200)+1,1),"")</f>
        <v/>
      </c>
      <c r="J191" s="14"/>
      <c r="K191" s="14"/>
      <c r="L191" s="12"/>
      <c r="M191" s="12"/>
      <c r="N191" s="12"/>
      <c r="O191" s="12">
        <f t="shared" si="19"/>
        <v>0</v>
      </c>
      <c r="P191" s="12">
        <f t="shared" si="22"/>
        <v>0</v>
      </c>
      <c r="Q191" s="12">
        <f t="shared" si="22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40" t="str">
        <f t="array" ref="I192">IFERROR(INDEX(H$8:H$200,SMALL(IF(LEN(H$8:H$200),ROW(H$8:H$200)),ROW(AK185))-ROW(H$8:H$200)+1,1),"")</f>
        <v/>
      </c>
      <c r="J192" s="14"/>
      <c r="K192" s="14"/>
      <c r="L192" s="12"/>
      <c r="M192" s="12"/>
      <c r="N192" s="12"/>
      <c r="O192" s="12">
        <f t="shared" si="19"/>
        <v>0</v>
      </c>
      <c r="P192" s="12">
        <f t="shared" si="22"/>
        <v>0</v>
      </c>
      <c r="Q192" s="12">
        <f t="shared" si="22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40" t="str">
        <f t="array" ref="I193">IFERROR(INDEX(H$8:H$200,SMALL(IF(LEN(H$8:H$200),ROW(H$8:H$200)),ROW(AK186))-ROW(H$8:H$200)+1,1),"")</f>
        <v/>
      </c>
      <c r="J193" s="14"/>
      <c r="K193" s="14"/>
      <c r="L193" s="12"/>
      <c r="M193" s="12"/>
      <c r="N193" s="12"/>
      <c r="O193" s="12">
        <f t="shared" si="19"/>
        <v>0</v>
      </c>
      <c r="P193" s="12">
        <f t="shared" si="22"/>
        <v>0</v>
      </c>
      <c r="Q193" s="12">
        <f t="shared" si="22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40" t="str">
        <f t="array" ref="I194">IFERROR(INDEX(H$8:H$200,SMALL(IF(LEN(H$8:H$200),ROW(H$8:H$200)),ROW(AK187))-ROW(H$8:H$200)+1,1),"")</f>
        <v/>
      </c>
      <c r="J194" s="14"/>
      <c r="K194" s="14"/>
      <c r="L194" s="12"/>
      <c r="M194" s="12"/>
      <c r="N194" s="12"/>
      <c r="O194" s="12">
        <f t="shared" si="19"/>
        <v>0</v>
      </c>
      <c r="P194" s="12">
        <f t="shared" si="22"/>
        <v>0</v>
      </c>
      <c r="Q194" s="12">
        <f t="shared" si="22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40" t="str">
        <f t="array" ref="I195">IFERROR(INDEX(H$8:H$200,SMALL(IF(LEN(H$8:H$200),ROW(H$8:H$200)),ROW(AK188))-ROW(H$8:H$200)+1,1),"")</f>
        <v/>
      </c>
      <c r="J195" s="14"/>
      <c r="K195" s="14"/>
      <c r="L195" s="12"/>
      <c r="M195" s="12"/>
      <c r="N195" s="12"/>
      <c r="O195" s="12">
        <f t="shared" si="19"/>
        <v>0</v>
      </c>
      <c r="P195" s="12">
        <f t="shared" si="22"/>
        <v>0</v>
      </c>
      <c r="Q195" s="12">
        <f t="shared" si="22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40" t="str">
        <f t="array" ref="I196">IFERROR(INDEX(H$8:H$200,SMALL(IF(LEN(H$8:H$200),ROW(H$8:H$200)),ROW(AK189))-ROW(H$8:H$200)+1,1),"")</f>
        <v/>
      </c>
      <c r="J196" s="14"/>
      <c r="K196" s="14"/>
      <c r="L196" s="12"/>
      <c r="M196" s="12"/>
      <c r="N196" s="12"/>
      <c r="O196" s="12">
        <f t="shared" si="19"/>
        <v>0</v>
      </c>
      <c r="P196" s="12">
        <f t="shared" si="22"/>
        <v>0</v>
      </c>
      <c r="Q196" s="12">
        <f t="shared" si="22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40" t="str">
        <f t="array" ref="I197">IFERROR(INDEX(H$8:H$200,SMALL(IF(LEN(H$8:H$200),ROW(H$8:H$200)),ROW(AK190))-ROW(H$8:H$200)+1,1),"")</f>
        <v/>
      </c>
      <c r="J197" s="14"/>
      <c r="K197" s="14"/>
      <c r="L197" s="12"/>
      <c r="M197" s="12"/>
      <c r="N197" s="12"/>
      <c r="O197" s="12">
        <f t="shared" si="19"/>
        <v>0</v>
      </c>
      <c r="P197" s="12">
        <f t="shared" si="22"/>
        <v>0</v>
      </c>
      <c r="Q197" s="12">
        <f t="shared" si="22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40" t="str">
        <f t="array" ref="I198">IFERROR(INDEX(H$8:H$200,SMALL(IF(LEN(H$8:H$200),ROW(H$8:H$200)),ROW(AK191))-ROW(H$8:H$200)+1,1),"")</f>
        <v/>
      </c>
      <c r="J198" s="14"/>
      <c r="K198" s="14"/>
      <c r="L198" s="12"/>
      <c r="M198" s="12"/>
      <c r="N198" s="12"/>
      <c r="O198" s="12">
        <f t="shared" si="19"/>
        <v>0</v>
      </c>
      <c r="P198" s="12">
        <f t="shared" si="22"/>
        <v>0</v>
      </c>
      <c r="Q198" s="12">
        <f t="shared" si="22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40" t="str">
        <f t="array" ref="I199">IFERROR(INDEX(H$8:H$200,SMALL(IF(LEN(H$8:H$200),ROW(H$8:H$200)),ROW(AK192))-ROW(H$8:H$200)+1,1),"")</f>
        <v/>
      </c>
      <c r="J199" s="14"/>
      <c r="K199" s="14"/>
      <c r="L199" s="12"/>
      <c r="M199" s="12"/>
      <c r="N199" s="12"/>
      <c r="O199" s="12">
        <f t="shared" si="19"/>
        <v>0</v>
      </c>
      <c r="P199" s="12">
        <f t="shared" ref="P199:Q200" si="23">O199</f>
        <v>0</v>
      </c>
      <c r="Q199" s="12">
        <f t="shared" si="23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40" t="str">
        <f t="array" ref="I200">IFERROR(INDEX(H$8:H$200,SMALL(IF(LEN(H$8:H$200),ROW(H$8:H$200)),ROW(AK193))-ROW(H$8:H$200)+1,1),"")</f>
        <v/>
      </c>
      <c r="J200" s="14"/>
      <c r="K200" s="14"/>
      <c r="L200" s="12"/>
      <c r="M200" s="12"/>
      <c r="N200" s="12"/>
      <c r="O200" s="12">
        <f t="shared" si="19"/>
        <v>0</v>
      </c>
      <c r="P200" s="12">
        <f t="shared" si="23"/>
        <v>0</v>
      </c>
      <c r="Q200" s="12">
        <f t="shared" si="23"/>
        <v>0</v>
      </c>
    </row>
    <row r="201" spans="1:17" x14ac:dyDescent="0.2">
      <c r="J201" s="1"/>
      <c r="K201" s="1"/>
    </row>
    <row r="202" spans="1:17" x14ac:dyDescent="0.2">
      <c r="J202" s="1"/>
      <c r="K202" s="1"/>
    </row>
    <row r="203" spans="1:17" x14ac:dyDescent="0.2">
      <c r="J203" s="1"/>
      <c r="K203" s="1"/>
    </row>
    <row r="204" spans="1:17" x14ac:dyDescent="0.2">
      <c r="J204" s="1"/>
      <c r="K204" s="1"/>
    </row>
    <row r="205" spans="1:17" x14ac:dyDescent="0.2">
      <c r="J205" s="1"/>
      <c r="K205" s="1"/>
    </row>
    <row r="206" spans="1:17" x14ac:dyDescent="0.2">
      <c r="J206" s="1"/>
      <c r="K206" s="1"/>
    </row>
    <row r="207" spans="1:17" x14ac:dyDescent="0.2">
      <c r="J207" s="1"/>
      <c r="K207" s="1"/>
    </row>
    <row r="208" spans="1:17" x14ac:dyDescent="0.2">
      <c r="J208" s="1"/>
      <c r="K208" s="1"/>
    </row>
    <row r="209" spans="10:11" customFormat="1" x14ac:dyDescent="0.2">
      <c r="J209" s="1"/>
      <c r="K209" s="1"/>
    </row>
    <row r="210" spans="10:11" customFormat="1" x14ac:dyDescent="0.2">
      <c r="J210" s="1"/>
      <c r="K210" s="1"/>
    </row>
    <row r="211" spans="10:11" customFormat="1" x14ac:dyDescent="0.2">
      <c r="J211" s="1"/>
      <c r="K211" s="1"/>
    </row>
    <row r="212" spans="10:11" customFormat="1" x14ac:dyDescent="0.2">
      <c r="J212" s="1"/>
      <c r="K212" s="1"/>
    </row>
    <row r="213" spans="10:11" customFormat="1" x14ac:dyDescent="0.2">
      <c r="J213" s="1"/>
      <c r="K213" s="1"/>
    </row>
    <row r="214" spans="10:11" customFormat="1" x14ac:dyDescent="0.2">
      <c r="J214" s="1"/>
      <c r="K214" s="1"/>
    </row>
    <row r="215" spans="10:11" customFormat="1" x14ac:dyDescent="0.2">
      <c r="J215" s="1"/>
      <c r="K215" s="1"/>
    </row>
  </sheetData>
  <mergeCells count="6">
    <mergeCell ref="A6:J6"/>
    <mergeCell ref="A1:Q1"/>
    <mergeCell ref="A2:F2"/>
    <mergeCell ref="A3:F3"/>
    <mergeCell ref="A4:F4"/>
    <mergeCell ref="A5:F5"/>
  </mergeCells>
  <conditionalFormatting sqref="J46:K54 J60:K215 K22:K24 K27:K33 J22:J45 J9:K21 K8">
    <cfRule type="containsText" dxfId="277" priority="242" stopIfTrue="1" operator="containsText" text="Removed">
      <formula>NOT(ISERROR(SEARCH("Removed",J8)))</formula>
    </cfRule>
    <cfRule type="containsText" dxfId="276" priority="243" stopIfTrue="1" operator="containsText" text="Done">
      <formula>NOT(ISERROR(SEARCH("Done",J8)))</formula>
    </cfRule>
    <cfRule type="containsText" dxfId="275" priority="244" stopIfTrue="1" operator="containsText" text="In Progress">
      <formula>NOT(ISERROR(SEARCH("In Progress",J8)))</formula>
    </cfRule>
    <cfRule type="containsText" dxfId="274" priority="245" stopIfTrue="1" operator="containsText" text="Not Started">
      <formula>NOT(ISERROR(SEARCH("Not Started",J8)))</formula>
    </cfRule>
  </conditionalFormatting>
  <conditionalFormatting sqref="K5">
    <cfRule type="cellIs" dxfId="273" priority="241" operator="greaterThan">
      <formula>1</formula>
    </cfRule>
  </conditionalFormatting>
  <conditionalFormatting sqref="K25:K26">
    <cfRule type="containsText" dxfId="272" priority="237" stopIfTrue="1" operator="containsText" text="Removed">
      <formula>NOT(ISERROR(SEARCH("Removed",K25)))</formula>
    </cfRule>
    <cfRule type="containsText" dxfId="271" priority="238" stopIfTrue="1" operator="containsText" text="Done">
      <formula>NOT(ISERROR(SEARCH("Done",K25)))</formula>
    </cfRule>
    <cfRule type="containsText" dxfId="270" priority="239" stopIfTrue="1" operator="containsText" text="In Progress">
      <formula>NOT(ISERROR(SEARCH("In Progress",K25)))</formula>
    </cfRule>
    <cfRule type="containsText" dxfId="269" priority="240" stopIfTrue="1" operator="containsText" text="Not Started">
      <formula>NOT(ISERROR(SEARCH("Not Started",K25)))</formula>
    </cfRule>
  </conditionalFormatting>
  <conditionalFormatting sqref="K34:K45">
    <cfRule type="containsText" dxfId="268" priority="233" stopIfTrue="1" operator="containsText" text="Removed">
      <formula>NOT(ISERROR(SEARCH("Removed",K34)))</formula>
    </cfRule>
    <cfRule type="containsText" dxfId="267" priority="234" stopIfTrue="1" operator="containsText" text="Done">
      <formula>NOT(ISERROR(SEARCH("Done",K34)))</formula>
    </cfRule>
    <cfRule type="containsText" dxfId="266" priority="235" stopIfTrue="1" operator="containsText" text="In Progress">
      <formula>NOT(ISERROR(SEARCH("In Progress",K34)))</formula>
    </cfRule>
    <cfRule type="containsText" dxfId="265" priority="236" stopIfTrue="1" operator="containsText" text="Not Started">
      <formula>NOT(ISERROR(SEARCH("Not Started",K34)))</formula>
    </cfRule>
  </conditionalFormatting>
  <conditionalFormatting sqref="J55:K57">
    <cfRule type="containsText" dxfId="264" priority="229" stopIfTrue="1" operator="containsText" text="Removed">
      <formula>NOT(ISERROR(SEARCH("Removed",J55)))</formula>
    </cfRule>
    <cfRule type="containsText" dxfId="263" priority="230" stopIfTrue="1" operator="containsText" text="Done">
      <formula>NOT(ISERROR(SEARCH("Done",J55)))</formula>
    </cfRule>
    <cfRule type="containsText" dxfId="262" priority="231" stopIfTrue="1" operator="containsText" text="In Progress">
      <formula>NOT(ISERROR(SEARCH("In Progress",J55)))</formula>
    </cfRule>
    <cfRule type="containsText" dxfId="261" priority="232" stopIfTrue="1" operator="containsText" text="Not Started">
      <formula>NOT(ISERROR(SEARCH("Not Started",J55)))</formula>
    </cfRule>
  </conditionalFormatting>
  <conditionalFormatting sqref="J59:K59">
    <cfRule type="containsText" dxfId="260" priority="225" stopIfTrue="1" operator="containsText" text="Removed">
      <formula>NOT(ISERROR(SEARCH("Removed",J59)))</formula>
    </cfRule>
    <cfRule type="containsText" dxfId="259" priority="226" stopIfTrue="1" operator="containsText" text="Done">
      <formula>NOT(ISERROR(SEARCH("Done",J59)))</formula>
    </cfRule>
    <cfRule type="containsText" dxfId="258" priority="227" stopIfTrue="1" operator="containsText" text="In Progress">
      <formula>NOT(ISERROR(SEARCH("In Progress",J59)))</formula>
    </cfRule>
    <cfRule type="containsText" dxfId="257" priority="228" stopIfTrue="1" operator="containsText" text="Not Started">
      <formula>NOT(ISERROR(SEARCH("Not Started",J59)))</formula>
    </cfRule>
  </conditionalFormatting>
  <conditionalFormatting sqref="J58:K58">
    <cfRule type="containsText" dxfId="256" priority="221" stopIfTrue="1" operator="containsText" text="Removed">
      <formula>NOT(ISERROR(SEARCH("Removed",J58)))</formula>
    </cfRule>
    <cfRule type="containsText" dxfId="255" priority="222" stopIfTrue="1" operator="containsText" text="Done">
      <formula>NOT(ISERROR(SEARCH("Done",J58)))</formula>
    </cfRule>
    <cfRule type="containsText" dxfId="254" priority="223" stopIfTrue="1" operator="containsText" text="In Progress">
      <formula>NOT(ISERROR(SEARCH("In Progress",J58)))</formula>
    </cfRule>
    <cfRule type="containsText" dxfId="253" priority="224" stopIfTrue="1" operator="containsText" text="Not Started">
      <formula>NOT(ISERROR(SEARCH("Not Started",J58)))</formula>
    </cfRule>
  </conditionalFormatting>
  <conditionalFormatting sqref="J9">
    <cfRule type="containsText" dxfId="252" priority="209" stopIfTrue="1" operator="containsText" text="Removed">
      <formula>NOT(ISERROR(SEARCH("Removed",J9)))</formula>
    </cfRule>
    <cfRule type="containsText" dxfId="251" priority="210" stopIfTrue="1" operator="containsText" text="Done">
      <formula>NOT(ISERROR(SEARCH("Done",J9)))</formula>
    </cfRule>
    <cfRule type="containsText" dxfId="250" priority="211" stopIfTrue="1" operator="containsText" text="In Progress">
      <formula>NOT(ISERROR(SEARCH("In Progress",J9)))</formula>
    </cfRule>
    <cfRule type="containsText" dxfId="249" priority="212" stopIfTrue="1" operator="containsText" text="Not Started">
      <formula>NOT(ISERROR(SEARCH("Not Started",J9)))</formula>
    </cfRule>
  </conditionalFormatting>
  <conditionalFormatting sqref="J10">
    <cfRule type="containsText" dxfId="248" priority="205" stopIfTrue="1" operator="containsText" text="Removed">
      <formula>NOT(ISERROR(SEARCH("Removed",J10)))</formula>
    </cfRule>
    <cfRule type="containsText" dxfId="247" priority="206" stopIfTrue="1" operator="containsText" text="Done">
      <formula>NOT(ISERROR(SEARCH("Done",J10)))</formula>
    </cfRule>
    <cfRule type="containsText" dxfId="246" priority="207" stopIfTrue="1" operator="containsText" text="In Progress">
      <formula>NOT(ISERROR(SEARCH("In Progress",J10)))</formula>
    </cfRule>
    <cfRule type="containsText" dxfId="245" priority="208" stopIfTrue="1" operator="containsText" text="Not Started">
      <formula>NOT(ISERROR(SEARCH("Not Started",J10)))</formula>
    </cfRule>
  </conditionalFormatting>
  <conditionalFormatting sqref="J11">
    <cfRule type="containsText" dxfId="244" priority="201" stopIfTrue="1" operator="containsText" text="Removed">
      <formula>NOT(ISERROR(SEARCH("Removed",J11)))</formula>
    </cfRule>
    <cfRule type="containsText" dxfId="243" priority="202" stopIfTrue="1" operator="containsText" text="Done">
      <formula>NOT(ISERROR(SEARCH("Done",J11)))</formula>
    </cfRule>
    <cfRule type="containsText" dxfId="242" priority="203" stopIfTrue="1" operator="containsText" text="In Progress">
      <formula>NOT(ISERROR(SEARCH("In Progress",J11)))</formula>
    </cfRule>
    <cfRule type="containsText" dxfId="241" priority="204" stopIfTrue="1" operator="containsText" text="Not Started">
      <formula>NOT(ISERROR(SEARCH("Not Started",J11)))</formula>
    </cfRule>
  </conditionalFormatting>
  <conditionalFormatting sqref="J11">
    <cfRule type="containsText" dxfId="240" priority="197" stopIfTrue="1" operator="containsText" text="Removed">
      <formula>NOT(ISERROR(SEARCH("Removed",J11)))</formula>
    </cfRule>
    <cfRule type="containsText" dxfId="239" priority="198" stopIfTrue="1" operator="containsText" text="Done">
      <formula>NOT(ISERROR(SEARCH("Done",J11)))</formula>
    </cfRule>
    <cfRule type="containsText" dxfId="238" priority="199" stopIfTrue="1" operator="containsText" text="In Progress">
      <formula>NOT(ISERROR(SEARCH("In Progress",J11)))</formula>
    </cfRule>
    <cfRule type="containsText" dxfId="237" priority="200" stopIfTrue="1" operator="containsText" text="Not Started">
      <formula>NOT(ISERROR(SEARCH("Not Started",J11)))</formula>
    </cfRule>
  </conditionalFormatting>
  <conditionalFormatting sqref="J11">
    <cfRule type="containsText" dxfId="236" priority="193" stopIfTrue="1" operator="containsText" text="Removed">
      <formula>NOT(ISERROR(SEARCH("Removed",J11)))</formula>
    </cfRule>
    <cfRule type="containsText" dxfId="235" priority="194" stopIfTrue="1" operator="containsText" text="Done">
      <formula>NOT(ISERROR(SEARCH("Done",J11)))</formula>
    </cfRule>
    <cfRule type="containsText" dxfId="234" priority="195" stopIfTrue="1" operator="containsText" text="In Progress">
      <formula>NOT(ISERROR(SEARCH("In Progress",J11)))</formula>
    </cfRule>
    <cfRule type="containsText" dxfId="233" priority="196" stopIfTrue="1" operator="containsText" text="Not Started">
      <formula>NOT(ISERROR(SEARCH("Not Started",J11)))</formula>
    </cfRule>
  </conditionalFormatting>
  <conditionalFormatting sqref="J11">
    <cfRule type="containsText" dxfId="232" priority="189" stopIfTrue="1" operator="containsText" text="Removed">
      <formula>NOT(ISERROR(SEARCH("Removed",J11)))</formula>
    </cfRule>
    <cfRule type="containsText" dxfId="231" priority="190" stopIfTrue="1" operator="containsText" text="Done">
      <formula>NOT(ISERROR(SEARCH("Done",J11)))</formula>
    </cfRule>
    <cfRule type="containsText" dxfId="230" priority="191" stopIfTrue="1" operator="containsText" text="In Progress">
      <formula>NOT(ISERROR(SEARCH("In Progress",J11)))</formula>
    </cfRule>
    <cfRule type="containsText" dxfId="229" priority="192" stopIfTrue="1" operator="containsText" text="Not Started">
      <formula>NOT(ISERROR(SEARCH("Not Started",J11)))</formula>
    </cfRule>
  </conditionalFormatting>
  <conditionalFormatting sqref="J11">
    <cfRule type="containsText" dxfId="228" priority="185" stopIfTrue="1" operator="containsText" text="Removed">
      <formula>NOT(ISERROR(SEARCH("Removed",J11)))</formula>
    </cfRule>
    <cfRule type="containsText" dxfId="227" priority="186" stopIfTrue="1" operator="containsText" text="Done">
      <formula>NOT(ISERROR(SEARCH("Done",J11)))</formula>
    </cfRule>
    <cfRule type="containsText" dxfId="226" priority="187" stopIfTrue="1" operator="containsText" text="In Progress">
      <formula>NOT(ISERROR(SEARCH("In Progress",J11)))</formula>
    </cfRule>
    <cfRule type="containsText" dxfId="225" priority="188" stopIfTrue="1" operator="containsText" text="Not Started">
      <formula>NOT(ISERROR(SEARCH("Not Started",J11)))</formula>
    </cfRule>
  </conditionalFormatting>
  <conditionalFormatting sqref="J11">
    <cfRule type="containsText" dxfId="224" priority="181" stopIfTrue="1" operator="containsText" text="Removed">
      <formula>NOT(ISERROR(SEARCH("Removed",J11)))</formula>
    </cfRule>
    <cfRule type="containsText" dxfId="223" priority="182" stopIfTrue="1" operator="containsText" text="Done">
      <formula>NOT(ISERROR(SEARCH("Done",J11)))</formula>
    </cfRule>
    <cfRule type="containsText" dxfId="222" priority="183" stopIfTrue="1" operator="containsText" text="In Progress">
      <formula>NOT(ISERROR(SEARCH("In Progress",J11)))</formula>
    </cfRule>
    <cfRule type="containsText" dxfId="221" priority="184" stopIfTrue="1" operator="containsText" text="Not Started">
      <formula>NOT(ISERROR(SEARCH("Not Started",J11)))</formula>
    </cfRule>
  </conditionalFormatting>
  <conditionalFormatting sqref="J11">
    <cfRule type="containsText" dxfId="220" priority="177" stopIfTrue="1" operator="containsText" text="Removed">
      <formula>NOT(ISERROR(SEARCH("Removed",J11)))</formula>
    </cfRule>
    <cfRule type="containsText" dxfId="219" priority="178" stopIfTrue="1" operator="containsText" text="Done">
      <formula>NOT(ISERROR(SEARCH("Done",J11)))</formula>
    </cfRule>
    <cfRule type="containsText" dxfId="218" priority="179" stopIfTrue="1" operator="containsText" text="In Progress">
      <formula>NOT(ISERROR(SEARCH("In Progress",J11)))</formula>
    </cfRule>
    <cfRule type="containsText" dxfId="217" priority="180" stopIfTrue="1" operator="containsText" text="Not Started">
      <formula>NOT(ISERROR(SEARCH("Not Started",J11)))</formula>
    </cfRule>
  </conditionalFormatting>
  <conditionalFormatting sqref="J11">
    <cfRule type="containsText" dxfId="216" priority="173" stopIfTrue="1" operator="containsText" text="Removed">
      <formula>NOT(ISERROR(SEARCH("Removed",J11)))</formula>
    </cfRule>
    <cfRule type="containsText" dxfId="215" priority="174" stopIfTrue="1" operator="containsText" text="Done">
      <formula>NOT(ISERROR(SEARCH("Done",J11)))</formula>
    </cfRule>
    <cfRule type="containsText" dxfId="214" priority="175" stopIfTrue="1" operator="containsText" text="In Progress">
      <formula>NOT(ISERROR(SEARCH("In Progress",J11)))</formula>
    </cfRule>
    <cfRule type="containsText" dxfId="213" priority="176" stopIfTrue="1" operator="containsText" text="Not Started">
      <formula>NOT(ISERROR(SEARCH("Not Started",J11)))</formula>
    </cfRule>
  </conditionalFormatting>
  <conditionalFormatting sqref="J11">
    <cfRule type="containsText" dxfId="212" priority="169" stopIfTrue="1" operator="containsText" text="Removed">
      <formula>NOT(ISERROR(SEARCH("Removed",J11)))</formula>
    </cfRule>
    <cfRule type="containsText" dxfId="211" priority="170" stopIfTrue="1" operator="containsText" text="Done">
      <formula>NOT(ISERROR(SEARCH("Done",J11)))</formula>
    </cfRule>
    <cfRule type="containsText" dxfId="210" priority="171" stopIfTrue="1" operator="containsText" text="In Progress">
      <formula>NOT(ISERROR(SEARCH("In Progress",J11)))</formula>
    </cfRule>
    <cfRule type="containsText" dxfId="209" priority="172" stopIfTrue="1" operator="containsText" text="Not Started">
      <formula>NOT(ISERROR(SEARCH("Not Started",J11)))</formula>
    </cfRule>
  </conditionalFormatting>
  <conditionalFormatting sqref="J11">
    <cfRule type="containsText" dxfId="208" priority="165" stopIfTrue="1" operator="containsText" text="Removed">
      <formula>NOT(ISERROR(SEARCH("Removed",J11)))</formula>
    </cfRule>
    <cfRule type="containsText" dxfId="207" priority="166" stopIfTrue="1" operator="containsText" text="Done">
      <formula>NOT(ISERROR(SEARCH("Done",J11)))</formula>
    </cfRule>
    <cfRule type="containsText" dxfId="206" priority="167" stopIfTrue="1" operator="containsText" text="In Progress">
      <formula>NOT(ISERROR(SEARCH("In Progress",J11)))</formula>
    </cfRule>
    <cfRule type="containsText" dxfId="205" priority="168" stopIfTrue="1" operator="containsText" text="Not Started">
      <formula>NOT(ISERROR(SEARCH("Not Started",J11)))</formula>
    </cfRule>
  </conditionalFormatting>
  <conditionalFormatting sqref="J11">
    <cfRule type="containsText" dxfId="204" priority="161" stopIfTrue="1" operator="containsText" text="Removed">
      <formula>NOT(ISERROR(SEARCH("Removed",J11)))</formula>
    </cfRule>
    <cfRule type="containsText" dxfId="203" priority="162" stopIfTrue="1" operator="containsText" text="Done">
      <formula>NOT(ISERROR(SEARCH("Done",J11)))</formula>
    </cfRule>
    <cfRule type="containsText" dxfId="202" priority="163" stopIfTrue="1" operator="containsText" text="In Progress">
      <formula>NOT(ISERROR(SEARCH("In Progress",J11)))</formula>
    </cfRule>
    <cfRule type="containsText" dxfId="201" priority="164" stopIfTrue="1" operator="containsText" text="Not Started">
      <formula>NOT(ISERROR(SEARCH("Not Started",J11)))</formula>
    </cfRule>
  </conditionalFormatting>
  <conditionalFormatting sqref="J11">
    <cfRule type="containsText" dxfId="200" priority="157" stopIfTrue="1" operator="containsText" text="Removed">
      <formula>NOT(ISERROR(SEARCH("Removed",J11)))</formula>
    </cfRule>
    <cfRule type="containsText" dxfId="199" priority="158" stopIfTrue="1" operator="containsText" text="Done">
      <formula>NOT(ISERROR(SEARCH("Done",J11)))</formula>
    </cfRule>
    <cfRule type="containsText" dxfId="198" priority="159" stopIfTrue="1" operator="containsText" text="In Progress">
      <formula>NOT(ISERROR(SEARCH("In Progress",J11)))</formula>
    </cfRule>
    <cfRule type="containsText" dxfId="197" priority="160" stopIfTrue="1" operator="containsText" text="Not Started">
      <formula>NOT(ISERROR(SEARCH("Not Started",J11)))</formula>
    </cfRule>
  </conditionalFormatting>
  <conditionalFormatting sqref="J11">
    <cfRule type="containsText" dxfId="196" priority="153" stopIfTrue="1" operator="containsText" text="Removed">
      <formula>NOT(ISERROR(SEARCH("Removed",J11)))</formula>
    </cfRule>
    <cfRule type="containsText" dxfId="195" priority="154" stopIfTrue="1" operator="containsText" text="Done">
      <formula>NOT(ISERROR(SEARCH("Done",J11)))</formula>
    </cfRule>
    <cfRule type="containsText" dxfId="194" priority="155" stopIfTrue="1" operator="containsText" text="In Progress">
      <formula>NOT(ISERROR(SEARCH("In Progress",J11)))</formula>
    </cfRule>
    <cfRule type="containsText" dxfId="193" priority="156" stopIfTrue="1" operator="containsText" text="Not Started">
      <formula>NOT(ISERROR(SEARCH("Not Started",J11)))</formula>
    </cfRule>
  </conditionalFormatting>
  <conditionalFormatting sqref="J11">
    <cfRule type="containsText" dxfId="192" priority="149" stopIfTrue="1" operator="containsText" text="Removed">
      <formula>NOT(ISERROR(SEARCH("Removed",J11)))</formula>
    </cfRule>
    <cfRule type="containsText" dxfId="191" priority="150" stopIfTrue="1" operator="containsText" text="Done">
      <formula>NOT(ISERROR(SEARCH("Done",J11)))</formula>
    </cfRule>
    <cfRule type="containsText" dxfId="190" priority="151" stopIfTrue="1" operator="containsText" text="In Progress">
      <formula>NOT(ISERROR(SEARCH("In Progress",J11)))</formula>
    </cfRule>
    <cfRule type="containsText" dxfId="189" priority="152" stopIfTrue="1" operator="containsText" text="Not Started">
      <formula>NOT(ISERROR(SEARCH("Not Started",J11)))</formula>
    </cfRule>
  </conditionalFormatting>
  <conditionalFormatting sqref="J11">
    <cfRule type="containsText" dxfId="188" priority="145" stopIfTrue="1" operator="containsText" text="Removed">
      <formula>NOT(ISERROR(SEARCH("Removed",J11)))</formula>
    </cfRule>
    <cfRule type="containsText" dxfId="187" priority="146" stopIfTrue="1" operator="containsText" text="Done">
      <formula>NOT(ISERROR(SEARCH("Done",J11)))</formula>
    </cfRule>
    <cfRule type="containsText" dxfId="186" priority="147" stopIfTrue="1" operator="containsText" text="In Progress">
      <formula>NOT(ISERROR(SEARCH("In Progress",J11)))</formula>
    </cfRule>
    <cfRule type="containsText" dxfId="185" priority="148" stopIfTrue="1" operator="containsText" text="Not Started">
      <formula>NOT(ISERROR(SEARCH("Not Started",J11)))</formula>
    </cfRule>
  </conditionalFormatting>
  <conditionalFormatting sqref="J11">
    <cfRule type="containsText" dxfId="184" priority="141" stopIfTrue="1" operator="containsText" text="Removed">
      <formula>NOT(ISERROR(SEARCH("Removed",J11)))</formula>
    </cfRule>
    <cfRule type="containsText" dxfId="183" priority="142" stopIfTrue="1" operator="containsText" text="Done">
      <formula>NOT(ISERROR(SEARCH("Done",J11)))</formula>
    </cfRule>
    <cfRule type="containsText" dxfId="182" priority="143" stopIfTrue="1" operator="containsText" text="In Progress">
      <formula>NOT(ISERROR(SEARCH("In Progress",J11)))</formula>
    </cfRule>
    <cfRule type="containsText" dxfId="181" priority="144" stopIfTrue="1" operator="containsText" text="Not Started">
      <formula>NOT(ISERROR(SEARCH("Not Started",J11)))</formula>
    </cfRule>
  </conditionalFormatting>
  <conditionalFormatting sqref="J11">
    <cfRule type="containsText" dxfId="180" priority="137" stopIfTrue="1" operator="containsText" text="Removed">
      <formula>NOT(ISERROR(SEARCH("Removed",J11)))</formula>
    </cfRule>
    <cfRule type="containsText" dxfId="179" priority="138" stopIfTrue="1" operator="containsText" text="Done">
      <formula>NOT(ISERROR(SEARCH("Done",J11)))</formula>
    </cfRule>
    <cfRule type="containsText" dxfId="178" priority="139" stopIfTrue="1" operator="containsText" text="In Progress">
      <formula>NOT(ISERROR(SEARCH("In Progress",J11)))</formula>
    </cfRule>
    <cfRule type="containsText" dxfId="177" priority="140" stopIfTrue="1" operator="containsText" text="Not Started">
      <formula>NOT(ISERROR(SEARCH("Not Started",J11)))</formula>
    </cfRule>
  </conditionalFormatting>
  <conditionalFormatting sqref="J10">
    <cfRule type="containsText" dxfId="176" priority="133" stopIfTrue="1" operator="containsText" text="Removed">
      <formula>NOT(ISERROR(SEARCH("Removed",J10)))</formula>
    </cfRule>
    <cfRule type="containsText" dxfId="175" priority="134" stopIfTrue="1" operator="containsText" text="Done">
      <formula>NOT(ISERROR(SEARCH("Done",J10)))</formula>
    </cfRule>
    <cfRule type="containsText" dxfId="174" priority="135" stopIfTrue="1" operator="containsText" text="In Progress">
      <formula>NOT(ISERROR(SEARCH("In Progress",J10)))</formula>
    </cfRule>
    <cfRule type="containsText" dxfId="173" priority="136" stopIfTrue="1" operator="containsText" text="Not Started">
      <formula>NOT(ISERROR(SEARCH("Not Started",J10)))</formula>
    </cfRule>
  </conditionalFormatting>
  <conditionalFormatting sqref="J10">
    <cfRule type="containsText" dxfId="172" priority="129" stopIfTrue="1" operator="containsText" text="Removed">
      <formula>NOT(ISERROR(SEARCH("Removed",J10)))</formula>
    </cfRule>
    <cfRule type="containsText" dxfId="171" priority="130" stopIfTrue="1" operator="containsText" text="Done">
      <formula>NOT(ISERROR(SEARCH("Done",J10)))</formula>
    </cfRule>
    <cfRule type="containsText" dxfId="170" priority="131" stopIfTrue="1" operator="containsText" text="In Progress">
      <formula>NOT(ISERROR(SEARCH("In Progress",J10)))</formula>
    </cfRule>
    <cfRule type="containsText" dxfId="169" priority="132" stopIfTrue="1" operator="containsText" text="Not Started">
      <formula>NOT(ISERROR(SEARCH("Not Started",J10)))</formula>
    </cfRule>
  </conditionalFormatting>
  <conditionalFormatting sqref="J10">
    <cfRule type="containsText" dxfId="168" priority="125" stopIfTrue="1" operator="containsText" text="Removed">
      <formula>NOT(ISERROR(SEARCH("Removed",J10)))</formula>
    </cfRule>
    <cfRule type="containsText" dxfId="167" priority="126" stopIfTrue="1" operator="containsText" text="Done">
      <formula>NOT(ISERROR(SEARCH("Done",J10)))</formula>
    </cfRule>
    <cfRule type="containsText" dxfId="166" priority="127" stopIfTrue="1" operator="containsText" text="In Progress">
      <formula>NOT(ISERROR(SEARCH("In Progress",J10)))</formula>
    </cfRule>
    <cfRule type="containsText" dxfId="165" priority="128" stopIfTrue="1" operator="containsText" text="Not Started">
      <formula>NOT(ISERROR(SEARCH("Not Started",J10)))</formula>
    </cfRule>
  </conditionalFormatting>
  <conditionalFormatting sqref="J10">
    <cfRule type="containsText" dxfId="164" priority="121" stopIfTrue="1" operator="containsText" text="Removed">
      <formula>NOT(ISERROR(SEARCH("Removed",J10)))</formula>
    </cfRule>
    <cfRule type="containsText" dxfId="163" priority="122" stopIfTrue="1" operator="containsText" text="Done">
      <formula>NOT(ISERROR(SEARCH("Done",J10)))</formula>
    </cfRule>
    <cfRule type="containsText" dxfId="162" priority="123" stopIfTrue="1" operator="containsText" text="In Progress">
      <formula>NOT(ISERROR(SEARCH("In Progress",J10)))</formula>
    </cfRule>
    <cfRule type="containsText" dxfId="161" priority="124" stopIfTrue="1" operator="containsText" text="Not Started">
      <formula>NOT(ISERROR(SEARCH("Not Started",J10)))</formula>
    </cfRule>
  </conditionalFormatting>
  <conditionalFormatting sqref="J10">
    <cfRule type="containsText" dxfId="160" priority="117" stopIfTrue="1" operator="containsText" text="Removed">
      <formula>NOT(ISERROR(SEARCH("Removed",J10)))</formula>
    </cfRule>
    <cfRule type="containsText" dxfId="159" priority="118" stopIfTrue="1" operator="containsText" text="Done">
      <formula>NOT(ISERROR(SEARCH("Done",J10)))</formula>
    </cfRule>
    <cfRule type="containsText" dxfId="158" priority="119" stopIfTrue="1" operator="containsText" text="In Progress">
      <formula>NOT(ISERROR(SEARCH("In Progress",J10)))</formula>
    </cfRule>
    <cfRule type="containsText" dxfId="157" priority="120" stopIfTrue="1" operator="containsText" text="Not Started">
      <formula>NOT(ISERROR(SEARCH("Not Started",J10)))</formula>
    </cfRule>
  </conditionalFormatting>
  <conditionalFormatting sqref="J10">
    <cfRule type="containsText" dxfId="156" priority="113" stopIfTrue="1" operator="containsText" text="Removed">
      <formula>NOT(ISERROR(SEARCH("Removed",J10)))</formula>
    </cfRule>
    <cfRule type="containsText" dxfId="155" priority="114" stopIfTrue="1" operator="containsText" text="Done">
      <formula>NOT(ISERROR(SEARCH("Done",J10)))</formula>
    </cfRule>
    <cfRule type="containsText" dxfId="154" priority="115" stopIfTrue="1" operator="containsText" text="In Progress">
      <formula>NOT(ISERROR(SEARCH("In Progress",J10)))</formula>
    </cfRule>
    <cfRule type="containsText" dxfId="153" priority="116" stopIfTrue="1" operator="containsText" text="Not Started">
      <formula>NOT(ISERROR(SEARCH("Not Started",J10)))</formula>
    </cfRule>
  </conditionalFormatting>
  <conditionalFormatting sqref="J10">
    <cfRule type="containsText" dxfId="152" priority="109" stopIfTrue="1" operator="containsText" text="Removed">
      <formula>NOT(ISERROR(SEARCH("Removed",J10)))</formula>
    </cfRule>
    <cfRule type="containsText" dxfId="151" priority="110" stopIfTrue="1" operator="containsText" text="Done">
      <formula>NOT(ISERROR(SEARCH("Done",J10)))</formula>
    </cfRule>
    <cfRule type="containsText" dxfId="150" priority="111" stopIfTrue="1" operator="containsText" text="In Progress">
      <formula>NOT(ISERROR(SEARCH("In Progress",J10)))</formula>
    </cfRule>
    <cfRule type="containsText" dxfId="149" priority="112" stopIfTrue="1" operator="containsText" text="Not Started">
      <formula>NOT(ISERROR(SEARCH("Not Started",J10)))</formula>
    </cfRule>
  </conditionalFormatting>
  <conditionalFormatting sqref="J10">
    <cfRule type="containsText" dxfId="148" priority="105" stopIfTrue="1" operator="containsText" text="Removed">
      <formula>NOT(ISERROR(SEARCH("Removed",J10)))</formula>
    </cfRule>
    <cfRule type="containsText" dxfId="147" priority="106" stopIfTrue="1" operator="containsText" text="Done">
      <formula>NOT(ISERROR(SEARCH("Done",J10)))</formula>
    </cfRule>
    <cfRule type="containsText" dxfId="146" priority="107" stopIfTrue="1" operator="containsText" text="In Progress">
      <formula>NOT(ISERROR(SEARCH("In Progress",J10)))</formula>
    </cfRule>
    <cfRule type="containsText" dxfId="145" priority="108" stopIfTrue="1" operator="containsText" text="Not Started">
      <formula>NOT(ISERROR(SEARCH("Not Started",J10)))</formula>
    </cfRule>
  </conditionalFormatting>
  <conditionalFormatting sqref="J10">
    <cfRule type="containsText" dxfId="144" priority="101" stopIfTrue="1" operator="containsText" text="Removed">
      <formula>NOT(ISERROR(SEARCH("Removed",J10)))</formula>
    </cfRule>
    <cfRule type="containsText" dxfId="143" priority="102" stopIfTrue="1" operator="containsText" text="Done">
      <formula>NOT(ISERROR(SEARCH("Done",J10)))</formula>
    </cfRule>
    <cfRule type="containsText" dxfId="142" priority="103" stopIfTrue="1" operator="containsText" text="In Progress">
      <formula>NOT(ISERROR(SEARCH("In Progress",J10)))</formula>
    </cfRule>
    <cfRule type="containsText" dxfId="141" priority="104" stopIfTrue="1" operator="containsText" text="Not Started">
      <formula>NOT(ISERROR(SEARCH("Not Started",J10)))</formula>
    </cfRule>
  </conditionalFormatting>
  <conditionalFormatting sqref="J10">
    <cfRule type="containsText" dxfId="140" priority="97" stopIfTrue="1" operator="containsText" text="Removed">
      <formula>NOT(ISERROR(SEARCH("Removed",J10)))</formula>
    </cfRule>
    <cfRule type="containsText" dxfId="139" priority="98" stopIfTrue="1" operator="containsText" text="Done">
      <formula>NOT(ISERROR(SEARCH("Done",J10)))</formula>
    </cfRule>
    <cfRule type="containsText" dxfId="138" priority="99" stopIfTrue="1" operator="containsText" text="In Progress">
      <formula>NOT(ISERROR(SEARCH("In Progress",J10)))</formula>
    </cfRule>
    <cfRule type="containsText" dxfId="137" priority="100" stopIfTrue="1" operator="containsText" text="Not Started">
      <formula>NOT(ISERROR(SEARCH("Not Started",J10)))</formula>
    </cfRule>
  </conditionalFormatting>
  <conditionalFormatting sqref="J10">
    <cfRule type="containsText" dxfId="136" priority="93" stopIfTrue="1" operator="containsText" text="Removed">
      <formula>NOT(ISERROR(SEARCH("Removed",J10)))</formula>
    </cfRule>
    <cfRule type="containsText" dxfId="135" priority="94" stopIfTrue="1" operator="containsText" text="Done">
      <formula>NOT(ISERROR(SEARCH("Done",J10)))</formula>
    </cfRule>
    <cfRule type="containsText" dxfId="134" priority="95" stopIfTrue="1" operator="containsText" text="In Progress">
      <formula>NOT(ISERROR(SEARCH("In Progress",J10)))</formula>
    </cfRule>
    <cfRule type="containsText" dxfId="133" priority="96" stopIfTrue="1" operator="containsText" text="Not Started">
      <formula>NOT(ISERROR(SEARCH("Not Started",J10)))</formula>
    </cfRule>
  </conditionalFormatting>
  <conditionalFormatting sqref="J10">
    <cfRule type="containsText" dxfId="132" priority="89" stopIfTrue="1" operator="containsText" text="Removed">
      <formula>NOT(ISERROR(SEARCH("Removed",J10)))</formula>
    </cfRule>
    <cfRule type="containsText" dxfId="131" priority="90" stopIfTrue="1" operator="containsText" text="Done">
      <formula>NOT(ISERROR(SEARCH("Done",J10)))</formula>
    </cfRule>
    <cfRule type="containsText" dxfId="130" priority="91" stopIfTrue="1" operator="containsText" text="In Progress">
      <formula>NOT(ISERROR(SEARCH("In Progress",J10)))</formula>
    </cfRule>
    <cfRule type="containsText" dxfId="129" priority="92" stopIfTrue="1" operator="containsText" text="Not Started">
      <formula>NOT(ISERROR(SEARCH("Not Started",J10)))</formula>
    </cfRule>
  </conditionalFormatting>
  <conditionalFormatting sqref="J10">
    <cfRule type="containsText" dxfId="128" priority="85" stopIfTrue="1" operator="containsText" text="Removed">
      <formula>NOT(ISERROR(SEARCH("Removed",J10)))</formula>
    </cfRule>
    <cfRule type="containsText" dxfId="127" priority="86" stopIfTrue="1" operator="containsText" text="Done">
      <formula>NOT(ISERROR(SEARCH("Done",J10)))</formula>
    </cfRule>
    <cfRule type="containsText" dxfId="126" priority="87" stopIfTrue="1" operator="containsText" text="In Progress">
      <formula>NOT(ISERROR(SEARCH("In Progress",J10)))</formula>
    </cfRule>
    <cfRule type="containsText" dxfId="125" priority="88" stopIfTrue="1" operator="containsText" text="Not Started">
      <formula>NOT(ISERROR(SEARCH("Not Started",J10)))</formula>
    </cfRule>
  </conditionalFormatting>
  <conditionalFormatting sqref="J10">
    <cfRule type="containsText" dxfId="124" priority="81" stopIfTrue="1" operator="containsText" text="Removed">
      <formula>NOT(ISERROR(SEARCH("Removed",J10)))</formula>
    </cfRule>
    <cfRule type="containsText" dxfId="123" priority="82" stopIfTrue="1" operator="containsText" text="Done">
      <formula>NOT(ISERROR(SEARCH("Done",J10)))</formula>
    </cfRule>
    <cfRule type="containsText" dxfId="122" priority="83" stopIfTrue="1" operator="containsText" text="In Progress">
      <formula>NOT(ISERROR(SEARCH("In Progress",J10)))</formula>
    </cfRule>
    <cfRule type="containsText" dxfId="121" priority="84" stopIfTrue="1" operator="containsText" text="Not Started">
      <formula>NOT(ISERROR(SEARCH("Not Started",J10)))</formula>
    </cfRule>
  </conditionalFormatting>
  <conditionalFormatting sqref="J10">
    <cfRule type="containsText" dxfId="120" priority="77" stopIfTrue="1" operator="containsText" text="Removed">
      <formula>NOT(ISERROR(SEARCH("Removed",J10)))</formula>
    </cfRule>
    <cfRule type="containsText" dxfId="119" priority="78" stopIfTrue="1" operator="containsText" text="Done">
      <formula>NOT(ISERROR(SEARCH("Done",J10)))</formula>
    </cfRule>
    <cfRule type="containsText" dxfId="118" priority="79" stopIfTrue="1" operator="containsText" text="In Progress">
      <formula>NOT(ISERROR(SEARCH("In Progress",J10)))</formula>
    </cfRule>
    <cfRule type="containsText" dxfId="117" priority="80" stopIfTrue="1" operator="containsText" text="Not Started">
      <formula>NOT(ISERROR(SEARCH("Not Started",J10)))</formula>
    </cfRule>
  </conditionalFormatting>
  <conditionalFormatting sqref="J12">
    <cfRule type="containsText" dxfId="116" priority="73" stopIfTrue="1" operator="containsText" text="Removed">
      <formula>NOT(ISERROR(SEARCH("Removed",J12)))</formula>
    </cfRule>
    <cfRule type="containsText" dxfId="115" priority="74" stopIfTrue="1" operator="containsText" text="Done">
      <formula>NOT(ISERROR(SEARCH("Done",J12)))</formula>
    </cfRule>
    <cfRule type="containsText" dxfId="114" priority="75" stopIfTrue="1" operator="containsText" text="In Progress">
      <formula>NOT(ISERROR(SEARCH("In Progress",J12)))</formula>
    </cfRule>
    <cfRule type="containsText" dxfId="113" priority="76" stopIfTrue="1" operator="containsText" text="Not Started">
      <formula>NOT(ISERROR(SEARCH("Not Started",J12)))</formula>
    </cfRule>
  </conditionalFormatting>
  <conditionalFormatting sqref="J13">
    <cfRule type="containsText" dxfId="112" priority="69" stopIfTrue="1" operator="containsText" text="Removed">
      <formula>NOT(ISERROR(SEARCH("Removed",J13)))</formula>
    </cfRule>
    <cfRule type="containsText" dxfId="111" priority="70" stopIfTrue="1" operator="containsText" text="Done">
      <formula>NOT(ISERROR(SEARCH("Done",J13)))</formula>
    </cfRule>
    <cfRule type="containsText" dxfId="110" priority="71" stopIfTrue="1" operator="containsText" text="In Progress">
      <formula>NOT(ISERROR(SEARCH("In Progress",J13)))</formula>
    </cfRule>
    <cfRule type="containsText" dxfId="109" priority="72" stopIfTrue="1" operator="containsText" text="Not Started">
      <formula>NOT(ISERROR(SEARCH("Not Started",J13)))</formula>
    </cfRule>
  </conditionalFormatting>
  <conditionalFormatting sqref="J13">
    <cfRule type="containsText" dxfId="108" priority="65" stopIfTrue="1" operator="containsText" text="Removed">
      <formula>NOT(ISERROR(SEARCH("Removed",J13)))</formula>
    </cfRule>
    <cfRule type="containsText" dxfId="107" priority="66" stopIfTrue="1" operator="containsText" text="Done">
      <formula>NOT(ISERROR(SEARCH("Done",J13)))</formula>
    </cfRule>
    <cfRule type="containsText" dxfId="106" priority="67" stopIfTrue="1" operator="containsText" text="In Progress">
      <formula>NOT(ISERROR(SEARCH("In Progress",J13)))</formula>
    </cfRule>
    <cfRule type="containsText" dxfId="105" priority="68" stopIfTrue="1" operator="containsText" text="Not Started">
      <formula>NOT(ISERROR(SEARCH("Not Started",J13)))</formula>
    </cfRule>
  </conditionalFormatting>
  <conditionalFormatting sqref="J13">
    <cfRule type="containsText" dxfId="104" priority="61" stopIfTrue="1" operator="containsText" text="Removed">
      <formula>NOT(ISERROR(SEARCH("Removed",J13)))</formula>
    </cfRule>
    <cfRule type="containsText" dxfId="103" priority="62" stopIfTrue="1" operator="containsText" text="Done">
      <formula>NOT(ISERROR(SEARCH("Done",J13)))</formula>
    </cfRule>
    <cfRule type="containsText" dxfId="102" priority="63" stopIfTrue="1" operator="containsText" text="In Progress">
      <formula>NOT(ISERROR(SEARCH("In Progress",J13)))</formula>
    </cfRule>
    <cfRule type="containsText" dxfId="101" priority="64" stopIfTrue="1" operator="containsText" text="Not Started">
      <formula>NOT(ISERROR(SEARCH("Not Started",J13)))</formula>
    </cfRule>
  </conditionalFormatting>
  <conditionalFormatting sqref="J13">
    <cfRule type="containsText" dxfId="100" priority="57" stopIfTrue="1" operator="containsText" text="Removed">
      <formula>NOT(ISERROR(SEARCH("Removed",J13)))</formula>
    </cfRule>
    <cfRule type="containsText" dxfId="99" priority="58" stopIfTrue="1" operator="containsText" text="Done">
      <formula>NOT(ISERROR(SEARCH("Done",J13)))</formula>
    </cfRule>
    <cfRule type="containsText" dxfId="98" priority="59" stopIfTrue="1" operator="containsText" text="In Progress">
      <formula>NOT(ISERROR(SEARCH("In Progress",J13)))</formula>
    </cfRule>
    <cfRule type="containsText" dxfId="97" priority="60" stopIfTrue="1" operator="containsText" text="Not Started">
      <formula>NOT(ISERROR(SEARCH("Not Started",J13)))</formula>
    </cfRule>
  </conditionalFormatting>
  <conditionalFormatting sqref="J13">
    <cfRule type="containsText" dxfId="96" priority="53" stopIfTrue="1" operator="containsText" text="Removed">
      <formula>NOT(ISERROR(SEARCH("Removed",J13)))</formula>
    </cfRule>
    <cfRule type="containsText" dxfId="95" priority="54" stopIfTrue="1" operator="containsText" text="Done">
      <formula>NOT(ISERROR(SEARCH("Done",J13)))</formula>
    </cfRule>
    <cfRule type="containsText" dxfId="94" priority="55" stopIfTrue="1" operator="containsText" text="In Progress">
      <formula>NOT(ISERROR(SEARCH("In Progress",J13)))</formula>
    </cfRule>
    <cfRule type="containsText" dxfId="93" priority="56" stopIfTrue="1" operator="containsText" text="Not Started">
      <formula>NOT(ISERROR(SEARCH("Not Started",J13)))</formula>
    </cfRule>
  </conditionalFormatting>
  <conditionalFormatting sqref="J13">
    <cfRule type="containsText" dxfId="92" priority="49" stopIfTrue="1" operator="containsText" text="Removed">
      <formula>NOT(ISERROR(SEARCH("Removed",J13)))</formula>
    </cfRule>
    <cfRule type="containsText" dxfId="91" priority="50" stopIfTrue="1" operator="containsText" text="Done">
      <formula>NOT(ISERROR(SEARCH("Done",J13)))</formula>
    </cfRule>
    <cfRule type="containsText" dxfId="90" priority="51" stopIfTrue="1" operator="containsText" text="In Progress">
      <formula>NOT(ISERROR(SEARCH("In Progress",J13)))</formula>
    </cfRule>
    <cfRule type="containsText" dxfId="89" priority="52" stopIfTrue="1" operator="containsText" text="Not Started">
      <formula>NOT(ISERROR(SEARCH("Not Started",J13)))</formula>
    </cfRule>
  </conditionalFormatting>
  <conditionalFormatting sqref="J13">
    <cfRule type="containsText" dxfId="88" priority="45" stopIfTrue="1" operator="containsText" text="Removed">
      <formula>NOT(ISERROR(SEARCH("Removed",J13)))</formula>
    </cfRule>
    <cfRule type="containsText" dxfId="87" priority="46" stopIfTrue="1" operator="containsText" text="Done">
      <formula>NOT(ISERROR(SEARCH("Done",J13)))</formula>
    </cfRule>
    <cfRule type="containsText" dxfId="86" priority="47" stopIfTrue="1" operator="containsText" text="In Progress">
      <formula>NOT(ISERROR(SEARCH("In Progress",J13)))</formula>
    </cfRule>
    <cfRule type="containsText" dxfId="85" priority="48" stopIfTrue="1" operator="containsText" text="Not Started">
      <formula>NOT(ISERROR(SEARCH("Not Started",J13)))</formula>
    </cfRule>
  </conditionalFormatting>
  <conditionalFormatting sqref="J13">
    <cfRule type="containsText" dxfId="84" priority="41" stopIfTrue="1" operator="containsText" text="Removed">
      <formula>NOT(ISERROR(SEARCH("Removed",J13)))</formula>
    </cfRule>
    <cfRule type="containsText" dxfId="83" priority="42" stopIfTrue="1" operator="containsText" text="Done">
      <formula>NOT(ISERROR(SEARCH("Done",J13)))</formula>
    </cfRule>
    <cfRule type="containsText" dxfId="82" priority="43" stopIfTrue="1" operator="containsText" text="In Progress">
      <formula>NOT(ISERROR(SEARCH("In Progress",J13)))</formula>
    </cfRule>
    <cfRule type="containsText" dxfId="81" priority="44" stopIfTrue="1" operator="containsText" text="Not Started">
      <formula>NOT(ISERROR(SEARCH("Not Started",J13)))</formula>
    </cfRule>
  </conditionalFormatting>
  <conditionalFormatting sqref="J13">
    <cfRule type="containsText" dxfId="80" priority="37" stopIfTrue="1" operator="containsText" text="Removed">
      <formula>NOT(ISERROR(SEARCH("Removed",J13)))</formula>
    </cfRule>
    <cfRule type="containsText" dxfId="79" priority="38" stopIfTrue="1" operator="containsText" text="Done">
      <formula>NOT(ISERROR(SEARCH("Done",J13)))</formula>
    </cfRule>
    <cfRule type="containsText" dxfId="78" priority="39" stopIfTrue="1" operator="containsText" text="In Progress">
      <formula>NOT(ISERROR(SEARCH("In Progress",J13)))</formula>
    </cfRule>
    <cfRule type="containsText" dxfId="77" priority="40" stopIfTrue="1" operator="containsText" text="Not Started">
      <formula>NOT(ISERROR(SEARCH("Not Started",J13)))</formula>
    </cfRule>
  </conditionalFormatting>
  <conditionalFormatting sqref="J13">
    <cfRule type="containsText" dxfId="76" priority="33" stopIfTrue="1" operator="containsText" text="Removed">
      <formula>NOT(ISERROR(SEARCH("Removed",J13)))</formula>
    </cfRule>
    <cfRule type="containsText" dxfId="75" priority="34" stopIfTrue="1" operator="containsText" text="Done">
      <formula>NOT(ISERROR(SEARCH("Done",J13)))</formula>
    </cfRule>
    <cfRule type="containsText" dxfId="74" priority="35" stopIfTrue="1" operator="containsText" text="In Progress">
      <formula>NOT(ISERROR(SEARCH("In Progress",J13)))</formula>
    </cfRule>
    <cfRule type="containsText" dxfId="73" priority="36" stopIfTrue="1" operator="containsText" text="Not Started">
      <formula>NOT(ISERROR(SEARCH("Not Started",J13)))</formula>
    </cfRule>
  </conditionalFormatting>
  <conditionalFormatting sqref="J13">
    <cfRule type="containsText" dxfId="72" priority="29" stopIfTrue="1" operator="containsText" text="Removed">
      <formula>NOT(ISERROR(SEARCH("Removed",J13)))</formula>
    </cfRule>
    <cfRule type="containsText" dxfId="71" priority="30" stopIfTrue="1" operator="containsText" text="Done">
      <formula>NOT(ISERROR(SEARCH("Done",J13)))</formula>
    </cfRule>
    <cfRule type="containsText" dxfId="70" priority="31" stopIfTrue="1" operator="containsText" text="In Progress">
      <formula>NOT(ISERROR(SEARCH("In Progress",J13)))</formula>
    </cfRule>
    <cfRule type="containsText" dxfId="69" priority="32" stopIfTrue="1" operator="containsText" text="Not Started">
      <formula>NOT(ISERROR(SEARCH("Not Started",J13)))</formula>
    </cfRule>
  </conditionalFormatting>
  <conditionalFormatting sqref="J13">
    <cfRule type="containsText" dxfId="68" priority="25" stopIfTrue="1" operator="containsText" text="Removed">
      <formula>NOT(ISERROR(SEARCH("Removed",J13)))</formula>
    </cfRule>
    <cfRule type="containsText" dxfId="67" priority="26" stopIfTrue="1" operator="containsText" text="Done">
      <formula>NOT(ISERROR(SEARCH("Done",J13)))</formula>
    </cfRule>
    <cfRule type="containsText" dxfId="66" priority="27" stopIfTrue="1" operator="containsText" text="In Progress">
      <formula>NOT(ISERROR(SEARCH("In Progress",J13)))</formula>
    </cfRule>
    <cfRule type="containsText" dxfId="65" priority="28" stopIfTrue="1" operator="containsText" text="Not Started">
      <formula>NOT(ISERROR(SEARCH("Not Started",J13)))</formula>
    </cfRule>
  </conditionalFormatting>
  <conditionalFormatting sqref="J13">
    <cfRule type="containsText" dxfId="64" priority="21" stopIfTrue="1" operator="containsText" text="Removed">
      <formula>NOT(ISERROR(SEARCH("Removed",J13)))</formula>
    </cfRule>
    <cfRule type="containsText" dxfId="63" priority="22" stopIfTrue="1" operator="containsText" text="Done">
      <formula>NOT(ISERROR(SEARCH("Done",J13)))</formula>
    </cfRule>
    <cfRule type="containsText" dxfId="62" priority="23" stopIfTrue="1" operator="containsText" text="In Progress">
      <formula>NOT(ISERROR(SEARCH("In Progress",J13)))</formula>
    </cfRule>
    <cfRule type="containsText" dxfId="61" priority="24" stopIfTrue="1" operator="containsText" text="Not Started">
      <formula>NOT(ISERROR(SEARCH("Not Started",J13)))</formula>
    </cfRule>
  </conditionalFormatting>
  <conditionalFormatting sqref="J13">
    <cfRule type="containsText" dxfId="60" priority="17" stopIfTrue="1" operator="containsText" text="Removed">
      <formula>NOT(ISERROR(SEARCH("Removed",J13)))</formula>
    </cfRule>
    <cfRule type="containsText" dxfId="59" priority="18" stopIfTrue="1" operator="containsText" text="Done">
      <formula>NOT(ISERROR(SEARCH("Done",J13)))</formula>
    </cfRule>
    <cfRule type="containsText" dxfId="58" priority="19" stopIfTrue="1" operator="containsText" text="In Progress">
      <formula>NOT(ISERROR(SEARCH("In Progress",J13)))</formula>
    </cfRule>
    <cfRule type="containsText" dxfId="57" priority="20" stopIfTrue="1" operator="containsText" text="Not Started">
      <formula>NOT(ISERROR(SEARCH("Not Started",J13)))</formula>
    </cfRule>
  </conditionalFormatting>
  <conditionalFormatting sqref="J13">
    <cfRule type="containsText" dxfId="56" priority="13" stopIfTrue="1" operator="containsText" text="Removed">
      <formula>NOT(ISERROR(SEARCH("Removed",J13)))</formula>
    </cfRule>
    <cfRule type="containsText" dxfId="55" priority="14" stopIfTrue="1" operator="containsText" text="Done">
      <formula>NOT(ISERROR(SEARCH("Done",J13)))</formula>
    </cfRule>
    <cfRule type="containsText" dxfId="54" priority="15" stopIfTrue="1" operator="containsText" text="In Progress">
      <formula>NOT(ISERROR(SEARCH("In Progress",J13)))</formula>
    </cfRule>
    <cfRule type="containsText" dxfId="53" priority="16" stopIfTrue="1" operator="containsText" text="Not Started">
      <formula>NOT(ISERROR(SEARCH("Not Started",J13)))</formula>
    </cfRule>
  </conditionalFormatting>
  <conditionalFormatting sqref="J13">
    <cfRule type="containsText" dxfId="52" priority="9" stopIfTrue="1" operator="containsText" text="Removed">
      <formula>NOT(ISERROR(SEARCH("Removed",J13)))</formula>
    </cfRule>
    <cfRule type="containsText" dxfId="51" priority="10" stopIfTrue="1" operator="containsText" text="Done">
      <formula>NOT(ISERROR(SEARCH("Done",J13)))</formula>
    </cfRule>
    <cfRule type="containsText" dxfId="50" priority="11" stopIfTrue="1" operator="containsText" text="In Progress">
      <formula>NOT(ISERROR(SEARCH("In Progress",J13)))</formula>
    </cfRule>
    <cfRule type="containsText" dxfId="49" priority="12" stopIfTrue="1" operator="containsText" text="Not Started">
      <formula>NOT(ISERROR(SEARCH("Not Started",J13)))</formula>
    </cfRule>
  </conditionalFormatting>
  <conditionalFormatting sqref="J10">
    <cfRule type="containsText" dxfId="48" priority="5" stopIfTrue="1" operator="containsText" text="Removed">
      <formula>NOT(ISERROR(SEARCH("Removed",J10)))</formula>
    </cfRule>
    <cfRule type="containsText" dxfId="47" priority="6" stopIfTrue="1" operator="containsText" text="Done">
      <formula>NOT(ISERROR(SEARCH("Done",J10)))</formula>
    </cfRule>
    <cfRule type="containsText" dxfId="46" priority="7" stopIfTrue="1" operator="containsText" text="In Progress">
      <formula>NOT(ISERROR(SEARCH("In Progress",J10)))</formula>
    </cfRule>
    <cfRule type="containsText" dxfId="45" priority="8" stopIfTrue="1" operator="containsText" text="Not Started">
      <formula>NOT(ISERROR(SEARCH("Not Started",J10)))</formula>
    </cfRule>
  </conditionalFormatting>
  <conditionalFormatting sqref="J8">
    <cfRule type="containsText" dxfId="44" priority="1" stopIfTrue="1" operator="containsText" text="Removed">
      <formula>NOT(ISERROR(SEARCH("Removed",J8)))</formula>
    </cfRule>
    <cfRule type="containsText" dxfId="43" priority="2" stopIfTrue="1" operator="containsText" text="Done">
      <formula>NOT(ISERROR(SEARCH("Done",J8)))</formula>
    </cfRule>
    <cfRule type="containsText" dxfId="42" priority="3" stopIfTrue="1" operator="containsText" text="In Progress">
      <formula>NOT(ISERROR(SEARCH("In Progress",J8)))</formula>
    </cfRule>
    <cfRule type="containsText" dxfId="41" priority="4" stopIfTrue="1" operator="containsText" text="Not Started">
      <formula>NOT(ISERROR(SEARCH("Not Started",J8)))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'[1]Lists Data'!#REF!</xm:f>
          </x14:formula1>
          <xm:sqref>J8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79998168889431442"/>
  </sheetPr>
  <dimension ref="A1:Y215"/>
  <sheetViews>
    <sheetView zoomScale="80" zoomScaleNormal="80" workbookViewId="0">
      <selection activeCell="E38" sqref="E38"/>
    </sheetView>
  </sheetViews>
  <sheetFormatPr defaultRowHeight="12.75" outlineLevelRow="1" x14ac:dyDescent="0.2"/>
  <cols>
    <col min="3" max="3" width="50" style="2" customWidth="1"/>
    <col min="4" max="4" width="27.5703125" bestFit="1" customWidth="1"/>
    <col min="5" max="5" width="27.5703125" customWidth="1"/>
    <col min="6" max="6" width="9.7109375" style="3" customWidth="1"/>
    <col min="7" max="7" width="17.85546875" customWidth="1"/>
    <col min="8" max="9" width="12.85546875" hidden="1" customWidth="1"/>
    <col min="10" max="10" width="17.5703125" customWidth="1"/>
    <col min="11" max="13" width="8.42578125" customWidth="1"/>
    <col min="14" max="14" width="8.28515625" customWidth="1"/>
    <col min="15" max="17" width="8.140625" customWidth="1"/>
    <col min="19" max="19" width="12.140625" bestFit="1" customWidth="1"/>
    <col min="25" max="25" width="10.7109375" bestFit="1" customWidth="1"/>
  </cols>
  <sheetData>
    <row r="1" spans="1:17" s="2" customFormat="1" x14ac:dyDescent="0.2">
      <c r="A1" s="74" t="s">
        <v>28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s="2" customFormat="1" outlineLevel="1" x14ac:dyDescent="0.2">
      <c r="A2" s="75"/>
      <c r="B2" s="75"/>
      <c r="C2" s="75"/>
      <c r="D2" s="75"/>
      <c r="E2" s="75"/>
      <c r="F2" s="75"/>
      <c r="G2" s="10" t="s">
        <v>9</v>
      </c>
      <c r="H2" s="10"/>
      <c r="I2" s="10"/>
      <c r="J2" s="11">
        <f>COUNTIF(J9:J212,"Not Started")</f>
        <v>0</v>
      </c>
      <c r="K2" s="8"/>
      <c r="L2" s="8"/>
      <c r="M2" s="8"/>
      <c r="N2" s="8"/>
      <c r="O2" s="8"/>
      <c r="P2" s="8"/>
      <c r="Q2" s="8"/>
    </row>
    <row r="3" spans="1:17" s="2" customFormat="1" outlineLevel="1" x14ac:dyDescent="0.2">
      <c r="A3" s="77" t="s">
        <v>25</v>
      </c>
      <c r="B3" s="87"/>
      <c r="C3" s="87"/>
      <c r="D3" s="87"/>
      <c r="E3" s="87"/>
      <c r="F3" s="87"/>
      <c r="G3" s="10" t="s">
        <v>17</v>
      </c>
      <c r="H3" s="10"/>
      <c r="I3" s="10"/>
      <c r="J3" s="11">
        <f>COUNTIF(J8:J211,"In Progress")</f>
        <v>0</v>
      </c>
      <c r="K3" s="8"/>
      <c r="L3" s="8"/>
      <c r="M3" s="8"/>
      <c r="N3" s="8"/>
      <c r="O3" s="8">
        <f>L6-O6</f>
        <v>0</v>
      </c>
      <c r="P3" s="8">
        <f>O6-P6</f>
        <v>0</v>
      </c>
      <c r="Q3" s="8">
        <f>P6-Q6</f>
        <v>0</v>
      </c>
    </row>
    <row r="4" spans="1:17" s="2" customFormat="1" outlineLevel="1" x14ac:dyDescent="0.2">
      <c r="A4" s="77" t="s">
        <v>26</v>
      </c>
      <c r="B4" s="87"/>
      <c r="C4" s="87"/>
      <c r="D4" s="87"/>
      <c r="E4" s="87"/>
      <c r="F4" s="87"/>
      <c r="G4" s="10" t="s">
        <v>8</v>
      </c>
      <c r="H4" s="10"/>
      <c r="I4" s="10"/>
      <c r="J4" s="11">
        <f>COUNTIF(J8:J211,"Done")</f>
        <v>0</v>
      </c>
      <c r="K4" s="8"/>
      <c r="L4" s="8"/>
      <c r="M4" s="8"/>
      <c r="N4" s="8"/>
      <c r="O4" s="9" t="e">
        <f>O3/$L$6</f>
        <v>#DIV/0!</v>
      </c>
      <c r="P4" s="9" t="e">
        <f>P3/$L$6</f>
        <v>#DIV/0!</v>
      </c>
      <c r="Q4" s="9" t="e">
        <f>Q3/$L$6</f>
        <v>#DIV/0!</v>
      </c>
    </row>
    <row r="5" spans="1:17" s="2" customFormat="1" outlineLevel="1" x14ac:dyDescent="0.2">
      <c r="A5" s="77" t="s">
        <v>27</v>
      </c>
      <c r="B5" s="87"/>
      <c r="C5" s="87"/>
      <c r="D5" s="87"/>
      <c r="E5" s="87"/>
      <c r="F5" s="87"/>
      <c r="G5" s="10" t="s">
        <v>18</v>
      </c>
      <c r="H5" s="10"/>
      <c r="I5" s="10"/>
      <c r="J5" s="11">
        <f>COUNTIF(J8:J211,"Removed")</f>
        <v>0</v>
      </c>
      <c r="K5" s="8" t="e">
        <f>K6/N6</f>
        <v>#DIV/0!</v>
      </c>
      <c r="L5" s="8"/>
      <c r="M5" s="8"/>
      <c r="N5" s="8"/>
      <c r="O5" s="9"/>
      <c r="P5" s="9"/>
      <c r="Q5" s="9"/>
    </row>
    <row r="6" spans="1:17" s="2" customFormat="1" ht="18" x14ac:dyDescent="0.25">
      <c r="A6" s="86" t="s">
        <v>5</v>
      </c>
      <c r="B6" s="87"/>
      <c r="C6" s="87"/>
      <c r="D6" s="87"/>
      <c r="E6" s="87"/>
      <c r="F6" s="87"/>
      <c r="G6" s="87"/>
      <c r="H6" s="87"/>
      <c r="I6" s="87"/>
      <c r="J6" s="87"/>
      <c r="K6" s="20">
        <f t="shared" ref="K6:Q6" si="0">SUM(K$8:K$200)</f>
        <v>0</v>
      </c>
      <c r="L6" s="20">
        <f t="shared" si="0"/>
        <v>0</v>
      </c>
      <c r="M6" s="20">
        <f t="shared" si="0"/>
        <v>0</v>
      </c>
      <c r="N6" s="20">
        <f t="shared" si="0"/>
        <v>0</v>
      </c>
      <c r="O6" s="20">
        <f t="shared" si="0"/>
        <v>0</v>
      </c>
      <c r="P6" s="20">
        <f t="shared" si="0"/>
        <v>0</v>
      </c>
      <c r="Q6" s="20">
        <f t="shared" si="0"/>
        <v>0</v>
      </c>
    </row>
    <row r="7" spans="1:17" s="2" customFormat="1" ht="63.75" x14ac:dyDescent="0.2">
      <c r="A7" s="5" t="s">
        <v>40</v>
      </c>
      <c r="B7" s="5" t="s">
        <v>116</v>
      </c>
      <c r="C7" s="32" t="s">
        <v>0</v>
      </c>
      <c r="D7" s="32" t="s">
        <v>6</v>
      </c>
      <c r="E7" s="32" t="s">
        <v>10</v>
      </c>
      <c r="F7" s="33" t="s">
        <v>3</v>
      </c>
      <c r="G7" s="32" t="s">
        <v>2</v>
      </c>
      <c r="H7" s="39" t="s">
        <v>568</v>
      </c>
      <c r="I7" s="39" t="s">
        <v>569</v>
      </c>
      <c r="J7" s="34" t="s">
        <v>1</v>
      </c>
      <c r="K7" s="34" t="s">
        <v>21</v>
      </c>
      <c r="L7" s="34" t="s">
        <v>29</v>
      </c>
      <c r="M7" s="32" t="s">
        <v>30</v>
      </c>
      <c r="N7" s="32" t="s">
        <v>31</v>
      </c>
      <c r="O7" s="32" t="s">
        <v>22</v>
      </c>
      <c r="P7" s="32" t="s">
        <v>23</v>
      </c>
      <c r="Q7" s="32" t="s">
        <v>24</v>
      </c>
    </row>
    <row r="8" spans="1:17" x14ac:dyDescent="0.2">
      <c r="A8" s="14" t="s">
        <v>118</v>
      </c>
      <c r="B8" s="14"/>
      <c r="C8" s="19"/>
      <c r="D8" s="12"/>
      <c r="E8" s="12"/>
      <c r="F8" s="16"/>
      <c r="G8" s="12"/>
      <c r="H8" s="12" t="str">
        <f>IF(COUNTIF($G$8:G8,G8)=1,G8,"")</f>
        <v/>
      </c>
      <c r="I8" s="38" t="str">
        <f t="array" ref="I8">IFERROR(INDEX(H$8:H$200,SMALL(IF(LEN(H$8:H$200),ROW(H$8:H$200)),ROW(AI1))-ROW(H$8:H$200)+1,1),"")</f>
        <v/>
      </c>
      <c r="J8" s="15"/>
      <c r="K8" s="15"/>
      <c r="L8" s="15"/>
      <c r="M8" s="15"/>
      <c r="N8" s="12"/>
      <c r="O8" s="12">
        <f>L8</f>
        <v>0</v>
      </c>
      <c r="P8" s="12">
        <f>O8</f>
        <v>0</v>
      </c>
      <c r="Q8" s="12">
        <f>P8</f>
        <v>0</v>
      </c>
    </row>
    <row r="9" spans="1:17" x14ac:dyDescent="0.2">
      <c r="A9" s="14" t="s">
        <v>119</v>
      </c>
      <c r="B9" s="14"/>
      <c r="C9" s="17"/>
      <c r="D9" s="12"/>
      <c r="E9" s="12"/>
      <c r="F9" s="16"/>
      <c r="G9" s="12"/>
      <c r="H9" s="12"/>
      <c r="I9" s="38"/>
      <c r="J9" s="15"/>
      <c r="K9" s="15"/>
      <c r="L9" s="15"/>
      <c r="M9" s="15"/>
      <c r="N9" s="12"/>
      <c r="O9" s="12">
        <f t="shared" ref="O9:O32" si="1">L9</f>
        <v>0</v>
      </c>
      <c r="P9" s="12">
        <f t="shared" ref="P9:Q9" si="2">O9</f>
        <v>0</v>
      </c>
      <c r="Q9" s="12">
        <f t="shared" si="2"/>
        <v>0</v>
      </c>
    </row>
    <row r="10" spans="1:17" x14ac:dyDescent="0.2">
      <c r="A10" s="14" t="s">
        <v>120</v>
      </c>
      <c r="B10" s="14"/>
      <c r="C10" s="17"/>
      <c r="D10" s="12"/>
      <c r="E10" s="12"/>
      <c r="F10" s="16"/>
      <c r="G10" s="12"/>
      <c r="H10" s="12"/>
      <c r="I10" s="38"/>
      <c r="J10" s="15"/>
      <c r="K10" s="15"/>
      <c r="L10" s="15"/>
      <c r="M10" s="15"/>
      <c r="N10" s="12"/>
      <c r="O10" s="12">
        <f t="shared" si="1"/>
        <v>0</v>
      </c>
      <c r="P10" s="12">
        <f t="shared" ref="P10:Q10" si="3">O10</f>
        <v>0</v>
      </c>
      <c r="Q10" s="12">
        <f t="shared" si="3"/>
        <v>0</v>
      </c>
    </row>
    <row r="11" spans="1:17" x14ac:dyDescent="0.2">
      <c r="A11" s="14" t="s">
        <v>121</v>
      </c>
      <c r="B11" s="14"/>
      <c r="C11" s="17"/>
      <c r="D11" s="12"/>
      <c r="E11" s="12"/>
      <c r="F11" s="13"/>
      <c r="G11" s="12"/>
      <c r="H11" s="12"/>
      <c r="I11" s="38"/>
      <c r="J11" s="15"/>
      <c r="K11" s="14"/>
      <c r="L11" s="14"/>
      <c r="M11" s="14"/>
      <c r="N11" s="12"/>
      <c r="O11" s="12">
        <f t="shared" si="1"/>
        <v>0</v>
      </c>
      <c r="P11" s="12">
        <f t="shared" ref="P11:Q11" si="4">O11</f>
        <v>0</v>
      </c>
      <c r="Q11" s="12">
        <f t="shared" si="4"/>
        <v>0</v>
      </c>
    </row>
    <row r="12" spans="1:17" x14ac:dyDescent="0.2">
      <c r="A12" s="14" t="s">
        <v>122</v>
      </c>
      <c r="B12" s="14"/>
      <c r="C12" s="18"/>
      <c r="D12" s="12"/>
      <c r="E12" s="12"/>
      <c r="F12" s="16"/>
      <c r="G12" s="14"/>
      <c r="H12" s="12"/>
      <c r="I12" s="38"/>
      <c r="J12" s="15"/>
      <c r="K12" s="15"/>
      <c r="L12" s="15"/>
      <c r="M12" s="15"/>
      <c r="N12" s="12"/>
      <c r="O12" s="12">
        <f t="shared" si="1"/>
        <v>0</v>
      </c>
      <c r="P12" s="12">
        <f t="shared" ref="P12:Q12" si="5">O12</f>
        <v>0</v>
      </c>
      <c r="Q12" s="12">
        <f t="shared" si="5"/>
        <v>0</v>
      </c>
    </row>
    <row r="13" spans="1:17" x14ac:dyDescent="0.2">
      <c r="A13" s="14" t="s">
        <v>123</v>
      </c>
      <c r="B13" s="14"/>
      <c r="C13" s="18"/>
      <c r="D13" s="12"/>
      <c r="E13" s="12"/>
      <c r="F13" s="13"/>
      <c r="G13" s="14"/>
      <c r="H13" s="12"/>
      <c r="I13" s="38"/>
      <c r="J13" s="15"/>
      <c r="K13" s="15"/>
      <c r="L13" s="15"/>
      <c r="M13" s="15"/>
      <c r="N13" s="12"/>
      <c r="O13" s="12">
        <f t="shared" si="1"/>
        <v>0</v>
      </c>
      <c r="P13" s="12">
        <f t="shared" ref="P13:Q13" si="6">O13</f>
        <v>0</v>
      </c>
      <c r="Q13" s="12">
        <f t="shared" si="6"/>
        <v>0</v>
      </c>
    </row>
    <row r="14" spans="1:17" x14ac:dyDescent="0.2">
      <c r="A14" s="14" t="s">
        <v>124</v>
      </c>
      <c r="B14" s="14"/>
      <c r="C14" s="18"/>
      <c r="D14" s="12"/>
      <c r="E14" s="12"/>
      <c r="F14" s="13"/>
      <c r="G14" s="14"/>
      <c r="H14" s="12"/>
      <c r="I14" s="38"/>
      <c r="J14" s="15"/>
      <c r="K14" s="15"/>
      <c r="L14" s="15"/>
      <c r="M14" s="15"/>
      <c r="N14" s="12"/>
      <c r="O14" s="12">
        <f t="shared" si="1"/>
        <v>0</v>
      </c>
      <c r="P14" s="12">
        <f t="shared" ref="P14:Q14" si="7">O14</f>
        <v>0</v>
      </c>
      <c r="Q14" s="12">
        <f t="shared" si="7"/>
        <v>0</v>
      </c>
    </row>
    <row r="15" spans="1:17" x14ac:dyDescent="0.2">
      <c r="A15" s="14" t="s">
        <v>125</v>
      </c>
      <c r="B15" s="14"/>
      <c r="C15" s="17"/>
      <c r="D15" s="12"/>
      <c r="E15" s="12"/>
      <c r="F15" s="16"/>
      <c r="G15" s="12"/>
      <c r="H15" s="12"/>
      <c r="I15" s="38"/>
      <c r="J15" s="15"/>
      <c r="K15" s="15"/>
      <c r="L15" s="15"/>
      <c r="M15" s="15"/>
      <c r="N15" s="12"/>
      <c r="O15" s="12">
        <f t="shared" si="1"/>
        <v>0</v>
      </c>
      <c r="P15" s="12">
        <f t="shared" ref="P15:Q15" si="8">O15</f>
        <v>0</v>
      </c>
      <c r="Q15" s="12">
        <f t="shared" si="8"/>
        <v>0</v>
      </c>
    </row>
    <row r="16" spans="1:17" x14ac:dyDescent="0.2">
      <c r="A16" s="14" t="s">
        <v>126</v>
      </c>
      <c r="B16" s="14"/>
      <c r="C16" s="18"/>
      <c r="D16" s="12"/>
      <c r="E16" s="12"/>
      <c r="F16" s="13"/>
      <c r="G16" s="12"/>
      <c r="H16" s="12"/>
      <c r="I16" s="38"/>
      <c r="J16" s="15"/>
      <c r="K16" s="15"/>
      <c r="L16" s="15"/>
      <c r="M16" s="15"/>
      <c r="N16" s="12"/>
      <c r="O16" s="12">
        <f t="shared" si="1"/>
        <v>0</v>
      </c>
      <c r="P16" s="12">
        <f t="shared" ref="P16:Q16" si="9">O16</f>
        <v>0</v>
      </c>
      <c r="Q16" s="12">
        <f t="shared" si="9"/>
        <v>0</v>
      </c>
    </row>
    <row r="17" spans="1:25" x14ac:dyDescent="0.2">
      <c r="A17" s="14" t="s">
        <v>127</v>
      </c>
      <c r="B17" s="14"/>
      <c r="C17" s="18"/>
      <c r="D17" s="12"/>
      <c r="E17" s="12"/>
      <c r="F17" s="13"/>
      <c r="G17" s="17"/>
      <c r="H17" s="12"/>
      <c r="I17" s="38"/>
      <c r="J17" s="15"/>
      <c r="K17" s="15"/>
      <c r="L17" s="15"/>
      <c r="M17" s="15"/>
      <c r="N17" s="12"/>
      <c r="O17" s="12">
        <f t="shared" si="1"/>
        <v>0</v>
      </c>
      <c r="P17" s="12">
        <f t="shared" ref="P17:Q17" si="10">O17</f>
        <v>0</v>
      </c>
      <c r="Q17" s="12">
        <f t="shared" si="10"/>
        <v>0</v>
      </c>
    </row>
    <row r="18" spans="1:25" x14ac:dyDescent="0.2">
      <c r="A18" s="14" t="s">
        <v>128</v>
      </c>
      <c r="B18" s="14"/>
      <c r="C18" s="19"/>
      <c r="D18" s="12"/>
      <c r="E18" s="12"/>
      <c r="F18" s="13"/>
      <c r="G18" s="12"/>
      <c r="H18" s="12"/>
      <c r="I18" s="38"/>
      <c r="J18" s="15"/>
      <c r="K18" s="14"/>
      <c r="L18" s="14"/>
      <c r="M18" s="14"/>
      <c r="N18" s="12"/>
      <c r="O18" s="12">
        <f t="shared" si="1"/>
        <v>0</v>
      </c>
      <c r="P18" s="12">
        <f t="shared" ref="P18:Q18" si="11">O18</f>
        <v>0</v>
      </c>
      <c r="Q18" s="12">
        <f t="shared" si="11"/>
        <v>0</v>
      </c>
    </row>
    <row r="19" spans="1:25" x14ac:dyDescent="0.2">
      <c r="A19" s="14" t="s">
        <v>129</v>
      </c>
      <c r="B19" s="14"/>
      <c r="C19" s="19"/>
      <c r="D19" s="12"/>
      <c r="E19" s="12"/>
      <c r="F19" s="13"/>
      <c r="G19" s="14"/>
      <c r="H19" s="12"/>
      <c r="I19" s="38"/>
      <c r="J19" s="15"/>
      <c r="K19" s="14"/>
      <c r="L19" s="14"/>
      <c r="M19" s="14"/>
      <c r="N19" s="12"/>
      <c r="O19" s="12">
        <f t="shared" si="1"/>
        <v>0</v>
      </c>
      <c r="P19" s="12">
        <f t="shared" ref="P19:Q19" si="12">O19</f>
        <v>0</v>
      </c>
      <c r="Q19" s="12">
        <f t="shared" si="12"/>
        <v>0</v>
      </c>
    </row>
    <row r="20" spans="1:25" x14ac:dyDescent="0.2">
      <c r="A20" s="14" t="s">
        <v>130</v>
      </c>
      <c r="B20" s="14"/>
      <c r="C20" s="18"/>
      <c r="D20" s="12"/>
      <c r="E20" s="12"/>
      <c r="F20" s="13"/>
      <c r="G20" s="14"/>
      <c r="H20" s="12" t="str">
        <f>IF(COUNTIF($G$8:G20,G20)=1,G20,"")</f>
        <v/>
      </c>
      <c r="I20" s="38" t="str">
        <f t="array" ref="I20">IFERROR(INDEX(H$8:H$200,SMALL(IF(LEN(H$8:H$200),ROW(H$8:H$200)),ROW(AI13))-ROW(H$8:H$200)+1,1),"")</f>
        <v/>
      </c>
      <c r="J20" s="15"/>
      <c r="K20" s="15"/>
      <c r="L20" s="15"/>
      <c r="M20" s="15"/>
      <c r="N20" s="12"/>
      <c r="O20" s="12">
        <f t="shared" si="1"/>
        <v>0</v>
      </c>
      <c r="P20" s="12">
        <f t="shared" ref="P20:Q20" si="13">O20</f>
        <v>0</v>
      </c>
      <c r="Q20" s="12">
        <f t="shared" si="13"/>
        <v>0</v>
      </c>
    </row>
    <row r="21" spans="1:25" x14ac:dyDescent="0.2">
      <c r="A21" s="14" t="s">
        <v>131</v>
      </c>
      <c r="B21" s="14"/>
      <c r="C21" s="18"/>
      <c r="D21" s="12"/>
      <c r="E21" s="12"/>
      <c r="F21" s="13"/>
      <c r="G21" s="14"/>
      <c r="H21" s="12" t="str">
        <f>IF(COUNTIF($G$8:G21,G21)=1,G21,"")</f>
        <v/>
      </c>
      <c r="I21" s="38" t="str">
        <f t="array" ref="I21">IFERROR(INDEX(H$8:H$200,SMALL(IF(LEN(H$8:H$200),ROW(H$8:H$200)),ROW(AI14))-ROW(H$8:H$200)+1,1),"")</f>
        <v/>
      </c>
      <c r="J21" s="15"/>
      <c r="K21" s="15"/>
      <c r="L21" s="15"/>
      <c r="M21" s="15"/>
      <c r="N21" s="12"/>
      <c r="O21" s="12">
        <f t="shared" si="1"/>
        <v>0</v>
      </c>
      <c r="P21" s="12">
        <f t="shared" ref="P21:Q21" si="14">O21</f>
        <v>0</v>
      </c>
      <c r="Q21" s="12">
        <f t="shared" si="14"/>
        <v>0</v>
      </c>
    </row>
    <row r="22" spans="1:25" x14ac:dyDescent="0.2">
      <c r="A22" s="14" t="s">
        <v>132</v>
      </c>
      <c r="B22" s="14"/>
      <c r="C22" s="18"/>
      <c r="D22" s="12"/>
      <c r="E22" s="12"/>
      <c r="F22" s="13"/>
      <c r="G22" s="14"/>
      <c r="H22" s="12" t="str">
        <f>IF(COUNTIF($G$8:G22,G22)=1,G22,"")</f>
        <v/>
      </c>
      <c r="I22" s="38" t="str">
        <f t="array" ref="I22">IFERROR(INDEX(H$8:H$200,SMALL(IF(LEN(H$8:H$200),ROW(H$8:H$200)),ROW(AI15))-ROW(H$8:H$200)+1,1),"")</f>
        <v/>
      </c>
      <c r="J22" s="15"/>
      <c r="K22" s="15"/>
      <c r="L22" s="15"/>
      <c r="M22" s="15"/>
      <c r="N22" s="12"/>
      <c r="O22" s="12">
        <f t="shared" si="1"/>
        <v>0</v>
      </c>
      <c r="P22" s="12">
        <f t="shared" ref="P22:Q22" si="15">O22</f>
        <v>0</v>
      </c>
      <c r="Q22" s="12">
        <f t="shared" si="15"/>
        <v>0</v>
      </c>
    </row>
    <row r="23" spans="1:25" x14ac:dyDescent="0.2">
      <c r="A23" s="14" t="s">
        <v>133</v>
      </c>
      <c r="B23" s="14"/>
      <c r="C23" s="18"/>
      <c r="D23" s="12"/>
      <c r="E23" s="12"/>
      <c r="F23" s="13"/>
      <c r="G23" s="14"/>
      <c r="H23" s="12" t="str">
        <f>IF(COUNTIF($G$8:G23,G23)=1,G23,"")</f>
        <v/>
      </c>
      <c r="I23" s="38" t="str">
        <f t="array" ref="I23">IFERROR(INDEX(H$8:H$200,SMALL(IF(LEN(H$8:H$200),ROW(H$8:H$200)),ROW(AI16))-ROW(H$8:H$200)+1,1),"")</f>
        <v/>
      </c>
      <c r="J23" s="15"/>
      <c r="K23" s="15"/>
      <c r="L23" s="15"/>
      <c r="M23" s="15"/>
      <c r="N23" s="12"/>
      <c r="O23" s="12">
        <f t="shared" si="1"/>
        <v>0</v>
      </c>
      <c r="P23" s="12">
        <f t="shared" ref="P23:Q23" si="16">O23</f>
        <v>0</v>
      </c>
      <c r="Q23" s="12">
        <f t="shared" si="16"/>
        <v>0</v>
      </c>
      <c r="T23">
        <f>SUM(T25:T50)</f>
        <v>0</v>
      </c>
      <c r="U23">
        <f>SUM(U25:U50)</f>
        <v>0</v>
      </c>
      <c r="V23">
        <f>SUM(V25:V50)</f>
        <v>0</v>
      </c>
      <c r="W23">
        <f>SUM(W25:W50)</f>
        <v>0</v>
      </c>
      <c r="X23">
        <f>SUM(X25:X50)</f>
        <v>0</v>
      </c>
      <c r="Y23">
        <v>15</v>
      </c>
    </row>
    <row r="24" spans="1:25" x14ac:dyDescent="0.2">
      <c r="A24" s="14" t="s">
        <v>134</v>
      </c>
      <c r="B24" s="14"/>
      <c r="C24" s="18"/>
      <c r="D24" s="12"/>
      <c r="E24" s="12"/>
      <c r="F24" s="13"/>
      <c r="G24" s="14"/>
      <c r="H24" s="12" t="str">
        <f>IF(COUNTIF($G$8:G24,G24)=1,G24,"")</f>
        <v/>
      </c>
      <c r="I24" s="38" t="str">
        <f t="array" ref="I24">IFERROR(INDEX(H$8:H$200,SMALL(IF(LEN(H$8:H$200),ROW(H$8:H$200)),ROW(AI17))-ROW(H$8:H$200)+1,1),"")</f>
        <v/>
      </c>
      <c r="J24" s="15"/>
      <c r="K24" s="15"/>
      <c r="L24" s="15"/>
      <c r="M24" s="15"/>
      <c r="N24" s="12"/>
      <c r="O24" s="12">
        <f t="shared" si="1"/>
        <v>0</v>
      </c>
      <c r="P24" s="12">
        <f t="shared" ref="P24:Q24" si="17">O24</f>
        <v>0</v>
      </c>
      <c r="Q24" s="12">
        <f t="shared" si="17"/>
        <v>0</v>
      </c>
      <c r="S24" s="22" t="s">
        <v>32</v>
      </c>
      <c r="T24" s="22" t="s">
        <v>36</v>
      </c>
      <c r="U24" s="23" t="s">
        <v>37</v>
      </c>
      <c r="V24" s="23" t="s">
        <v>33</v>
      </c>
      <c r="W24" s="23" t="s">
        <v>34</v>
      </c>
      <c r="X24" s="23" t="s">
        <v>35</v>
      </c>
      <c r="Y24" s="23" t="s">
        <v>38</v>
      </c>
    </row>
    <row r="25" spans="1:25" x14ac:dyDescent="0.2">
      <c r="A25" s="14" t="s">
        <v>135</v>
      </c>
      <c r="B25" s="14"/>
      <c r="C25" s="18"/>
      <c r="D25" s="12"/>
      <c r="E25" s="12"/>
      <c r="F25" s="13"/>
      <c r="G25" s="14"/>
      <c r="H25" s="12" t="str">
        <f>IF(COUNTIF($G$8:G25,G25)=1,G25,"")</f>
        <v/>
      </c>
      <c r="I25" s="38" t="str">
        <f t="array" ref="I25">IFERROR(INDEX(H$8:H$200,SMALL(IF(LEN(H$8:H$200),ROW(H$8:H$200)),ROW(AI18))-ROW(H$8:H$200)+1,1),"")</f>
        <v/>
      </c>
      <c r="J25" s="15"/>
      <c r="K25" s="15"/>
      <c r="L25" s="15"/>
      <c r="M25" s="15"/>
      <c r="N25" s="12"/>
      <c r="O25" s="12">
        <f t="shared" si="1"/>
        <v>0</v>
      </c>
      <c r="P25" s="12">
        <f t="shared" ref="P25:Q25" si="18">O25</f>
        <v>0</v>
      </c>
      <c r="Q25" s="12">
        <f t="shared" si="18"/>
        <v>0</v>
      </c>
      <c r="S25" s="12" t="str">
        <f>I8</f>
        <v/>
      </c>
      <c r="T25" s="21">
        <f>SUMIFS($K$8:$K$200,$G$8:$G$200,$S25)</f>
        <v>0</v>
      </c>
      <c r="U25" s="21">
        <f>SUMIFS($L$8:$L$200,$G$8:$G$200,$S25)</f>
        <v>0</v>
      </c>
      <c r="V25" s="21">
        <f t="shared" ref="V25:X40" si="19">SUMIFS($O$8:$O$200,$G$8:$G$200,$S25)</f>
        <v>0</v>
      </c>
      <c r="W25" s="21">
        <f t="shared" si="19"/>
        <v>0</v>
      </c>
      <c r="X25" s="21">
        <f t="shared" si="19"/>
        <v>0</v>
      </c>
      <c r="Y25" s="24">
        <f>U25/$Y$23</f>
        <v>0</v>
      </c>
    </row>
    <row r="26" spans="1:25" x14ac:dyDescent="0.2">
      <c r="A26" s="14" t="s">
        <v>136</v>
      </c>
      <c r="B26" s="14"/>
      <c r="C26" s="18"/>
      <c r="D26" s="12"/>
      <c r="E26" s="12"/>
      <c r="F26" s="13"/>
      <c r="G26" s="14"/>
      <c r="H26" s="12" t="str">
        <f>IF(COUNTIF($G$8:G26,G26)=1,G26,"")</f>
        <v/>
      </c>
      <c r="I26" s="38" t="str">
        <f t="array" ref="I26">IFERROR(INDEX(H$8:H$200,SMALL(IF(LEN(H$8:H$200),ROW(H$8:H$200)),ROW(AI19))-ROW(H$8:H$200)+1,1),"")</f>
        <v/>
      </c>
      <c r="J26" s="15"/>
      <c r="K26" s="15"/>
      <c r="L26" s="15"/>
      <c r="M26" s="15"/>
      <c r="N26" s="12"/>
      <c r="O26" s="12">
        <f t="shared" si="1"/>
        <v>0</v>
      </c>
      <c r="P26" s="12">
        <f t="shared" ref="P26:Q26" si="20">O26</f>
        <v>0</v>
      </c>
      <c r="Q26" s="12">
        <f t="shared" si="20"/>
        <v>0</v>
      </c>
      <c r="S26" s="12">
        <f t="shared" ref="S26:S40" si="21">I9</f>
        <v>0</v>
      </c>
      <c r="T26" s="21">
        <f>SUMIFS($K$8:$K$200,$G$8:$G$200,$S26)</f>
        <v>0</v>
      </c>
      <c r="U26" s="21">
        <f>SUMIFS($L$8:$L$200,$G$8:$G$200,$S26)</f>
        <v>0</v>
      </c>
      <c r="V26" s="21">
        <f t="shared" si="19"/>
        <v>0</v>
      </c>
      <c r="W26" s="21">
        <f t="shared" si="19"/>
        <v>0</v>
      </c>
      <c r="X26" s="21">
        <f t="shared" si="19"/>
        <v>0</v>
      </c>
      <c r="Y26" s="24">
        <f>U26/$Y$23</f>
        <v>0</v>
      </c>
    </row>
    <row r="27" spans="1:25" x14ac:dyDescent="0.2">
      <c r="A27" s="14" t="s">
        <v>137</v>
      </c>
      <c r="B27" s="14"/>
      <c r="C27" s="18"/>
      <c r="D27" s="12"/>
      <c r="E27" s="12"/>
      <c r="F27" s="13"/>
      <c r="G27" s="14"/>
      <c r="H27" s="12" t="str">
        <f>IF(COUNTIF($G$8:G27,G27)=1,G27,"")</f>
        <v/>
      </c>
      <c r="I27" s="38" t="str">
        <f t="array" ref="I27">IFERROR(INDEX(H$8:H$200,SMALL(IF(LEN(H$8:H$200),ROW(H$8:H$200)),ROW(AI20))-ROW(H$8:H$200)+1,1),"")</f>
        <v/>
      </c>
      <c r="J27" s="15"/>
      <c r="K27" s="15"/>
      <c r="L27" s="15"/>
      <c r="M27" s="15"/>
      <c r="N27" s="12"/>
      <c r="O27" s="12">
        <f t="shared" si="1"/>
        <v>0</v>
      </c>
      <c r="P27" s="12">
        <f t="shared" ref="P27:Q27" si="22">O27</f>
        <v>0</v>
      </c>
      <c r="Q27" s="12">
        <f t="shared" si="22"/>
        <v>0</v>
      </c>
      <c r="S27" s="12">
        <f t="shared" si="21"/>
        <v>0</v>
      </c>
      <c r="T27" s="21">
        <f t="shared" ref="T27:T48" si="23">SUMIFS($K$8:$K$200,$G$8:$G$200,$S27)</f>
        <v>0</v>
      </c>
      <c r="U27" s="21">
        <f t="shared" ref="U27:U48" si="24">SUMIFS($L$8:$L$200,$G$8:$G$200,$S27)</f>
        <v>0</v>
      </c>
      <c r="V27" s="21">
        <f t="shared" si="19"/>
        <v>0</v>
      </c>
      <c r="W27" s="21">
        <f t="shared" si="19"/>
        <v>0</v>
      </c>
      <c r="X27" s="21">
        <f t="shared" si="19"/>
        <v>0</v>
      </c>
      <c r="Y27" s="24">
        <f t="shared" ref="Y27:Y40" si="25">U27/$Y$23</f>
        <v>0</v>
      </c>
    </row>
    <row r="28" spans="1:25" x14ac:dyDescent="0.2">
      <c r="A28" s="14" t="s">
        <v>138</v>
      </c>
      <c r="B28" s="14"/>
      <c r="C28" s="17"/>
      <c r="D28" s="12"/>
      <c r="E28" s="12"/>
      <c r="F28" s="16"/>
      <c r="G28" s="12"/>
      <c r="H28" s="12" t="str">
        <f>IF(COUNTIF($G$8:G28,G28)=1,G28,"")</f>
        <v/>
      </c>
      <c r="I28" s="38" t="str">
        <f t="array" ref="I28">IFERROR(INDEX(H$8:H$200,SMALL(IF(LEN(H$8:H$200),ROW(H$8:H$200)),ROW(AI21))-ROW(H$8:H$200)+1,1),"")</f>
        <v/>
      </c>
      <c r="J28" s="14"/>
      <c r="K28" s="14"/>
      <c r="L28" s="14"/>
      <c r="M28" s="14"/>
      <c r="N28" s="12"/>
      <c r="O28" s="12">
        <f t="shared" si="1"/>
        <v>0</v>
      </c>
      <c r="P28" s="12">
        <f t="shared" ref="P28:Q28" si="26">O28</f>
        <v>0</v>
      </c>
      <c r="Q28" s="12">
        <f t="shared" si="26"/>
        <v>0</v>
      </c>
      <c r="S28" s="12">
        <f t="shared" si="21"/>
        <v>0</v>
      </c>
      <c r="T28" s="21">
        <f t="shared" si="23"/>
        <v>0</v>
      </c>
      <c r="U28" s="21">
        <f t="shared" si="24"/>
        <v>0</v>
      </c>
      <c r="V28" s="21">
        <f t="shared" si="19"/>
        <v>0</v>
      </c>
      <c r="W28" s="21">
        <f t="shared" si="19"/>
        <v>0</v>
      </c>
      <c r="X28" s="21">
        <f t="shared" si="19"/>
        <v>0</v>
      </c>
      <c r="Y28" s="24">
        <f t="shared" si="25"/>
        <v>0</v>
      </c>
    </row>
    <row r="29" spans="1:25" x14ac:dyDescent="0.2">
      <c r="A29" s="14" t="s">
        <v>139</v>
      </c>
      <c r="B29" s="14"/>
      <c r="C29" s="17"/>
      <c r="D29" s="12"/>
      <c r="E29" s="12"/>
      <c r="F29" s="16"/>
      <c r="G29" s="12"/>
      <c r="H29" s="12" t="str">
        <f>IF(COUNTIF($G$8:G29,G29)=1,G29,"")</f>
        <v/>
      </c>
      <c r="I29" s="38" t="str">
        <f t="array" ref="I29">IFERROR(INDEX(H$8:H$200,SMALL(IF(LEN(H$8:H$200),ROW(H$8:H$200)),ROW(AI22))-ROW(H$8:H$200)+1,1),"")</f>
        <v/>
      </c>
      <c r="J29" s="14"/>
      <c r="K29" s="14"/>
      <c r="L29" s="14"/>
      <c r="M29" s="14"/>
      <c r="N29" s="12"/>
      <c r="O29" s="12">
        <f t="shared" si="1"/>
        <v>0</v>
      </c>
      <c r="P29" s="12">
        <f t="shared" ref="P29:Q29" si="27">O29</f>
        <v>0</v>
      </c>
      <c r="Q29" s="12">
        <f t="shared" si="27"/>
        <v>0</v>
      </c>
      <c r="S29" s="12">
        <f t="shared" si="21"/>
        <v>0</v>
      </c>
      <c r="T29" s="21">
        <f t="shared" si="23"/>
        <v>0</v>
      </c>
      <c r="U29" s="21">
        <f t="shared" si="24"/>
        <v>0</v>
      </c>
      <c r="V29" s="21">
        <f t="shared" si="19"/>
        <v>0</v>
      </c>
      <c r="W29" s="21">
        <f t="shared" si="19"/>
        <v>0</v>
      </c>
      <c r="X29" s="21">
        <f t="shared" si="19"/>
        <v>0</v>
      </c>
      <c r="Y29" s="24">
        <f t="shared" si="25"/>
        <v>0</v>
      </c>
    </row>
    <row r="30" spans="1:25" x14ac:dyDescent="0.2">
      <c r="A30" s="14" t="s">
        <v>140</v>
      </c>
      <c r="B30" s="14"/>
      <c r="C30" s="17"/>
      <c r="D30" s="12"/>
      <c r="E30" s="12"/>
      <c r="F30" s="16"/>
      <c r="G30" s="12"/>
      <c r="H30" s="12" t="str">
        <f>IF(COUNTIF($G$8:G30,G30)=1,G30,"")</f>
        <v/>
      </c>
      <c r="I30" s="38" t="str">
        <f t="array" ref="I30">IFERROR(INDEX(H$8:H$200,SMALL(IF(LEN(H$8:H$200),ROW(H$8:H$200)),ROW(AI23))-ROW(H$8:H$200)+1,1),"")</f>
        <v/>
      </c>
      <c r="J30" s="14"/>
      <c r="K30" s="14"/>
      <c r="L30" s="14"/>
      <c r="M30" s="14"/>
      <c r="N30" s="12"/>
      <c r="O30" s="12">
        <f t="shared" si="1"/>
        <v>0</v>
      </c>
      <c r="P30" s="12">
        <f t="shared" ref="P30:Q30" si="28">O30</f>
        <v>0</v>
      </c>
      <c r="Q30" s="12">
        <f t="shared" si="28"/>
        <v>0</v>
      </c>
      <c r="S30" s="12">
        <f t="shared" si="21"/>
        <v>0</v>
      </c>
      <c r="T30" s="21">
        <f t="shared" si="23"/>
        <v>0</v>
      </c>
      <c r="U30" s="21">
        <f t="shared" si="24"/>
        <v>0</v>
      </c>
      <c r="V30" s="21">
        <f t="shared" si="19"/>
        <v>0</v>
      </c>
      <c r="W30" s="21">
        <f t="shared" si="19"/>
        <v>0</v>
      </c>
      <c r="X30" s="21">
        <f t="shared" si="19"/>
        <v>0</v>
      </c>
      <c r="Y30" s="24">
        <f t="shared" si="25"/>
        <v>0</v>
      </c>
    </row>
    <row r="31" spans="1:25" x14ac:dyDescent="0.2">
      <c r="A31" s="14" t="s">
        <v>141</v>
      </c>
      <c r="B31" s="14"/>
      <c r="C31" s="17"/>
      <c r="D31" s="12"/>
      <c r="E31" s="12"/>
      <c r="F31" s="16"/>
      <c r="G31" s="12"/>
      <c r="H31" s="12" t="str">
        <f>IF(COUNTIF($G$8:G31,G31)=1,G31,"")</f>
        <v/>
      </c>
      <c r="I31" s="38" t="str">
        <f t="array" ref="I31">IFERROR(INDEX(H$8:H$200,SMALL(IF(LEN(H$8:H$200),ROW(H$8:H$200)),ROW(AI24))-ROW(H$8:H$200)+1,1),"")</f>
        <v/>
      </c>
      <c r="J31" s="14"/>
      <c r="K31" s="14"/>
      <c r="L31" s="14"/>
      <c r="M31" s="14"/>
      <c r="N31" s="12"/>
      <c r="O31" s="12">
        <f t="shared" si="1"/>
        <v>0</v>
      </c>
      <c r="P31" s="12">
        <f t="shared" ref="P31:Q31" si="29">O31</f>
        <v>0</v>
      </c>
      <c r="Q31" s="12">
        <f t="shared" si="29"/>
        <v>0</v>
      </c>
      <c r="S31" s="12">
        <f t="shared" si="21"/>
        <v>0</v>
      </c>
      <c r="T31" s="21">
        <f t="shared" si="23"/>
        <v>0</v>
      </c>
      <c r="U31" s="21">
        <f t="shared" si="24"/>
        <v>0</v>
      </c>
      <c r="V31" s="21">
        <f t="shared" si="19"/>
        <v>0</v>
      </c>
      <c r="W31" s="21">
        <f t="shared" si="19"/>
        <v>0</v>
      </c>
      <c r="X31" s="21">
        <f t="shared" si="19"/>
        <v>0</v>
      </c>
      <c r="Y31" s="24">
        <f t="shared" si="25"/>
        <v>0</v>
      </c>
    </row>
    <row r="32" spans="1:25" x14ac:dyDescent="0.2">
      <c r="A32" s="14" t="s">
        <v>142</v>
      </c>
      <c r="B32" s="14"/>
      <c r="C32" s="17"/>
      <c r="D32" s="12"/>
      <c r="E32" s="12"/>
      <c r="F32" s="16"/>
      <c r="G32" s="12"/>
      <c r="H32" s="12" t="str">
        <f>IF(COUNTIF($G$8:G32,G32)=1,G32,"")</f>
        <v/>
      </c>
      <c r="I32" s="38" t="str">
        <f t="array" ref="I32">IFERROR(INDEX(H$8:H$200,SMALL(IF(LEN(H$8:H$200),ROW(H$8:H$200)),ROW(AI25))-ROW(H$8:H$200)+1,1),"")</f>
        <v/>
      </c>
      <c r="J32" s="14"/>
      <c r="K32" s="14"/>
      <c r="L32" s="14"/>
      <c r="M32" s="14"/>
      <c r="N32" s="12"/>
      <c r="O32" s="12">
        <f t="shared" si="1"/>
        <v>0</v>
      </c>
      <c r="P32" s="12">
        <f t="shared" ref="P32:Q32" si="30">O32</f>
        <v>0</v>
      </c>
      <c r="Q32" s="12">
        <f t="shared" si="30"/>
        <v>0</v>
      </c>
      <c r="S32" s="12">
        <f t="shared" si="21"/>
        <v>0</v>
      </c>
      <c r="T32" s="21">
        <f t="shared" si="23"/>
        <v>0</v>
      </c>
      <c r="U32" s="21">
        <f t="shared" si="24"/>
        <v>0</v>
      </c>
      <c r="V32" s="21">
        <f t="shared" si="19"/>
        <v>0</v>
      </c>
      <c r="W32" s="21">
        <f t="shared" si="19"/>
        <v>0</v>
      </c>
      <c r="X32" s="21">
        <f t="shared" si="19"/>
        <v>0</v>
      </c>
      <c r="Y32" s="24">
        <f t="shared" si="25"/>
        <v>0</v>
      </c>
    </row>
    <row r="33" spans="1:25" x14ac:dyDescent="0.2">
      <c r="A33" s="14" t="s">
        <v>143</v>
      </c>
      <c r="B33" s="14"/>
      <c r="C33" s="17"/>
      <c r="D33" s="12"/>
      <c r="E33" s="12"/>
      <c r="F33" s="16"/>
      <c r="G33" s="12"/>
      <c r="H33" s="12" t="str">
        <f>IF(COUNTIF($G$8:G33,G33)=1,G33,"")</f>
        <v/>
      </c>
      <c r="I33" s="38" t="str">
        <f t="array" ref="I33">IFERROR(INDEX(H$8:H$200,SMALL(IF(LEN(H$8:H$200),ROW(H$8:H$200)),ROW(AI26))-ROW(H$8:H$200)+1,1),"")</f>
        <v/>
      </c>
      <c r="J33" s="14"/>
      <c r="K33" s="14"/>
      <c r="L33" s="14"/>
      <c r="M33" s="14"/>
      <c r="N33" s="12"/>
      <c r="O33" s="12">
        <f t="shared" ref="O33:O74" si="31">L33</f>
        <v>0</v>
      </c>
      <c r="P33" s="12">
        <f t="shared" ref="P33:Q33" si="32">O33</f>
        <v>0</v>
      </c>
      <c r="Q33" s="12">
        <f t="shared" si="32"/>
        <v>0</v>
      </c>
      <c r="S33" s="12">
        <f t="shared" si="21"/>
        <v>0</v>
      </c>
      <c r="T33" s="21">
        <f t="shared" si="23"/>
        <v>0</v>
      </c>
      <c r="U33" s="21">
        <f t="shared" si="24"/>
        <v>0</v>
      </c>
      <c r="V33" s="21">
        <f t="shared" si="19"/>
        <v>0</v>
      </c>
      <c r="W33" s="21">
        <f t="shared" si="19"/>
        <v>0</v>
      </c>
      <c r="X33" s="21">
        <f t="shared" si="19"/>
        <v>0</v>
      </c>
      <c r="Y33" s="24">
        <f t="shared" si="25"/>
        <v>0</v>
      </c>
    </row>
    <row r="34" spans="1:25" x14ac:dyDescent="0.2">
      <c r="A34" s="14" t="s">
        <v>144</v>
      </c>
      <c r="B34" s="14"/>
      <c r="C34" s="17"/>
      <c r="D34" s="12"/>
      <c r="E34" s="12"/>
      <c r="F34" s="16"/>
      <c r="G34" s="12"/>
      <c r="H34" s="12" t="str">
        <f>IF(COUNTIF($G$8:G34,G34)=1,G34,"")</f>
        <v/>
      </c>
      <c r="I34" s="38" t="str">
        <f t="array" ref="I34">IFERROR(INDEX(H$8:H$200,SMALL(IF(LEN(H$8:H$200),ROW(H$8:H$200)),ROW(AI27))-ROW(H$8:H$200)+1,1),"")</f>
        <v/>
      </c>
      <c r="J34" s="14"/>
      <c r="K34" s="14"/>
      <c r="L34" s="14"/>
      <c r="M34" s="14"/>
      <c r="N34" s="12"/>
      <c r="O34" s="12">
        <f t="shared" si="31"/>
        <v>0</v>
      </c>
      <c r="P34" s="12">
        <f t="shared" ref="P34:Q34" si="33">O34</f>
        <v>0</v>
      </c>
      <c r="Q34" s="12">
        <f t="shared" si="33"/>
        <v>0</v>
      </c>
      <c r="S34" s="12">
        <f t="shared" si="21"/>
        <v>0</v>
      </c>
      <c r="T34" s="21">
        <f t="shared" si="23"/>
        <v>0</v>
      </c>
      <c r="U34" s="21">
        <f t="shared" si="24"/>
        <v>0</v>
      </c>
      <c r="V34" s="21">
        <f t="shared" si="19"/>
        <v>0</v>
      </c>
      <c r="W34" s="21">
        <f t="shared" si="19"/>
        <v>0</v>
      </c>
      <c r="X34" s="21">
        <f t="shared" si="19"/>
        <v>0</v>
      </c>
      <c r="Y34" s="24">
        <f t="shared" si="25"/>
        <v>0</v>
      </c>
    </row>
    <row r="35" spans="1:25" x14ac:dyDescent="0.2">
      <c r="A35" s="14" t="s">
        <v>145</v>
      </c>
      <c r="B35" s="14"/>
      <c r="C35" s="17"/>
      <c r="D35" s="12"/>
      <c r="E35" s="12"/>
      <c r="F35" s="16"/>
      <c r="G35" s="12"/>
      <c r="H35" s="12" t="str">
        <f>IF(COUNTIF($G$8:G35,G35)=1,G35,"")</f>
        <v/>
      </c>
      <c r="I35" s="38" t="str">
        <f t="array" ref="I35">IFERROR(INDEX(H$8:H$200,SMALL(IF(LEN(H$8:H$200),ROW(H$8:H$200)),ROW(AI28))-ROW(H$8:H$200)+1,1),"")</f>
        <v/>
      </c>
      <c r="J35" s="14"/>
      <c r="K35" s="14"/>
      <c r="L35" s="14"/>
      <c r="M35" s="14"/>
      <c r="N35" s="12"/>
      <c r="O35" s="12">
        <f t="shared" si="31"/>
        <v>0</v>
      </c>
      <c r="P35" s="12">
        <f t="shared" ref="P35:Q35" si="34">O35</f>
        <v>0</v>
      </c>
      <c r="Q35" s="12">
        <f t="shared" si="34"/>
        <v>0</v>
      </c>
      <c r="S35" s="12">
        <f t="shared" si="21"/>
        <v>0</v>
      </c>
      <c r="T35" s="21">
        <f t="shared" si="23"/>
        <v>0</v>
      </c>
      <c r="U35" s="21">
        <f t="shared" si="24"/>
        <v>0</v>
      </c>
      <c r="V35" s="21">
        <f t="shared" si="19"/>
        <v>0</v>
      </c>
      <c r="W35" s="21">
        <f t="shared" si="19"/>
        <v>0</v>
      </c>
      <c r="X35" s="21">
        <f t="shared" si="19"/>
        <v>0</v>
      </c>
      <c r="Y35" s="24">
        <f t="shared" si="25"/>
        <v>0</v>
      </c>
    </row>
    <row r="36" spans="1:25" x14ac:dyDescent="0.2">
      <c r="A36" s="14" t="s">
        <v>146</v>
      </c>
      <c r="B36" s="14"/>
      <c r="C36" s="17"/>
      <c r="D36" s="12"/>
      <c r="E36" s="12"/>
      <c r="F36" s="16"/>
      <c r="G36" s="12"/>
      <c r="H36" s="12" t="str">
        <f>IF(COUNTIF($G$8:G36,G36)=1,G36,"")</f>
        <v/>
      </c>
      <c r="I36" s="38" t="str">
        <f t="array" ref="I36">IFERROR(INDEX(H$8:H$200,SMALL(IF(LEN(H$8:H$200),ROW(H$8:H$200)),ROW(AI29))-ROW(H$8:H$200)+1,1),"")</f>
        <v/>
      </c>
      <c r="J36" s="14"/>
      <c r="K36" s="14"/>
      <c r="L36" s="14"/>
      <c r="M36" s="14"/>
      <c r="N36" s="12"/>
      <c r="O36" s="12">
        <f t="shared" si="31"/>
        <v>0</v>
      </c>
      <c r="P36" s="12">
        <f t="shared" ref="P36:Q36" si="35">O36</f>
        <v>0</v>
      </c>
      <c r="Q36" s="12">
        <f t="shared" si="35"/>
        <v>0</v>
      </c>
      <c r="S36" s="12">
        <f t="shared" si="21"/>
        <v>0</v>
      </c>
      <c r="T36" s="21">
        <f t="shared" si="23"/>
        <v>0</v>
      </c>
      <c r="U36" s="21">
        <f t="shared" si="24"/>
        <v>0</v>
      </c>
      <c r="V36" s="21">
        <f t="shared" si="19"/>
        <v>0</v>
      </c>
      <c r="W36" s="21">
        <f t="shared" si="19"/>
        <v>0</v>
      </c>
      <c r="X36" s="21">
        <f t="shared" si="19"/>
        <v>0</v>
      </c>
      <c r="Y36" s="24">
        <f t="shared" si="25"/>
        <v>0</v>
      </c>
    </row>
    <row r="37" spans="1:25" x14ac:dyDescent="0.2">
      <c r="A37" s="14" t="s">
        <v>147</v>
      </c>
      <c r="B37" s="14"/>
      <c r="C37" s="17"/>
      <c r="D37" s="12"/>
      <c r="E37" s="12"/>
      <c r="F37" s="16"/>
      <c r="G37" s="12"/>
      <c r="H37" s="12" t="str">
        <f>IF(COUNTIF($G$8:G37,G37)=1,G37,"")</f>
        <v/>
      </c>
      <c r="I37" s="38" t="str">
        <f t="array" ref="I37">IFERROR(INDEX(H$8:H$200,SMALL(IF(LEN(H$8:H$200),ROW(H$8:H$200)),ROW(AI30))-ROW(H$8:H$200)+1,1),"")</f>
        <v/>
      </c>
      <c r="J37" s="14"/>
      <c r="K37" s="14"/>
      <c r="L37" s="14"/>
      <c r="M37" s="14"/>
      <c r="N37" s="12"/>
      <c r="O37" s="12">
        <f t="shared" si="31"/>
        <v>0</v>
      </c>
      <c r="P37" s="12">
        <f t="shared" ref="P37:Q37" si="36">O37</f>
        <v>0</v>
      </c>
      <c r="Q37" s="12">
        <f t="shared" si="36"/>
        <v>0</v>
      </c>
      <c r="S37" s="12" t="str">
        <f t="shared" si="21"/>
        <v/>
      </c>
      <c r="T37" s="21">
        <f t="shared" si="23"/>
        <v>0</v>
      </c>
      <c r="U37" s="21">
        <f t="shared" si="24"/>
        <v>0</v>
      </c>
      <c r="V37" s="21">
        <f t="shared" si="19"/>
        <v>0</v>
      </c>
      <c r="W37" s="21">
        <f t="shared" si="19"/>
        <v>0</v>
      </c>
      <c r="X37" s="21">
        <f t="shared" si="19"/>
        <v>0</v>
      </c>
      <c r="Y37" s="24">
        <f t="shared" si="25"/>
        <v>0</v>
      </c>
    </row>
    <row r="38" spans="1:25" x14ac:dyDescent="0.2">
      <c r="A38" s="14" t="s">
        <v>148</v>
      </c>
      <c r="B38" s="14"/>
      <c r="C38" s="17"/>
      <c r="D38" s="12"/>
      <c r="E38" s="12"/>
      <c r="F38" s="16"/>
      <c r="G38" s="12"/>
      <c r="H38" s="12" t="str">
        <f>IF(COUNTIF($G$8:G38,G38)=1,G38,"")</f>
        <v/>
      </c>
      <c r="I38" s="38" t="str">
        <f t="array" ref="I38">IFERROR(INDEX(H$8:H$200,SMALL(IF(LEN(H$8:H$200),ROW(H$8:H$200)),ROW(AI31))-ROW(H$8:H$200)+1,1),"")</f>
        <v/>
      </c>
      <c r="J38" s="14"/>
      <c r="K38" s="14"/>
      <c r="L38" s="14"/>
      <c r="M38" s="14"/>
      <c r="N38" s="12"/>
      <c r="O38" s="12">
        <f t="shared" si="31"/>
        <v>0</v>
      </c>
      <c r="P38" s="12">
        <f t="shared" ref="P38:Q38" si="37">O38</f>
        <v>0</v>
      </c>
      <c r="Q38" s="12">
        <f t="shared" si="37"/>
        <v>0</v>
      </c>
      <c r="S38" s="12" t="str">
        <f t="shared" si="21"/>
        <v/>
      </c>
      <c r="T38" s="21">
        <f t="shared" si="23"/>
        <v>0</v>
      </c>
      <c r="U38" s="21">
        <f t="shared" si="24"/>
        <v>0</v>
      </c>
      <c r="V38" s="21">
        <f t="shared" si="19"/>
        <v>0</v>
      </c>
      <c r="W38" s="21">
        <f t="shared" si="19"/>
        <v>0</v>
      </c>
      <c r="X38" s="21">
        <f t="shared" si="19"/>
        <v>0</v>
      </c>
      <c r="Y38" s="24">
        <f t="shared" si="25"/>
        <v>0</v>
      </c>
    </row>
    <row r="39" spans="1:25" x14ac:dyDescent="0.2">
      <c r="A39" s="14" t="s">
        <v>149</v>
      </c>
      <c r="B39" s="14"/>
      <c r="C39" s="17"/>
      <c r="D39" s="12"/>
      <c r="E39" s="12"/>
      <c r="F39" s="16"/>
      <c r="G39" s="12"/>
      <c r="H39" s="12" t="str">
        <f>IF(COUNTIF($G$8:G39,G39)=1,G39,"")</f>
        <v/>
      </c>
      <c r="I39" s="38" t="str">
        <f t="array" ref="I39">IFERROR(INDEX(H$8:H$200,SMALL(IF(LEN(H$8:H$200),ROW(H$8:H$200)),ROW(AI32))-ROW(H$8:H$200)+1,1),"")</f>
        <v/>
      </c>
      <c r="J39" s="14"/>
      <c r="K39" s="14"/>
      <c r="L39" s="14"/>
      <c r="M39" s="14"/>
      <c r="N39" s="12"/>
      <c r="O39" s="12">
        <f t="shared" si="31"/>
        <v>0</v>
      </c>
      <c r="P39" s="12">
        <f t="shared" ref="P39:Q39" si="38">O39</f>
        <v>0</v>
      </c>
      <c r="Q39" s="12">
        <f t="shared" si="38"/>
        <v>0</v>
      </c>
      <c r="S39" s="12" t="str">
        <f t="shared" si="21"/>
        <v/>
      </c>
      <c r="T39" s="21">
        <f t="shared" si="23"/>
        <v>0</v>
      </c>
      <c r="U39" s="21">
        <f t="shared" si="24"/>
        <v>0</v>
      </c>
      <c r="V39" s="21">
        <f t="shared" si="19"/>
        <v>0</v>
      </c>
      <c r="W39" s="21">
        <f t="shared" si="19"/>
        <v>0</v>
      </c>
      <c r="X39" s="21">
        <f t="shared" si="19"/>
        <v>0</v>
      </c>
      <c r="Y39" s="24">
        <f t="shared" si="25"/>
        <v>0</v>
      </c>
    </row>
    <row r="40" spans="1:25" x14ac:dyDescent="0.2">
      <c r="A40" s="14" t="s">
        <v>150</v>
      </c>
      <c r="B40" s="14"/>
      <c r="C40" s="17"/>
      <c r="D40" s="12"/>
      <c r="E40" s="12"/>
      <c r="F40" s="16"/>
      <c r="G40" s="12"/>
      <c r="H40" s="12" t="str">
        <f>IF(COUNTIF($G$8:G40,G40)=1,G40,"")</f>
        <v/>
      </c>
      <c r="I40" s="38" t="str">
        <f t="array" ref="I40">IFERROR(INDEX(H$8:H$200,SMALL(IF(LEN(H$8:H$200),ROW(H$8:H$200)),ROW(AI33))-ROW(H$8:H$200)+1,1),"")</f>
        <v/>
      </c>
      <c r="J40" s="14"/>
      <c r="K40" s="14"/>
      <c r="L40" s="14"/>
      <c r="M40" s="14"/>
      <c r="N40" s="12"/>
      <c r="O40" s="12">
        <f t="shared" si="31"/>
        <v>0</v>
      </c>
      <c r="P40" s="12">
        <f t="shared" ref="P40:Q40" si="39">O40</f>
        <v>0</v>
      </c>
      <c r="Q40" s="12">
        <f t="shared" si="39"/>
        <v>0</v>
      </c>
      <c r="S40" s="12" t="str">
        <f t="shared" si="21"/>
        <v/>
      </c>
      <c r="T40" s="21">
        <f t="shared" si="23"/>
        <v>0</v>
      </c>
      <c r="U40" s="21">
        <f t="shared" si="24"/>
        <v>0</v>
      </c>
      <c r="V40" s="21">
        <f t="shared" si="19"/>
        <v>0</v>
      </c>
      <c r="W40" s="21">
        <f t="shared" si="19"/>
        <v>0</v>
      </c>
      <c r="X40" s="21">
        <f t="shared" si="19"/>
        <v>0</v>
      </c>
      <c r="Y40" s="24">
        <f t="shared" si="25"/>
        <v>0</v>
      </c>
    </row>
    <row r="41" spans="1:25" x14ac:dyDescent="0.2">
      <c r="A41" s="14" t="s">
        <v>151</v>
      </c>
      <c r="B41" s="14"/>
      <c r="C41" s="17"/>
      <c r="D41" s="12"/>
      <c r="E41" s="12"/>
      <c r="F41" s="16"/>
      <c r="G41" s="12"/>
      <c r="H41" s="12" t="str">
        <f>IF(COUNTIF($G$8:G41,G41)=1,G41,"")</f>
        <v/>
      </c>
      <c r="I41" s="38" t="str">
        <f t="array" ref="I41">IFERROR(INDEX(H$8:H$200,SMALL(IF(LEN(H$8:H$200),ROW(H$8:H$200)),ROW(AI34))-ROW(H$8:H$200)+1,1),"")</f>
        <v/>
      </c>
      <c r="J41" s="14"/>
      <c r="K41" s="14"/>
      <c r="L41" s="14"/>
      <c r="M41" s="14"/>
      <c r="N41" s="12"/>
      <c r="O41" s="12">
        <f t="shared" si="31"/>
        <v>0</v>
      </c>
      <c r="P41" s="12">
        <f t="shared" ref="P41:Q41" si="40">O41</f>
        <v>0</v>
      </c>
      <c r="Q41" s="12">
        <f t="shared" si="40"/>
        <v>0</v>
      </c>
      <c r="S41" s="12" t="str">
        <f t="shared" ref="S41:S48" si="41">I24</f>
        <v/>
      </c>
      <c r="T41" s="21">
        <f t="shared" si="23"/>
        <v>0</v>
      </c>
      <c r="U41" s="21">
        <f t="shared" si="24"/>
        <v>0</v>
      </c>
      <c r="V41" s="21">
        <f t="shared" ref="V41:X48" si="42">SUMIFS($O$8:$O$200,$G$8:$G$200,$S41)</f>
        <v>0</v>
      </c>
      <c r="W41" s="21">
        <f t="shared" si="42"/>
        <v>0</v>
      </c>
      <c r="X41" s="21">
        <f t="shared" si="42"/>
        <v>0</v>
      </c>
      <c r="Y41" s="24">
        <f t="shared" ref="Y41:Y48" si="43">U41/$Y$23</f>
        <v>0</v>
      </c>
    </row>
    <row r="42" spans="1:25" x14ac:dyDescent="0.2">
      <c r="A42" s="14" t="s">
        <v>152</v>
      </c>
      <c r="B42" s="14"/>
      <c r="C42" s="17"/>
      <c r="D42" s="12"/>
      <c r="E42" s="12"/>
      <c r="F42" s="16"/>
      <c r="G42" s="12"/>
      <c r="H42" s="12" t="str">
        <f>IF(COUNTIF($G$8:G42,G42)=1,G42,"")</f>
        <v/>
      </c>
      <c r="I42" s="38" t="str">
        <f t="array" ref="I42">IFERROR(INDEX(H$8:H$200,SMALL(IF(LEN(H$8:H$200),ROW(H$8:H$200)),ROW(AI35))-ROW(H$8:H$200)+1,1),"")</f>
        <v/>
      </c>
      <c r="J42" s="14"/>
      <c r="K42" s="14"/>
      <c r="L42" s="14"/>
      <c r="M42" s="14"/>
      <c r="N42" s="12"/>
      <c r="O42" s="12">
        <f t="shared" si="31"/>
        <v>0</v>
      </c>
      <c r="P42" s="12">
        <f t="shared" ref="P42:Q42" si="44">O42</f>
        <v>0</v>
      </c>
      <c r="Q42" s="12">
        <f t="shared" si="44"/>
        <v>0</v>
      </c>
      <c r="S42" s="12" t="str">
        <f t="shared" si="41"/>
        <v/>
      </c>
      <c r="T42" s="21">
        <f t="shared" si="23"/>
        <v>0</v>
      </c>
      <c r="U42" s="21">
        <f t="shared" si="24"/>
        <v>0</v>
      </c>
      <c r="V42" s="21">
        <f t="shared" si="42"/>
        <v>0</v>
      </c>
      <c r="W42" s="21">
        <f t="shared" si="42"/>
        <v>0</v>
      </c>
      <c r="X42" s="21">
        <f t="shared" si="42"/>
        <v>0</v>
      </c>
      <c r="Y42" s="24">
        <f t="shared" si="43"/>
        <v>0</v>
      </c>
    </row>
    <row r="43" spans="1:25" x14ac:dyDescent="0.2">
      <c r="A43" s="14" t="s">
        <v>153</v>
      </c>
      <c r="B43" s="14"/>
      <c r="C43" s="17"/>
      <c r="D43" s="12"/>
      <c r="E43" s="12"/>
      <c r="F43" s="16"/>
      <c r="G43" s="12"/>
      <c r="H43" s="12" t="str">
        <f>IF(COUNTIF($G$8:G43,G43)=1,G43,"")</f>
        <v/>
      </c>
      <c r="I43" s="38" t="str">
        <f t="array" ref="I43">IFERROR(INDEX(H$8:H$200,SMALL(IF(LEN(H$8:H$200),ROW(H$8:H$200)),ROW(AI36))-ROW(H$8:H$200)+1,1),"")</f>
        <v/>
      </c>
      <c r="J43" s="14"/>
      <c r="K43" s="14"/>
      <c r="L43" s="14"/>
      <c r="M43" s="14"/>
      <c r="N43" s="12"/>
      <c r="O43" s="12">
        <f t="shared" si="31"/>
        <v>0</v>
      </c>
      <c r="P43" s="12">
        <f t="shared" ref="P43:Q43" si="45">O43</f>
        <v>0</v>
      </c>
      <c r="Q43" s="12">
        <f t="shared" si="45"/>
        <v>0</v>
      </c>
      <c r="S43" s="12" t="str">
        <f t="shared" si="41"/>
        <v/>
      </c>
      <c r="T43" s="21">
        <f t="shared" si="23"/>
        <v>0</v>
      </c>
      <c r="U43" s="21">
        <f t="shared" si="24"/>
        <v>0</v>
      </c>
      <c r="V43" s="21">
        <f t="shared" si="42"/>
        <v>0</v>
      </c>
      <c r="W43" s="21">
        <f t="shared" si="42"/>
        <v>0</v>
      </c>
      <c r="X43" s="21">
        <f t="shared" si="42"/>
        <v>0</v>
      </c>
      <c r="Y43" s="24">
        <f t="shared" si="43"/>
        <v>0</v>
      </c>
    </row>
    <row r="44" spans="1:25" x14ac:dyDescent="0.2">
      <c r="A44" s="14" t="s">
        <v>154</v>
      </c>
      <c r="B44" s="14"/>
      <c r="C44" s="17"/>
      <c r="D44" s="12"/>
      <c r="E44" s="12"/>
      <c r="F44" s="16"/>
      <c r="G44" s="12"/>
      <c r="H44" s="12" t="str">
        <f>IF(COUNTIF($G$8:G44,G44)=1,G44,"")</f>
        <v/>
      </c>
      <c r="I44" s="38" t="str">
        <f t="array" ref="I44">IFERROR(INDEX(H$8:H$200,SMALL(IF(LEN(H$8:H$200),ROW(H$8:H$200)),ROW(AI37))-ROW(H$8:H$200)+1,1),"")</f>
        <v/>
      </c>
      <c r="J44" s="14"/>
      <c r="K44" s="14"/>
      <c r="L44" s="14"/>
      <c r="M44" s="14"/>
      <c r="N44" s="12"/>
      <c r="O44" s="12">
        <f t="shared" si="31"/>
        <v>0</v>
      </c>
      <c r="P44" s="12">
        <f t="shared" ref="P44:Q44" si="46">O44</f>
        <v>0</v>
      </c>
      <c r="Q44" s="12">
        <f t="shared" si="46"/>
        <v>0</v>
      </c>
      <c r="S44" s="12" t="str">
        <f t="shared" si="41"/>
        <v/>
      </c>
      <c r="T44" s="21">
        <f t="shared" si="23"/>
        <v>0</v>
      </c>
      <c r="U44" s="21">
        <f t="shared" si="24"/>
        <v>0</v>
      </c>
      <c r="V44" s="21">
        <f t="shared" si="42"/>
        <v>0</v>
      </c>
      <c r="W44" s="21">
        <f t="shared" si="42"/>
        <v>0</v>
      </c>
      <c r="X44" s="21">
        <f t="shared" si="42"/>
        <v>0</v>
      </c>
      <c r="Y44" s="24">
        <f t="shared" si="43"/>
        <v>0</v>
      </c>
    </row>
    <row r="45" spans="1:25" x14ac:dyDescent="0.2">
      <c r="A45" s="14" t="s">
        <v>155</v>
      </c>
      <c r="B45" s="14"/>
      <c r="C45" s="17"/>
      <c r="D45" s="12"/>
      <c r="E45" s="12"/>
      <c r="F45" s="16"/>
      <c r="G45" s="12"/>
      <c r="H45" s="12" t="str">
        <f>IF(COUNTIF($G$8:G45,G45)=1,G45,"")</f>
        <v/>
      </c>
      <c r="I45" s="38" t="str">
        <f t="array" ref="I45">IFERROR(INDEX(H$8:H$200,SMALL(IF(LEN(H$8:H$200),ROW(H$8:H$200)),ROW(AI38))-ROW(H$8:H$200)+1,1),"")</f>
        <v/>
      </c>
      <c r="J45" s="14"/>
      <c r="K45" s="14"/>
      <c r="L45" s="14"/>
      <c r="M45" s="14"/>
      <c r="N45" s="12"/>
      <c r="O45" s="12">
        <f t="shared" si="31"/>
        <v>0</v>
      </c>
      <c r="P45" s="12">
        <f t="shared" ref="P45:Q45" si="47">O45</f>
        <v>0</v>
      </c>
      <c r="Q45" s="12">
        <f t="shared" si="47"/>
        <v>0</v>
      </c>
      <c r="S45" s="12" t="str">
        <f t="shared" si="41"/>
        <v/>
      </c>
      <c r="T45" s="21">
        <f t="shared" si="23"/>
        <v>0</v>
      </c>
      <c r="U45" s="21">
        <f t="shared" si="24"/>
        <v>0</v>
      </c>
      <c r="V45" s="21">
        <f t="shared" si="42"/>
        <v>0</v>
      </c>
      <c r="W45" s="21">
        <f t="shared" si="42"/>
        <v>0</v>
      </c>
      <c r="X45" s="21">
        <f t="shared" si="42"/>
        <v>0</v>
      </c>
      <c r="Y45" s="24">
        <f t="shared" si="43"/>
        <v>0</v>
      </c>
    </row>
    <row r="46" spans="1:25" x14ac:dyDescent="0.2">
      <c r="A46" s="14" t="s">
        <v>156</v>
      </c>
      <c r="B46" s="14"/>
      <c r="C46" s="17"/>
      <c r="D46" s="12"/>
      <c r="E46" s="12"/>
      <c r="F46" s="16"/>
      <c r="G46" s="12"/>
      <c r="H46" s="12" t="str">
        <f>IF(COUNTIF($G$8:G46,G46)=1,G46,"")</f>
        <v/>
      </c>
      <c r="I46" s="38" t="str">
        <f t="array" ref="I46">IFERROR(INDEX(H$8:H$200,SMALL(IF(LEN(H$8:H$200),ROW(H$8:H$200)),ROW(AI39))-ROW(H$8:H$200)+1,1),"")</f>
        <v/>
      </c>
      <c r="J46" s="14"/>
      <c r="K46" s="14"/>
      <c r="L46" s="14"/>
      <c r="M46" s="14"/>
      <c r="N46" s="12"/>
      <c r="O46" s="12">
        <f t="shared" si="31"/>
        <v>0</v>
      </c>
      <c r="P46" s="12">
        <f t="shared" ref="P46:Q46" si="48">O46</f>
        <v>0</v>
      </c>
      <c r="Q46" s="12">
        <f t="shared" si="48"/>
        <v>0</v>
      </c>
      <c r="S46" s="12" t="str">
        <f t="shared" si="41"/>
        <v/>
      </c>
      <c r="T46" s="21">
        <f t="shared" si="23"/>
        <v>0</v>
      </c>
      <c r="U46" s="21">
        <f t="shared" si="24"/>
        <v>0</v>
      </c>
      <c r="V46" s="21">
        <f t="shared" si="42"/>
        <v>0</v>
      </c>
      <c r="W46" s="21">
        <f t="shared" si="42"/>
        <v>0</v>
      </c>
      <c r="X46" s="21">
        <f t="shared" si="42"/>
        <v>0</v>
      </c>
      <c r="Y46" s="24">
        <f t="shared" si="43"/>
        <v>0</v>
      </c>
    </row>
    <row r="47" spans="1:25" x14ac:dyDescent="0.2">
      <c r="A47" s="14" t="s">
        <v>157</v>
      </c>
      <c r="B47" s="14"/>
      <c r="C47" s="17"/>
      <c r="D47" s="12"/>
      <c r="E47" s="12"/>
      <c r="F47" s="16"/>
      <c r="G47" s="12"/>
      <c r="H47" s="12" t="str">
        <f>IF(COUNTIF($G$8:G47,G47)=1,G47,"")</f>
        <v/>
      </c>
      <c r="I47" s="38" t="str">
        <f t="array" ref="I47">IFERROR(INDEX(H$8:H$200,SMALL(IF(LEN(H$8:H$200),ROW(H$8:H$200)),ROW(AI40))-ROW(H$8:H$200)+1,1),"")</f>
        <v/>
      </c>
      <c r="J47" s="14"/>
      <c r="K47" s="14"/>
      <c r="L47" s="14"/>
      <c r="M47" s="14"/>
      <c r="N47" s="12"/>
      <c r="O47" s="12">
        <f t="shared" si="31"/>
        <v>0</v>
      </c>
      <c r="P47" s="12">
        <f t="shared" ref="P47:Q47" si="49">O47</f>
        <v>0</v>
      </c>
      <c r="Q47" s="12">
        <f t="shared" si="49"/>
        <v>0</v>
      </c>
      <c r="S47" s="12" t="str">
        <f t="shared" si="41"/>
        <v/>
      </c>
      <c r="T47" s="21">
        <f t="shared" si="23"/>
        <v>0</v>
      </c>
      <c r="U47" s="21">
        <f t="shared" si="24"/>
        <v>0</v>
      </c>
      <c r="V47" s="21">
        <f t="shared" si="42"/>
        <v>0</v>
      </c>
      <c r="W47" s="21">
        <f t="shared" si="42"/>
        <v>0</v>
      </c>
      <c r="X47" s="21">
        <f t="shared" si="42"/>
        <v>0</v>
      </c>
      <c r="Y47" s="24">
        <f t="shared" si="43"/>
        <v>0</v>
      </c>
    </row>
    <row r="48" spans="1:25" x14ac:dyDescent="0.2">
      <c r="A48" s="14" t="s">
        <v>158</v>
      </c>
      <c r="B48" s="14"/>
      <c r="C48" s="17"/>
      <c r="D48" s="12"/>
      <c r="E48" s="12"/>
      <c r="F48" s="16"/>
      <c r="G48" s="12"/>
      <c r="H48" s="12" t="str">
        <f>IF(COUNTIF($G$8:G48,G48)=1,G48,"")</f>
        <v/>
      </c>
      <c r="I48" s="38" t="str">
        <f t="array" ref="I48">IFERROR(INDEX(H$8:H$200,SMALL(IF(LEN(H$8:H$200),ROW(H$8:H$200)),ROW(AI41))-ROW(H$8:H$200)+1,1),"")</f>
        <v/>
      </c>
      <c r="J48" s="14"/>
      <c r="K48" s="14"/>
      <c r="L48" s="14"/>
      <c r="M48" s="14"/>
      <c r="N48" s="12"/>
      <c r="O48" s="12">
        <f t="shared" si="31"/>
        <v>0</v>
      </c>
      <c r="P48" s="12">
        <f t="shared" ref="P48:Q48" si="50">O48</f>
        <v>0</v>
      </c>
      <c r="Q48" s="12">
        <f t="shared" si="50"/>
        <v>0</v>
      </c>
      <c r="S48" s="12" t="str">
        <f t="shared" si="41"/>
        <v/>
      </c>
      <c r="T48" s="21">
        <f t="shared" si="23"/>
        <v>0</v>
      </c>
      <c r="U48" s="21">
        <f t="shared" si="24"/>
        <v>0</v>
      </c>
      <c r="V48" s="21">
        <f t="shared" si="42"/>
        <v>0</v>
      </c>
      <c r="W48" s="21">
        <f t="shared" si="42"/>
        <v>0</v>
      </c>
      <c r="X48" s="21">
        <f t="shared" si="42"/>
        <v>0</v>
      </c>
      <c r="Y48" s="24">
        <f t="shared" si="43"/>
        <v>0</v>
      </c>
    </row>
    <row r="49" spans="1:21" x14ac:dyDescent="0.2">
      <c r="A49" s="14" t="s">
        <v>159</v>
      </c>
      <c r="B49" s="14"/>
      <c r="C49" s="17"/>
      <c r="D49" s="12"/>
      <c r="E49" s="12"/>
      <c r="F49" s="16"/>
      <c r="G49" s="12"/>
      <c r="H49" s="12" t="str">
        <f>IF(COUNTIF($G$8:G49,G49)=1,G49,"")</f>
        <v/>
      </c>
      <c r="I49" s="38" t="str">
        <f t="array" ref="I49">IFERROR(INDEX(H$8:H$200,SMALL(IF(LEN(H$8:H$200),ROW(H$8:H$200)),ROW(AI42))-ROW(H$8:H$200)+1,1),"")</f>
        <v/>
      </c>
      <c r="J49" s="14"/>
      <c r="K49" s="14"/>
      <c r="L49" s="14"/>
      <c r="M49" s="14"/>
      <c r="N49" s="12"/>
      <c r="O49" s="12">
        <f t="shared" si="31"/>
        <v>0</v>
      </c>
      <c r="P49" s="12">
        <f t="shared" ref="P49:Q49" si="51">O49</f>
        <v>0</v>
      </c>
      <c r="Q49" s="12">
        <f t="shared" si="51"/>
        <v>0</v>
      </c>
    </row>
    <row r="50" spans="1:21" x14ac:dyDescent="0.2">
      <c r="A50" s="14" t="s">
        <v>160</v>
      </c>
      <c r="B50" s="14"/>
      <c r="C50" s="17"/>
      <c r="D50" s="12"/>
      <c r="E50" s="12"/>
      <c r="F50" s="16"/>
      <c r="G50" s="12"/>
      <c r="H50" s="12" t="str">
        <f>IF(COUNTIF($G$8:G50,G50)=1,G50,"")</f>
        <v/>
      </c>
      <c r="I50" s="38" t="str">
        <f t="array" ref="I50">IFERROR(INDEX(H$8:H$200,SMALL(IF(LEN(H$8:H$200),ROW(H$8:H$200)),ROW(AI43))-ROW(H$8:H$200)+1,1),"")</f>
        <v/>
      </c>
      <c r="J50" s="14"/>
      <c r="K50" s="14"/>
      <c r="L50" s="14"/>
      <c r="M50" s="14"/>
      <c r="N50" s="12"/>
      <c r="O50" s="12">
        <f t="shared" si="31"/>
        <v>0</v>
      </c>
      <c r="P50" s="12">
        <f t="shared" ref="P50:Q50" si="52">O50</f>
        <v>0</v>
      </c>
      <c r="Q50" s="12">
        <f t="shared" si="52"/>
        <v>0</v>
      </c>
    </row>
    <row r="51" spans="1:21" x14ac:dyDescent="0.2">
      <c r="A51" s="14" t="s">
        <v>161</v>
      </c>
      <c r="B51" s="14"/>
      <c r="C51" s="17"/>
      <c r="D51" s="12"/>
      <c r="E51" s="12"/>
      <c r="F51" s="16"/>
      <c r="G51" s="12"/>
      <c r="H51" s="12" t="str">
        <f>IF(COUNTIF($G$8:G51,G51)=1,G51,"")</f>
        <v/>
      </c>
      <c r="I51" s="38" t="str">
        <f t="array" ref="I51">IFERROR(INDEX(H$8:H$200,SMALL(IF(LEN(H$8:H$200),ROW(H$8:H$200)),ROW(AI44))-ROW(H$8:H$200)+1,1),"")</f>
        <v/>
      </c>
      <c r="J51" s="14"/>
      <c r="K51" s="14"/>
      <c r="L51" s="14"/>
      <c r="M51" s="14"/>
      <c r="N51" s="12"/>
      <c r="O51" s="12">
        <f t="shared" si="31"/>
        <v>0</v>
      </c>
      <c r="P51" s="12">
        <f t="shared" ref="P51:Q51" si="53">O51</f>
        <v>0</v>
      </c>
      <c r="Q51" s="12">
        <f t="shared" si="53"/>
        <v>0</v>
      </c>
      <c r="T51">
        <f>SUM(T53:T55)</f>
        <v>0</v>
      </c>
      <c r="U51">
        <f>SUM(U53:U55)</f>
        <v>0</v>
      </c>
    </row>
    <row r="52" spans="1:21" x14ac:dyDescent="0.2">
      <c r="A52" s="14" t="s">
        <v>162</v>
      </c>
      <c r="B52" s="14"/>
      <c r="C52" s="17"/>
      <c r="D52" s="12"/>
      <c r="E52" s="12"/>
      <c r="F52" s="16"/>
      <c r="G52" s="12"/>
      <c r="H52" s="12" t="str">
        <f>IF(COUNTIF($G$8:G52,G52)=1,G52,"")</f>
        <v/>
      </c>
      <c r="I52" s="38" t="str">
        <f t="array" ref="I52">IFERROR(INDEX(H$8:H$200,SMALL(IF(LEN(H$8:H$200),ROW(H$8:H$200)),ROW(AI45))-ROW(H$8:H$200)+1,1),"")</f>
        <v/>
      </c>
      <c r="J52" s="14"/>
      <c r="K52" s="14"/>
      <c r="L52" s="14"/>
      <c r="M52" s="14"/>
      <c r="N52" s="12"/>
      <c r="O52" s="12">
        <f t="shared" si="31"/>
        <v>0</v>
      </c>
      <c r="P52" s="12">
        <f t="shared" ref="P52:Q52" si="54">O52</f>
        <v>0</v>
      </c>
      <c r="Q52" s="12">
        <f t="shared" si="54"/>
        <v>0</v>
      </c>
      <c r="S52" s="25" t="s">
        <v>10</v>
      </c>
      <c r="T52" s="23" t="s">
        <v>36</v>
      </c>
      <c r="U52" s="23" t="s">
        <v>37</v>
      </c>
    </row>
    <row r="53" spans="1:21" x14ac:dyDescent="0.2">
      <c r="A53" s="14" t="s">
        <v>163</v>
      </c>
      <c r="B53" s="14"/>
      <c r="C53" s="17"/>
      <c r="D53" s="12"/>
      <c r="E53" s="12"/>
      <c r="F53" s="16"/>
      <c r="G53" s="12"/>
      <c r="H53" s="12" t="str">
        <f>IF(COUNTIF($G$8:G53,G53)=1,G53,"")</f>
        <v/>
      </c>
      <c r="I53" s="38" t="str">
        <f t="array" ref="I53">IFERROR(INDEX(H$8:H$200,SMALL(IF(LEN(H$8:H$200),ROW(H$8:H$200)),ROW(AI46))-ROW(H$8:H$200)+1,1),"")</f>
        <v/>
      </c>
      <c r="J53" s="14"/>
      <c r="K53" s="14"/>
      <c r="L53" s="14"/>
      <c r="M53" s="14"/>
      <c r="N53" s="12"/>
      <c r="O53" s="12">
        <f t="shared" si="31"/>
        <v>0</v>
      </c>
      <c r="P53" s="12">
        <f t="shared" ref="P53:Q53" si="55">O53</f>
        <v>0</v>
      </c>
      <c r="Q53" s="12">
        <f t="shared" si="55"/>
        <v>0</v>
      </c>
      <c r="S53" s="14" t="s">
        <v>12</v>
      </c>
      <c r="T53" s="21">
        <f>SUMIFS($K$8:$K$200,$E$8:$E$200,$S53)</f>
        <v>0</v>
      </c>
      <c r="U53" s="21">
        <f>SUMIFS($L$8:$L$200,$E$8:$E$200,$S53)</f>
        <v>0</v>
      </c>
    </row>
    <row r="54" spans="1:21" x14ac:dyDescent="0.2">
      <c r="A54" s="14" t="s">
        <v>164</v>
      </c>
      <c r="B54" s="14"/>
      <c r="C54" s="17"/>
      <c r="D54" s="12"/>
      <c r="E54" s="12"/>
      <c r="F54" s="16"/>
      <c r="G54" s="12"/>
      <c r="H54" s="12" t="str">
        <f>IF(COUNTIF($G$8:G54,G54)=1,G54,"")</f>
        <v/>
      </c>
      <c r="I54" s="38" t="str">
        <f t="array" ref="I54">IFERROR(INDEX(H$8:H$200,SMALL(IF(LEN(H$8:H$200),ROW(H$8:H$200)),ROW(AI47))-ROW(H$8:H$200)+1,1),"")</f>
        <v/>
      </c>
      <c r="J54" s="14"/>
      <c r="K54" s="14"/>
      <c r="L54" s="14"/>
      <c r="M54" s="14"/>
      <c r="N54" s="12"/>
      <c r="O54" s="12">
        <f t="shared" si="31"/>
        <v>0</v>
      </c>
      <c r="P54" s="12">
        <f t="shared" ref="P54:Q54" si="56">O54</f>
        <v>0</v>
      </c>
      <c r="Q54" s="12">
        <f t="shared" si="56"/>
        <v>0</v>
      </c>
      <c r="S54" s="14" t="s">
        <v>14</v>
      </c>
      <c r="T54" s="21">
        <f>SUMIFS($K$8:$K$200,$E$8:$E$200,$S54)</f>
        <v>0</v>
      </c>
      <c r="U54" s="21">
        <f>SUMIFS($L$8:$L$200,$E$8:$E$200,$S54)</f>
        <v>0</v>
      </c>
    </row>
    <row r="55" spans="1:21" x14ac:dyDescent="0.2">
      <c r="A55" s="14" t="s">
        <v>165</v>
      </c>
      <c r="B55" s="14"/>
      <c r="C55" s="17"/>
      <c r="D55" s="12"/>
      <c r="E55" s="12"/>
      <c r="F55" s="16"/>
      <c r="G55" s="12"/>
      <c r="H55" s="12" t="str">
        <f>IF(COUNTIF($G$8:G55,G55)=1,G55,"")</f>
        <v/>
      </c>
      <c r="I55" s="38" t="str">
        <f t="array" ref="I55">IFERROR(INDEX(H$8:H$200,SMALL(IF(LEN(H$8:H$200),ROW(H$8:H$200)),ROW(AI48))-ROW(H$8:H$200)+1,1),"")</f>
        <v/>
      </c>
      <c r="J55" s="14"/>
      <c r="K55" s="14"/>
      <c r="L55" s="14"/>
      <c r="M55" s="14"/>
      <c r="N55" s="12"/>
      <c r="O55" s="12">
        <f t="shared" si="31"/>
        <v>0</v>
      </c>
      <c r="P55" s="12">
        <f t="shared" ref="P55:Q55" si="57">O55</f>
        <v>0</v>
      </c>
      <c r="Q55" s="12">
        <f t="shared" si="57"/>
        <v>0</v>
      </c>
      <c r="S55" s="14" t="s">
        <v>15</v>
      </c>
      <c r="T55" s="21">
        <f>SUMIFS($K$8:$K$200,$E$8:$E$200,$S55)</f>
        <v>0</v>
      </c>
      <c r="U55" s="21">
        <f>SUMIFS($L$8:$L$200,$E$8:$E$200,$S55)</f>
        <v>0</v>
      </c>
    </row>
    <row r="56" spans="1:21" x14ac:dyDescent="0.2">
      <c r="A56" s="14" t="s">
        <v>166</v>
      </c>
      <c r="B56" s="14"/>
      <c r="C56" s="17"/>
      <c r="D56" s="12"/>
      <c r="E56" s="12"/>
      <c r="F56" s="16"/>
      <c r="G56" s="12"/>
      <c r="H56" s="12" t="str">
        <f>IF(COUNTIF($G$8:G56,G56)=1,G56,"")</f>
        <v/>
      </c>
      <c r="I56" s="38" t="str">
        <f t="array" ref="I56">IFERROR(INDEX(H$8:H$200,SMALL(IF(LEN(H$8:H$200),ROW(H$8:H$200)),ROW(AI49))-ROW(H$8:H$200)+1,1),"")</f>
        <v/>
      </c>
      <c r="J56" s="14"/>
      <c r="K56" s="14"/>
      <c r="L56" s="14"/>
      <c r="M56" s="14"/>
      <c r="N56" s="12"/>
      <c r="O56" s="12">
        <f t="shared" si="31"/>
        <v>0</v>
      </c>
      <c r="P56" s="12">
        <f t="shared" ref="P56:Q56" si="58">O56</f>
        <v>0</v>
      </c>
      <c r="Q56" s="12">
        <f t="shared" si="58"/>
        <v>0</v>
      </c>
    </row>
    <row r="57" spans="1:21" x14ac:dyDescent="0.2">
      <c r="A57" s="14" t="s">
        <v>167</v>
      </c>
      <c r="B57" s="14"/>
      <c r="C57" s="17"/>
      <c r="D57" s="12"/>
      <c r="E57" s="12"/>
      <c r="F57" s="16"/>
      <c r="G57" s="12"/>
      <c r="H57" s="12" t="str">
        <f>IF(COUNTIF($G$8:G57,G57)=1,G57,"")</f>
        <v/>
      </c>
      <c r="I57" s="38" t="str">
        <f t="array" ref="I57">IFERROR(INDEX(H$8:H$200,SMALL(IF(LEN(H$8:H$200),ROW(H$8:H$200)),ROW(AI50))-ROW(H$8:H$200)+1,1),"")</f>
        <v/>
      </c>
      <c r="J57" s="14"/>
      <c r="K57" s="14"/>
      <c r="L57" s="14"/>
      <c r="M57" s="14"/>
      <c r="N57" s="12"/>
      <c r="O57" s="12">
        <f t="shared" si="31"/>
        <v>0</v>
      </c>
      <c r="P57" s="12">
        <f t="shared" ref="P57:Q57" si="59">O57</f>
        <v>0</v>
      </c>
      <c r="Q57" s="12">
        <f t="shared" si="59"/>
        <v>0</v>
      </c>
    </row>
    <row r="58" spans="1:21" x14ac:dyDescent="0.2">
      <c r="A58" s="14" t="s">
        <v>168</v>
      </c>
      <c r="B58" s="14"/>
      <c r="C58" s="17"/>
      <c r="D58" s="12"/>
      <c r="E58" s="12"/>
      <c r="F58" s="16"/>
      <c r="G58" s="12"/>
      <c r="H58" s="12" t="str">
        <f>IF(COUNTIF($G$8:G58,G58)=1,G58,"")</f>
        <v/>
      </c>
      <c r="I58" s="38" t="str">
        <f t="array" ref="I58">IFERROR(INDEX(H$8:H$200,SMALL(IF(LEN(H$8:H$200),ROW(H$8:H$200)),ROW(AI51))-ROW(H$8:H$200)+1,1),"")</f>
        <v/>
      </c>
      <c r="J58" s="14"/>
      <c r="K58" s="14"/>
      <c r="L58" s="14"/>
      <c r="M58" s="14"/>
      <c r="N58" s="12"/>
      <c r="O58" s="12">
        <f t="shared" si="31"/>
        <v>0</v>
      </c>
      <c r="P58" s="12">
        <f t="shared" ref="P58:Q58" si="60">O58</f>
        <v>0</v>
      </c>
      <c r="Q58" s="12">
        <f t="shared" si="60"/>
        <v>0</v>
      </c>
    </row>
    <row r="59" spans="1:21" x14ac:dyDescent="0.2">
      <c r="A59" s="14" t="s">
        <v>169</v>
      </c>
      <c r="B59" s="14"/>
      <c r="C59" s="17"/>
      <c r="D59" s="12"/>
      <c r="E59" s="12"/>
      <c r="F59" s="16"/>
      <c r="G59" s="12"/>
      <c r="H59" s="12" t="str">
        <f>IF(COUNTIF($G$8:G59,G59)=1,G59,"")</f>
        <v/>
      </c>
      <c r="I59" s="38" t="str">
        <f t="array" ref="I59">IFERROR(INDEX(H$8:H$200,SMALL(IF(LEN(H$8:H$200),ROW(H$8:H$200)),ROW(AI52))-ROW(H$8:H$200)+1,1),"")</f>
        <v/>
      </c>
      <c r="J59" s="14"/>
      <c r="K59" s="14"/>
      <c r="L59" s="14"/>
      <c r="M59" s="14"/>
      <c r="N59" s="12"/>
      <c r="O59" s="12">
        <f t="shared" si="31"/>
        <v>0</v>
      </c>
      <c r="P59" s="12">
        <f t="shared" ref="P59:Q59" si="61">O59</f>
        <v>0</v>
      </c>
      <c r="Q59" s="12">
        <f t="shared" si="61"/>
        <v>0</v>
      </c>
    </row>
    <row r="60" spans="1:21" x14ac:dyDescent="0.2">
      <c r="A60" s="14" t="s">
        <v>170</v>
      </c>
      <c r="B60" s="14"/>
      <c r="C60" s="17"/>
      <c r="D60" s="12"/>
      <c r="E60" s="12"/>
      <c r="F60" s="16"/>
      <c r="G60" s="12"/>
      <c r="H60" s="12" t="str">
        <f>IF(COUNTIF($G$8:G60,G60)=1,G60,"")</f>
        <v/>
      </c>
      <c r="I60" s="38" t="str">
        <f t="array" ref="I60">IFERROR(INDEX(H$8:H$200,SMALL(IF(LEN(H$8:H$200),ROW(H$8:H$200)),ROW(AI53))-ROW(H$8:H$200)+1,1),"")</f>
        <v/>
      </c>
      <c r="J60" s="14"/>
      <c r="K60" s="14"/>
      <c r="L60" s="14"/>
      <c r="M60" s="14"/>
      <c r="N60" s="12"/>
      <c r="O60" s="12">
        <f t="shared" si="31"/>
        <v>0</v>
      </c>
      <c r="P60" s="12">
        <f t="shared" ref="P60:Q60" si="62">O60</f>
        <v>0</v>
      </c>
      <c r="Q60" s="12">
        <f t="shared" si="62"/>
        <v>0</v>
      </c>
    </row>
    <row r="61" spans="1:21" x14ac:dyDescent="0.2">
      <c r="A61" s="14" t="s">
        <v>171</v>
      </c>
      <c r="B61" s="14"/>
      <c r="C61" s="17"/>
      <c r="D61" s="12"/>
      <c r="E61" s="12"/>
      <c r="F61" s="16"/>
      <c r="G61" s="12"/>
      <c r="H61" s="12" t="str">
        <f>IF(COUNTIF($G$8:G61,G61)=1,G61,"")</f>
        <v/>
      </c>
      <c r="I61" s="38" t="str">
        <f t="array" ref="I61">IFERROR(INDEX(H$8:H$200,SMALL(IF(LEN(H$8:H$200),ROW(H$8:H$200)),ROW(AI54))-ROW(H$8:H$200)+1,1),"")</f>
        <v/>
      </c>
      <c r="J61" s="14"/>
      <c r="K61" s="14"/>
      <c r="L61" s="14"/>
      <c r="M61" s="14"/>
      <c r="N61" s="12"/>
      <c r="O61" s="12">
        <f t="shared" si="31"/>
        <v>0</v>
      </c>
      <c r="P61" s="12">
        <f t="shared" ref="P61:Q61" si="63">O61</f>
        <v>0</v>
      </c>
      <c r="Q61" s="12">
        <f t="shared" si="63"/>
        <v>0</v>
      </c>
    </row>
    <row r="62" spans="1:21" x14ac:dyDescent="0.2">
      <c r="A62" s="14" t="s">
        <v>172</v>
      </c>
      <c r="B62" s="14"/>
      <c r="C62" s="17"/>
      <c r="D62" s="12"/>
      <c r="E62" s="12"/>
      <c r="F62" s="16"/>
      <c r="G62" s="12"/>
      <c r="H62" s="12" t="str">
        <f>IF(COUNTIF($G$8:G62,G62)=1,G62,"")</f>
        <v/>
      </c>
      <c r="I62" s="38" t="str">
        <f t="array" ref="I62">IFERROR(INDEX(H$8:H$200,SMALL(IF(LEN(H$8:H$200),ROW(H$8:H$200)),ROW(AI55))-ROW(H$8:H$200)+1,1),"")</f>
        <v/>
      </c>
      <c r="J62" s="14"/>
      <c r="K62" s="14"/>
      <c r="L62" s="14"/>
      <c r="M62" s="14"/>
      <c r="N62" s="12"/>
      <c r="O62" s="12">
        <f t="shared" si="31"/>
        <v>0</v>
      </c>
      <c r="P62" s="12">
        <f t="shared" ref="P62:Q62" si="64">O62</f>
        <v>0</v>
      </c>
      <c r="Q62" s="12">
        <f t="shared" si="64"/>
        <v>0</v>
      </c>
    </row>
    <row r="63" spans="1:21" x14ac:dyDescent="0.2">
      <c r="A63" s="14" t="s">
        <v>173</v>
      </c>
      <c r="B63" s="14"/>
      <c r="C63" s="17"/>
      <c r="D63" s="12"/>
      <c r="E63" s="12"/>
      <c r="F63" s="16"/>
      <c r="G63" s="12"/>
      <c r="H63" s="12" t="str">
        <f>IF(COUNTIF($G$8:G63,G63)=1,G63,"")</f>
        <v/>
      </c>
      <c r="I63" s="38" t="str">
        <f t="array" ref="I63">IFERROR(INDEX(H$8:H$200,SMALL(IF(LEN(H$8:H$200),ROW(H$8:H$200)),ROW(AI56))-ROW(H$8:H$200)+1,1),"")</f>
        <v/>
      </c>
      <c r="J63" s="14"/>
      <c r="K63" s="14"/>
      <c r="L63" s="14"/>
      <c r="M63" s="14"/>
      <c r="N63" s="12"/>
      <c r="O63" s="12">
        <f t="shared" si="31"/>
        <v>0</v>
      </c>
      <c r="P63" s="12">
        <f t="shared" ref="P63:Q63" si="65">O63</f>
        <v>0</v>
      </c>
      <c r="Q63" s="12">
        <f t="shared" si="65"/>
        <v>0</v>
      </c>
    </row>
    <row r="64" spans="1:21" x14ac:dyDescent="0.2">
      <c r="A64" s="14" t="s">
        <v>174</v>
      </c>
      <c r="B64" s="14"/>
      <c r="C64" s="17"/>
      <c r="D64" s="12"/>
      <c r="E64" s="12"/>
      <c r="F64" s="16"/>
      <c r="G64" s="12"/>
      <c r="H64" s="12" t="str">
        <f>IF(COUNTIF($G$8:G64,G64)=1,G64,"")</f>
        <v/>
      </c>
      <c r="I64" s="38" t="str">
        <f t="array" ref="I64">IFERROR(INDEX(H$8:H$200,SMALL(IF(LEN(H$8:H$200),ROW(H$8:H$200)),ROW(AI57))-ROW(H$8:H$200)+1,1),"")</f>
        <v/>
      </c>
      <c r="J64" s="14"/>
      <c r="K64" s="14"/>
      <c r="L64" s="14"/>
      <c r="M64" s="14"/>
      <c r="N64" s="12"/>
      <c r="O64" s="12">
        <f t="shared" si="31"/>
        <v>0</v>
      </c>
      <c r="P64" s="12">
        <f t="shared" ref="P64:Q64" si="66">O64</f>
        <v>0</v>
      </c>
      <c r="Q64" s="12">
        <f t="shared" si="66"/>
        <v>0</v>
      </c>
    </row>
    <row r="65" spans="1:17" x14ac:dyDescent="0.2">
      <c r="A65" s="14" t="s">
        <v>175</v>
      </c>
      <c r="B65" s="14"/>
      <c r="C65" s="17"/>
      <c r="D65" s="12"/>
      <c r="E65" s="12"/>
      <c r="F65" s="16"/>
      <c r="G65" s="12"/>
      <c r="H65" s="12" t="str">
        <f>IF(COUNTIF($G$8:G65,G65)=1,G65,"")</f>
        <v/>
      </c>
      <c r="I65" s="38" t="str">
        <f t="array" ref="I65">IFERROR(INDEX(H$8:H$200,SMALL(IF(LEN(H$8:H$200),ROW(H$8:H$200)),ROW(AI58))-ROW(H$8:H$200)+1,1),"")</f>
        <v/>
      </c>
      <c r="J65" s="14"/>
      <c r="K65" s="14"/>
      <c r="L65" s="14"/>
      <c r="M65" s="14"/>
      <c r="N65" s="12"/>
      <c r="O65" s="12">
        <f t="shared" si="31"/>
        <v>0</v>
      </c>
      <c r="P65" s="12">
        <f t="shared" ref="P65:Q65" si="67">O65</f>
        <v>0</v>
      </c>
      <c r="Q65" s="12">
        <f t="shared" si="67"/>
        <v>0</v>
      </c>
    </row>
    <row r="66" spans="1:17" x14ac:dyDescent="0.2">
      <c r="A66" s="14" t="s">
        <v>176</v>
      </c>
      <c r="B66" s="14"/>
      <c r="C66" s="17"/>
      <c r="D66" s="12"/>
      <c r="E66" s="12"/>
      <c r="F66" s="16"/>
      <c r="G66" s="12"/>
      <c r="H66" s="12" t="str">
        <f>IF(COUNTIF($G$8:G66,G66)=1,G66,"")</f>
        <v/>
      </c>
      <c r="I66" s="38" t="str">
        <f t="array" ref="I66">IFERROR(INDEX(H$8:H$200,SMALL(IF(LEN(H$8:H$200),ROW(H$8:H$200)),ROW(AI59))-ROW(H$8:H$200)+1,1),"")</f>
        <v/>
      </c>
      <c r="J66" s="14"/>
      <c r="K66" s="14"/>
      <c r="L66" s="14"/>
      <c r="M66" s="14"/>
      <c r="N66" s="12"/>
      <c r="O66" s="12">
        <f t="shared" si="31"/>
        <v>0</v>
      </c>
      <c r="P66" s="12">
        <f t="shared" ref="P66:Q66" si="68">O66</f>
        <v>0</v>
      </c>
      <c r="Q66" s="12">
        <f t="shared" si="68"/>
        <v>0</v>
      </c>
    </row>
    <row r="67" spans="1:17" x14ac:dyDescent="0.2">
      <c r="A67" s="14" t="s">
        <v>177</v>
      </c>
      <c r="B67" s="14"/>
      <c r="C67" s="17"/>
      <c r="D67" s="12"/>
      <c r="E67" s="12"/>
      <c r="F67" s="16"/>
      <c r="G67" s="12"/>
      <c r="H67" s="12" t="str">
        <f>IF(COUNTIF($G$8:G67,G67)=1,G67,"")</f>
        <v/>
      </c>
      <c r="I67" s="38" t="str">
        <f t="array" ref="I67">IFERROR(INDEX(H$8:H$200,SMALL(IF(LEN(H$8:H$200),ROW(H$8:H$200)),ROW(AI60))-ROW(H$8:H$200)+1,1),"")</f>
        <v/>
      </c>
      <c r="J67" s="14"/>
      <c r="K67" s="14"/>
      <c r="L67" s="14"/>
      <c r="M67" s="14"/>
      <c r="N67" s="12"/>
      <c r="O67" s="12">
        <f t="shared" si="31"/>
        <v>0</v>
      </c>
      <c r="P67" s="12">
        <f t="shared" ref="P67:Q67" si="69">O67</f>
        <v>0</v>
      </c>
      <c r="Q67" s="12">
        <f t="shared" si="69"/>
        <v>0</v>
      </c>
    </row>
    <row r="68" spans="1:17" x14ac:dyDescent="0.2">
      <c r="A68" s="14" t="s">
        <v>178</v>
      </c>
      <c r="B68" s="14"/>
      <c r="C68" s="17"/>
      <c r="D68" s="12"/>
      <c r="E68" s="12"/>
      <c r="F68" s="16"/>
      <c r="G68" s="12"/>
      <c r="H68" s="12" t="str">
        <f>IF(COUNTIF($G$8:G68,G68)=1,G68,"")</f>
        <v/>
      </c>
      <c r="I68" s="38" t="str">
        <f t="array" ref="I68">IFERROR(INDEX(H$8:H$200,SMALL(IF(LEN(H$8:H$200),ROW(H$8:H$200)),ROW(AI61))-ROW(H$8:H$200)+1,1),"")</f>
        <v/>
      </c>
      <c r="J68" s="14"/>
      <c r="K68" s="14"/>
      <c r="L68" s="14"/>
      <c r="M68" s="14"/>
      <c r="N68" s="12"/>
      <c r="O68" s="12">
        <f t="shared" si="31"/>
        <v>0</v>
      </c>
      <c r="P68" s="12">
        <f t="shared" ref="P68:Q68" si="70">O68</f>
        <v>0</v>
      </c>
      <c r="Q68" s="12">
        <f t="shared" si="70"/>
        <v>0</v>
      </c>
    </row>
    <row r="69" spans="1:17" x14ac:dyDescent="0.2">
      <c r="A69" s="14" t="s">
        <v>179</v>
      </c>
      <c r="B69" s="14"/>
      <c r="C69" s="17"/>
      <c r="D69" s="12"/>
      <c r="E69" s="12"/>
      <c r="F69" s="16"/>
      <c r="G69" s="12"/>
      <c r="H69" s="12" t="str">
        <f>IF(COUNTIF($G$8:G69,G69)=1,G69,"")</f>
        <v/>
      </c>
      <c r="I69" s="38" t="str">
        <f t="array" ref="I69">IFERROR(INDEX(H$8:H$200,SMALL(IF(LEN(H$8:H$200),ROW(H$8:H$200)),ROW(AI62))-ROW(H$8:H$200)+1,1),"")</f>
        <v/>
      </c>
      <c r="J69" s="14"/>
      <c r="K69" s="14"/>
      <c r="L69" s="14"/>
      <c r="M69" s="14"/>
      <c r="N69" s="12"/>
      <c r="O69" s="12">
        <f t="shared" si="31"/>
        <v>0</v>
      </c>
      <c r="P69" s="12">
        <f t="shared" ref="P69:Q69" si="71">O69</f>
        <v>0</v>
      </c>
      <c r="Q69" s="12">
        <f t="shared" si="71"/>
        <v>0</v>
      </c>
    </row>
    <row r="70" spans="1:17" x14ac:dyDescent="0.2">
      <c r="A70" s="14" t="s">
        <v>180</v>
      </c>
      <c r="B70" s="14"/>
      <c r="C70" s="17"/>
      <c r="D70" s="12"/>
      <c r="E70" s="12"/>
      <c r="F70" s="16"/>
      <c r="G70" s="12"/>
      <c r="H70" s="12" t="str">
        <f>IF(COUNTIF($G$8:G70,G70)=1,G70,"")</f>
        <v/>
      </c>
      <c r="I70" s="38" t="str">
        <f t="array" ref="I70">IFERROR(INDEX(H$8:H$200,SMALL(IF(LEN(H$8:H$200),ROW(H$8:H$200)),ROW(AI63))-ROW(H$8:H$200)+1,1),"")</f>
        <v/>
      </c>
      <c r="J70" s="14"/>
      <c r="K70" s="14"/>
      <c r="L70" s="14"/>
      <c r="M70" s="14"/>
      <c r="N70" s="12"/>
      <c r="O70" s="12">
        <f t="shared" si="31"/>
        <v>0</v>
      </c>
      <c r="P70" s="12">
        <f t="shared" ref="P70:Q70" si="72">O70</f>
        <v>0</v>
      </c>
      <c r="Q70" s="12">
        <f t="shared" si="72"/>
        <v>0</v>
      </c>
    </row>
    <row r="71" spans="1:17" x14ac:dyDescent="0.2">
      <c r="A71" s="14" t="s">
        <v>181</v>
      </c>
      <c r="B71" s="14"/>
      <c r="C71" s="17"/>
      <c r="D71" s="12"/>
      <c r="E71" s="12"/>
      <c r="F71" s="16"/>
      <c r="G71" s="12"/>
      <c r="H71" s="12" t="str">
        <f>IF(COUNTIF($G$8:G71,G71)=1,G71,"")</f>
        <v/>
      </c>
      <c r="I71" s="38" t="str">
        <f t="array" ref="I71">IFERROR(INDEX(H$8:H$200,SMALL(IF(LEN(H$8:H$200),ROW(H$8:H$200)),ROW(AI64))-ROW(H$8:H$200)+1,1),"")</f>
        <v/>
      </c>
      <c r="J71" s="14"/>
      <c r="K71" s="14"/>
      <c r="L71" s="14"/>
      <c r="M71" s="14"/>
      <c r="N71" s="12"/>
      <c r="O71" s="12">
        <f t="shared" si="31"/>
        <v>0</v>
      </c>
      <c r="P71" s="12">
        <f t="shared" ref="P71:Q71" si="73">O71</f>
        <v>0</v>
      </c>
      <c r="Q71" s="12">
        <f t="shared" si="73"/>
        <v>0</v>
      </c>
    </row>
    <row r="72" spans="1:17" x14ac:dyDescent="0.2">
      <c r="A72" s="14" t="s">
        <v>182</v>
      </c>
      <c r="B72" s="14"/>
      <c r="C72" s="17"/>
      <c r="D72" s="12"/>
      <c r="E72" s="12"/>
      <c r="F72" s="16"/>
      <c r="G72" s="12"/>
      <c r="H72" s="12" t="str">
        <f>IF(COUNTIF($G$8:G72,G72)=1,G72,"")</f>
        <v/>
      </c>
      <c r="I72" s="38" t="str">
        <f t="array" ref="I72">IFERROR(INDEX(H$8:H$200,SMALL(IF(LEN(H$8:H$200),ROW(H$8:H$200)),ROW(AI65))-ROW(H$8:H$200)+1,1),"")</f>
        <v/>
      </c>
      <c r="J72" s="14"/>
      <c r="K72" s="14"/>
      <c r="L72" s="14"/>
      <c r="M72" s="14"/>
      <c r="N72" s="12"/>
      <c r="O72" s="12">
        <f t="shared" si="31"/>
        <v>0</v>
      </c>
      <c r="P72" s="12">
        <f t="shared" ref="P72:Q72" si="74">O72</f>
        <v>0</v>
      </c>
      <c r="Q72" s="12">
        <f t="shared" si="74"/>
        <v>0</v>
      </c>
    </row>
    <row r="73" spans="1:17" x14ac:dyDescent="0.2">
      <c r="A73" s="14" t="s">
        <v>183</v>
      </c>
      <c r="B73" s="14"/>
      <c r="C73" s="17"/>
      <c r="D73" s="12"/>
      <c r="E73" s="12"/>
      <c r="F73" s="16"/>
      <c r="G73" s="12"/>
      <c r="H73" s="12" t="str">
        <f>IF(COUNTIF($G$8:G73,G73)=1,G73,"")</f>
        <v/>
      </c>
      <c r="I73" s="38" t="str">
        <f t="array" ref="I73">IFERROR(INDEX(H$8:H$200,SMALL(IF(LEN(H$8:H$200),ROW(H$8:H$200)),ROW(AI66))-ROW(H$8:H$200)+1,1),"")</f>
        <v/>
      </c>
      <c r="J73" s="14"/>
      <c r="K73" s="14"/>
      <c r="L73" s="14"/>
      <c r="M73" s="14"/>
      <c r="N73" s="12"/>
      <c r="O73" s="12">
        <f t="shared" si="31"/>
        <v>0</v>
      </c>
      <c r="P73" s="12">
        <f t="shared" ref="P73:Q73" si="75">O73</f>
        <v>0</v>
      </c>
      <c r="Q73" s="12">
        <f t="shared" si="75"/>
        <v>0</v>
      </c>
    </row>
    <row r="74" spans="1:17" x14ac:dyDescent="0.2">
      <c r="A74" s="14" t="s">
        <v>184</v>
      </c>
      <c r="B74" s="14"/>
      <c r="C74" s="17"/>
      <c r="D74" s="12"/>
      <c r="E74" s="12"/>
      <c r="F74" s="16"/>
      <c r="G74" s="12"/>
      <c r="H74" s="12" t="str">
        <f>IF(COUNTIF($G$8:G74,G74)=1,G74,"")</f>
        <v/>
      </c>
      <c r="I74" s="38" t="str">
        <f t="array" ref="I74">IFERROR(INDEX(H$8:H$200,SMALL(IF(LEN(H$8:H$200),ROW(H$8:H$200)),ROW(AI67))-ROW(H$8:H$200)+1,1),"")</f>
        <v/>
      </c>
      <c r="J74" s="14"/>
      <c r="K74" s="14"/>
      <c r="L74" s="14"/>
      <c r="M74" s="14"/>
      <c r="N74" s="12"/>
      <c r="O74" s="12">
        <f t="shared" si="31"/>
        <v>0</v>
      </c>
      <c r="P74" s="12">
        <f t="shared" ref="P74:Q74" si="76">O74</f>
        <v>0</v>
      </c>
      <c r="Q74" s="12">
        <f t="shared" si="76"/>
        <v>0</v>
      </c>
    </row>
    <row r="75" spans="1:17" x14ac:dyDescent="0.2">
      <c r="A75" s="14" t="s">
        <v>185</v>
      </c>
      <c r="B75" s="14"/>
      <c r="C75" s="17"/>
      <c r="D75" s="12"/>
      <c r="E75" s="12"/>
      <c r="F75" s="16"/>
      <c r="G75" s="12"/>
      <c r="H75" s="12" t="str">
        <f>IF(COUNTIF($G$8:G75,G75)=1,G75,"")</f>
        <v/>
      </c>
      <c r="I75" s="38" t="str">
        <f t="array" ref="I75">IFERROR(INDEX(H$8:H$200,SMALL(IF(LEN(H$8:H$200),ROW(H$8:H$200)),ROW(AI68))-ROW(H$8:H$200)+1,1),"")</f>
        <v/>
      </c>
      <c r="J75" s="14"/>
      <c r="K75" s="14"/>
      <c r="L75" s="14"/>
      <c r="M75" s="14"/>
      <c r="N75" s="12"/>
      <c r="O75" s="12">
        <f t="shared" ref="O75:O138" si="77">L75</f>
        <v>0</v>
      </c>
      <c r="P75" s="12">
        <f t="shared" ref="P75:Q75" si="78">O75</f>
        <v>0</v>
      </c>
      <c r="Q75" s="12">
        <f t="shared" si="78"/>
        <v>0</v>
      </c>
    </row>
    <row r="76" spans="1:17" x14ac:dyDescent="0.2">
      <c r="A76" s="14" t="s">
        <v>186</v>
      </c>
      <c r="B76" s="14"/>
      <c r="C76" s="17"/>
      <c r="D76" s="12"/>
      <c r="E76" s="12"/>
      <c r="F76" s="16"/>
      <c r="G76" s="12"/>
      <c r="H76" s="12" t="str">
        <f>IF(COUNTIF($G$8:G76,G76)=1,G76,"")</f>
        <v/>
      </c>
      <c r="I76" s="38" t="str">
        <f t="array" ref="I76">IFERROR(INDEX(H$8:H$200,SMALL(IF(LEN(H$8:H$200),ROW(H$8:H$200)),ROW(AI69))-ROW(H$8:H$200)+1,1),"")</f>
        <v/>
      </c>
      <c r="J76" s="14"/>
      <c r="K76" s="14"/>
      <c r="L76" s="14"/>
      <c r="M76" s="14"/>
      <c r="N76" s="12"/>
      <c r="O76" s="12">
        <f t="shared" si="77"/>
        <v>0</v>
      </c>
      <c r="P76" s="12">
        <f t="shared" ref="P76:Q76" si="79">O76</f>
        <v>0</v>
      </c>
      <c r="Q76" s="12">
        <f t="shared" si="79"/>
        <v>0</v>
      </c>
    </row>
    <row r="77" spans="1:17" x14ac:dyDescent="0.2">
      <c r="A77" s="14" t="s">
        <v>187</v>
      </c>
      <c r="B77" s="14"/>
      <c r="C77" s="17"/>
      <c r="D77" s="12"/>
      <c r="E77" s="12"/>
      <c r="F77" s="16"/>
      <c r="G77" s="12"/>
      <c r="H77" s="12" t="str">
        <f>IF(COUNTIF($G$8:G77,G77)=1,G77,"")</f>
        <v/>
      </c>
      <c r="I77" s="38" t="str">
        <f t="array" ref="I77">IFERROR(INDEX(H$8:H$200,SMALL(IF(LEN(H$8:H$200),ROW(H$8:H$200)),ROW(AI70))-ROW(H$8:H$200)+1,1),"")</f>
        <v/>
      </c>
      <c r="J77" s="14"/>
      <c r="K77" s="14"/>
      <c r="L77" s="14"/>
      <c r="M77" s="14"/>
      <c r="N77" s="12"/>
      <c r="O77" s="12">
        <f t="shared" si="77"/>
        <v>0</v>
      </c>
      <c r="P77" s="12">
        <f t="shared" ref="P77:Q77" si="80">O77</f>
        <v>0</v>
      </c>
      <c r="Q77" s="12">
        <f t="shared" si="80"/>
        <v>0</v>
      </c>
    </row>
    <row r="78" spans="1:17" x14ac:dyDescent="0.2">
      <c r="A78" s="14" t="s">
        <v>188</v>
      </c>
      <c r="B78" s="14"/>
      <c r="C78" s="17"/>
      <c r="D78" s="12"/>
      <c r="E78" s="12"/>
      <c r="F78" s="16"/>
      <c r="G78" s="12"/>
      <c r="H78" s="12" t="str">
        <f>IF(COUNTIF($G$8:G78,G78)=1,G78,"")</f>
        <v/>
      </c>
      <c r="I78" s="38" t="str">
        <f t="array" ref="I78">IFERROR(INDEX(H$8:H$200,SMALL(IF(LEN(H$8:H$200),ROW(H$8:H$200)),ROW(AI71))-ROW(H$8:H$200)+1,1),"")</f>
        <v/>
      </c>
      <c r="J78" s="14"/>
      <c r="K78" s="14"/>
      <c r="L78" s="14"/>
      <c r="M78" s="14"/>
      <c r="N78" s="12"/>
      <c r="O78" s="12">
        <f t="shared" si="77"/>
        <v>0</v>
      </c>
      <c r="P78" s="12">
        <f t="shared" ref="P78:Q78" si="81">O78</f>
        <v>0</v>
      </c>
      <c r="Q78" s="12">
        <f t="shared" si="81"/>
        <v>0</v>
      </c>
    </row>
    <row r="79" spans="1:17" x14ac:dyDescent="0.2">
      <c r="A79" s="14" t="s">
        <v>189</v>
      </c>
      <c r="B79" s="14"/>
      <c r="C79" s="17"/>
      <c r="D79" s="12"/>
      <c r="E79" s="12"/>
      <c r="F79" s="16"/>
      <c r="G79" s="12"/>
      <c r="H79" s="12" t="str">
        <f>IF(COUNTIF($G$8:G79,G79)=1,G79,"")</f>
        <v/>
      </c>
      <c r="I79" s="38" t="str">
        <f t="array" ref="I79">IFERROR(INDEX(H$8:H$200,SMALL(IF(LEN(H$8:H$200),ROW(H$8:H$200)),ROW(AI72))-ROW(H$8:H$200)+1,1),"")</f>
        <v/>
      </c>
      <c r="J79" s="14"/>
      <c r="K79" s="14"/>
      <c r="L79" s="14"/>
      <c r="M79" s="14"/>
      <c r="N79" s="12"/>
      <c r="O79" s="12">
        <f t="shared" si="77"/>
        <v>0</v>
      </c>
      <c r="P79" s="12">
        <f t="shared" ref="P79:Q79" si="82">O79</f>
        <v>0</v>
      </c>
      <c r="Q79" s="12">
        <f t="shared" si="82"/>
        <v>0</v>
      </c>
    </row>
    <row r="80" spans="1:17" x14ac:dyDescent="0.2">
      <c r="A80" s="14" t="s">
        <v>190</v>
      </c>
      <c r="B80" s="14"/>
      <c r="C80" s="17"/>
      <c r="D80" s="12"/>
      <c r="E80" s="12"/>
      <c r="F80" s="16"/>
      <c r="G80" s="12"/>
      <c r="H80" s="12" t="str">
        <f>IF(COUNTIF($G$8:G80,G80)=1,G80,"")</f>
        <v/>
      </c>
      <c r="I80" s="38" t="str">
        <f t="array" ref="I80">IFERROR(INDEX(H$8:H$200,SMALL(IF(LEN(H$8:H$200),ROW(H$8:H$200)),ROW(AI73))-ROW(H$8:H$200)+1,1),"")</f>
        <v/>
      </c>
      <c r="J80" s="14"/>
      <c r="K80" s="14"/>
      <c r="L80" s="14"/>
      <c r="M80" s="14"/>
      <c r="N80" s="12"/>
      <c r="O80" s="12">
        <f t="shared" si="77"/>
        <v>0</v>
      </c>
      <c r="P80" s="12">
        <f t="shared" ref="P80:Q80" si="83">O80</f>
        <v>0</v>
      </c>
      <c r="Q80" s="12">
        <f t="shared" si="83"/>
        <v>0</v>
      </c>
    </row>
    <row r="81" spans="1:17" x14ac:dyDescent="0.2">
      <c r="A81" s="14" t="s">
        <v>191</v>
      </c>
      <c r="B81" s="14"/>
      <c r="C81" s="17"/>
      <c r="D81" s="12"/>
      <c r="E81" s="12"/>
      <c r="F81" s="16"/>
      <c r="G81" s="12"/>
      <c r="H81" s="12" t="str">
        <f>IF(COUNTIF($G$8:G81,G81)=1,G81,"")</f>
        <v/>
      </c>
      <c r="I81" s="38" t="str">
        <f t="array" ref="I81">IFERROR(INDEX(H$8:H$200,SMALL(IF(LEN(H$8:H$200),ROW(H$8:H$200)),ROW(AI74))-ROW(H$8:H$200)+1,1),"")</f>
        <v/>
      </c>
      <c r="J81" s="14"/>
      <c r="K81" s="14"/>
      <c r="L81" s="14"/>
      <c r="M81" s="14"/>
      <c r="N81" s="12"/>
      <c r="O81" s="12">
        <f t="shared" si="77"/>
        <v>0</v>
      </c>
      <c r="P81" s="12">
        <f t="shared" ref="P81:Q81" si="84">O81</f>
        <v>0</v>
      </c>
      <c r="Q81" s="12">
        <f t="shared" si="84"/>
        <v>0</v>
      </c>
    </row>
    <row r="82" spans="1:17" x14ac:dyDescent="0.2">
      <c r="A82" s="14" t="s">
        <v>192</v>
      </c>
      <c r="B82" s="14"/>
      <c r="C82" s="17"/>
      <c r="D82" s="12"/>
      <c r="E82" s="12"/>
      <c r="F82" s="16"/>
      <c r="G82" s="12"/>
      <c r="H82" s="12" t="str">
        <f>IF(COUNTIF($G$8:G82,G82)=1,G82,"")</f>
        <v/>
      </c>
      <c r="I82" s="38" t="str">
        <f t="array" ref="I82">IFERROR(INDEX(H$8:H$200,SMALL(IF(LEN(H$8:H$200),ROW(H$8:H$200)),ROW(AI75))-ROW(H$8:H$200)+1,1),"")</f>
        <v/>
      </c>
      <c r="J82" s="14"/>
      <c r="K82" s="14"/>
      <c r="L82" s="14"/>
      <c r="M82" s="14"/>
      <c r="N82" s="12"/>
      <c r="O82" s="12">
        <f t="shared" si="77"/>
        <v>0</v>
      </c>
      <c r="P82" s="12">
        <f t="shared" ref="P82:Q82" si="85">O82</f>
        <v>0</v>
      </c>
      <c r="Q82" s="12">
        <f t="shared" si="85"/>
        <v>0</v>
      </c>
    </row>
    <row r="83" spans="1:17" x14ac:dyDescent="0.2">
      <c r="A83" s="12"/>
      <c r="B83" s="12"/>
      <c r="C83" s="17"/>
      <c r="D83" s="12"/>
      <c r="E83" s="12"/>
      <c r="F83" s="16"/>
      <c r="G83" s="12"/>
      <c r="H83" s="12" t="str">
        <f>IF(COUNTIF($G$8:G83,G83)=1,G83,"")</f>
        <v/>
      </c>
      <c r="I83" s="38" t="str">
        <f t="array" ref="I83">IFERROR(INDEX(H$8:H$200,SMALL(IF(LEN(H$8:H$200),ROW(H$8:H$200)),ROW(AI76))-ROW(H$8:H$200)+1,1),"")</f>
        <v/>
      </c>
      <c r="J83" s="14"/>
      <c r="K83" s="14"/>
      <c r="L83" s="14"/>
      <c r="M83" s="14"/>
      <c r="N83" s="12"/>
      <c r="O83" s="12">
        <f t="shared" si="77"/>
        <v>0</v>
      </c>
      <c r="P83" s="12">
        <f t="shared" ref="P83:Q83" si="86">O83</f>
        <v>0</v>
      </c>
      <c r="Q83" s="12">
        <f t="shared" si="86"/>
        <v>0</v>
      </c>
    </row>
    <row r="84" spans="1:17" x14ac:dyDescent="0.2">
      <c r="A84" s="12"/>
      <c r="B84" s="12"/>
      <c r="C84" s="17"/>
      <c r="D84" s="12"/>
      <c r="E84" s="12"/>
      <c r="F84" s="16"/>
      <c r="G84" s="12"/>
      <c r="H84" s="12" t="str">
        <f>IF(COUNTIF($G$8:G84,G84)=1,G84,"")</f>
        <v/>
      </c>
      <c r="I84" s="38" t="str">
        <f t="array" ref="I84">IFERROR(INDEX(H$8:H$200,SMALL(IF(LEN(H$8:H$200),ROW(H$8:H$200)),ROW(AI77))-ROW(H$8:H$200)+1,1),"")</f>
        <v/>
      </c>
      <c r="J84" s="14"/>
      <c r="K84" s="14"/>
      <c r="L84" s="14"/>
      <c r="M84" s="14"/>
      <c r="N84" s="12"/>
      <c r="O84" s="12">
        <f t="shared" si="77"/>
        <v>0</v>
      </c>
      <c r="P84" s="12">
        <f t="shared" ref="P84:Q84" si="87">O84</f>
        <v>0</v>
      </c>
      <c r="Q84" s="12">
        <f t="shared" si="87"/>
        <v>0</v>
      </c>
    </row>
    <row r="85" spans="1:17" x14ac:dyDescent="0.2">
      <c r="A85" s="12"/>
      <c r="B85" s="12"/>
      <c r="C85" s="17"/>
      <c r="D85" s="12"/>
      <c r="E85" s="12"/>
      <c r="F85" s="16"/>
      <c r="G85" s="12"/>
      <c r="H85" s="12" t="str">
        <f>IF(COUNTIF($G$8:G85,G85)=1,G85,"")</f>
        <v/>
      </c>
      <c r="I85" s="38" t="str">
        <f t="array" ref="I85">IFERROR(INDEX(H$8:H$200,SMALL(IF(LEN(H$8:H$200),ROW(H$8:H$200)),ROW(AI78))-ROW(H$8:H$200)+1,1),"")</f>
        <v/>
      </c>
      <c r="J85" s="14"/>
      <c r="K85" s="14"/>
      <c r="L85" s="14"/>
      <c r="M85" s="14"/>
      <c r="N85" s="12"/>
      <c r="O85" s="12">
        <f t="shared" si="77"/>
        <v>0</v>
      </c>
      <c r="P85" s="12">
        <f t="shared" ref="P85:Q85" si="88">O85</f>
        <v>0</v>
      </c>
      <c r="Q85" s="12">
        <f t="shared" si="88"/>
        <v>0</v>
      </c>
    </row>
    <row r="86" spans="1:17" x14ac:dyDescent="0.2">
      <c r="A86" s="12"/>
      <c r="B86" s="12"/>
      <c r="C86" s="17"/>
      <c r="D86" s="12"/>
      <c r="E86" s="12"/>
      <c r="F86" s="16"/>
      <c r="G86" s="12"/>
      <c r="H86" s="12" t="str">
        <f>IF(COUNTIF($G$8:G86,G86)=1,G86,"")</f>
        <v/>
      </c>
      <c r="I86" s="38" t="str">
        <f t="array" ref="I86">IFERROR(INDEX(H$8:H$200,SMALL(IF(LEN(H$8:H$200),ROW(H$8:H$200)),ROW(AI79))-ROW(H$8:H$200)+1,1),"")</f>
        <v/>
      </c>
      <c r="J86" s="14"/>
      <c r="K86" s="14"/>
      <c r="L86" s="14"/>
      <c r="M86" s="14"/>
      <c r="N86" s="12"/>
      <c r="O86" s="12">
        <f t="shared" si="77"/>
        <v>0</v>
      </c>
      <c r="P86" s="12">
        <f t="shared" ref="P86:Q86" si="89">O86</f>
        <v>0</v>
      </c>
      <c r="Q86" s="12">
        <f t="shared" si="89"/>
        <v>0</v>
      </c>
    </row>
    <row r="87" spans="1:17" x14ac:dyDescent="0.2">
      <c r="A87" s="12"/>
      <c r="B87" s="12"/>
      <c r="C87" s="17"/>
      <c r="D87" s="12"/>
      <c r="E87" s="12"/>
      <c r="F87" s="16"/>
      <c r="G87" s="12"/>
      <c r="H87" s="12" t="str">
        <f>IF(COUNTIF($G$8:G87,G87)=1,G87,"")</f>
        <v/>
      </c>
      <c r="I87" s="38" t="str">
        <f t="array" ref="I87">IFERROR(INDEX(H$8:H$200,SMALL(IF(LEN(H$8:H$200),ROW(H$8:H$200)),ROW(AI80))-ROW(H$8:H$200)+1,1),"")</f>
        <v/>
      </c>
      <c r="J87" s="14"/>
      <c r="K87" s="14"/>
      <c r="L87" s="14"/>
      <c r="M87" s="14"/>
      <c r="N87" s="12"/>
      <c r="O87" s="12">
        <f t="shared" si="77"/>
        <v>0</v>
      </c>
      <c r="P87" s="12">
        <f t="shared" ref="P87:Q87" si="90">O87</f>
        <v>0</v>
      </c>
      <c r="Q87" s="12">
        <f t="shared" si="90"/>
        <v>0</v>
      </c>
    </row>
    <row r="88" spans="1:17" x14ac:dyDescent="0.2">
      <c r="A88" s="12"/>
      <c r="B88" s="12"/>
      <c r="C88" s="17"/>
      <c r="D88" s="12"/>
      <c r="E88" s="12"/>
      <c r="F88" s="16"/>
      <c r="G88" s="12"/>
      <c r="H88" s="12" t="str">
        <f>IF(COUNTIF($G$8:G88,G88)=1,G88,"")</f>
        <v/>
      </c>
      <c r="I88" s="38" t="str">
        <f t="array" ref="I88">IFERROR(INDEX(H$8:H$200,SMALL(IF(LEN(H$8:H$200),ROW(H$8:H$200)),ROW(AI81))-ROW(H$8:H$200)+1,1),"")</f>
        <v/>
      </c>
      <c r="J88" s="14"/>
      <c r="K88" s="14"/>
      <c r="L88" s="14"/>
      <c r="M88" s="14"/>
      <c r="N88" s="12"/>
      <c r="O88" s="12">
        <f t="shared" si="77"/>
        <v>0</v>
      </c>
      <c r="P88" s="12">
        <f t="shared" ref="P88:Q88" si="91">O88</f>
        <v>0</v>
      </c>
      <c r="Q88" s="12">
        <f t="shared" si="91"/>
        <v>0</v>
      </c>
    </row>
    <row r="89" spans="1:17" x14ac:dyDescent="0.2">
      <c r="A89" s="12"/>
      <c r="B89" s="12"/>
      <c r="C89" s="17"/>
      <c r="D89" s="12"/>
      <c r="E89" s="12"/>
      <c r="F89" s="16"/>
      <c r="G89" s="12"/>
      <c r="H89" s="12" t="str">
        <f>IF(COUNTIF($G$8:G89,G89)=1,G89,"")</f>
        <v/>
      </c>
      <c r="I89" s="38" t="str">
        <f t="array" ref="I89">IFERROR(INDEX(H$8:H$200,SMALL(IF(LEN(H$8:H$200),ROW(H$8:H$200)),ROW(AI82))-ROW(H$8:H$200)+1,1),"")</f>
        <v/>
      </c>
      <c r="J89" s="14"/>
      <c r="K89" s="14"/>
      <c r="L89" s="14"/>
      <c r="M89" s="14"/>
      <c r="N89" s="12"/>
      <c r="O89" s="12">
        <f t="shared" si="77"/>
        <v>0</v>
      </c>
      <c r="P89" s="12">
        <f t="shared" ref="P89:Q89" si="92">O89</f>
        <v>0</v>
      </c>
      <c r="Q89" s="12">
        <f t="shared" si="92"/>
        <v>0</v>
      </c>
    </row>
    <row r="90" spans="1:17" x14ac:dyDescent="0.2">
      <c r="A90" s="12"/>
      <c r="B90" s="12"/>
      <c r="C90" s="17"/>
      <c r="D90" s="12"/>
      <c r="E90" s="12"/>
      <c r="F90" s="16"/>
      <c r="G90" s="12"/>
      <c r="H90" s="12" t="str">
        <f>IF(COUNTIF($G$8:G90,G90)=1,G90,"")</f>
        <v/>
      </c>
      <c r="I90" s="38" t="str">
        <f t="array" ref="I90">IFERROR(INDEX(H$8:H$200,SMALL(IF(LEN(H$8:H$200),ROW(H$8:H$200)),ROW(AI83))-ROW(H$8:H$200)+1,1),"")</f>
        <v/>
      </c>
      <c r="J90" s="14"/>
      <c r="K90" s="14"/>
      <c r="L90" s="14"/>
      <c r="M90" s="14"/>
      <c r="N90" s="12"/>
      <c r="O90" s="12">
        <f t="shared" si="77"/>
        <v>0</v>
      </c>
      <c r="P90" s="12">
        <f t="shared" ref="P90:Q90" si="93">O90</f>
        <v>0</v>
      </c>
      <c r="Q90" s="12">
        <f t="shared" si="93"/>
        <v>0</v>
      </c>
    </row>
    <row r="91" spans="1:17" x14ac:dyDescent="0.2">
      <c r="A91" s="12"/>
      <c r="B91" s="12"/>
      <c r="C91" s="17"/>
      <c r="D91" s="12"/>
      <c r="E91" s="12"/>
      <c r="F91" s="16"/>
      <c r="G91" s="12"/>
      <c r="H91" s="12" t="str">
        <f>IF(COUNTIF($G$8:G91,G91)=1,G91,"")</f>
        <v/>
      </c>
      <c r="I91" s="38" t="str">
        <f t="array" ref="I91">IFERROR(INDEX(H$8:H$200,SMALL(IF(LEN(H$8:H$200),ROW(H$8:H$200)),ROW(AI84))-ROW(H$8:H$200)+1,1),"")</f>
        <v/>
      </c>
      <c r="J91" s="14"/>
      <c r="K91" s="14"/>
      <c r="L91" s="14"/>
      <c r="M91" s="14"/>
      <c r="N91" s="12"/>
      <c r="O91" s="12">
        <f t="shared" si="77"/>
        <v>0</v>
      </c>
      <c r="P91" s="12">
        <f t="shared" ref="P91:Q91" si="94">O91</f>
        <v>0</v>
      </c>
      <c r="Q91" s="12">
        <f t="shared" si="94"/>
        <v>0</v>
      </c>
    </row>
    <row r="92" spans="1:17" x14ac:dyDescent="0.2">
      <c r="A92" s="12"/>
      <c r="B92" s="12"/>
      <c r="C92" s="17"/>
      <c r="D92" s="12"/>
      <c r="E92" s="12"/>
      <c r="F92" s="16"/>
      <c r="G92" s="12"/>
      <c r="H92" s="12" t="str">
        <f>IF(COUNTIF($G$8:G92,G92)=1,G92,"")</f>
        <v/>
      </c>
      <c r="I92" s="38" t="str">
        <f t="array" ref="I92">IFERROR(INDEX(H$8:H$200,SMALL(IF(LEN(H$8:H$200),ROW(H$8:H$200)),ROW(AI85))-ROW(H$8:H$200)+1,1),"")</f>
        <v/>
      </c>
      <c r="J92" s="14"/>
      <c r="K92" s="14"/>
      <c r="L92" s="14"/>
      <c r="M92" s="14"/>
      <c r="N92" s="12"/>
      <c r="O92" s="12">
        <f t="shared" si="77"/>
        <v>0</v>
      </c>
      <c r="P92" s="12">
        <f t="shared" ref="P92:Q92" si="95">O92</f>
        <v>0</v>
      </c>
      <c r="Q92" s="12">
        <f t="shared" si="95"/>
        <v>0</v>
      </c>
    </row>
    <row r="93" spans="1:17" x14ac:dyDescent="0.2">
      <c r="A93" s="12"/>
      <c r="B93" s="12"/>
      <c r="C93" s="17"/>
      <c r="D93" s="12"/>
      <c r="E93" s="12"/>
      <c r="F93" s="16"/>
      <c r="G93" s="12"/>
      <c r="H93" s="12" t="str">
        <f>IF(COUNTIF($G$8:G93,G93)=1,G93,"")</f>
        <v/>
      </c>
      <c r="I93" s="38" t="str">
        <f t="array" ref="I93">IFERROR(INDEX(H$8:H$200,SMALL(IF(LEN(H$8:H$200),ROW(H$8:H$200)),ROW(AI86))-ROW(H$8:H$200)+1,1),"")</f>
        <v/>
      </c>
      <c r="J93" s="14"/>
      <c r="K93" s="14"/>
      <c r="L93" s="14"/>
      <c r="M93" s="14"/>
      <c r="N93" s="12"/>
      <c r="O93" s="12">
        <f t="shared" si="77"/>
        <v>0</v>
      </c>
      <c r="P93" s="12">
        <f t="shared" ref="P93:Q93" si="96">O93</f>
        <v>0</v>
      </c>
      <c r="Q93" s="12">
        <f t="shared" si="96"/>
        <v>0</v>
      </c>
    </row>
    <row r="94" spans="1:17" x14ac:dyDescent="0.2">
      <c r="A94" s="12"/>
      <c r="B94" s="12"/>
      <c r="C94" s="17"/>
      <c r="D94" s="12"/>
      <c r="E94" s="12"/>
      <c r="F94" s="16"/>
      <c r="G94" s="12"/>
      <c r="H94" s="12" t="str">
        <f>IF(COUNTIF($G$8:G94,G94)=1,G94,"")</f>
        <v/>
      </c>
      <c r="I94" s="38" t="str">
        <f t="array" ref="I94">IFERROR(INDEX(H$8:H$200,SMALL(IF(LEN(H$8:H$200),ROW(H$8:H$200)),ROW(AI87))-ROW(H$8:H$200)+1,1),"")</f>
        <v/>
      </c>
      <c r="J94" s="14"/>
      <c r="K94" s="14"/>
      <c r="L94" s="14"/>
      <c r="M94" s="14"/>
      <c r="N94" s="12"/>
      <c r="O94" s="12">
        <f t="shared" si="77"/>
        <v>0</v>
      </c>
      <c r="P94" s="12">
        <f t="shared" ref="P94:Q94" si="97">O94</f>
        <v>0</v>
      </c>
      <c r="Q94" s="12">
        <f t="shared" si="97"/>
        <v>0</v>
      </c>
    </row>
    <row r="95" spans="1:17" x14ac:dyDescent="0.2">
      <c r="A95" s="12"/>
      <c r="B95" s="12"/>
      <c r="C95" s="17"/>
      <c r="D95" s="12"/>
      <c r="E95" s="12"/>
      <c r="F95" s="16"/>
      <c r="G95" s="12"/>
      <c r="H95" s="12" t="str">
        <f>IF(COUNTIF($G$8:G95,G95)=1,G95,"")</f>
        <v/>
      </c>
      <c r="I95" s="38" t="str">
        <f t="array" ref="I95">IFERROR(INDEX(H$8:H$200,SMALL(IF(LEN(H$8:H$200),ROW(H$8:H$200)),ROW(AI88))-ROW(H$8:H$200)+1,1),"")</f>
        <v/>
      </c>
      <c r="J95" s="14"/>
      <c r="K95" s="14"/>
      <c r="L95" s="14"/>
      <c r="M95" s="14"/>
      <c r="N95" s="12"/>
      <c r="O95" s="12">
        <f t="shared" si="77"/>
        <v>0</v>
      </c>
      <c r="P95" s="12">
        <f t="shared" ref="P95:Q95" si="98">O95</f>
        <v>0</v>
      </c>
      <c r="Q95" s="12">
        <f t="shared" si="98"/>
        <v>0</v>
      </c>
    </row>
    <row r="96" spans="1:17" x14ac:dyDescent="0.2">
      <c r="A96" s="12"/>
      <c r="B96" s="12"/>
      <c r="C96" s="17"/>
      <c r="D96" s="12"/>
      <c r="E96" s="12"/>
      <c r="F96" s="16"/>
      <c r="G96" s="12"/>
      <c r="H96" s="12" t="str">
        <f>IF(COUNTIF($G$8:G96,G96)=1,G96,"")</f>
        <v/>
      </c>
      <c r="I96" s="38" t="str">
        <f t="array" ref="I96">IFERROR(INDEX(H$8:H$200,SMALL(IF(LEN(H$8:H$200),ROW(H$8:H$200)),ROW(AI89))-ROW(H$8:H$200)+1,1),"")</f>
        <v/>
      </c>
      <c r="J96" s="14"/>
      <c r="K96" s="14"/>
      <c r="L96" s="14"/>
      <c r="M96" s="14"/>
      <c r="N96" s="12"/>
      <c r="O96" s="12">
        <f t="shared" si="77"/>
        <v>0</v>
      </c>
      <c r="P96" s="12">
        <f t="shared" ref="P96:Q96" si="99">O96</f>
        <v>0</v>
      </c>
      <c r="Q96" s="12">
        <f t="shared" si="99"/>
        <v>0</v>
      </c>
    </row>
    <row r="97" spans="1:17" x14ac:dyDescent="0.2">
      <c r="A97" s="12"/>
      <c r="B97" s="12"/>
      <c r="C97" s="17"/>
      <c r="D97" s="12"/>
      <c r="E97" s="12"/>
      <c r="F97" s="16"/>
      <c r="G97" s="12"/>
      <c r="H97" s="12" t="str">
        <f>IF(COUNTIF($G$8:G97,G97)=1,G97,"")</f>
        <v/>
      </c>
      <c r="I97" s="38" t="str">
        <f t="array" ref="I97">IFERROR(INDEX(H$8:H$200,SMALL(IF(LEN(H$8:H$200),ROW(H$8:H$200)),ROW(AI90))-ROW(H$8:H$200)+1,1),"")</f>
        <v/>
      </c>
      <c r="J97" s="14"/>
      <c r="K97" s="14"/>
      <c r="L97" s="14"/>
      <c r="M97" s="14"/>
      <c r="N97" s="12"/>
      <c r="O97" s="12">
        <f t="shared" si="77"/>
        <v>0</v>
      </c>
      <c r="P97" s="12">
        <f t="shared" ref="P97:Q97" si="100">O97</f>
        <v>0</v>
      </c>
      <c r="Q97" s="12">
        <f t="shared" si="100"/>
        <v>0</v>
      </c>
    </row>
    <row r="98" spans="1:17" x14ac:dyDescent="0.2">
      <c r="A98" s="12"/>
      <c r="B98" s="12"/>
      <c r="C98" s="17"/>
      <c r="D98" s="12"/>
      <c r="E98" s="12"/>
      <c r="F98" s="16"/>
      <c r="G98" s="12"/>
      <c r="H98" s="12" t="str">
        <f>IF(COUNTIF($G$8:G98,G98)=1,G98,"")</f>
        <v/>
      </c>
      <c r="I98" s="38" t="str">
        <f t="array" ref="I98">IFERROR(INDEX(H$8:H$200,SMALL(IF(LEN(H$8:H$200),ROW(H$8:H$200)),ROW(AI91))-ROW(H$8:H$200)+1,1),"")</f>
        <v/>
      </c>
      <c r="J98" s="14"/>
      <c r="K98" s="14"/>
      <c r="L98" s="14"/>
      <c r="M98" s="14"/>
      <c r="N98" s="12"/>
      <c r="O98" s="12">
        <f t="shared" si="77"/>
        <v>0</v>
      </c>
      <c r="P98" s="12">
        <f t="shared" ref="P98:Q98" si="101">O98</f>
        <v>0</v>
      </c>
      <c r="Q98" s="12">
        <f t="shared" si="101"/>
        <v>0</v>
      </c>
    </row>
    <row r="99" spans="1:17" x14ac:dyDescent="0.2">
      <c r="A99" s="12"/>
      <c r="B99" s="12"/>
      <c r="C99" s="17"/>
      <c r="D99" s="12"/>
      <c r="E99" s="12"/>
      <c r="F99" s="16"/>
      <c r="G99" s="12"/>
      <c r="H99" s="12" t="str">
        <f>IF(COUNTIF($G$8:G99,G99)=1,G99,"")</f>
        <v/>
      </c>
      <c r="I99" s="38" t="str">
        <f t="array" ref="I99">IFERROR(INDEX(H$8:H$200,SMALL(IF(LEN(H$8:H$200),ROW(H$8:H$200)),ROW(AI92))-ROW(H$8:H$200)+1,1),"")</f>
        <v/>
      </c>
      <c r="J99" s="14"/>
      <c r="K99" s="14"/>
      <c r="L99" s="14"/>
      <c r="M99" s="14"/>
      <c r="N99" s="12"/>
      <c r="O99" s="12">
        <f t="shared" si="77"/>
        <v>0</v>
      </c>
      <c r="P99" s="12">
        <f t="shared" ref="P99:Q99" si="102">O99</f>
        <v>0</v>
      </c>
      <c r="Q99" s="12">
        <f t="shared" si="102"/>
        <v>0</v>
      </c>
    </row>
    <row r="100" spans="1:17" x14ac:dyDescent="0.2">
      <c r="A100" s="12"/>
      <c r="B100" s="12"/>
      <c r="C100" s="17"/>
      <c r="D100" s="12"/>
      <c r="E100" s="12"/>
      <c r="F100" s="16"/>
      <c r="G100" s="12"/>
      <c r="H100" s="12" t="str">
        <f>IF(COUNTIF($G$8:G100,G100)=1,G100,"")</f>
        <v/>
      </c>
      <c r="I100" s="38" t="str">
        <f t="array" ref="I100">IFERROR(INDEX(H$8:H$200,SMALL(IF(LEN(H$8:H$200),ROW(H$8:H$200)),ROW(AI93))-ROW(H$8:H$200)+1,1),"")</f>
        <v/>
      </c>
      <c r="J100" s="14"/>
      <c r="K100" s="14"/>
      <c r="L100" s="14"/>
      <c r="M100" s="14"/>
      <c r="N100" s="12"/>
      <c r="O100" s="12">
        <f t="shared" si="77"/>
        <v>0</v>
      </c>
      <c r="P100" s="12">
        <f t="shared" ref="P100:Q100" si="103">O100</f>
        <v>0</v>
      </c>
      <c r="Q100" s="12">
        <f t="shared" si="103"/>
        <v>0</v>
      </c>
    </row>
    <row r="101" spans="1:17" x14ac:dyDescent="0.2">
      <c r="A101" s="12"/>
      <c r="B101" s="12"/>
      <c r="C101" s="17"/>
      <c r="D101" s="12"/>
      <c r="E101" s="12"/>
      <c r="F101" s="16"/>
      <c r="G101" s="12"/>
      <c r="H101" s="12" t="str">
        <f>IF(COUNTIF($G$8:G101,G101)=1,G101,"")</f>
        <v/>
      </c>
      <c r="I101" s="38" t="str">
        <f t="array" ref="I101">IFERROR(INDEX(H$8:H$200,SMALL(IF(LEN(H$8:H$200),ROW(H$8:H$200)),ROW(AI94))-ROW(H$8:H$200)+1,1),"")</f>
        <v/>
      </c>
      <c r="J101" s="14"/>
      <c r="K101" s="14"/>
      <c r="L101" s="14"/>
      <c r="M101" s="14"/>
      <c r="N101" s="12"/>
      <c r="O101" s="12">
        <f t="shared" si="77"/>
        <v>0</v>
      </c>
      <c r="P101" s="12">
        <f t="shared" ref="P101:Q101" si="104">O101</f>
        <v>0</v>
      </c>
      <c r="Q101" s="12">
        <f t="shared" si="104"/>
        <v>0</v>
      </c>
    </row>
    <row r="102" spans="1:17" x14ac:dyDescent="0.2">
      <c r="A102" s="12"/>
      <c r="B102" s="12"/>
      <c r="C102" s="17"/>
      <c r="D102" s="12"/>
      <c r="E102" s="12"/>
      <c r="F102" s="16"/>
      <c r="G102" s="12"/>
      <c r="H102" s="12" t="str">
        <f>IF(COUNTIF($G$8:G102,G102)=1,G102,"")</f>
        <v/>
      </c>
      <c r="I102" s="38" t="str">
        <f t="array" ref="I102">IFERROR(INDEX(H$8:H$200,SMALL(IF(LEN(H$8:H$200),ROW(H$8:H$200)),ROW(AI95))-ROW(H$8:H$200)+1,1),"")</f>
        <v/>
      </c>
      <c r="J102" s="14"/>
      <c r="K102" s="14"/>
      <c r="L102" s="14"/>
      <c r="M102" s="14"/>
      <c r="N102" s="12"/>
      <c r="O102" s="12">
        <f t="shared" si="77"/>
        <v>0</v>
      </c>
      <c r="P102" s="12">
        <f t="shared" ref="P102:Q102" si="105">O102</f>
        <v>0</v>
      </c>
      <c r="Q102" s="12">
        <f t="shared" si="105"/>
        <v>0</v>
      </c>
    </row>
    <row r="103" spans="1:17" x14ac:dyDescent="0.2">
      <c r="A103" s="12"/>
      <c r="B103" s="12"/>
      <c r="C103" s="17"/>
      <c r="D103" s="12"/>
      <c r="E103" s="12"/>
      <c r="F103" s="16"/>
      <c r="G103" s="12"/>
      <c r="H103" s="12" t="str">
        <f>IF(COUNTIF($G$8:G103,G103)=1,G103,"")</f>
        <v/>
      </c>
      <c r="I103" s="38" t="str">
        <f t="array" ref="I103">IFERROR(INDEX(H$8:H$200,SMALL(IF(LEN(H$8:H$200),ROW(H$8:H$200)),ROW(AI96))-ROW(H$8:H$200)+1,1),"")</f>
        <v/>
      </c>
      <c r="J103" s="14"/>
      <c r="K103" s="14"/>
      <c r="L103" s="14"/>
      <c r="M103" s="14"/>
      <c r="N103" s="12"/>
      <c r="O103" s="12">
        <f t="shared" si="77"/>
        <v>0</v>
      </c>
      <c r="P103" s="12">
        <f t="shared" ref="P103:Q103" si="106">O103</f>
        <v>0</v>
      </c>
      <c r="Q103" s="12">
        <f t="shared" si="106"/>
        <v>0</v>
      </c>
    </row>
    <row r="104" spans="1:17" x14ac:dyDescent="0.2">
      <c r="A104" s="12"/>
      <c r="B104" s="12"/>
      <c r="C104" s="17"/>
      <c r="D104" s="12"/>
      <c r="E104" s="12"/>
      <c r="F104" s="16"/>
      <c r="G104" s="12"/>
      <c r="H104" s="12" t="str">
        <f>IF(COUNTIF($G$8:G104,G104)=1,G104,"")</f>
        <v/>
      </c>
      <c r="I104" s="38" t="str">
        <f t="array" ref="I104">IFERROR(INDEX(H$8:H$200,SMALL(IF(LEN(H$8:H$200),ROW(H$8:H$200)),ROW(AI97))-ROW(H$8:H$200)+1,1),"")</f>
        <v/>
      </c>
      <c r="J104" s="14"/>
      <c r="K104" s="14"/>
      <c r="L104" s="14"/>
      <c r="M104" s="14"/>
      <c r="N104" s="12"/>
      <c r="O104" s="12">
        <f t="shared" si="77"/>
        <v>0</v>
      </c>
      <c r="P104" s="12">
        <f t="shared" ref="P104:Q104" si="107">O104</f>
        <v>0</v>
      </c>
      <c r="Q104" s="12">
        <f t="shared" si="107"/>
        <v>0</v>
      </c>
    </row>
    <row r="105" spans="1:17" x14ac:dyDescent="0.2">
      <c r="A105" s="12"/>
      <c r="B105" s="12"/>
      <c r="C105" s="17"/>
      <c r="D105" s="12"/>
      <c r="E105" s="12"/>
      <c r="F105" s="16"/>
      <c r="G105" s="12"/>
      <c r="H105" s="12" t="str">
        <f>IF(COUNTIF($G$8:G105,G105)=1,G105,"")</f>
        <v/>
      </c>
      <c r="I105" s="38" t="str">
        <f t="array" ref="I105">IFERROR(INDEX(H$8:H$200,SMALL(IF(LEN(H$8:H$200),ROW(H$8:H$200)),ROW(AI98))-ROW(H$8:H$200)+1,1),"")</f>
        <v/>
      </c>
      <c r="J105" s="14"/>
      <c r="K105" s="14"/>
      <c r="L105" s="14"/>
      <c r="M105" s="14"/>
      <c r="N105" s="12"/>
      <c r="O105" s="12">
        <f t="shared" si="77"/>
        <v>0</v>
      </c>
      <c r="P105" s="12">
        <f t="shared" ref="P105:Q105" si="108">O105</f>
        <v>0</v>
      </c>
      <c r="Q105" s="12">
        <f t="shared" si="108"/>
        <v>0</v>
      </c>
    </row>
    <row r="106" spans="1:17" x14ac:dyDescent="0.2">
      <c r="A106" s="12"/>
      <c r="B106" s="12"/>
      <c r="C106" s="17"/>
      <c r="D106" s="12"/>
      <c r="E106" s="12"/>
      <c r="F106" s="16"/>
      <c r="G106" s="12"/>
      <c r="H106" s="12" t="str">
        <f>IF(COUNTIF($G$8:G106,G106)=1,G106,"")</f>
        <v/>
      </c>
      <c r="I106" s="38" t="str">
        <f t="array" ref="I106">IFERROR(INDEX(H$8:H$200,SMALL(IF(LEN(H$8:H$200),ROW(H$8:H$200)),ROW(AI99))-ROW(H$8:H$200)+1,1),"")</f>
        <v/>
      </c>
      <c r="J106" s="14"/>
      <c r="K106" s="14"/>
      <c r="L106" s="14"/>
      <c r="M106" s="14"/>
      <c r="N106" s="12"/>
      <c r="O106" s="12">
        <f t="shared" si="77"/>
        <v>0</v>
      </c>
      <c r="P106" s="12">
        <f t="shared" ref="P106:Q106" si="109">O106</f>
        <v>0</v>
      </c>
      <c r="Q106" s="12">
        <f t="shared" si="109"/>
        <v>0</v>
      </c>
    </row>
    <row r="107" spans="1:17" x14ac:dyDescent="0.2">
      <c r="A107" s="12"/>
      <c r="B107" s="12"/>
      <c r="C107" s="17"/>
      <c r="D107" s="12"/>
      <c r="E107" s="12"/>
      <c r="F107" s="16"/>
      <c r="G107" s="12"/>
      <c r="H107" s="12" t="str">
        <f>IF(COUNTIF($G$8:G107,G107)=1,G107,"")</f>
        <v/>
      </c>
      <c r="I107" s="38" t="str">
        <f t="array" ref="I107">IFERROR(INDEX(H$8:H$200,SMALL(IF(LEN(H$8:H$200),ROW(H$8:H$200)),ROW(AI100))-ROW(H$8:H$200)+1,1),"")</f>
        <v/>
      </c>
      <c r="J107" s="14"/>
      <c r="K107" s="14"/>
      <c r="L107" s="14"/>
      <c r="M107" s="14"/>
      <c r="N107" s="12"/>
      <c r="O107" s="12">
        <f t="shared" si="77"/>
        <v>0</v>
      </c>
      <c r="P107" s="12">
        <f t="shared" ref="P107:Q107" si="110">O107</f>
        <v>0</v>
      </c>
      <c r="Q107" s="12">
        <f t="shared" si="110"/>
        <v>0</v>
      </c>
    </row>
    <row r="108" spans="1:17" x14ac:dyDescent="0.2">
      <c r="A108" s="12"/>
      <c r="B108" s="12"/>
      <c r="C108" s="17"/>
      <c r="D108" s="12"/>
      <c r="E108" s="12"/>
      <c r="F108" s="16"/>
      <c r="G108" s="12"/>
      <c r="H108" s="12" t="str">
        <f>IF(COUNTIF($G$8:G108,G108)=1,G108,"")</f>
        <v/>
      </c>
      <c r="I108" s="38" t="str">
        <f t="array" ref="I108">IFERROR(INDEX(H$8:H$200,SMALL(IF(LEN(H$8:H$200),ROW(H$8:H$200)),ROW(AI101))-ROW(H$8:H$200)+1,1),"")</f>
        <v/>
      </c>
      <c r="J108" s="14"/>
      <c r="K108" s="14"/>
      <c r="L108" s="14"/>
      <c r="M108" s="14"/>
      <c r="N108" s="12"/>
      <c r="O108" s="12">
        <f t="shared" si="77"/>
        <v>0</v>
      </c>
      <c r="P108" s="12">
        <f t="shared" ref="P108:Q108" si="111">O108</f>
        <v>0</v>
      </c>
      <c r="Q108" s="12">
        <f t="shared" si="111"/>
        <v>0</v>
      </c>
    </row>
    <row r="109" spans="1:17" x14ac:dyDescent="0.2">
      <c r="A109" s="12"/>
      <c r="B109" s="12"/>
      <c r="C109" s="17"/>
      <c r="D109" s="12"/>
      <c r="E109" s="12"/>
      <c r="F109" s="16"/>
      <c r="G109" s="12"/>
      <c r="H109" s="12" t="str">
        <f>IF(COUNTIF($G$8:G109,G109)=1,G109,"")</f>
        <v/>
      </c>
      <c r="I109" s="38" t="str">
        <f t="array" ref="I109">IFERROR(INDEX(H$8:H$200,SMALL(IF(LEN(H$8:H$200),ROW(H$8:H$200)),ROW(AI102))-ROW(H$8:H$200)+1,1),"")</f>
        <v/>
      </c>
      <c r="J109" s="14"/>
      <c r="K109" s="14"/>
      <c r="L109" s="14"/>
      <c r="M109" s="14"/>
      <c r="N109" s="12"/>
      <c r="O109" s="12">
        <f t="shared" si="77"/>
        <v>0</v>
      </c>
      <c r="P109" s="12">
        <f t="shared" ref="P109:Q109" si="112">O109</f>
        <v>0</v>
      </c>
      <c r="Q109" s="12">
        <f t="shared" si="112"/>
        <v>0</v>
      </c>
    </row>
    <row r="110" spans="1:17" x14ac:dyDescent="0.2">
      <c r="A110" s="12"/>
      <c r="B110" s="12"/>
      <c r="C110" s="17"/>
      <c r="D110" s="12"/>
      <c r="E110" s="12"/>
      <c r="F110" s="16"/>
      <c r="G110" s="12"/>
      <c r="H110" s="12" t="str">
        <f>IF(COUNTIF($G$8:G110,G110)=1,G110,"")</f>
        <v/>
      </c>
      <c r="I110" s="38" t="str">
        <f t="array" ref="I110">IFERROR(INDEX(H$8:H$200,SMALL(IF(LEN(H$8:H$200),ROW(H$8:H$200)),ROW(AI103))-ROW(H$8:H$200)+1,1),"")</f>
        <v/>
      </c>
      <c r="J110" s="14"/>
      <c r="K110" s="14"/>
      <c r="L110" s="14"/>
      <c r="M110" s="14"/>
      <c r="N110" s="12"/>
      <c r="O110" s="12">
        <f t="shared" si="77"/>
        <v>0</v>
      </c>
      <c r="P110" s="12">
        <f t="shared" ref="P110:Q110" si="113">O110</f>
        <v>0</v>
      </c>
      <c r="Q110" s="12">
        <f t="shared" si="113"/>
        <v>0</v>
      </c>
    </row>
    <row r="111" spans="1:17" x14ac:dyDescent="0.2">
      <c r="A111" s="12"/>
      <c r="B111" s="12"/>
      <c r="C111" s="17"/>
      <c r="D111" s="12"/>
      <c r="E111" s="12"/>
      <c r="F111" s="16"/>
      <c r="G111" s="12"/>
      <c r="H111" s="12" t="str">
        <f>IF(COUNTIF($G$8:G111,G111)=1,G111,"")</f>
        <v/>
      </c>
      <c r="I111" s="38" t="str">
        <f t="array" ref="I111">IFERROR(INDEX(H$8:H$200,SMALL(IF(LEN(H$8:H$200),ROW(H$8:H$200)),ROW(AI104))-ROW(H$8:H$200)+1,1),"")</f>
        <v/>
      </c>
      <c r="J111" s="14"/>
      <c r="K111" s="14"/>
      <c r="L111" s="14"/>
      <c r="M111" s="14"/>
      <c r="N111" s="12"/>
      <c r="O111" s="12">
        <f t="shared" si="77"/>
        <v>0</v>
      </c>
      <c r="P111" s="12">
        <f t="shared" ref="P111:Q111" si="114">O111</f>
        <v>0</v>
      </c>
      <c r="Q111" s="12">
        <f t="shared" si="114"/>
        <v>0</v>
      </c>
    </row>
    <row r="112" spans="1:17" x14ac:dyDescent="0.2">
      <c r="A112" s="12"/>
      <c r="B112" s="12"/>
      <c r="C112" s="17"/>
      <c r="D112" s="12"/>
      <c r="E112" s="12"/>
      <c r="F112" s="16"/>
      <c r="G112" s="12"/>
      <c r="H112" s="12" t="str">
        <f>IF(COUNTIF($G$8:G112,G112)=1,G112,"")</f>
        <v/>
      </c>
      <c r="I112" s="38" t="str">
        <f t="array" ref="I112">IFERROR(INDEX(H$8:H$200,SMALL(IF(LEN(H$8:H$200),ROW(H$8:H$200)),ROW(AI105))-ROW(H$8:H$200)+1,1),"")</f>
        <v/>
      </c>
      <c r="J112" s="14"/>
      <c r="K112" s="14"/>
      <c r="L112" s="14"/>
      <c r="M112" s="14"/>
      <c r="N112" s="12"/>
      <c r="O112" s="12">
        <f t="shared" si="77"/>
        <v>0</v>
      </c>
      <c r="P112" s="12">
        <f t="shared" ref="P112:Q112" si="115">O112</f>
        <v>0</v>
      </c>
      <c r="Q112" s="12">
        <f t="shared" si="115"/>
        <v>0</v>
      </c>
    </row>
    <row r="113" spans="1:17" x14ac:dyDescent="0.2">
      <c r="A113" s="12"/>
      <c r="B113" s="12"/>
      <c r="C113" s="17"/>
      <c r="D113" s="12"/>
      <c r="E113" s="12"/>
      <c r="F113" s="16"/>
      <c r="G113" s="12"/>
      <c r="H113" s="12" t="str">
        <f>IF(COUNTIF($G$8:G113,G113)=1,G113,"")</f>
        <v/>
      </c>
      <c r="I113" s="38" t="str">
        <f t="array" ref="I113">IFERROR(INDEX(H$8:H$200,SMALL(IF(LEN(H$8:H$200),ROW(H$8:H$200)),ROW(AI106))-ROW(H$8:H$200)+1,1),"")</f>
        <v/>
      </c>
      <c r="J113" s="14"/>
      <c r="K113" s="14"/>
      <c r="L113" s="14"/>
      <c r="M113" s="14"/>
      <c r="N113" s="12"/>
      <c r="O113" s="12">
        <f t="shared" si="77"/>
        <v>0</v>
      </c>
      <c r="P113" s="12">
        <f t="shared" ref="P113:Q113" si="116">O113</f>
        <v>0</v>
      </c>
      <c r="Q113" s="12">
        <f t="shared" si="116"/>
        <v>0</v>
      </c>
    </row>
    <row r="114" spans="1:17" x14ac:dyDescent="0.2">
      <c r="A114" s="12"/>
      <c r="B114" s="12"/>
      <c r="C114" s="17"/>
      <c r="D114" s="12"/>
      <c r="E114" s="12"/>
      <c r="F114" s="16"/>
      <c r="G114" s="12"/>
      <c r="H114" s="12" t="str">
        <f>IF(COUNTIF($G$8:G114,G114)=1,G114,"")</f>
        <v/>
      </c>
      <c r="I114" s="38" t="str">
        <f t="array" ref="I114">IFERROR(INDEX(H$8:H$200,SMALL(IF(LEN(H$8:H$200),ROW(H$8:H$200)),ROW(AI107))-ROW(H$8:H$200)+1,1),"")</f>
        <v/>
      </c>
      <c r="J114" s="14"/>
      <c r="K114" s="14"/>
      <c r="L114" s="14"/>
      <c r="M114" s="14"/>
      <c r="N114" s="12"/>
      <c r="O114" s="12">
        <f t="shared" si="77"/>
        <v>0</v>
      </c>
      <c r="P114" s="12">
        <f t="shared" ref="P114:Q114" si="117">O114</f>
        <v>0</v>
      </c>
      <c r="Q114" s="12">
        <f t="shared" si="117"/>
        <v>0</v>
      </c>
    </row>
    <row r="115" spans="1:17" x14ac:dyDescent="0.2">
      <c r="A115" s="12"/>
      <c r="B115" s="12"/>
      <c r="C115" s="17"/>
      <c r="D115" s="12"/>
      <c r="E115" s="12"/>
      <c r="F115" s="16"/>
      <c r="G115" s="12"/>
      <c r="H115" s="12" t="str">
        <f>IF(COUNTIF($G$8:G115,G115)=1,G115,"")</f>
        <v/>
      </c>
      <c r="I115" s="38" t="str">
        <f t="array" ref="I115">IFERROR(INDEX(H$8:H$200,SMALL(IF(LEN(H$8:H$200),ROW(H$8:H$200)),ROW(AI108))-ROW(H$8:H$200)+1,1),"")</f>
        <v/>
      </c>
      <c r="J115" s="14"/>
      <c r="K115" s="14"/>
      <c r="L115" s="14"/>
      <c r="M115" s="14"/>
      <c r="N115" s="12"/>
      <c r="O115" s="12">
        <f t="shared" si="77"/>
        <v>0</v>
      </c>
      <c r="P115" s="12">
        <f t="shared" ref="P115:Q115" si="118">O115</f>
        <v>0</v>
      </c>
      <c r="Q115" s="12">
        <f t="shared" si="118"/>
        <v>0</v>
      </c>
    </row>
    <row r="116" spans="1:17" x14ac:dyDescent="0.2">
      <c r="A116" s="12"/>
      <c r="B116" s="12"/>
      <c r="C116" s="17"/>
      <c r="D116" s="12"/>
      <c r="E116" s="12"/>
      <c r="F116" s="16"/>
      <c r="G116" s="12"/>
      <c r="H116" s="12" t="str">
        <f>IF(COUNTIF($G$8:G116,G116)=1,G116,"")</f>
        <v/>
      </c>
      <c r="I116" s="38" t="str">
        <f t="array" ref="I116">IFERROR(INDEX(H$8:H$200,SMALL(IF(LEN(H$8:H$200),ROW(H$8:H$200)),ROW(AI109))-ROW(H$8:H$200)+1,1),"")</f>
        <v/>
      </c>
      <c r="J116" s="14"/>
      <c r="K116" s="14"/>
      <c r="L116" s="14"/>
      <c r="M116" s="14"/>
      <c r="N116" s="12"/>
      <c r="O116" s="12">
        <f t="shared" si="77"/>
        <v>0</v>
      </c>
      <c r="P116" s="12">
        <f t="shared" ref="P116:Q116" si="119">O116</f>
        <v>0</v>
      </c>
      <c r="Q116" s="12">
        <f t="shared" si="119"/>
        <v>0</v>
      </c>
    </row>
    <row r="117" spans="1:17" x14ac:dyDescent="0.2">
      <c r="A117" s="12"/>
      <c r="B117" s="12"/>
      <c r="C117" s="17"/>
      <c r="D117" s="12"/>
      <c r="E117" s="12"/>
      <c r="F117" s="16"/>
      <c r="G117" s="12"/>
      <c r="H117" s="12" t="str">
        <f>IF(COUNTIF($G$8:G117,G117)=1,G117,"")</f>
        <v/>
      </c>
      <c r="I117" s="38" t="str">
        <f t="array" ref="I117">IFERROR(INDEX(H$8:H$200,SMALL(IF(LEN(H$8:H$200),ROW(H$8:H$200)),ROW(AI110))-ROW(H$8:H$200)+1,1),"")</f>
        <v/>
      </c>
      <c r="J117" s="14"/>
      <c r="K117" s="14"/>
      <c r="L117" s="14"/>
      <c r="M117" s="14"/>
      <c r="N117" s="12"/>
      <c r="O117" s="12">
        <f t="shared" si="77"/>
        <v>0</v>
      </c>
      <c r="P117" s="12">
        <f t="shared" ref="P117:Q117" si="120">O117</f>
        <v>0</v>
      </c>
      <c r="Q117" s="12">
        <f t="shared" si="120"/>
        <v>0</v>
      </c>
    </row>
    <row r="118" spans="1:17" x14ac:dyDescent="0.2">
      <c r="A118" s="12"/>
      <c r="B118" s="12"/>
      <c r="C118" s="17"/>
      <c r="D118" s="12"/>
      <c r="E118" s="12"/>
      <c r="F118" s="16"/>
      <c r="G118" s="12"/>
      <c r="H118" s="12" t="str">
        <f>IF(COUNTIF($G$8:G118,G118)=1,G118,"")</f>
        <v/>
      </c>
      <c r="I118" s="38" t="str">
        <f t="array" ref="I118">IFERROR(INDEX(H$8:H$200,SMALL(IF(LEN(H$8:H$200),ROW(H$8:H$200)),ROW(AI111))-ROW(H$8:H$200)+1,1),"")</f>
        <v/>
      </c>
      <c r="J118" s="14"/>
      <c r="K118" s="14"/>
      <c r="L118" s="14"/>
      <c r="M118" s="14"/>
      <c r="N118" s="12"/>
      <c r="O118" s="12">
        <f t="shared" si="77"/>
        <v>0</v>
      </c>
      <c r="P118" s="12">
        <f t="shared" ref="P118:Q118" si="121">O118</f>
        <v>0</v>
      </c>
      <c r="Q118" s="12">
        <f t="shared" si="121"/>
        <v>0</v>
      </c>
    </row>
    <row r="119" spans="1:17" x14ac:dyDescent="0.2">
      <c r="A119" s="12"/>
      <c r="B119" s="12"/>
      <c r="C119" s="17"/>
      <c r="D119" s="12"/>
      <c r="E119" s="12"/>
      <c r="F119" s="16"/>
      <c r="G119" s="12"/>
      <c r="H119" s="12" t="str">
        <f>IF(COUNTIF($G$8:G119,G119)=1,G119,"")</f>
        <v/>
      </c>
      <c r="I119" s="38" t="str">
        <f t="array" ref="I119">IFERROR(INDEX(H$8:H$200,SMALL(IF(LEN(H$8:H$200),ROW(H$8:H$200)),ROW(AI112))-ROW(H$8:H$200)+1,1),"")</f>
        <v/>
      </c>
      <c r="J119" s="14"/>
      <c r="K119" s="14"/>
      <c r="L119" s="14"/>
      <c r="M119" s="14"/>
      <c r="N119" s="12"/>
      <c r="O119" s="12">
        <f t="shared" si="77"/>
        <v>0</v>
      </c>
      <c r="P119" s="12">
        <f t="shared" ref="P119:Q119" si="122">O119</f>
        <v>0</v>
      </c>
      <c r="Q119" s="12">
        <f t="shared" si="122"/>
        <v>0</v>
      </c>
    </row>
    <row r="120" spans="1:17" x14ac:dyDescent="0.2">
      <c r="A120" s="12"/>
      <c r="B120" s="12"/>
      <c r="C120" s="17"/>
      <c r="D120" s="12"/>
      <c r="E120" s="12"/>
      <c r="F120" s="16"/>
      <c r="G120" s="12"/>
      <c r="H120" s="12" t="str">
        <f>IF(COUNTIF($G$8:G120,G120)=1,G120,"")</f>
        <v/>
      </c>
      <c r="I120" s="38" t="str">
        <f t="array" ref="I120">IFERROR(INDEX(H$8:H$200,SMALL(IF(LEN(H$8:H$200),ROW(H$8:H$200)),ROW(AI113))-ROW(H$8:H$200)+1,1),"")</f>
        <v/>
      </c>
      <c r="J120" s="14"/>
      <c r="K120" s="14"/>
      <c r="L120" s="14"/>
      <c r="M120" s="14"/>
      <c r="N120" s="12"/>
      <c r="O120" s="12">
        <f t="shared" si="77"/>
        <v>0</v>
      </c>
      <c r="P120" s="12">
        <f t="shared" ref="P120:Q120" si="123">O120</f>
        <v>0</v>
      </c>
      <c r="Q120" s="12">
        <f t="shared" si="123"/>
        <v>0</v>
      </c>
    </row>
    <row r="121" spans="1:17" x14ac:dyDescent="0.2">
      <c r="A121" s="12"/>
      <c r="B121" s="12"/>
      <c r="C121" s="17"/>
      <c r="D121" s="12"/>
      <c r="E121" s="12"/>
      <c r="F121" s="16"/>
      <c r="G121" s="12"/>
      <c r="H121" s="12" t="str">
        <f>IF(COUNTIF($G$8:G121,G121)=1,G121,"")</f>
        <v/>
      </c>
      <c r="I121" s="38" t="str">
        <f t="array" ref="I121">IFERROR(INDEX(H$8:H$200,SMALL(IF(LEN(H$8:H$200),ROW(H$8:H$200)),ROW(AI114))-ROW(H$8:H$200)+1,1),"")</f>
        <v/>
      </c>
      <c r="J121" s="14"/>
      <c r="K121" s="14"/>
      <c r="L121" s="14"/>
      <c r="M121" s="14"/>
      <c r="N121" s="12"/>
      <c r="O121" s="12">
        <f t="shared" si="77"/>
        <v>0</v>
      </c>
      <c r="P121" s="12">
        <f t="shared" ref="P121:Q121" si="124">O121</f>
        <v>0</v>
      </c>
      <c r="Q121" s="12">
        <f t="shared" si="124"/>
        <v>0</v>
      </c>
    </row>
    <row r="122" spans="1:17" x14ac:dyDescent="0.2">
      <c r="A122" s="12"/>
      <c r="B122" s="12"/>
      <c r="C122" s="17"/>
      <c r="D122" s="12"/>
      <c r="E122" s="12"/>
      <c r="F122" s="16"/>
      <c r="G122" s="12"/>
      <c r="H122" s="12" t="str">
        <f>IF(COUNTIF($G$8:G122,G122)=1,G122,"")</f>
        <v/>
      </c>
      <c r="I122" s="38" t="str">
        <f t="array" ref="I122">IFERROR(INDEX(H$8:H$200,SMALL(IF(LEN(H$8:H$200),ROW(H$8:H$200)),ROW(AI115))-ROW(H$8:H$200)+1,1),"")</f>
        <v/>
      </c>
      <c r="J122" s="14"/>
      <c r="K122" s="14"/>
      <c r="L122" s="14"/>
      <c r="M122" s="14"/>
      <c r="N122" s="12"/>
      <c r="O122" s="12">
        <f t="shared" si="77"/>
        <v>0</v>
      </c>
      <c r="P122" s="12">
        <f t="shared" ref="P122:Q122" si="125">O122</f>
        <v>0</v>
      </c>
      <c r="Q122" s="12">
        <f t="shared" si="125"/>
        <v>0</v>
      </c>
    </row>
    <row r="123" spans="1:17" x14ac:dyDescent="0.2">
      <c r="A123" s="12"/>
      <c r="B123" s="12"/>
      <c r="C123" s="17"/>
      <c r="D123" s="12"/>
      <c r="E123" s="12"/>
      <c r="F123" s="16"/>
      <c r="G123" s="12"/>
      <c r="H123" s="12" t="str">
        <f>IF(COUNTIF($G$8:G123,G123)=1,G123,"")</f>
        <v/>
      </c>
      <c r="I123" s="38" t="str">
        <f t="array" ref="I123">IFERROR(INDEX(H$8:H$200,SMALL(IF(LEN(H$8:H$200),ROW(H$8:H$200)),ROW(AI116))-ROW(H$8:H$200)+1,1),"")</f>
        <v/>
      </c>
      <c r="J123" s="14"/>
      <c r="K123" s="14"/>
      <c r="L123" s="14"/>
      <c r="M123" s="14"/>
      <c r="N123" s="12"/>
      <c r="O123" s="12">
        <f t="shared" si="77"/>
        <v>0</v>
      </c>
      <c r="P123" s="12">
        <f t="shared" ref="P123:Q123" si="126">O123</f>
        <v>0</v>
      </c>
      <c r="Q123" s="12">
        <f t="shared" si="126"/>
        <v>0</v>
      </c>
    </row>
    <row r="124" spans="1:17" x14ac:dyDescent="0.2">
      <c r="A124" s="12"/>
      <c r="B124" s="12"/>
      <c r="C124" s="17"/>
      <c r="D124" s="12"/>
      <c r="E124" s="12"/>
      <c r="F124" s="16"/>
      <c r="G124" s="12"/>
      <c r="H124" s="12" t="str">
        <f>IF(COUNTIF($G$8:G124,G124)=1,G124,"")</f>
        <v/>
      </c>
      <c r="I124" s="38" t="str">
        <f t="array" ref="I124">IFERROR(INDEX(H$8:H$200,SMALL(IF(LEN(H$8:H$200),ROW(H$8:H$200)),ROW(AI117))-ROW(H$8:H$200)+1,1),"")</f>
        <v/>
      </c>
      <c r="J124" s="14"/>
      <c r="K124" s="14"/>
      <c r="L124" s="14"/>
      <c r="M124" s="14"/>
      <c r="N124" s="12"/>
      <c r="O124" s="12">
        <f t="shared" si="77"/>
        <v>0</v>
      </c>
      <c r="P124" s="12">
        <f t="shared" ref="P124:Q124" si="127">O124</f>
        <v>0</v>
      </c>
      <c r="Q124" s="12">
        <f t="shared" si="127"/>
        <v>0</v>
      </c>
    </row>
    <row r="125" spans="1:17" x14ac:dyDescent="0.2">
      <c r="A125" s="12"/>
      <c r="B125" s="12"/>
      <c r="C125" s="17"/>
      <c r="D125" s="12"/>
      <c r="E125" s="12"/>
      <c r="F125" s="16"/>
      <c r="G125" s="12"/>
      <c r="H125" s="12" t="str">
        <f>IF(COUNTIF($G$8:G125,G125)=1,G125,"")</f>
        <v/>
      </c>
      <c r="I125" s="38" t="str">
        <f t="array" ref="I125">IFERROR(INDEX(H$8:H$200,SMALL(IF(LEN(H$8:H$200),ROW(H$8:H$200)),ROW(AI118))-ROW(H$8:H$200)+1,1),"")</f>
        <v/>
      </c>
      <c r="J125" s="14"/>
      <c r="K125" s="14"/>
      <c r="L125" s="14"/>
      <c r="M125" s="14"/>
      <c r="N125" s="12"/>
      <c r="O125" s="12">
        <f t="shared" si="77"/>
        <v>0</v>
      </c>
      <c r="P125" s="12">
        <f t="shared" ref="P125:Q125" si="128">O125</f>
        <v>0</v>
      </c>
      <c r="Q125" s="12">
        <f t="shared" si="128"/>
        <v>0</v>
      </c>
    </row>
    <row r="126" spans="1:17" x14ac:dyDescent="0.2">
      <c r="A126" s="12"/>
      <c r="B126" s="12"/>
      <c r="C126" s="17"/>
      <c r="D126" s="12"/>
      <c r="E126" s="12"/>
      <c r="F126" s="16"/>
      <c r="G126" s="12"/>
      <c r="H126" s="12" t="str">
        <f>IF(COUNTIF($G$8:G126,G126)=1,G126,"")</f>
        <v/>
      </c>
      <c r="I126" s="38" t="str">
        <f t="array" ref="I126">IFERROR(INDEX(H$8:H$200,SMALL(IF(LEN(H$8:H$200),ROW(H$8:H$200)),ROW(AI119))-ROW(H$8:H$200)+1,1),"")</f>
        <v/>
      </c>
      <c r="J126" s="14"/>
      <c r="K126" s="14"/>
      <c r="L126" s="14"/>
      <c r="M126" s="14"/>
      <c r="N126" s="12"/>
      <c r="O126" s="12">
        <f t="shared" si="77"/>
        <v>0</v>
      </c>
      <c r="P126" s="12">
        <f t="shared" ref="P126:Q126" si="129">O126</f>
        <v>0</v>
      </c>
      <c r="Q126" s="12">
        <f t="shared" si="129"/>
        <v>0</v>
      </c>
    </row>
    <row r="127" spans="1:17" x14ac:dyDescent="0.2">
      <c r="A127" s="12"/>
      <c r="B127" s="12"/>
      <c r="C127" s="17"/>
      <c r="D127" s="12"/>
      <c r="E127" s="12"/>
      <c r="F127" s="16"/>
      <c r="G127" s="12"/>
      <c r="H127" s="12" t="str">
        <f>IF(COUNTIF($G$8:G127,G127)=1,G127,"")</f>
        <v/>
      </c>
      <c r="I127" s="38" t="str">
        <f t="array" ref="I127">IFERROR(INDEX(H$8:H$200,SMALL(IF(LEN(H$8:H$200),ROW(H$8:H$200)),ROW(AI120))-ROW(H$8:H$200)+1,1),"")</f>
        <v/>
      </c>
      <c r="J127" s="14"/>
      <c r="K127" s="14"/>
      <c r="L127" s="14"/>
      <c r="M127" s="14"/>
      <c r="N127" s="12"/>
      <c r="O127" s="12">
        <f t="shared" si="77"/>
        <v>0</v>
      </c>
      <c r="P127" s="12">
        <f t="shared" ref="P127:Q127" si="130">O127</f>
        <v>0</v>
      </c>
      <c r="Q127" s="12">
        <f t="shared" si="130"/>
        <v>0</v>
      </c>
    </row>
    <row r="128" spans="1:17" x14ac:dyDescent="0.2">
      <c r="A128" s="12"/>
      <c r="B128" s="12"/>
      <c r="C128" s="17"/>
      <c r="D128" s="12"/>
      <c r="E128" s="12"/>
      <c r="F128" s="16"/>
      <c r="G128" s="12"/>
      <c r="H128" s="12" t="str">
        <f>IF(COUNTIF($G$8:G128,G128)=1,G128,"")</f>
        <v/>
      </c>
      <c r="I128" s="38" t="str">
        <f t="array" ref="I128">IFERROR(INDEX(H$8:H$200,SMALL(IF(LEN(H$8:H$200),ROW(H$8:H$200)),ROW(AI121))-ROW(H$8:H$200)+1,1),"")</f>
        <v/>
      </c>
      <c r="J128" s="14"/>
      <c r="K128" s="14"/>
      <c r="L128" s="14"/>
      <c r="M128" s="14"/>
      <c r="N128" s="12"/>
      <c r="O128" s="12">
        <f t="shared" si="77"/>
        <v>0</v>
      </c>
      <c r="P128" s="12">
        <f t="shared" ref="P128:Q128" si="131">O128</f>
        <v>0</v>
      </c>
      <c r="Q128" s="12">
        <f t="shared" si="131"/>
        <v>0</v>
      </c>
    </row>
    <row r="129" spans="1:17" x14ac:dyDescent="0.2">
      <c r="A129" s="12"/>
      <c r="B129" s="12"/>
      <c r="C129" s="17"/>
      <c r="D129" s="12"/>
      <c r="E129" s="12"/>
      <c r="F129" s="16"/>
      <c r="G129" s="12"/>
      <c r="H129" s="12" t="str">
        <f>IF(COUNTIF($G$8:G129,G129)=1,G129,"")</f>
        <v/>
      </c>
      <c r="I129" s="38" t="str">
        <f t="array" ref="I129">IFERROR(INDEX(H$8:H$200,SMALL(IF(LEN(H$8:H$200),ROW(H$8:H$200)),ROW(AI122))-ROW(H$8:H$200)+1,1),"")</f>
        <v/>
      </c>
      <c r="J129" s="14"/>
      <c r="K129" s="14"/>
      <c r="L129" s="14"/>
      <c r="M129" s="14"/>
      <c r="N129" s="12"/>
      <c r="O129" s="12">
        <f t="shared" si="77"/>
        <v>0</v>
      </c>
      <c r="P129" s="12">
        <f t="shared" ref="P129:Q129" si="132">O129</f>
        <v>0</v>
      </c>
      <c r="Q129" s="12">
        <f t="shared" si="132"/>
        <v>0</v>
      </c>
    </row>
    <row r="130" spans="1:17" x14ac:dyDescent="0.2">
      <c r="A130" s="12"/>
      <c r="B130" s="12"/>
      <c r="C130" s="17"/>
      <c r="D130" s="12"/>
      <c r="E130" s="12"/>
      <c r="F130" s="16"/>
      <c r="G130" s="12"/>
      <c r="H130" s="12" t="str">
        <f>IF(COUNTIF($G$8:G130,G130)=1,G130,"")</f>
        <v/>
      </c>
      <c r="I130" s="38" t="str">
        <f t="array" ref="I130">IFERROR(INDEX(H$8:H$200,SMALL(IF(LEN(H$8:H$200),ROW(H$8:H$200)),ROW(AI123))-ROW(H$8:H$200)+1,1),"")</f>
        <v/>
      </c>
      <c r="J130" s="14"/>
      <c r="K130" s="14"/>
      <c r="L130" s="14"/>
      <c r="M130" s="14"/>
      <c r="N130" s="12"/>
      <c r="O130" s="12">
        <f t="shared" si="77"/>
        <v>0</v>
      </c>
      <c r="P130" s="12">
        <f t="shared" ref="P130:Q130" si="133">O130</f>
        <v>0</v>
      </c>
      <c r="Q130" s="12">
        <f t="shared" si="133"/>
        <v>0</v>
      </c>
    </row>
    <row r="131" spans="1:17" x14ac:dyDescent="0.2">
      <c r="A131" s="12"/>
      <c r="B131" s="12"/>
      <c r="C131" s="17"/>
      <c r="D131" s="12"/>
      <c r="E131" s="12"/>
      <c r="F131" s="16"/>
      <c r="G131" s="12"/>
      <c r="H131" s="12" t="str">
        <f>IF(COUNTIF($G$8:G131,G131)=1,G131,"")</f>
        <v/>
      </c>
      <c r="I131" s="38" t="str">
        <f t="array" ref="I131">IFERROR(INDEX(H$8:H$200,SMALL(IF(LEN(H$8:H$200),ROW(H$8:H$200)),ROW(AI124))-ROW(H$8:H$200)+1,1),"")</f>
        <v/>
      </c>
      <c r="J131" s="14"/>
      <c r="K131" s="14"/>
      <c r="L131" s="14"/>
      <c r="M131" s="14"/>
      <c r="N131" s="12"/>
      <c r="O131" s="12">
        <f t="shared" si="77"/>
        <v>0</v>
      </c>
      <c r="P131" s="12">
        <f t="shared" ref="P131:Q131" si="134">O131</f>
        <v>0</v>
      </c>
      <c r="Q131" s="12">
        <f t="shared" si="134"/>
        <v>0</v>
      </c>
    </row>
    <row r="132" spans="1:17" x14ac:dyDescent="0.2">
      <c r="A132" s="12"/>
      <c r="B132" s="12"/>
      <c r="C132" s="17"/>
      <c r="D132" s="12"/>
      <c r="E132" s="12"/>
      <c r="F132" s="16"/>
      <c r="G132" s="12"/>
      <c r="H132" s="12" t="str">
        <f>IF(COUNTIF($G$8:G132,G132)=1,G132,"")</f>
        <v/>
      </c>
      <c r="I132" s="38" t="str">
        <f t="array" ref="I132">IFERROR(INDEX(H$8:H$200,SMALL(IF(LEN(H$8:H$200),ROW(H$8:H$200)),ROW(AI125))-ROW(H$8:H$200)+1,1),"")</f>
        <v/>
      </c>
      <c r="J132" s="14"/>
      <c r="K132" s="14"/>
      <c r="L132" s="14"/>
      <c r="M132" s="14"/>
      <c r="N132" s="12"/>
      <c r="O132" s="12">
        <f t="shared" si="77"/>
        <v>0</v>
      </c>
      <c r="P132" s="12">
        <f t="shared" ref="P132:Q132" si="135">O132</f>
        <v>0</v>
      </c>
      <c r="Q132" s="12">
        <f t="shared" si="135"/>
        <v>0</v>
      </c>
    </row>
    <row r="133" spans="1:17" x14ac:dyDescent="0.2">
      <c r="A133" s="12"/>
      <c r="B133" s="12"/>
      <c r="C133" s="17"/>
      <c r="D133" s="12"/>
      <c r="E133" s="12"/>
      <c r="F133" s="16"/>
      <c r="G133" s="12"/>
      <c r="H133" s="12" t="str">
        <f>IF(COUNTIF($G$8:G133,G133)=1,G133,"")</f>
        <v/>
      </c>
      <c r="I133" s="38" t="str">
        <f t="array" ref="I133">IFERROR(INDEX(H$8:H$200,SMALL(IF(LEN(H$8:H$200),ROW(H$8:H$200)),ROW(AI126))-ROW(H$8:H$200)+1,1),"")</f>
        <v/>
      </c>
      <c r="J133" s="14"/>
      <c r="K133" s="14"/>
      <c r="L133" s="14"/>
      <c r="M133" s="14"/>
      <c r="N133" s="12"/>
      <c r="O133" s="12">
        <f t="shared" si="77"/>
        <v>0</v>
      </c>
      <c r="P133" s="12">
        <f t="shared" ref="P133:Q133" si="136">O133</f>
        <v>0</v>
      </c>
      <c r="Q133" s="12">
        <f t="shared" si="136"/>
        <v>0</v>
      </c>
    </row>
    <row r="134" spans="1:17" x14ac:dyDescent="0.2">
      <c r="A134" s="12"/>
      <c r="B134" s="12"/>
      <c r="C134" s="17"/>
      <c r="D134" s="12"/>
      <c r="E134" s="12"/>
      <c r="F134" s="16"/>
      <c r="G134" s="12"/>
      <c r="H134" s="12" t="str">
        <f>IF(COUNTIF($G$8:G134,G134)=1,G134,"")</f>
        <v/>
      </c>
      <c r="I134" s="38" t="str">
        <f t="array" ref="I134">IFERROR(INDEX(H$8:H$200,SMALL(IF(LEN(H$8:H$200),ROW(H$8:H$200)),ROW(AI127))-ROW(H$8:H$200)+1,1),"")</f>
        <v/>
      </c>
      <c r="J134" s="14"/>
      <c r="K134" s="14"/>
      <c r="L134" s="14"/>
      <c r="M134" s="14"/>
      <c r="N134" s="12"/>
      <c r="O134" s="12">
        <f t="shared" si="77"/>
        <v>0</v>
      </c>
      <c r="P134" s="12">
        <f t="shared" ref="P134:Q134" si="137">O134</f>
        <v>0</v>
      </c>
      <c r="Q134" s="12">
        <f t="shared" si="137"/>
        <v>0</v>
      </c>
    </row>
    <row r="135" spans="1:17" x14ac:dyDescent="0.2">
      <c r="A135" s="12"/>
      <c r="B135" s="12"/>
      <c r="C135" s="17"/>
      <c r="D135" s="12"/>
      <c r="E135" s="12"/>
      <c r="F135" s="16"/>
      <c r="G135" s="12"/>
      <c r="H135" s="12" t="str">
        <f>IF(COUNTIF($G$8:G135,G135)=1,G135,"")</f>
        <v/>
      </c>
      <c r="I135" s="38" t="str">
        <f t="array" ref="I135">IFERROR(INDEX(H$8:H$200,SMALL(IF(LEN(H$8:H$200),ROW(H$8:H$200)),ROW(AI128))-ROW(H$8:H$200)+1,1),"")</f>
        <v/>
      </c>
      <c r="J135" s="14"/>
      <c r="K135" s="14"/>
      <c r="L135" s="14"/>
      <c r="M135" s="14"/>
      <c r="N135" s="12"/>
      <c r="O135" s="12">
        <f t="shared" si="77"/>
        <v>0</v>
      </c>
      <c r="P135" s="12">
        <f t="shared" ref="P135:Q135" si="138">O135</f>
        <v>0</v>
      </c>
      <c r="Q135" s="12">
        <f t="shared" si="138"/>
        <v>0</v>
      </c>
    </row>
    <row r="136" spans="1:17" x14ac:dyDescent="0.2">
      <c r="A136" s="12"/>
      <c r="B136" s="12"/>
      <c r="C136" s="17"/>
      <c r="D136" s="12"/>
      <c r="E136" s="12"/>
      <c r="F136" s="16"/>
      <c r="G136" s="12"/>
      <c r="H136" s="12" t="str">
        <f>IF(COUNTIF($G$8:G136,G136)=1,G136,"")</f>
        <v/>
      </c>
      <c r="I136" s="38" t="str">
        <f t="array" ref="I136">IFERROR(INDEX(H$8:H$200,SMALL(IF(LEN(H$8:H$200),ROW(H$8:H$200)),ROW(AI129))-ROW(H$8:H$200)+1,1),"")</f>
        <v/>
      </c>
      <c r="J136" s="14"/>
      <c r="K136" s="14"/>
      <c r="L136" s="14"/>
      <c r="M136" s="14"/>
      <c r="N136" s="12"/>
      <c r="O136" s="12">
        <f t="shared" si="77"/>
        <v>0</v>
      </c>
      <c r="P136" s="12">
        <f t="shared" ref="P136:Q136" si="139">O136</f>
        <v>0</v>
      </c>
      <c r="Q136" s="12">
        <f t="shared" si="139"/>
        <v>0</v>
      </c>
    </row>
    <row r="137" spans="1:17" x14ac:dyDescent="0.2">
      <c r="A137" s="12"/>
      <c r="B137" s="12"/>
      <c r="C137" s="17"/>
      <c r="D137" s="12"/>
      <c r="E137" s="12"/>
      <c r="F137" s="16"/>
      <c r="G137" s="12"/>
      <c r="H137" s="12" t="str">
        <f>IF(COUNTIF($G$8:G137,G137)=1,G137,"")</f>
        <v/>
      </c>
      <c r="I137" s="38" t="str">
        <f t="array" ref="I137">IFERROR(INDEX(H$8:H$200,SMALL(IF(LEN(H$8:H$200),ROW(H$8:H$200)),ROW(AI130))-ROW(H$8:H$200)+1,1),"")</f>
        <v/>
      </c>
      <c r="J137" s="14"/>
      <c r="K137" s="14"/>
      <c r="L137" s="14"/>
      <c r="M137" s="14"/>
      <c r="N137" s="12"/>
      <c r="O137" s="12">
        <f t="shared" si="77"/>
        <v>0</v>
      </c>
      <c r="P137" s="12">
        <f t="shared" ref="P137:Q137" si="140">O137</f>
        <v>0</v>
      </c>
      <c r="Q137" s="12">
        <f t="shared" si="140"/>
        <v>0</v>
      </c>
    </row>
    <row r="138" spans="1:17" x14ac:dyDescent="0.2">
      <c r="A138" s="12"/>
      <c r="B138" s="12"/>
      <c r="C138" s="17"/>
      <c r="D138" s="12"/>
      <c r="E138" s="12"/>
      <c r="F138" s="16"/>
      <c r="G138" s="12"/>
      <c r="H138" s="12" t="str">
        <f>IF(COUNTIF($G$8:G138,G138)=1,G138,"")</f>
        <v/>
      </c>
      <c r="I138" s="38" t="str">
        <f t="array" ref="I138">IFERROR(INDEX(H$8:H$200,SMALL(IF(LEN(H$8:H$200),ROW(H$8:H$200)),ROW(AI131))-ROW(H$8:H$200)+1,1),"")</f>
        <v/>
      </c>
      <c r="J138" s="14"/>
      <c r="K138" s="14"/>
      <c r="L138" s="14"/>
      <c r="M138" s="14"/>
      <c r="N138" s="12"/>
      <c r="O138" s="12">
        <f t="shared" si="77"/>
        <v>0</v>
      </c>
      <c r="P138" s="12">
        <f t="shared" ref="P138:Q138" si="141">O138</f>
        <v>0</v>
      </c>
      <c r="Q138" s="12">
        <f t="shared" si="141"/>
        <v>0</v>
      </c>
    </row>
    <row r="139" spans="1:17" x14ac:dyDescent="0.2">
      <c r="A139" s="12"/>
      <c r="B139" s="12"/>
      <c r="C139" s="17"/>
      <c r="D139" s="12"/>
      <c r="E139" s="12"/>
      <c r="F139" s="16"/>
      <c r="G139" s="12"/>
      <c r="H139" s="12" t="str">
        <f>IF(COUNTIF($G$8:G139,G139)=1,G139,"")</f>
        <v/>
      </c>
      <c r="I139" s="38" t="str">
        <f t="array" ref="I139">IFERROR(INDEX(H$8:H$200,SMALL(IF(LEN(H$8:H$200),ROW(H$8:H$200)),ROW(AI132))-ROW(H$8:H$200)+1,1),"")</f>
        <v/>
      </c>
      <c r="J139" s="14"/>
      <c r="K139" s="14"/>
      <c r="L139" s="14"/>
      <c r="M139" s="14"/>
      <c r="N139" s="12"/>
      <c r="O139" s="12">
        <f t="shared" ref="O139:O200" si="142">L139</f>
        <v>0</v>
      </c>
      <c r="P139" s="12">
        <f t="shared" ref="P139:Q139" si="143">O139</f>
        <v>0</v>
      </c>
      <c r="Q139" s="12">
        <f t="shared" si="143"/>
        <v>0</v>
      </c>
    </row>
    <row r="140" spans="1:17" x14ac:dyDescent="0.2">
      <c r="A140" s="12"/>
      <c r="B140" s="12"/>
      <c r="C140" s="17"/>
      <c r="D140" s="12"/>
      <c r="E140" s="12"/>
      <c r="F140" s="16"/>
      <c r="G140" s="12"/>
      <c r="H140" s="12" t="str">
        <f>IF(COUNTIF($G$8:G140,G140)=1,G140,"")</f>
        <v/>
      </c>
      <c r="I140" s="38" t="str">
        <f t="array" ref="I140">IFERROR(INDEX(H$8:H$200,SMALL(IF(LEN(H$8:H$200),ROW(H$8:H$200)),ROW(AI133))-ROW(H$8:H$200)+1,1),"")</f>
        <v/>
      </c>
      <c r="J140" s="14"/>
      <c r="K140" s="14"/>
      <c r="L140" s="14"/>
      <c r="M140" s="14"/>
      <c r="N140" s="12"/>
      <c r="O140" s="12">
        <f t="shared" si="142"/>
        <v>0</v>
      </c>
      <c r="P140" s="12">
        <f t="shared" ref="P140:Q140" si="144">O140</f>
        <v>0</v>
      </c>
      <c r="Q140" s="12">
        <f t="shared" si="144"/>
        <v>0</v>
      </c>
    </row>
    <row r="141" spans="1:17" x14ac:dyDescent="0.2">
      <c r="A141" s="12"/>
      <c r="B141" s="12"/>
      <c r="C141" s="17"/>
      <c r="D141" s="12"/>
      <c r="E141" s="12"/>
      <c r="F141" s="16"/>
      <c r="G141" s="12"/>
      <c r="H141" s="12" t="str">
        <f>IF(COUNTIF($G$8:G141,G141)=1,G141,"")</f>
        <v/>
      </c>
      <c r="I141" s="38" t="str">
        <f t="array" ref="I141">IFERROR(INDEX(H$8:H$200,SMALL(IF(LEN(H$8:H$200),ROW(H$8:H$200)),ROW(AI134))-ROW(H$8:H$200)+1,1),"")</f>
        <v/>
      </c>
      <c r="J141" s="14"/>
      <c r="K141" s="14"/>
      <c r="L141" s="14"/>
      <c r="M141" s="14"/>
      <c r="N141" s="12"/>
      <c r="O141" s="12">
        <f t="shared" si="142"/>
        <v>0</v>
      </c>
      <c r="P141" s="12">
        <f t="shared" ref="P141:Q141" si="145">O141</f>
        <v>0</v>
      </c>
      <c r="Q141" s="12">
        <f t="shared" si="145"/>
        <v>0</v>
      </c>
    </row>
    <row r="142" spans="1:17" x14ac:dyDescent="0.2">
      <c r="A142" s="12"/>
      <c r="B142" s="12"/>
      <c r="C142" s="17"/>
      <c r="D142" s="12"/>
      <c r="E142" s="12"/>
      <c r="F142" s="16"/>
      <c r="G142" s="12"/>
      <c r="H142" s="12" t="str">
        <f>IF(COUNTIF($G$8:G142,G142)=1,G142,"")</f>
        <v/>
      </c>
      <c r="I142" s="38" t="str">
        <f t="array" ref="I142">IFERROR(INDEX(H$8:H$200,SMALL(IF(LEN(H$8:H$200),ROW(H$8:H$200)),ROW(AI135))-ROW(H$8:H$200)+1,1),"")</f>
        <v/>
      </c>
      <c r="J142" s="14"/>
      <c r="K142" s="14"/>
      <c r="L142" s="14"/>
      <c r="M142" s="14"/>
      <c r="N142" s="12"/>
      <c r="O142" s="12">
        <f t="shared" si="142"/>
        <v>0</v>
      </c>
      <c r="P142" s="12">
        <f t="shared" ref="P142:Q142" si="146">O142</f>
        <v>0</v>
      </c>
      <c r="Q142" s="12">
        <f t="shared" si="146"/>
        <v>0</v>
      </c>
    </row>
    <row r="143" spans="1:17" x14ac:dyDescent="0.2">
      <c r="A143" s="12"/>
      <c r="B143" s="12"/>
      <c r="C143" s="17"/>
      <c r="D143" s="12"/>
      <c r="E143" s="12"/>
      <c r="F143" s="16"/>
      <c r="G143" s="12"/>
      <c r="H143" s="12" t="str">
        <f>IF(COUNTIF($G$8:G143,G143)=1,G143,"")</f>
        <v/>
      </c>
      <c r="I143" s="38" t="str">
        <f t="array" ref="I143">IFERROR(INDEX(H$8:H$200,SMALL(IF(LEN(H$8:H$200),ROW(H$8:H$200)),ROW(AI136))-ROW(H$8:H$200)+1,1),"")</f>
        <v/>
      </c>
      <c r="J143" s="14"/>
      <c r="K143" s="14"/>
      <c r="L143" s="14"/>
      <c r="M143" s="14"/>
      <c r="N143" s="12"/>
      <c r="O143" s="12">
        <f t="shared" si="142"/>
        <v>0</v>
      </c>
      <c r="P143" s="12">
        <f t="shared" ref="P143:Q143" si="147">O143</f>
        <v>0</v>
      </c>
      <c r="Q143" s="12">
        <f t="shared" si="147"/>
        <v>0</v>
      </c>
    </row>
    <row r="144" spans="1:17" x14ac:dyDescent="0.2">
      <c r="A144" s="12"/>
      <c r="B144" s="12"/>
      <c r="C144" s="17"/>
      <c r="D144" s="12"/>
      <c r="E144" s="12"/>
      <c r="F144" s="16"/>
      <c r="G144" s="12"/>
      <c r="H144" s="12" t="str">
        <f>IF(COUNTIF($G$8:G144,G144)=1,G144,"")</f>
        <v/>
      </c>
      <c r="I144" s="38" t="str">
        <f t="array" ref="I144">IFERROR(INDEX(H$8:H$200,SMALL(IF(LEN(H$8:H$200),ROW(H$8:H$200)),ROW(AI137))-ROW(H$8:H$200)+1,1),"")</f>
        <v/>
      </c>
      <c r="J144" s="14"/>
      <c r="K144" s="14"/>
      <c r="L144" s="14"/>
      <c r="M144" s="14"/>
      <c r="N144" s="12"/>
      <c r="O144" s="12">
        <f t="shared" si="142"/>
        <v>0</v>
      </c>
      <c r="P144" s="12">
        <f t="shared" ref="P144:Q144" si="148">O144</f>
        <v>0</v>
      </c>
      <c r="Q144" s="12">
        <f t="shared" si="148"/>
        <v>0</v>
      </c>
    </row>
    <row r="145" spans="1:17" x14ac:dyDescent="0.2">
      <c r="A145" s="12"/>
      <c r="B145" s="12"/>
      <c r="C145" s="17"/>
      <c r="D145" s="12"/>
      <c r="E145" s="12"/>
      <c r="F145" s="16"/>
      <c r="G145" s="12"/>
      <c r="H145" s="12" t="str">
        <f>IF(COUNTIF($G$8:G145,G145)=1,G145,"")</f>
        <v/>
      </c>
      <c r="I145" s="38" t="str">
        <f t="array" ref="I145">IFERROR(INDEX(H$8:H$200,SMALL(IF(LEN(H$8:H$200),ROW(H$8:H$200)),ROW(AI138))-ROW(H$8:H$200)+1,1),"")</f>
        <v/>
      </c>
      <c r="J145" s="14"/>
      <c r="K145" s="14"/>
      <c r="L145" s="14"/>
      <c r="M145" s="14"/>
      <c r="N145" s="12"/>
      <c r="O145" s="12">
        <f t="shared" si="142"/>
        <v>0</v>
      </c>
      <c r="P145" s="12">
        <f t="shared" ref="P145:Q145" si="149">O145</f>
        <v>0</v>
      </c>
      <c r="Q145" s="12">
        <f t="shared" si="149"/>
        <v>0</v>
      </c>
    </row>
    <row r="146" spans="1:17" x14ac:dyDescent="0.2">
      <c r="A146" s="12"/>
      <c r="B146" s="12"/>
      <c r="C146" s="17"/>
      <c r="D146" s="12"/>
      <c r="E146" s="12"/>
      <c r="F146" s="16"/>
      <c r="G146" s="12"/>
      <c r="H146" s="12" t="str">
        <f>IF(COUNTIF($G$8:G146,G146)=1,G146,"")</f>
        <v/>
      </c>
      <c r="I146" s="38" t="str">
        <f t="array" ref="I146">IFERROR(INDEX(H$8:H$200,SMALL(IF(LEN(H$8:H$200),ROW(H$8:H$200)),ROW(AI139))-ROW(H$8:H$200)+1,1),"")</f>
        <v/>
      </c>
      <c r="J146" s="14"/>
      <c r="K146" s="14"/>
      <c r="L146" s="14"/>
      <c r="M146" s="14"/>
      <c r="N146" s="12"/>
      <c r="O146" s="12">
        <f t="shared" si="142"/>
        <v>0</v>
      </c>
      <c r="P146" s="12">
        <f t="shared" ref="P146:Q146" si="150">O146</f>
        <v>0</v>
      </c>
      <c r="Q146" s="12">
        <f t="shared" si="150"/>
        <v>0</v>
      </c>
    </row>
    <row r="147" spans="1:17" x14ac:dyDescent="0.2">
      <c r="A147" s="12"/>
      <c r="B147" s="12"/>
      <c r="C147" s="17"/>
      <c r="D147" s="12"/>
      <c r="E147" s="12"/>
      <c r="F147" s="16"/>
      <c r="G147" s="12"/>
      <c r="H147" s="12" t="str">
        <f>IF(COUNTIF($G$8:G147,G147)=1,G147,"")</f>
        <v/>
      </c>
      <c r="I147" s="38" t="str">
        <f t="array" ref="I147">IFERROR(INDEX(H$8:H$200,SMALL(IF(LEN(H$8:H$200),ROW(H$8:H$200)),ROW(AI140))-ROW(H$8:H$200)+1,1),"")</f>
        <v/>
      </c>
      <c r="J147" s="14"/>
      <c r="K147" s="14"/>
      <c r="L147" s="14"/>
      <c r="M147" s="14"/>
      <c r="N147" s="12"/>
      <c r="O147" s="12">
        <f t="shared" si="142"/>
        <v>0</v>
      </c>
      <c r="P147" s="12">
        <f t="shared" ref="P147:Q147" si="151">O147</f>
        <v>0</v>
      </c>
      <c r="Q147" s="12">
        <f t="shared" si="151"/>
        <v>0</v>
      </c>
    </row>
    <row r="148" spans="1:17" x14ac:dyDescent="0.2">
      <c r="A148" s="12"/>
      <c r="B148" s="12"/>
      <c r="C148" s="17"/>
      <c r="D148" s="12"/>
      <c r="E148" s="12"/>
      <c r="F148" s="16"/>
      <c r="G148" s="12"/>
      <c r="H148" s="12" t="str">
        <f>IF(COUNTIF($G$8:G148,G148)=1,G148,"")</f>
        <v/>
      </c>
      <c r="I148" s="38" t="str">
        <f t="array" ref="I148">IFERROR(INDEX(H$8:H$200,SMALL(IF(LEN(H$8:H$200),ROW(H$8:H$200)),ROW(AI141))-ROW(H$8:H$200)+1,1),"")</f>
        <v/>
      </c>
      <c r="J148" s="14"/>
      <c r="K148" s="14"/>
      <c r="L148" s="14"/>
      <c r="M148" s="14"/>
      <c r="N148" s="12"/>
      <c r="O148" s="12">
        <f t="shared" si="142"/>
        <v>0</v>
      </c>
      <c r="P148" s="12">
        <f t="shared" ref="P148:Q148" si="152">O148</f>
        <v>0</v>
      </c>
      <c r="Q148" s="12">
        <f t="shared" si="152"/>
        <v>0</v>
      </c>
    </row>
    <row r="149" spans="1:17" x14ac:dyDescent="0.2">
      <c r="A149" s="12"/>
      <c r="B149" s="12"/>
      <c r="C149" s="17"/>
      <c r="D149" s="12"/>
      <c r="E149" s="12"/>
      <c r="F149" s="16"/>
      <c r="G149" s="12"/>
      <c r="H149" s="12" t="str">
        <f>IF(COUNTIF($G$8:G149,G149)=1,G149,"")</f>
        <v/>
      </c>
      <c r="I149" s="38" t="str">
        <f t="array" ref="I149">IFERROR(INDEX(H$8:H$200,SMALL(IF(LEN(H$8:H$200),ROW(H$8:H$200)),ROW(AI142))-ROW(H$8:H$200)+1,1),"")</f>
        <v/>
      </c>
      <c r="J149" s="14"/>
      <c r="K149" s="14"/>
      <c r="L149" s="14"/>
      <c r="M149" s="14"/>
      <c r="N149" s="12"/>
      <c r="O149" s="12">
        <f t="shared" si="142"/>
        <v>0</v>
      </c>
      <c r="P149" s="12">
        <f t="shared" ref="P149:Q149" si="153">O149</f>
        <v>0</v>
      </c>
      <c r="Q149" s="12">
        <f t="shared" si="153"/>
        <v>0</v>
      </c>
    </row>
    <row r="150" spans="1:17" x14ac:dyDescent="0.2">
      <c r="A150" s="12"/>
      <c r="B150" s="12"/>
      <c r="C150" s="17"/>
      <c r="D150" s="12"/>
      <c r="E150" s="12"/>
      <c r="F150" s="16"/>
      <c r="G150" s="12"/>
      <c r="H150" s="12" t="str">
        <f>IF(COUNTIF($G$8:G150,G150)=1,G150,"")</f>
        <v/>
      </c>
      <c r="I150" s="38" t="str">
        <f t="array" ref="I150">IFERROR(INDEX(H$8:H$200,SMALL(IF(LEN(H$8:H$200),ROW(H$8:H$200)),ROW(AI143))-ROW(H$8:H$200)+1,1),"")</f>
        <v/>
      </c>
      <c r="J150" s="14"/>
      <c r="K150" s="14"/>
      <c r="L150" s="14"/>
      <c r="M150" s="14"/>
      <c r="N150" s="12"/>
      <c r="O150" s="12">
        <f t="shared" si="142"/>
        <v>0</v>
      </c>
      <c r="P150" s="12">
        <f t="shared" ref="P150:Q150" si="154">O150</f>
        <v>0</v>
      </c>
      <c r="Q150" s="12">
        <f t="shared" si="154"/>
        <v>0</v>
      </c>
    </row>
    <row r="151" spans="1:17" x14ac:dyDescent="0.2">
      <c r="A151" s="12"/>
      <c r="B151" s="12"/>
      <c r="C151" s="17"/>
      <c r="D151" s="12"/>
      <c r="E151" s="12"/>
      <c r="F151" s="16"/>
      <c r="G151" s="12"/>
      <c r="H151" s="12" t="str">
        <f>IF(COUNTIF($G$8:G151,G151)=1,G151,"")</f>
        <v/>
      </c>
      <c r="I151" s="38" t="str">
        <f t="array" ref="I151">IFERROR(INDEX(H$8:H$200,SMALL(IF(LEN(H$8:H$200),ROW(H$8:H$200)),ROW(AI144))-ROW(H$8:H$200)+1,1),"")</f>
        <v/>
      </c>
      <c r="J151" s="14"/>
      <c r="K151" s="14"/>
      <c r="L151" s="14"/>
      <c r="M151" s="14"/>
      <c r="N151" s="12"/>
      <c r="O151" s="12">
        <f t="shared" si="142"/>
        <v>0</v>
      </c>
      <c r="P151" s="12">
        <f t="shared" ref="P151:Q151" si="155">O151</f>
        <v>0</v>
      </c>
      <c r="Q151" s="12">
        <f t="shared" si="155"/>
        <v>0</v>
      </c>
    </row>
    <row r="152" spans="1:17" x14ac:dyDescent="0.2">
      <c r="A152" s="12"/>
      <c r="B152" s="12"/>
      <c r="C152" s="17"/>
      <c r="D152" s="12"/>
      <c r="E152" s="12"/>
      <c r="F152" s="16"/>
      <c r="G152" s="12"/>
      <c r="H152" s="12" t="str">
        <f>IF(COUNTIF($G$8:G152,G152)=1,G152,"")</f>
        <v/>
      </c>
      <c r="I152" s="38" t="str">
        <f t="array" ref="I152">IFERROR(INDEX(H$8:H$200,SMALL(IF(LEN(H$8:H$200),ROW(H$8:H$200)),ROW(AI145))-ROW(H$8:H$200)+1,1),"")</f>
        <v/>
      </c>
      <c r="J152" s="14"/>
      <c r="K152" s="14"/>
      <c r="L152" s="14"/>
      <c r="M152" s="14"/>
      <c r="N152" s="12"/>
      <c r="O152" s="12">
        <f t="shared" si="142"/>
        <v>0</v>
      </c>
      <c r="P152" s="12">
        <f t="shared" ref="P152:Q152" si="156">O152</f>
        <v>0</v>
      </c>
      <c r="Q152" s="12">
        <f t="shared" si="156"/>
        <v>0</v>
      </c>
    </row>
    <row r="153" spans="1:17" x14ac:dyDescent="0.2">
      <c r="A153" s="12"/>
      <c r="B153" s="12"/>
      <c r="C153" s="17"/>
      <c r="D153" s="12"/>
      <c r="E153" s="12"/>
      <c r="F153" s="16"/>
      <c r="G153" s="12"/>
      <c r="H153" s="12" t="str">
        <f>IF(COUNTIF($G$8:G153,G153)=1,G153,"")</f>
        <v/>
      </c>
      <c r="I153" s="38" t="str">
        <f t="array" ref="I153">IFERROR(INDEX(H$8:H$200,SMALL(IF(LEN(H$8:H$200),ROW(H$8:H$200)),ROW(AI146))-ROW(H$8:H$200)+1,1),"")</f>
        <v/>
      </c>
      <c r="J153" s="14"/>
      <c r="K153" s="14"/>
      <c r="L153" s="14"/>
      <c r="M153" s="14"/>
      <c r="N153" s="12"/>
      <c r="O153" s="12">
        <f t="shared" si="142"/>
        <v>0</v>
      </c>
      <c r="P153" s="12">
        <f t="shared" ref="P153:Q153" si="157">O153</f>
        <v>0</v>
      </c>
      <c r="Q153" s="12">
        <f t="shared" si="157"/>
        <v>0</v>
      </c>
    </row>
    <row r="154" spans="1:17" x14ac:dyDescent="0.2">
      <c r="A154" s="12"/>
      <c r="B154" s="12"/>
      <c r="C154" s="17"/>
      <c r="D154" s="12"/>
      <c r="E154" s="12"/>
      <c r="F154" s="16"/>
      <c r="G154" s="12"/>
      <c r="H154" s="12" t="str">
        <f>IF(COUNTIF($G$8:G154,G154)=1,G154,"")</f>
        <v/>
      </c>
      <c r="I154" s="38" t="str">
        <f t="array" ref="I154">IFERROR(INDEX(H$8:H$200,SMALL(IF(LEN(H$8:H$200),ROW(H$8:H$200)),ROW(AI147))-ROW(H$8:H$200)+1,1),"")</f>
        <v/>
      </c>
      <c r="J154" s="14"/>
      <c r="K154" s="14"/>
      <c r="L154" s="14"/>
      <c r="M154" s="14"/>
      <c r="N154" s="12"/>
      <c r="O154" s="12">
        <f t="shared" si="142"/>
        <v>0</v>
      </c>
      <c r="P154" s="12">
        <f t="shared" ref="P154:Q154" si="158">O154</f>
        <v>0</v>
      </c>
      <c r="Q154" s="12">
        <f t="shared" si="158"/>
        <v>0</v>
      </c>
    </row>
    <row r="155" spans="1:17" x14ac:dyDescent="0.2">
      <c r="A155" s="12"/>
      <c r="B155" s="12"/>
      <c r="C155" s="17"/>
      <c r="D155" s="12"/>
      <c r="E155" s="12"/>
      <c r="F155" s="16"/>
      <c r="G155" s="12"/>
      <c r="H155" s="12" t="str">
        <f>IF(COUNTIF($G$8:G155,G155)=1,G155,"")</f>
        <v/>
      </c>
      <c r="I155" s="38" t="str">
        <f t="array" ref="I155">IFERROR(INDEX(H$8:H$200,SMALL(IF(LEN(H$8:H$200),ROW(H$8:H$200)),ROW(AI148))-ROW(H$8:H$200)+1,1),"")</f>
        <v/>
      </c>
      <c r="J155" s="14"/>
      <c r="K155" s="14"/>
      <c r="L155" s="14"/>
      <c r="M155" s="14"/>
      <c r="N155" s="12"/>
      <c r="O155" s="12">
        <f t="shared" si="142"/>
        <v>0</v>
      </c>
      <c r="P155" s="12">
        <f t="shared" ref="P155:Q155" si="159">O155</f>
        <v>0</v>
      </c>
      <c r="Q155" s="12">
        <f t="shared" si="159"/>
        <v>0</v>
      </c>
    </row>
    <row r="156" spans="1:17" x14ac:dyDescent="0.2">
      <c r="A156" s="12"/>
      <c r="B156" s="12"/>
      <c r="C156" s="17"/>
      <c r="D156" s="12"/>
      <c r="E156" s="12"/>
      <c r="F156" s="16"/>
      <c r="G156" s="12"/>
      <c r="H156" s="12" t="str">
        <f>IF(COUNTIF($G$8:G156,G156)=1,G156,"")</f>
        <v/>
      </c>
      <c r="I156" s="38" t="str">
        <f t="array" ref="I156">IFERROR(INDEX(H$8:H$200,SMALL(IF(LEN(H$8:H$200),ROW(H$8:H$200)),ROW(AI149))-ROW(H$8:H$200)+1,1),"")</f>
        <v/>
      </c>
      <c r="J156" s="14"/>
      <c r="K156" s="14"/>
      <c r="L156" s="14"/>
      <c r="M156" s="14"/>
      <c r="N156" s="12"/>
      <c r="O156" s="12">
        <f t="shared" si="142"/>
        <v>0</v>
      </c>
      <c r="P156" s="12">
        <f t="shared" ref="P156:Q156" si="160">O156</f>
        <v>0</v>
      </c>
      <c r="Q156" s="12">
        <f t="shared" si="160"/>
        <v>0</v>
      </c>
    </row>
    <row r="157" spans="1:17" x14ac:dyDescent="0.2">
      <c r="A157" s="12"/>
      <c r="B157" s="12"/>
      <c r="C157" s="17"/>
      <c r="D157" s="12"/>
      <c r="E157" s="12"/>
      <c r="F157" s="16"/>
      <c r="G157" s="12"/>
      <c r="H157" s="12" t="str">
        <f>IF(COUNTIF($G$8:G157,G157)=1,G157,"")</f>
        <v/>
      </c>
      <c r="I157" s="38" t="str">
        <f t="array" ref="I157">IFERROR(INDEX(H$8:H$200,SMALL(IF(LEN(H$8:H$200),ROW(H$8:H$200)),ROW(AI150))-ROW(H$8:H$200)+1,1),"")</f>
        <v/>
      </c>
      <c r="J157" s="14"/>
      <c r="K157" s="14"/>
      <c r="L157" s="14"/>
      <c r="M157" s="14"/>
      <c r="N157" s="12"/>
      <c r="O157" s="12">
        <f t="shared" si="142"/>
        <v>0</v>
      </c>
      <c r="P157" s="12">
        <f t="shared" ref="P157:Q157" si="161">O157</f>
        <v>0</v>
      </c>
      <c r="Q157" s="12">
        <f t="shared" si="161"/>
        <v>0</v>
      </c>
    </row>
    <row r="158" spans="1:17" x14ac:dyDescent="0.2">
      <c r="A158" s="12"/>
      <c r="B158" s="12"/>
      <c r="C158" s="17"/>
      <c r="D158" s="12"/>
      <c r="E158" s="12"/>
      <c r="F158" s="16"/>
      <c r="G158" s="12"/>
      <c r="H158" s="12" t="str">
        <f>IF(COUNTIF($G$8:G158,G158)=1,G158,"")</f>
        <v/>
      </c>
      <c r="I158" s="38" t="str">
        <f t="array" ref="I158">IFERROR(INDEX(H$8:H$200,SMALL(IF(LEN(H$8:H$200),ROW(H$8:H$200)),ROW(AI151))-ROW(H$8:H$200)+1,1),"")</f>
        <v/>
      </c>
      <c r="J158" s="14"/>
      <c r="K158" s="14"/>
      <c r="L158" s="14"/>
      <c r="M158" s="14"/>
      <c r="N158" s="12"/>
      <c r="O158" s="12">
        <f t="shared" si="142"/>
        <v>0</v>
      </c>
      <c r="P158" s="12">
        <f t="shared" ref="P158:Q158" si="162">O158</f>
        <v>0</v>
      </c>
      <c r="Q158" s="12">
        <f t="shared" si="162"/>
        <v>0</v>
      </c>
    </row>
    <row r="159" spans="1:17" x14ac:dyDescent="0.2">
      <c r="A159" s="12"/>
      <c r="B159" s="12"/>
      <c r="C159" s="17"/>
      <c r="D159" s="12"/>
      <c r="E159" s="12"/>
      <c r="F159" s="16"/>
      <c r="G159" s="12"/>
      <c r="H159" s="12" t="str">
        <f>IF(COUNTIF($G$8:G159,G159)=1,G159,"")</f>
        <v/>
      </c>
      <c r="I159" s="38" t="str">
        <f t="array" ref="I159">IFERROR(INDEX(H$8:H$200,SMALL(IF(LEN(H$8:H$200),ROW(H$8:H$200)),ROW(AI152))-ROW(H$8:H$200)+1,1),"")</f>
        <v/>
      </c>
      <c r="J159" s="14"/>
      <c r="K159" s="14"/>
      <c r="L159" s="14"/>
      <c r="M159" s="14"/>
      <c r="N159" s="12"/>
      <c r="O159" s="12">
        <f t="shared" si="142"/>
        <v>0</v>
      </c>
      <c r="P159" s="12">
        <f t="shared" ref="P159:Q159" si="163">O159</f>
        <v>0</v>
      </c>
      <c r="Q159" s="12">
        <f t="shared" si="163"/>
        <v>0</v>
      </c>
    </row>
    <row r="160" spans="1:17" x14ac:dyDescent="0.2">
      <c r="A160" s="12"/>
      <c r="B160" s="12"/>
      <c r="C160" s="17"/>
      <c r="D160" s="12"/>
      <c r="E160" s="12"/>
      <c r="F160" s="16"/>
      <c r="G160" s="12"/>
      <c r="H160" s="12" t="str">
        <f>IF(COUNTIF($G$8:G160,G160)=1,G160,"")</f>
        <v/>
      </c>
      <c r="I160" s="38" t="str">
        <f t="array" ref="I160">IFERROR(INDEX(H$8:H$200,SMALL(IF(LEN(H$8:H$200),ROW(H$8:H$200)),ROW(AI153))-ROW(H$8:H$200)+1,1),"")</f>
        <v/>
      </c>
      <c r="J160" s="14"/>
      <c r="K160" s="14"/>
      <c r="L160" s="14"/>
      <c r="M160" s="14"/>
      <c r="N160" s="12"/>
      <c r="O160" s="12">
        <f t="shared" si="142"/>
        <v>0</v>
      </c>
      <c r="P160" s="12">
        <f t="shared" ref="P160:Q160" si="164">O160</f>
        <v>0</v>
      </c>
      <c r="Q160" s="12">
        <f t="shared" si="164"/>
        <v>0</v>
      </c>
    </row>
    <row r="161" spans="1:17" x14ac:dyDescent="0.2">
      <c r="A161" s="12"/>
      <c r="B161" s="12"/>
      <c r="C161" s="17"/>
      <c r="D161" s="12"/>
      <c r="E161" s="12"/>
      <c r="F161" s="16"/>
      <c r="G161" s="12"/>
      <c r="H161" s="12" t="str">
        <f>IF(COUNTIF($G$8:G161,G161)=1,G161,"")</f>
        <v/>
      </c>
      <c r="I161" s="38" t="str">
        <f t="array" ref="I161">IFERROR(INDEX(H$8:H$200,SMALL(IF(LEN(H$8:H$200),ROW(H$8:H$200)),ROW(AI154))-ROW(H$8:H$200)+1,1),"")</f>
        <v/>
      </c>
      <c r="J161" s="14"/>
      <c r="K161" s="14"/>
      <c r="L161" s="14"/>
      <c r="M161" s="14"/>
      <c r="N161" s="12"/>
      <c r="O161" s="12">
        <f t="shared" si="142"/>
        <v>0</v>
      </c>
      <c r="P161" s="12">
        <f t="shared" ref="P161:Q161" si="165">O161</f>
        <v>0</v>
      </c>
      <c r="Q161" s="12">
        <f t="shared" si="165"/>
        <v>0</v>
      </c>
    </row>
    <row r="162" spans="1:17" x14ac:dyDescent="0.2">
      <c r="A162" s="12"/>
      <c r="B162" s="12"/>
      <c r="C162" s="17"/>
      <c r="D162" s="12"/>
      <c r="E162" s="12"/>
      <c r="F162" s="16"/>
      <c r="G162" s="12"/>
      <c r="H162" s="12" t="str">
        <f>IF(COUNTIF($G$8:G162,G162)=1,G162,"")</f>
        <v/>
      </c>
      <c r="I162" s="38" t="str">
        <f t="array" ref="I162">IFERROR(INDEX(H$8:H$200,SMALL(IF(LEN(H$8:H$200),ROW(H$8:H$200)),ROW(AI155))-ROW(H$8:H$200)+1,1),"")</f>
        <v/>
      </c>
      <c r="J162" s="14"/>
      <c r="K162" s="14"/>
      <c r="L162" s="14"/>
      <c r="M162" s="14"/>
      <c r="N162" s="12"/>
      <c r="O162" s="12">
        <f t="shared" si="142"/>
        <v>0</v>
      </c>
      <c r="P162" s="12">
        <f t="shared" ref="P162:Q162" si="166">O162</f>
        <v>0</v>
      </c>
      <c r="Q162" s="12">
        <f t="shared" si="166"/>
        <v>0</v>
      </c>
    </row>
    <row r="163" spans="1:17" x14ac:dyDescent="0.2">
      <c r="A163" s="12"/>
      <c r="B163" s="12"/>
      <c r="C163" s="17"/>
      <c r="D163" s="12"/>
      <c r="E163" s="12"/>
      <c r="F163" s="16"/>
      <c r="G163" s="12"/>
      <c r="H163" s="12" t="str">
        <f>IF(COUNTIF($G$8:G163,G163)=1,G163,"")</f>
        <v/>
      </c>
      <c r="I163" s="38" t="str">
        <f t="array" ref="I163">IFERROR(INDEX(H$8:H$200,SMALL(IF(LEN(H$8:H$200),ROW(H$8:H$200)),ROW(AI156))-ROW(H$8:H$200)+1,1),"")</f>
        <v/>
      </c>
      <c r="J163" s="14"/>
      <c r="K163" s="14"/>
      <c r="L163" s="14"/>
      <c r="M163" s="14"/>
      <c r="N163" s="12"/>
      <c r="O163" s="12">
        <f t="shared" si="142"/>
        <v>0</v>
      </c>
      <c r="P163" s="12">
        <f t="shared" ref="P163:Q163" si="167">O163</f>
        <v>0</v>
      </c>
      <c r="Q163" s="12">
        <f t="shared" si="167"/>
        <v>0</v>
      </c>
    </row>
    <row r="164" spans="1:17" x14ac:dyDescent="0.2">
      <c r="A164" s="12"/>
      <c r="B164" s="12"/>
      <c r="C164" s="17"/>
      <c r="D164" s="12"/>
      <c r="E164" s="12"/>
      <c r="F164" s="16"/>
      <c r="G164" s="12"/>
      <c r="H164" s="12" t="str">
        <f>IF(COUNTIF($G$8:G164,G164)=1,G164,"")</f>
        <v/>
      </c>
      <c r="I164" s="38" t="str">
        <f t="array" ref="I164">IFERROR(INDEX(H$8:H$200,SMALL(IF(LEN(H$8:H$200),ROW(H$8:H$200)),ROW(AI157))-ROW(H$8:H$200)+1,1),"")</f>
        <v/>
      </c>
      <c r="J164" s="14"/>
      <c r="K164" s="14"/>
      <c r="L164" s="14"/>
      <c r="M164" s="14"/>
      <c r="N164" s="12"/>
      <c r="O164" s="12">
        <f t="shared" si="142"/>
        <v>0</v>
      </c>
      <c r="P164" s="12">
        <f t="shared" ref="P164:Q164" si="168">O164</f>
        <v>0</v>
      </c>
      <c r="Q164" s="12">
        <f t="shared" si="168"/>
        <v>0</v>
      </c>
    </row>
    <row r="165" spans="1:17" x14ac:dyDescent="0.2">
      <c r="A165" s="12"/>
      <c r="B165" s="12"/>
      <c r="C165" s="17"/>
      <c r="D165" s="12"/>
      <c r="E165" s="12"/>
      <c r="F165" s="16"/>
      <c r="G165" s="12"/>
      <c r="H165" s="12" t="str">
        <f>IF(COUNTIF($G$8:G165,G165)=1,G165,"")</f>
        <v/>
      </c>
      <c r="I165" s="38" t="str">
        <f t="array" ref="I165">IFERROR(INDEX(H$8:H$200,SMALL(IF(LEN(H$8:H$200),ROW(H$8:H$200)),ROW(AI158))-ROW(H$8:H$200)+1,1),"")</f>
        <v/>
      </c>
      <c r="J165" s="14"/>
      <c r="K165" s="14"/>
      <c r="L165" s="14"/>
      <c r="M165" s="14"/>
      <c r="N165" s="12"/>
      <c r="O165" s="12">
        <f t="shared" si="142"/>
        <v>0</v>
      </c>
      <c r="P165" s="12">
        <f t="shared" ref="P165:Q165" si="169">O165</f>
        <v>0</v>
      </c>
      <c r="Q165" s="12">
        <f t="shared" si="169"/>
        <v>0</v>
      </c>
    </row>
    <row r="166" spans="1:17" x14ac:dyDescent="0.2">
      <c r="A166" s="12"/>
      <c r="B166" s="12"/>
      <c r="C166" s="17"/>
      <c r="D166" s="12"/>
      <c r="E166" s="12"/>
      <c r="F166" s="16"/>
      <c r="G166" s="12"/>
      <c r="H166" s="12" t="str">
        <f>IF(COUNTIF($G$8:G166,G166)=1,G166,"")</f>
        <v/>
      </c>
      <c r="I166" s="38" t="str">
        <f t="array" ref="I166">IFERROR(INDEX(H$8:H$200,SMALL(IF(LEN(H$8:H$200),ROW(H$8:H$200)),ROW(AI159))-ROW(H$8:H$200)+1,1),"")</f>
        <v/>
      </c>
      <c r="J166" s="14"/>
      <c r="K166" s="14"/>
      <c r="L166" s="14"/>
      <c r="M166" s="14"/>
      <c r="N166" s="12"/>
      <c r="O166" s="12">
        <f t="shared" si="142"/>
        <v>0</v>
      </c>
      <c r="P166" s="12">
        <f t="shared" ref="P166:Q166" si="170">O166</f>
        <v>0</v>
      </c>
      <c r="Q166" s="12">
        <f t="shared" si="170"/>
        <v>0</v>
      </c>
    </row>
    <row r="167" spans="1:17" x14ac:dyDescent="0.2">
      <c r="A167" s="12"/>
      <c r="B167" s="12"/>
      <c r="C167" s="17"/>
      <c r="D167" s="12"/>
      <c r="E167" s="12"/>
      <c r="F167" s="16"/>
      <c r="G167" s="12"/>
      <c r="H167" s="12" t="str">
        <f>IF(COUNTIF($G$8:G167,G167)=1,G167,"")</f>
        <v/>
      </c>
      <c r="I167" s="38" t="str">
        <f t="array" ref="I167">IFERROR(INDEX(H$8:H$200,SMALL(IF(LEN(H$8:H$200),ROW(H$8:H$200)),ROW(AI160))-ROW(H$8:H$200)+1,1),"")</f>
        <v/>
      </c>
      <c r="J167" s="14"/>
      <c r="K167" s="14"/>
      <c r="L167" s="14"/>
      <c r="M167" s="14"/>
      <c r="N167" s="12"/>
      <c r="O167" s="12">
        <f t="shared" si="142"/>
        <v>0</v>
      </c>
      <c r="P167" s="12">
        <f t="shared" ref="P167:Q167" si="171">O167</f>
        <v>0</v>
      </c>
      <c r="Q167" s="12">
        <f t="shared" si="171"/>
        <v>0</v>
      </c>
    </row>
    <row r="168" spans="1:17" x14ac:dyDescent="0.2">
      <c r="A168" s="12"/>
      <c r="B168" s="12"/>
      <c r="C168" s="17"/>
      <c r="D168" s="12"/>
      <c r="E168" s="12"/>
      <c r="F168" s="16"/>
      <c r="G168" s="12"/>
      <c r="H168" s="12" t="str">
        <f>IF(COUNTIF($G$8:G168,G168)=1,G168,"")</f>
        <v/>
      </c>
      <c r="I168" s="38" t="str">
        <f t="array" ref="I168">IFERROR(INDEX(H$8:H$200,SMALL(IF(LEN(H$8:H$200),ROW(H$8:H$200)),ROW(AI161))-ROW(H$8:H$200)+1,1),"")</f>
        <v/>
      </c>
      <c r="J168" s="14"/>
      <c r="K168" s="14"/>
      <c r="L168" s="14"/>
      <c r="M168" s="14"/>
      <c r="N168" s="12"/>
      <c r="O168" s="12">
        <f t="shared" si="142"/>
        <v>0</v>
      </c>
      <c r="P168" s="12">
        <f t="shared" ref="P168:Q168" si="172">O168</f>
        <v>0</v>
      </c>
      <c r="Q168" s="12">
        <f t="shared" si="172"/>
        <v>0</v>
      </c>
    </row>
    <row r="169" spans="1:17" x14ac:dyDescent="0.2">
      <c r="A169" s="12"/>
      <c r="B169" s="12"/>
      <c r="C169" s="17"/>
      <c r="D169" s="12"/>
      <c r="E169" s="12"/>
      <c r="F169" s="16"/>
      <c r="G169" s="12"/>
      <c r="H169" s="12" t="str">
        <f>IF(COUNTIF($G$8:G169,G169)=1,G169,"")</f>
        <v/>
      </c>
      <c r="I169" s="38" t="str">
        <f t="array" ref="I169">IFERROR(INDEX(H$8:H$200,SMALL(IF(LEN(H$8:H$200),ROW(H$8:H$200)),ROW(AI162))-ROW(H$8:H$200)+1,1),"")</f>
        <v/>
      </c>
      <c r="J169" s="14"/>
      <c r="K169" s="14"/>
      <c r="L169" s="14"/>
      <c r="M169" s="14"/>
      <c r="N169" s="12"/>
      <c r="O169" s="12">
        <f t="shared" si="142"/>
        <v>0</v>
      </c>
      <c r="P169" s="12">
        <f t="shared" ref="P169:Q169" si="173">O169</f>
        <v>0</v>
      </c>
      <c r="Q169" s="12">
        <f t="shared" si="173"/>
        <v>0</v>
      </c>
    </row>
    <row r="170" spans="1:17" x14ac:dyDescent="0.2">
      <c r="A170" s="12"/>
      <c r="B170" s="12"/>
      <c r="C170" s="17"/>
      <c r="D170" s="12"/>
      <c r="E170" s="12"/>
      <c r="F170" s="16"/>
      <c r="G170" s="12"/>
      <c r="H170" s="12" t="str">
        <f>IF(COUNTIF($G$8:G170,G170)=1,G170,"")</f>
        <v/>
      </c>
      <c r="I170" s="38" t="str">
        <f t="array" ref="I170">IFERROR(INDEX(H$8:H$200,SMALL(IF(LEN(H$8:H$200),ROW(H$8:H$200)),ROW(AI163))-ROW(H$8:H$200)+1,1),"")</f>
        <v/>
      </c>
      <c r="J170" s="14"/>
      <c r="K170" s="14"/>
      <c r="L170" s="14"/>
      <c r="M170" s="14"/>
      <c r="N170" s="12"/>
      <c r="O170" s="12">
        <f t="shared" si="142"/>
        <v>0</v>
      </c>
      <c r="P170" s="12">
        <f t="shared" ref="P170:Q170" si="174">O170</f>
        <v>0</v>
      </c>
      <c r="Q170" s="12">
        <f t="shared" si="174"/>
        <v>0</v>
      </c>
    </row>
    <row r="171" spans="1:17" x14ac:dyDescent="0.2">
      <c r="A171" s="12"/>
      <c r="B171" s="12"/>
      <c r="C171" s="17"/>
      <c r="D171" s="12"/>
      <c r="E171" s="12"/>
      <c r="F171" s="16"/>
      <c r="G171" s="12"/>
      <c r="H171" s="12" t="str">
        <f>IF(COUNTIF($G$8:G171,G171)=1,G171,"")</f>
        <v/>
      </c>
      <c r="I171" s="38" t="str">
        <f t="array" ref="I171">IFERROR(INDEX(H$8:H$200,SMALL(IF(LEN(H$8:H$200),ROW(H$8:H$200)),ROW(AI164))-ROW(H$8:H$200)+1,1),"")</f>
        <v/>
      </c>
      <c r="J171" s="14"/>
      <c r="K171" s="14"/>
      <c r="L171" s="14"/>
      <c r="M171" s="14"/>
      <c r="N171" s="12"/>
      <c r="O171" s="12">
        <f t="shared" si="142"/>
        <v>0</v>
      </c>
      <c r="P171" s="12">
        <f t="shared" ref="P171:Q171" si="175">O171</f>
        <v>0</v>
      </c>
      <c r="Q171" s="12">
        <f t="shared" si="175"/>
        <v>0</v>
      </c>
    </row>
    <row r="172" spans="1:17" x14ac:dyDescent="0.2">
      <c r="A172" s="12"/>
      <c r="B172" s="12"/>
      <c r="C172" s="17"/>
      <c r="D172" s="12"/>
      <c r="E172" s="12"/>
      <c r="F172" s="16"/>
      <c r="G172" s="12"/>
      <c r="H172" s="12" t="str">
        <f>IF(COUNTIF($G$8:G172,G172)=1,G172,"")</f>
        <v/>
      </c>
      <c r="I172" s="38" t="str">
        <f t="array" ref="I172">IFERROR(INDEX(H$8:H$200,SMALL(IF(LEN(H$8:H$200),ROW(H$8:H$200)),ROW(AI165))-ROW(H$8:H$200)+1,1),"")</f>
        <v/>
      </c>
      <c r="J172" s="14"/>
      <c r="K172" s="14"/>
      <c r="L172" s="14"/>
      <c r="M172" s="14"/>
      <c r="N172" s="12"/>
      <c r="O172" s="12">
        <f t="shared" si="142"/>
        <v>0</v>
      </c>
      <c r="P172" s="12">
        <f t="shared" ref="P172:Q172" si="176">O172</f>
        <v>0</v>
      </c>
      <c r="Q172" s="12">
        <f t="shared" si="176"/>
        <v>0</v>
      </c>
    </row>
    <row r="173" spans="1:17" x14ac:dyDescent="0.2">
      <c r="A173" s="12"/>
      <c r="B173" s="12"/>
      <c r="C173" s="17"/>
      <c r="D173" s="12"/>
      <c r="E173" s="12"/>
      <c r="F173" s="16"/>
      <c r="G173" s="12"/>
      <c r="H173" s="12" t="str">
        <f>IF(COUNTIF($G$8:G173,G173)=1,G173,"")</f>
        <v/>
      </c>
      <c r="I173" s="38" t="str">
        <f t="array" ref="I173">IFERROR(INDEX(H$8:H$200,SMALL(IF(LEN(H$8:H$200),ROW(H$8:H$200)),ROW(AI166))-ROW(H$8:H$200)+1,1),"")</f>
        <v/>
      </c>
      <c r="J173" s="14"/>
      <c r="K173" s="14"/>
      <c r="L173" s="14"/>
      <c r="M173" s="14"/>
      <c r="N173" s="12"/>
      <c r="O173" s="12">
        <f t="shared" si="142"/>
        <v>0</v>
      </c>
      <c r="P173" s="12">
        <f t="shared" ref="P173:Q173" si="177">O173</f>
        <v>0</v>
      </c>
      <c r="Q173" s="12">
        <f t="shared" si="177"/>
        <v>0</v>
      </c>
    </row>
    <row r="174" spans="1:17" x14ac:dyDescent="0.2">
      <c r="A174" s="12"/>
      <c r="B174" s="12"/>
      <c r="C174" s="17"/>
      <c r="D174" s="12"/>
      <c r="E174" s="12"/>
      <c r="F174" s="16"/>
      <c r="G174" s="12"/>
      <c r="H174" s="12" t="str">
        <f>IF(COUNTIF($G$8:G174,G174)=1,G174,"")</f>
        <v/>
      </c>
      <c r="I174" s="38" t="str">
        <f t="array" ref="I174">IFERROR(INDEX(H$8:H$200,SMALL(IF(LEN(H$8:H$200),ROW(H$8:H$200)),ROW(AI167))-ROW(H$8:H$200)+1,1),"")</f>
        <v/>
      </c>
      <c r="J174" s="14"/>
      <c r="K174" s="14"/>
      <c r="L174" s="14"/>
      <c r="M174" s="14"/>
      <c r="N174" s="12"/>
      <c r="O174" s="12">
        <f t="shared" si="142"/>
        <v>0</v>
      </c>
      <c r="P174" s="12">
        <f t="shared" ref="P174:Q174" si="178">O174</f>
        <v>0</v>
      </c>
      <c r="Q174" s="12">
        <f t="shared" si="178"/>
        <v>0</v>
      </c>
    </row>
    <row r="175" spans="1:17" x14ac:dyDescent="0.2">
      <c r="A175" s="12"/>
      <c r="B175" s="12"/>
      <c r="C175" s="17"/>
      <c r="D175" s="12"/>
      <c r="E175" s="12"/>
      <c r="F175" s="16"/>
      <c r="G175" s="12"/>
      <c r="H175" s="12" t="str">
        <f>IF(COUNTIF($G$8:G175,G175)=1,G175,"")</f>
        <v/>
      </c>
      <c r="I175" s="38" t="str">
        <f t="array" ref="I175">IFERROR(INDEX(H$8:H$200,SMALL(IF(LEN(H$8:H$200),ROW(H$8:H$200)),ROW(AI168))-ROW(H$8:H$200)+1,1),"")</f>
        <v/>
      </c>
      <c r="J175" s="14"/>
      <c r="K175" s="14"/>
      <c r="L175" s="14"/>
      <c r="M175" s="14"/>
      <c r="N175" s="12"/>
      <c r="O175" s="12">
        <f t="shared" si="142"/>
        <v>0</v>
      </c>
      <c r="P175" s="12">
        <f t="shared" ref="P175:Q175" si="179">O175</f>
        <v>0</v>
      </c>
      <c r="Q175" s="12">
        <f t="shared" si="179"/>
        <v>0</v>
      </c>
    </row>
    <row r="176" spans="1:17" x14ac:dyDescent="0.2">
      <c r="A176" s="12"/>
      <c r="B176" s="12"/>
      <c r="C176" s="17"/>
      <c r="D176" s="12"/>
      <c r="E176" s="12"/>
      <c r="F176" s="16"/>
      <c r="G176" s="12"/>
      <c r="H176" s="12" t="str">
        <f>IF(COUNTIF($G$8:G176,G176)=1,G176,"")</f>
        <v/>
      </c>
      <c r="I176" s="38" t="str">
        <f t="array" ref="I176">IFERROR(INDEX(H$8:H$200,SMALL(IF(LEN(H$8:H$200),ROW(H$8:H$200)),ROW(AI169))-ROW(H$8:H$200)+1,1),"")</f>
        <v/>
      </c>
      <c r="J176" s="14"/>
      <c r="K176" s="14"/>
      <c r="L176" s="14"/>
      <c r="M176" s="14"/>
      <c r="N176" s="12"/>
      <c r="O176" s="12">
        <f t="shared" si="142"/>
        <v>0</v>
      </c>
      <c r="P176" s="12">
        <f t="shared" ref="P176:Q176" si="180">O176</f>
        <v>0</v>
      </c>
      <c r="Q176" s="12">
        <f t="shared" si="180"/>
        <v>0</v>
      </c>
    </row>
    <row r="177" spans="1:17" x14ac:dyDescent="0.2">
      <c r="A177" s="12"/>
      <c r="B177" s="12"/>
      <c r="C177" s="17"/>
      <c r="D177" s="12"/>
      <c r="E177" s="12"/>
      <c r="F177" s="16"/>
      <c r="G177" s="12"/>
      <c r="H177" s="12" t="str">
        <f>IF(COUNTIF($G$8:G177,G177)=1,G177,"")</f>
        <v/>
      </c>
      <c r="I177" s="38" t="str">
        <f t="array" ref="I177">IFERROR(INDEX(H$8:H$200,SMALL(IF(LEN(H$8:H$200),ROW(H$8:H$200)),ROW(AI170))-ROW(H$8:H$200)+1,1),"")</f>
        <v/>
      </c>
      <c r="J177" s="14"/>
      <c r="K177" s="14"/>
      <c r="L177" s="14"/>
      <c r="M177" s="14"/>
      <c r="N177" s="12"/>
      <c r="O177" s="12">
        <f t="shared" si="142"/>
        <v>0</v>
      </c>
      <c r="P177" s="12">
        <f t="shared" ref="P177:Q177" si="181">O177</f>
        <v>0</v>
      </c>
      <c r="Q177" s="12">
        <f t="shared" si="181"/>
        <v>0</v>
      </c>
    </row>
    <row r="178" spans="1:17" x14ac:dyDescent="0.2">
      <c r="A178" s="12"/>
      <c r="B178" s="12"/>
      <c r="C178" s="17"/>
      <c r="D178" s="12"/>
      <c r="E178" s="12"/>
      <c r="F178" s="16"/>
      <c r="G178" s="12"/>
      <c r="H178" s="12" t="str">
        <f>IF(COUNTIF($G$8:G178,G178)=1,G178,"")</f>
        <v/>
      </c>
      <c r="I178" s="38" t="str">
        <f t="array" ref="I178">IFERROR(INDEX(H$8:H$200,SMALL(IF(LEN(H$8:H$200),ROW(H$8:H$200)),ROW(AI171))-ROW(H$8:H$200)+1,1),"")</f>
        <v/>
      </c>
      <c r="J178" s="14"/>
      <c r="K178" s="14"/>
      <c r="L178" s="14"/>
      <c r="M178" s="14"/>
      <c r="N178" s="12"/>
      <c r="O178" s="12">
        <f t="shared" si="142"/>
        <v>0</v>
      </c>
      <c r="P178" s="12">
        <f t="shared" ref="P178:Q178" si="182">O178</f>
        <v>0</v>
      </c>
      <c r="Q178" s="12">
        <f t="shared" si="182"/>
        <v>0</v>
      </c>
    </row>
    <row r="179" spans="1:17" x14ac:dyDescent="0.2">
      <c r="A179" s="12"/>
      <c r="B179" s="12"/>
      <c r="C179" s="17"/>
      <c r="D179" s="12"/>
      <c r="E179" s="12"/>
      <c r="F179" s="16"/>
      <c r="G179" s="12"/>
      <c r="H179" s="12" t="str">
        <f>IF(COUNTIF($G$8:G179,G179)=1,G179,"")</f>
        <v/>
      </c>
      <c r="I179" s="38" t="str">
        <f t="array" ref="I179">IFERROR(INDEX(H$8:H$200,SMALL(IF(LEN(H$8:H$200),ROW(H$8:H$200)),ROW(AI172))-ROW(H$8:H$200)+1,1),"")</f>
        <v/>
      </c>
      <c r="J179" s="14"/>
      <c r="K179" s="14"/>
      <c r="L179" s="14"/>
      <c r="M179" s="14"/>
      <c r="N179" s="12"/>
      <c r="O179" s="12">
        <f t="shared" si="142"/>
        <v>0</v>
      </c>
      <c r="P179" s="12">
        <f t="shared" ref="P179:Q179" si="183">O179</f>
        <v>0</v>
      </c>
      <c r="Q179" s="12">
        <f t="shared" si="183"/>
        <v>0</v>
      </c>
    </row>
    <row r="180" spans="1:17" x14ac:dyDescent="0.2">
      <c r="A180" s="12"/>
      <c r="B180" s="12"/>
      <c r="C180" s="17"/>
      <c r="D180" s="12"/>
      <c r="E180" s="12"/>
      <c r="F180" s="16"/>
      <c r="G180" s="12"/>
      <c r="H180" s="12" t="str">
        <f>IF(COUNTIF($G$8:G180,G180)=1,G180,"")</f>
        <v/>
      </c>
      <c r="I180" s="38" t="str">
        <f t="array" ref="I180">IFERROR(INDEX(H$8:H$200,SMALL(IF(LEN(H$8:H$200),ROW(H$8:H$200)),ROW(AI173))-ROW(H$8:H$200)+1,1),"")</f>
        <v/>
      </c>
      <c r="J180" s="14"/>
      <c r="K180" s="14"/>
      <c r="L180" s="14"/>
      <c r="M180" s="14"/>
      <c r="N180" s="12"/>
      <c r="O180" s="12">
        <f t="shared" si="142"/>
        <v>0</v>
      </c>
      <c r="P180" s="12">
        <f t="shared" ref="P180:Q180" si="184">O180</f>
        <v>0</v>
      </c>
      <c r="Q180" s="12">
        <f t="shared" si="184"/>
        <v>0</v>
      </c>
    </row>
    <row r="181" spans="1:17" x14ac:dyDescent="0.2">
      <c r="A181" s="12"/>
      <c r="B181" s="12"/>
      <c r="C181" s="17"/>
      <c r="D181" s="12"/>
      <c r="E181" s="12"/>
      <c r="F181" s="16"/>
      <c r="G181" s="12"/>
      <c r="H181" s="12" t="str">
        <f>IF(COUNTIF($G$8:G181,G181)=1,G181,"")</f>
        <v/>
      </c>
      <c r="I181" s="38" t="str">
        <f t="array" ref="I181">IFERROR(INDEX(H$8:H$200,SMALL(IF(LEN(H$8:H$200),ROW(H$8:H$200)),ROW(AI174))-ROW(H$8:H$200)+1,1),"")</f>
        <v/>
      </c>
      <c r="J181" s="14"/>
      <c r="K181" s="14"/>
      <c r="L181" s="14"/>
      <c r="M181" s="14"/>
      <c r="N181" s="12"/>
      <c r="O181" s="12">
        <f t="shared" si="142"/>
        <v>0</v>
      </c>
      <c r="P181" s="12">
        <f t="shared" ref="P181:Q181" si="185">O181</f>
        <v>0</v>
      </c>
      <c r="Q181" s="12">
        <f t="shared" si="185"/>
        <v>0</v>
      </c>
    </row>
    <row r="182" spans="1:17" x14ac:dyDescent="0.2">
      <c r="A182" s="12"/>
      <c r="B182" s="12"/>
      <c r="C182" s="17"/>
      <c r="D182" s="12"/>
      <c r="E182" s="12"/>
      <c r="F182" s="16"/>
      <c r="G182" s="12"/>
      <c r="H182" s="12" t="str">
        <f>IF(COUNTIF($G$8:G182,G182)=1,G182,"")</f>
        <v/>
      </c>
      <c r="I182" s="38" t="str">
        <f t="array" ref="I182">IFERROR(INDEX(H$8:H$200,SMALL(IF(LEN(H$8:H$200),ROW(H$8:H$200)),ROW(AI175))-ROW(H$8:H$200)+1,1),"")</f>
        <v/>
      </c>
      <c r="J182" s="14"/>
      <c r="K182" s="14"/>
      <c r="L182" s="14"/>
      <c r="M182" s="14"/>
      <c r="N182" s="12"/>
      <c r="O182" s="12">
        <f t="shared" si="142"/>
        <v>0</v>
      </c>
      <c r="P182" s="12">
        <f t="shared" ref="P182:Q182" si="186">O182</f>
        <v>0</v>
      </c>
      <c r="Q182" s="12">
        <f t="shared" si="186"/>
        <v>0</v>
      </c>
    </row>
    <row r="183" spans="1:17" x14ac:dyDescent="0.2">
      <c r="A183" s="12"/>
      <c r="B183" s="12"/>
      <c r="C183" s="17"/>
      <c r="D183" s="12"/>
      <c r="E183" s="12"/>
      <c r="F183" s="16"/>
      <c r="G183" s="12"/>
      <c r="H183" s="12" t="str">
        <f>IF(COUNTIF($G$8:G183,G183)=1,G183,"")</f>
        <v/>
      </c>
      <c r="I183" s="38" t="str">
        <f t="array" ref="I183">IFERROR(INDEX(H$8:H$200,SMALL(IF(LEN(H$8:H$200),ROW(H$8:H$200)),ROW(AI176))-ROW(H$8:H$200)+1,1),"")</f>
        <v/>
      </c>
      <c r="J183" s="14"/>
      <c r="K183" s="14"/>
      <c r="L183" s="14"/>
      <c r="M183" s="14"/>
      <c r="N183" s="12"/>
      <c r="O183" s="12">
        <f t="shared" si="142"/>
        <v>0</v>
      </c>
      <c r="P183" s="12">
        <f t="shared" ref="P183:Q183" si="187">O183</f>
        <v>0</v>
      </c>
      <c r="Q183" s="12">
        <f t="shared" si="187"/>
        <v>0</v>
      </c>
    </row>
    <row r="184" spans="1:17" x14ac:dyDescent="0.2">
      <c r="A184" s="12"/>
      <c r="B184" s="12"/>
      <c r="C184" s="17"/>
      <c r="D184" s="12"/>
      <c r="E184" s="12"/>
      <c r="F184" s="16"/>
      <c r="G184" s="12"/>
      <c r="H184" s="12" t="str">
        <f>IF(COUNTIF($G$8:G184,G184)=1,G184,"")</f>
        <v/>
      </c>
      <c r="I184" s="38" t="str">
        <f t="array" ref="I184">IFERROR(INDEX(H$8:H$200,SMALL(IF(LEN(H$8:H$200),ROW(H$8:H$200)),ROW(AI177))-ROW(H$8:H$200)+1,1),"")</f>
        <v/>
      </c>
      <c r="J184" s="14"/>
      <c r="K184" s="14"/>
      <c r="L184" s="14"/>
      <c r="M184" s="14"/>
      <c r="N184" s="12"/>
      <c r="O184" s="12">
        <f t="shared" si="142"/>
        <v>0</v>
      </c>
      <c r="P184" s="12">
        <f t="shared" ref="P184:Q184" si="188">O184</f>
        <v>0</v>
      </c>
      <c r="Q184" s="12">
        <f t="shared" si="188"/>
        <v>0</v>
      </c>
    </row>
    <row r="185" spans="1:17" x14ac:dyDescent="0.2">
      <c r="A185" s="12"/>
      <c r="B185" s="12"/>
      <c r="C185" s="17"/>
      <c r="D185" s="12"/>
      <c r="E185" s="12"/>
      <c r="F185" s="16"/>
      <c r="G185" s="12"/>
      <c r="H185" s="12" t="str">
        <f>IF(COUNTIF($G$8:G185,G185)=1,G185,"")</f>
        <v/>
      </c>
      <c r="I185" s="38" t="str">
        <f t="array" ref="I185">IFERROR(INDEX(H$8:H$200,SMALL(IF(LEN(H$8:H$200),ROW(H$8:H$200)),ROW(AI178))-ROW(H$8:H$200)+1,1),"")</f>
        <v/>
      </c>
      <c r="J185" s="14"/>
      <c r="K185" s="14"/>
      <c r="L185" s="14"/>
      <c r="M185" s="14"/>
      <c r="N185" s="12"/>
      <c r="O185" s="12">
        <f t="shared" si="142"/>
        <v>0</v>
      </c>
      <c r="P185" s="12">
        <f t="shared" ref="P185:Q185" si="189">O185</f>
        <v>0</v>
      </c>
      <c r="Q185" s="12">
        <f t="shared" si="189"/>
        <v>0</v>
      </c>
    </row>
    <row r="186" spans="1:17" x14ac:dyDescent="0.2">
      <c r="A186" s="12"/>
      <c r="B186" s="12"/>
      <c r="C186" s="17"/>
      <c r="D186" s="12"/>
      <c r="E186" s="12"/>
      <c r="F186" s="16"/>
      <c r="G186" s="12"/>
      <c r="H186" s="12" t="str">
        <f>IF(COUNTIF($G$8:G186,G186)=1,G186,"")</f>
        <v/>
      </c>
      <c r="I186" s="38" t="str">
        <f t="array" ref="I186">IFERROR(INDEX(H$8:H$200,SMALL(IF(LEN(H$8:H$200),ROW(H$8:H$200)),ROW(AI179))-ROW(H$8:H$200)+1,1),"")</f>
        <v/>
      </c>
      <c r="J186" s="14"/>
      <c r="K186" s="14"/>
      <c r="L186" s="14"/>
      <c r="M186" s="14"/>
      <c r="N186" s="12"/>
      <c r="O186" s="12">
        <f t="shared" si="142"/>
        <v>0</v>
      </c>
      <c r="P186" s="12">
        <f t="shared" ref="P186:Q186" si="190">O186</f>
        <v>0</v>
      </c>
      <c r="Q186" s="12">
        <f t="shared" si="190"/>
        <v>0</v>
      </c>
    </row>
    <row r="187" spans="1:17" x14ac:dyDescent="0.2">
      <c r="A187" s="12"/>
      <c r="B187" s="12"/>
      <c r="C187" s="17"/>
      <c r="D187" s="12"/>
      <c r="E187" s="12"/>
      <c r="F187" s="16"/>
      <c r="G187" s="12"/>
      <c r="H187" s="12" t="str">
        <f>IF(COUNTIF($G$8:G187,G187)=1,G187,"")</f>
        <v/>
      </c>
      <c r="I187" s="38" t="str">
        <f t="array" ref="I187">IFERROR(INDEX(H$8:H$200,SMALL(IF(LEN(H$8:H$200),ROW(H$8:H$200)),ROW(AI180))-ROW(H$8:H$200)+1,1),"")</f>
        <v/>
      </c>
      <c r="J187" s="14"/>
      <c r="K187" s="14"/>
      <c r="L187" s="14"/>
      <c r="M187" s="14"/>
      <c r="N187" s="12"/>
      <c r="O187" s="12">
        <f t="shared" si="142"/>
        <v>0</v>
      </c>
      <c r="P187" s="12">
        <f t="shared" ref="P187:Q187" si="191">O187</f>
        <v>0</v>
      </c>
      <c r="Q187" s="12">
        <f t="shared" si="191"/>
        <v>0</v>
      </c>
    </row>
    <row r="188" spans="1:17" x14ac:dyDescent="0.2">
      <c r="A188" s="12"/>
      <c r="B188" s="12"/>
      <c r="C188" s="17"/>
      <c r="D188" s="12"/>
      <c r="E188" s="12"/>
      <c r="F188" s="16"/>
      <c r="G188" s="12"/>
      <c r="H188" s="12" t="str">
        <f>IF(COUNTIF($G$8:G188,G188)=1,G188,"")</f>
        <v/>
      </c>
      <c r="I188" s="38" t="str">
        <f t="array" ref="I188">IFERROR(INDEX(H$8:H$200,SMALL(IF(LEN(H$8:H$200),ROW(H$8:H$200)),ROW(AI181))-ROW(H$8:H$200)+1,1),"")</f>
        <v/>
      </c>
      <c r="J188" s="14"/>
      <c r="K188" s="14"/>
      <c r="L188" s="14"/>
      <c r="M188" s="14"/>
      <c r="N188" s="12"/>
      <c r="O188" s="12">
        <f t="shared" si="142"/>
        <v>0</v>
      </c>
      <c r="P188" s="12">
        <f t="shared" ref="P188:Q188" si="192">O188</f>
        <v>0</v>
      </c>
      <c r="Q188" s="12">
        <f t="shared" si="192"/>
        <v>0</v>
      </c>
    </row>
    <row r="189" spans="1:17" x14ac:dyDescent="0.2">
      <c r="A189" s="12"/>
      <c r="B189" s="12"/>
      <c r="C189" s="17"/>
      <c r="D189" s="12"/>
      <c r="E189" s="12"/>
      <c r="F189" s="16"/>
      <c r="G189" s="12"/>
      <c r="H189" s="12" t="str">
        <f>IF(COUNTIF($G$8:G189,G189)=1,G189,"")</f>
        <v/>
      </c>
      <c r="I189" s="38" t="str">
        <f t="array" ref="I189">IFERROR(INDEX(H$8:H$200,SMALL(IF(LEN(H$8:H$200),ROW(H$8:H$200)),ROW(AI182))-ROW(H$8:H$200)+1,1),"")</f>
        <v/>
      </c>
      <c r="J189" s="14"/>
      <c r="K189" s="14"/>
      <c r="L189" s="14"/>
      <c r="M189" s="14"/>
      <c r="N189" s="12"/>
      <c r="O189" s="12">
        <f t="shared" si="142"/>
        <v>0</v>
      </c>
      <c r="P189" s="12">
        <f t="shared" ref="P189:Q189" si="193">O189</f>
        <v>0</v>
      </c>
      <c r="Q189" s="12">
        <f t="shared" si="193"/>
        <v>0</v>
      </c>
    </row>
    <row r="190" spans="1:17" x14ac:dyDescent="0.2">
      <c r="A190" s="12"/>
      <c r="B190" s="12"/>
      <c r="C190" s="17"/>
      <c r="D190" s="12"/>
      <c r="E190" s="12"/>
      <c r="F190" s="16"/>
      <c r="G190" s="12"/>
      <c r="H190" s="12" t="str">
        <f>IF(COUNTIF($G$8:G190,G190)=1,G190,"")</f>
        <v/>
      </c>
      <c r="I190" s="38" t="str">
        <f t="array" ref="I190">IFERROR(INDEX(H$8:H$200,SMALL(IF(LEN(H$8:H$200),ROW(H$8:H$200)),ROW(AI183))-ROW(H$8:H$200)+1,1),"")</f>
        <v/>
      </c>
      <c r="J190" s="14"/>
      <c r="K190" s="14"/>
      <c r="L190" s="14"/>
      <c r="M190" s="14"/>
      <c r="N190" s="12"/>
      <c r="O190" s="12">
        <f t="shared" si="142"/>
        <v>0</v>
      </c>
      <c r="P190" s="12">
        <f t="shared" ref="P190:Q190" si="194">O190</f>
        <v>0</v>
      </c>
      <c r="Q190" s="12">
        <f t="shared" si="194"/>
        <v>0</v>
      </c>
    </row>
    <row r="191" spans="1:17" x14ac:dyDescent="0.2">
      <c r="A191" s="12"/>
      <c r="B191" s="12"/>
      <c r="C191" s="17"/>
      <c r="D191" s="12"/>
      <c r="E191" s="12"/>
      <c r="F191" s="16"/>
      <c r="G191" s="12"/>
      <c r="H191" s="12" t="str">
        <f>IF(COUNTIF($G$8:G191,G191)=1,G191,"")</f>
        <v/>
      </c>
      <c r="I191" s="38" t="str">
        <f t="array" ref="I191">IFERROR(INDEX(H$8:H$200,SMALL(IF(LEN(H$8:H$200),ROW(H$8:H$200)),ROW(AI184))-ROW(H$8:H$200)+1,1),"")</f>
        <v/>
      </c>
      <c r="J191" s="14"/>
      <c r="K191" s="14"/>
      <c r="L191" s="14"/>
      <c r="M191" s="14"/>
      <c r="N191" s="12"/>
      <c r="O191" s="12">
        <f t="shared" si="142"/>
        <v>0</v>
      </c>
      <c r="P191" s="12">
        <f t="shared" ref="P191:Q191" si="195">O191</f>
        <v>0</v>
      </c>
      <c r="Q191" s="12">
        <f t="shared" si="195"/>
        <v>0</v>
      </c>
    </row>
    <row r="192" spans="1:17" x14ac:dyDescent="0.2">
      <c r="A192" s="12"/>
      <c r="B192" s="12"/>
      <c r="C192" s="17"/>
      <c r="D192" s="12"/>
      <c r="E192" s="12"/>
      <c r="F192" s="16"/>
      <c r="G192" s="12"/>
      <c r="H192" s="12" t="str">
        <f>IF(COUNTIF($G$8:G192,G192)=1,G192,"")</f>
        <v/>
      </c>
      <c r="I192" s="38" t="str">
        <f t="array" ref="I192">IFERROR(INDEX(H$8:H$200,SMALL(IF(LEN(H$8:H$200),ROW(H$8:H$200)),ROW(AI185))-ROW(H$8:H$200)+1,1),"")</f>
        <v/>
      </c>
      <c r="J192" s="14"/>
      <c r="K192" s="14"/>
      <c r="L192" s="14"/>
      <c r="M192" s="14"/>
      <c r="N192" s="12"/>
      <c r="O192" s="12">
        <f t="shared" si="142"/>
        <v>0</v>
      </c>
      <c r="P192" s="12">
        <f t="shared" ref="P192:Q192" si="196">O192</f>
        <v>0</v>
      </c>
      <c r="Q192" s="12">
        <f t="shared" si="196"/>
        <v>0</v>
      </c>
    </row>
    <row r="193" spans="1:17" x14ac:dyDescent="0.2">
      <c r="A193" s="12"/>
      <c r="B193" s="12"/>
      <c r="C193" s="17"/>
      <c r="D193" s="12"/>
      <c r="E193" s="12"/>
      <c r="F193" s="16"/>
      <c r="G193" s="12"/>
      <c r="H193" s="12" t="str">
        <f>IF(COUNTIF($G$8:G193,G193)=1,G193,"")</f>
        <v/>
      </c>
      <c r="I193" s="38" t="str">
        <f t="array" ref="I193">IFERROR(INDEX(H$8:H$200,SMALL(IF(LEN(H$8:H$200),ROW(H$8:H$200)),ROW(AI186))-ROW(H$8:H$200)+1,1),"")</f>
        <v/>
      </c>
      <c r="J193" s="14"/>
      <c r="K193" s="14"/>
      <c r="L193" s="14"/>
      <c r="M193" s="14"/>
      <c r="N193" s="12"/>
      <c r="O193" s="12">
        <f t="shared" si="142"/>
        <v>0</v>
      </c>
      <c r="P193" s="12">
        <f t="shared" ref="P193:Q193" si="197">O193</f>
        <v>0</v>
      </c>
      <c r="Q193" s="12">
        <f t="shared" si="197"/>
        <v>0</v>
      </c>
    </row>
    <row r="194" spans="1:17" x14ac:dyDescent="0.2">
      <c r="A194" s="12"/>
      <c r="B194" s="12"/>
      <c r="C194" s="17"/>
      <c r="D194" s="12"/>
      <c r="E194" s="12"/>
      <c r="F194" s="16"/>
      <c r="G194" s="12"/>
      <c r="H194" s="12" t="str">
        <f>IF(COUNTIF($G$8:G194,G194)=1,G194,"")</f>
        <v/>
      </c>
      <c r="I194" s="38" t="str">
        <f t="array" ref="I194">IFERROR(INDEX(H$8:H$200,SMALL(IF(LEN(H$8:H$200),ROW(H$8:H$200)),ROW(AI187))-ROW(H$8:H$200)+1,1),"")</f>
        <v/>
      </c>
      <c r="J194" s="14"/>
      <c r="K194" s="14"/>
      <c r="L194" s="14"/>
      <c r="M194" s="14"/>
      <c r="N194" s="12"/>
      <c r="O194" s="12">
        <f t="shared" si="142"/>
        <v>0</v>
      </c>
      <c r="P194" s="12">
        <f t="shared" ref="P194:Q194" si="198">O194</f>
        <v>0</v>
      </c>
      <c r="Q194" s="12">
        <f t="shared" si="198"/>
        <v>0</v>
      </c>
    </row>
    <row r="195" spans="1:17" x14ac:dyDescent="0.2">
      <c r="A195" s="12"/>
      <c r="B195" s="12"/>
      <c r="C195" s="17"/>
      <c r="D195" s="12"/>
      <c r="E195" s="12"/>
      <c r="F195" s="16"/>
      <c r="G195" s="12"/>
      <c r="H195" s="12" t="str">
        <f>IF(COUNTIF($G$8:G195,G195)=1,G195,"")</f>
        <v/>
      </c>
      <c r="I195" s="38" t="str">
        <f t="array" ref="I195">IFERROR(INDEX(H$8:H$200,SMALL(IF(LEN(H$8:H$200),ROW(H$8:H$200)),ROW(AI188))-ROW(H$8:H$200)+1,1),"")</f>
        <v/>
      </c>
      <c r="J195" s="14"/>
      <c r="K195" s="14"/>
      <c r="L195" s="14"/>
      <c r="M195" s="14"/>
      <c r="N195" s="12"/>
      <c r="O195" s="12">
        <f t="shared" si="142"/>
        <v>0</v>
      </c>
      <c r="P195" s="12">
        <f t="shared" ref="P195:Q195" si="199">O195</f>
        <v>0</v>
      </c>
      <c r="Q195" s="12">
        <f t="shared" si="199"/>
        <v>0</v>
      </c>
    </row>
    <row r="196" spans="1:17" x14ac:dyDescent="0.2">
      <c r="A196" s="12"/>
      <c r="B196" s="12"/>
      <c r="C196" s="17"/>
      <c r="D196" s="12"/>
      <c r="E196" s="12"/>
      <c r="F196" s="16"/>
      <c r="G196" s="12"/>
      <c r="H196" s="12" t="str">
        <f>IF(COUNTIF($G$8:G196,G196)=1,G196,"")</f>
        <v/>
      </c>
      <c r="I196" s="38" t="str">
        <f t="array" ref="I196">IFERROR(INDEX(H$8:H$200,SMALL(IF(LEN(H$8:H$200),ROW(H$8:H$200)),ROW(AI189))-ROW(H$8:H$200)+1,1),"")</f>
        <v/>
      </c>
      <c r="J196" s="14"/>
      <c r="K196" s="14"/>
      <c r="L196" s="14"/>
      <c r="M196" s="14"/>
      <c r="N196" s="12"/>
      <c r="O196" s="12">
        <f t="shared" si="142"/>
        <v>0</v>
      </c>
      <c r="P196" s="12">
        <f t="shared" ref="P196:Q196" si="200">O196</f>
        <v>0</v>
      </c>
      <c r="Q196" s="12">
        <f t="shared" si="200"/>
        <v>0</v>
      </c>
    </row>
    <row r="197" spans="1:17" x14ac:dyDescent="0.2">
      <c r="A197" s="12"/>
      <c r="B197" s="12"/>
      <c r="C197" s="17"/>
      <c r="D197" s="12"/>
      <c r="E197" s="12"/>
      <c r="F197" s="16"/>
      <c r="G197" s="12"/>
      <c r="H197" s="12" t="str">
        <f>IF(COUNTIF($G$8:G197,G197)=1,G197,"")</f>
        <v/>
      </c>
      <c r="I197" s="38" t="str">
        <f t="array" ref="I197">IFERROR(INDEX(H$8:H$200,SMALL(IF(LEN(H$8:H$200),ROW(H$8:H$200)),ROW(AI190))-ROW(H$8:H$200)+1,1),"")</f>
        <v/>
      </c>
      <c r="J197" s="14"/>
      <c r="K197" s="14"/>
      <c r="L197" s="14"/>
      <c r="M197" s="14"/>
      <c r="N197" s="12"/>
      <c r="O197" s="12">
        <f t="shared" si="142"/>
        <v>0</v>
      </c>
      <c r="P197" s="12">
        <f t="shared" ref="P197:Q197" si="201">O197</f>
        <v>0</v>
      </c>
      <c r="Q197" s="12">
        <f t="shared" si="201"/>
        <v>0</v>
      </c>
    </row>
    <row r="198" spans="1:17" x14ac:dyDescent="0.2">
      <c r="A198" s="12"/>
      <c r="B198" s="12"/>
      <c r="C198" s="17"/>
      <c r="D198" s="12"/>
      <c r="E198" s="12"/>
      <c r="F198" s="16"/>
      <c r="G198" s="12"/>
      <c r="H198" s="12" t="str">
        <f>IF(COUNTIF($G$8:G198,G198)=1,G198,"")</f>
        <v/>
      </c>
      <c r="I198" s="38" t="str">
        <f t="array" ref="I198">IFERROR(INDEX(H$8:H$200,SMALL(IF(LEN(H$8:H$200),ROW(H$8:H$200)),ROW(AI191))-ROW(H$8:H$200)+1,1),"")</f>
        <v/>
      </c>
      <c r="J198" s="14"/>
      <c r="K198" s="14"/>
      <c r="L198" s="14"/>
      <c r="M198" s="14"/>
      <c r="N198" s="12"/>
      <c r="O198" s="12">
        <f t="shared" si="142"/>
        <v>0</v>
      </c>
      <c r="P198" s="12">
        <f t="shared" ref="P198:Q198" si="202">O198</f>
        <v>0</v>
      </c>
      <c r="Q198" s="12">
        <f t="shared" si="202"/>
        <v>0</v>
      </c>
    </row>
    <row r="199" spans="1:17" x14ac:dyDescent="0.2">
      <c r="A199" s="12"/>
      <c r="B199" s="12"/>
      <c r="C199" s="17"/>
      <c r="D199" s="12"/>
      <c r="E199" s="12"/>
      <c r="F199" s="16"/>
      <c r="G199" s="12"/>
      <c r="H199" s="12" t="str">
        <f>IF(COUNTIF($G$8:G199,G199)=1,G199,"")</f>
        <v/>
      </c>
      <c r="I199" s="38" t="str">
        <f t="array" ref="I199">IFERROR(INDEX(H$8:H$200,SMALL(IF(LEN(H$8:H$200),ROW(H$8:H$200)),ROW(AI192))-ROW(H$8:H$200)+1,1),"")</f>
        <v/>
      </c>
      <c r="J199" s="14"/>
      <c r="K199" s="14"/>
      <c r="L199" s="14"/>
      <c r="M199" s="14"/>
      <c r="N199" s="12"/>
      <c r="O199" s="12">
        <f t="shared" si="142"/>
        <v>0</v>
      </c>
      <c r="P199" s="12">
        <f t="shared" ref="P199:Q199" si="203">O199</f>
        <v>0</v>
      </c>
      <c r="Q199" s="12">
        <f t="shared" si="203"/>
        <v>0</v>
      </c>
    </row>
    <row r="200" spans="1:17" x14ac:dyDescent="0.2">
      <c r="A200" s="12"/>
      <c r="B200" s="12"/>
      <c r="C200" s="17"/>
      <c r="D200" s="12"/>
      <c r="E200" s="12"/>
      <c r="F200" s="16"/>
      <c r="G200" s="12"/>
      <c r="H200" s="12" t="str">
        <f>IF(COUNTIF($G$8:G200,G200)=1,G200,"")</f>
        <v/>
      </c>
      <c r="I200" s="38" t="str">
        <f t="array" ref="I200">IFERROR(INDEX(H$8:H$200,SMALL(IF(LEN(H$8:H$200),ROW(H$8:H$200)),ROW(AI193))-ROW(H$8:H$200)+1,1),"")</f>
        <v/>
      </c>
      <c r="J200" s="14"/>
      <c r="K200" s="14"/>
      <c r="L200" s="14"/>
      <c r="M200" s="14"/>
      <c r="N200" s="12"/>
      <c r="O200" s="12">
        <f t="shared" si="142"/>
        <v>0</v>
      </c>
      <c r="P200" s="12">
        <f t="shared" ref="P200:Q200" si="204">O200</f>
        <v>0</v>
      </c>
      <c r="Q200" s="12">
        <f t="shared" si="204"/>
        <v>0</v>
      </c>
    </row>
    <row r="201" spans="1:17" x14ac:dyDescent="0.2">
      <c r="J201" s="1"/>
      <c r="K201" s="1"/>
      <c r="L201" s="1"/>
      <c r="M201" s="1"/>
    </row>
    <row r="202" spans="1:17" x14ac:dyDescent="0.2">
      <c r="J202" s="1"/>
      <c r="K202" s="1"/>
      <c r="L202" s="1"/>
      <c r="M202" s="1"/>
    </row>
    <row r="203" spans="1:17" x14ac:dyDescent="0.2">
      <c r="J203" s="1"/>
      <c r="K203" s="1"/>
      <c r="L203" s="1"/>
      <c r="M203" s="1"/>
    </row>
    <row r="204" spans="1:17" x14ac:dyDescent="0.2">
      <c r="J204" s="1"/>
      <c r="K204" s="1"/>
      <c r="L204" s="1"/>
      <c r="M204" s="1"/>
    </row>
    <row r="205" spans="1:17" x14ac:dyDescent="0.2">
      <c r="J205" s="1"/>
      <c r="K205" s="1"/>
      <c r="L205" s="1"/>
      <c r="M205" s="1"/>
    </row>
    <row r="206" spans="1:17" x14ac:dyDescent="0.2">
      <c r="J206" s="1"/>
      <c r="K206" s="1"/>
      <c r="L206" s="1"/>
      <c r="M206" s="1"/>
    </row>
    <row r="207" spans="1:17" x14ac:dyDescent="0.2">
      <c r="J207" s="1"/>
      <c r="K207" s="1"/>
      <c r="L207" s="1"/>
      <c r="M207" s="1"/>
    </row>
    <row r="208" spans="1:17" x14ac:dyDescent="0.2">
      <c r="J208" s="1"/>
      <c r="K208" s="1"/>
      <c r="L208" s="1"/>
      <c r="M208" s="1"/>
    </row>
    <row r="209" spans="10:13" customFormat="1" x14ac:dyDescent="0.2">
      <c r="J209" s="1"/>
      <c r="K209" s="1"/>
      <c r="L209" s="1"/>
      <c r="M209" s="1"/>
    </row>
    <row r="210" spans="10:13" customFormat="1" x14ac:dyDescent="0.2">
      <c r="J210" s="1"/>
      <c r="K210" s="1"/>
      <c r="L210" s="1"/>
      <c r="M210" s="1"/>
    </row>
    <row r="211" spans="10:13" customFormat="1" x14ac:dyDescent="0.2">
      <c r="J211" s="1"/>
      <c r="K211" s="1"/>
      <c r="L211" s="1"/>
      <c r="M211" s="1"/>
    </row>
    <row r="212" spans="10:13" customFormat="1" x14ac:dyDescent="0.2">
      <c r="J212" s="1"/>
      <c r="K212" s="1"/>
      <c r="L212" s="1"/>
      <c r="M212" s="1"/>
    </row>
    <row r="213" spans="10:13" customFormat="1" x14ac:dyDescent="0.2">
      <c r="J213" s="1"/>
      <c r="K213" s="1"/>
      <c r="L213" s="1"/>
      <c r="M213" s="1"/>
    </row>
    <row r="214" spans="10:13" customFormat="1" x14ac:dyDescent="0.2">
      <c r="J214" s="1"/>
      <c r="K214" s="1"/>
      <c r="L214" s="1"/>
      <c r="M214" s="1"/>
    </row>
    <row r="215" spans="10:13" customFormat="1" x14ac:dyDescent="0.2">
      <c r="J215" s="1"/>
      <c r="K215" s="1"/>
      <c r="L215" s="1"/>
      <c r="M215" s="1"/>
    </row>
  </sheetData>
  <autoFilter ref="A7:Q7"/>
  <mergeCells count="6">
    <mergeCell ref="A6:J6"/>
    <mergeCell ref="A1:Q1"/>
    <mergeCell ref="A2:F2"/>
    <mergeCell ref="A3:F3"/>
    <mergeCell ref="A4:F4"/>
    <mergeCell ref="A5:F5"/>
  </mergeCells>
  <conditionalFormatting sqref="J8 J27:M215 K9:M10 J11:M24">
    <cfRule type="containsText" dxfId="40" priority="38" stopIfTrue="1" operator="containsText" text="Removed">
      <formula>NOT(ISERROR(SEARCH("Removed",J8)))</formula>
    </cfRule>
    <cfRule type="containsText" dxfId="39" priority="39" stopIfTrue="1" operator="containsText" text="Done">
      <formula>NOT(ISERROR(SEARCH("Done",J8)))</formula>
    </cfRule>
    <cfRule type="containsText" dxfId="38" priority="40" stopIfTrue="1" operator="containsText" text="In Progress">
      <formula>NOT(ISERROR(SEARCH("In Progress",J8)))</formula>
    </cfRule>
    <cfRule type="containsText" dxfId="37" priority="41" stopIfTrue="1" operator="containsText" text="Not Started">
      <formula>NOT(ISERROR(SEARCH("Not Started",J8)))</formula>
    </cfRule>
  </conditionalFormatting>
  <conditionalFormatting sqref="K5:M5">
    <cfRule type="cellIs" dxfId="36" priority="37" operator="greaterThan">
      <formula>1</formula>
    </cfRule>
  </conditionalFormatting>
  <conditionalFormatting sqref="J25:M26">
    <cfRule type="containsText" dxfId="35" priority="33" stopIfTrue="1" operator="containsText" text="Removed">
      <formula>NOT(ISERROR(SEARCH("Removed",J25)))</formula>
    </cfRule>
    <cfRule type="containsText" dxfId="34" priority="34" stopIfTrue="1" operator="containsText" text="Done">
      <formula>NOT(ISERROR(SEARCH("Done",J25)))</formula>
    </cfRule>
    <cfRule type="containsText" dxfId="33" priority="35" stopIfTrue="1" operator="containsText" text="In Progress">
      <formula>NOT(ISERROR(SEARCH("In Progress",J25)))</formula>
    </cfRule>
    <cfRule type="containsText" dxfId="32" priority="36" stopIfTrue="1" operator="containsText" text="Not Started">
      <formula>NOT(ISERROR(SEARCH("Not Started",J25)))</formula>
    </cfRule>
  </conditionalFormatting>
  <conditionalFormatting sqref="J9">
    <cfRule type="containsText" dxfId="31" priority="29" stopIfTrue="1" operator="containsText" text="Removed">
      <formula>NOT(ISERROR(SEARCH("Removed",J9)))</formula>
    </cfRule>
    <cfRule type="containsText" dxfId="30" priority="30" stopIfTrue="1" operator="containsText" text="Done">
      <formula>NOT(ISERROR(SEARCH("Done",J9)))</formula>
    </cfRule>
    <cfRule type="containsText" dxfId="29" priority="31" stopIfTrue="1" operator="containsText" text="In Progress">
      <formula>NOT(ISERROR(SEARCH("In Progress",J9)))</formula>
    </cfRule>
    <cfRule type="containsText" dxfId="28" priority="32" stopIfTrue="1" operator="containsText" text="Not Started">
      <formula>NOT(ISERROR(SEARCH("Not Started",J9)))</formula>
    </cfRule>
  </conditionalFormatting>
  <conditionalFormatting sqref="J10">
    <cfRule type="containsText" dxfId="27" priority="25" stopIfTrue="1" operator="containsText" text="Removed">
      <formula>NOT(ISERROR(SEARCH("Removed",J10)))</formula>
    </cfRule>
    <cfRule type="containsText" dxfId="26" priority="26" stopIfTrue="1" operator="containsText" text="Done">
      <formula>NOT(ISERROR(SEARCH("Done",J10)))</formula>
    </cfRule>
    <cfRule type="containsText" dxfId="25" priority="27" stopIfTrue="1" operator="containsText" text="In Progress">
      <formula>NOT(ISERROR(SEARCH("In Progress",J10)))</formula>
    </cfRule>
    <cfRule type="containsText" dxfId="24" priority="28" stopIfTrue="1" operator="containsText" text="Not Started">
      <formula>NOT(ISERROR(SEARCH("Not Started",J10)))</formula>
    </cfRule>
  </conditionalFormatting>
  <conditionalFormatting sqref="K8:M8">
    <cfRule type="containsText" dxfId="23" priority="21" stopIfTrue="1" operator="containsText" text="Removed">
      <formula>NOT(ISERROR(SEARCH("Removed",K8)))</formula>
    </cfRule>
    <cfRule type="containsText" dxfId="22" priority="22" stopIfTrue="1" operator="containsText" text="Done">
      <formula>NOT(ISERROR(SEARCH("Done",K8)))</formula>
    </cfRule>
    <cfRule type="containsText" dxfId="21" priority="23" stopIfTrue="1" operator="containsText" text="In Progress">
      <formula>NOT(ISERROR(SEARCH("In Progress",K8)))</formula>
    </cfRule>
    <cfRule type="containsText" dxfId="20" priority="24" stopIfTrue="1" operator="containsText" text="Not Started">
      <formula>NOT(ISERROR(SEARCH("Not Started",K8)))</formula>
    </cfRule>
  </conditionalFormatting>
  <conditionalFormatting sqref="J9">
    <cfRule type="containsText" dxfId="19" priority="17" stopIfTrue="1" operator="containsText" text="Removed">
      <formula>NOT(ISERROR(SEARCH("Removed",J9)))</formula>
    </cfRule>
    <cfRule type="containsText" dxfId="18" priority="18" stopIfTrue="1" operator="containsText" text="Done">
      <formula>NOT(ISERROR(SEARCH("Done",J9)))</formula>
    </cfRule>
    <cfRule type="containsText" dxfId="17" priority="19" stopIfTrue="1" operator="containsText" text="In Progress">
      <formula>NOT(ISERROR(SEARCH("In Progress",J9)))</formula>
    </cfRule>
    <cfRule type="containsText" dxfId="16" priority="20" stopIfTrue="1" operator="containsText" text="Not Started">
      <formula>NOT(ISERROR(SEARCH("Not Started",J9)))</formula>
    </cfRule>
  </conditionalFormatting>
  <conditionalFormatting sqref="J10">
    <cfRule type="containsText" dxfId="15" priority="13" stopIfTrue="1" operator="containsText" text="Removed">
      <formula>NOT(ISERROR(SEARCH("Removed",J10)))</formula>
    </cfRule>
    <cfRule type="containsText" dxfId="14" priority="14" stopIfTrue="1" operator="containsText" text="Done">
      <formula>NOT(ISERROR(SEARCH("Done",J10)))</formula>
    </cfRule>
    <cfRule type="containsText" dxfId="13" priority="15" stopIfTrue="1" operator="containsText" text="In Progress">
      <formula>NOT(ISERROR(SEARCH("In Progress",J10)))</formula>
    </cfRule>
    <cfRule type="containsText" dxfId="12" priority="16" stopIfTrue="1" operator="containsText" text="Not Started">
      <formula>NOT(ISERROR(SEARCH("Not Started",J10)))</formula>
    </cfRule>
  </conditionalFormatting>
  <conditionalFormatting sqref="J11">
    <cfRule type="containsText" dxfId="11" priority="9" stopIfTrue="1" operator="containsText" text="Removed">
      <formula>NOT(ISERROR(SEARCH("Removed",J11)))</formula>
    </cfRule>
    <cfRule type="containsText" dxfId="10" priority="10" stopIfTrue="1" operator="containsText" text="Done">
      <formula>NOT(ISERROR(SEARCH("Done",J11)))</formula>
    </cfRule>
    <cfRule type="containsText" dxfId="9" priority="11" stopIfTrue="1" operator="containsText" text="In Progress">
      <formula>NOT(ISERROR(SEARCH("In Progress",J11)))</formula>
    </cfRule>
    <cfRule type="containsText" dxfId="8" priority="12" stopIfTrue="1" operator="containsText" text="Not Started">
      <formula>NOT(ISERROR(SEARCH("Not Started",J11)))</formula>
    </cfRule>
  </conditionalFormatting>
  <conditionalFormatting sqref="J11">
    <cfRule type="containsText" dxfId="7" priority="5" stopIfTrue="1" operator="containsText" text="Removed">
      <formula>NOT(ISERROR(SEARCH("Removed",J11)))</formula>
    </cfRule>
    <cfRule type="containsText" dxfId="6" priority="6" stopIfTrue="1" operator="containsText" text="Done">
      <formula>NOT(ISERROR(SEARCH("Done",J11)))</formula>
    </cfRule>
    <cfRule type="containsText" dxfId="5" priority="7" stopIfTrue="1" operator="containsText" text="In Progress">
      <formula>NOT(ISERROR(SEARCH("In Progress",J11)))</formula>
    </cfRule>
    <cfRule type="containsText" dxfId="4" priority="8" stopIfTrue="1" operator="containsText" text="Not Started">
      <formula>NOT(ISERROR(SEARCH("Not Started",J11)))</formula>
    </cfRule>
  </conditionalFormatting>
  <conditionalFormatting sqref="J9">
    <cfRule type="containsText" dxfId="3" priority="1" stopIfTrue="1" operator="containsText" text="Removed">
      <formula>NOT(ISERROR(SEARCH("Removed",J9)))</formula>
    </cfRule>
    <cfRule type="containsText" dxfId="2" priority="2" stopIfTrue="1" operator="containsText" text="Done">
      <formula>NOT(ISERROR(SEARCH("Done",J9)))</formula>
    </cfRule>
    <cfRule type="containsText" dxfId="1" priority="3" stopIfTrue="1" operator="containsText" text="In Progress">
      <formula>NOT(ISERROR(SEARCH("In Progress",J9)))</formula>
    </cfRule>
    <cfRule type="containsText" dxfId="0" priority="4" stopIfTrue="1" operator="containsText" text="Not Started">
      <formula>NOT(ISERROR(SEARCH("Not Started",J9)))</formula>
    </cfRule>
  </conditionalFormatting>
  <pageMargins left="0.75" right="0.75" top="1" bottom="1" header="0.5" footer="0.5"/>
  <pageSetup orientation="portrait" r:id="rId1"/>
  <headerFooter alignWithMargins="0">
    <oddFooter>&amp;C© TeleCommunication Systems, Inc. (TCS) Proprietary Level 2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Team" prompt="Select the team that owns the task">
          <x14:formula1>
            <xm:f>'Lists Data'!$A$4:$A$30</xm:f>
          </x14:formula1>
          <xm:sqref>E211:E215</xm:sqref>
        </x14:dataValidation>
        <x14:dataValidation type="list" allowBlank="1" showInputMessage="1" showErrorMessage="1">
          <x14:formula1>
            <xm:f>'Lists Data'!$C$4:$C$6</xm:f>
          </x14:formula1>
          <xm:sqref>F8</xm:sqref>
        </x14:dataValidation>
        <x14:dataValidation type="list" allowBlank="1" showInputMessage="1" showErrorMessage="1">
          <x14:formula1>
            <xm:f>'Lists Data'!$E$4:$E$7</xm:f>
          </x14:formula1>
          <xm:sqref>J8:J215</xm:sqref>
        </x14:dataValidation>
        <x14:dataValidation type="list" allowBlank="1" showErrorMessage="1">
          <x14:formula1>
            <xm:f>'Lists Data'!$A$4:$A$40</xm:f>
          </x14:formula1>
          <xm:sqref>E8:E210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3:E14"/>
  <sheetViews>
    <sheetView zoomScaleNormal="100" workbookViewId="0">
      <selection activeCell="D15" sqref="D15"/>
    </sheetView>
  </sheetViews>
  <sheetFormatPr defaultRowHeight="12.75" x14ac:dyDescent="0.2"/>
  <cols>
    <col min="1" max="1" width="11.42578125" customWidth="1"/>
    <col min="3" max="3" width="11.28515625" bestFit="1" customWidth="1"/>
    <col min="5" max="5" width="11.28515625" bestFit="1" customWidth="1"/>
  </cols>
  <sheetData>
    <row r="3" spans="1:5" x14ac:dyDescent="0.2">
      <c r="A3" s="4" t="s">
        <v>11</v>
      </c>
      <c r="C3" s="4" t="s">
        <v>19</v>
      </c>
      <c r="E3" s="4" t="s">
        <v>16</v>
      </c>
    </row>
    <row r="4" spans="1:5" x14ac:dyDescent="0.2">
      <c r="A4" s="1" t="s">
        <v>575</v>
      </c>
      <c r="C4" s="1" t="s">
        <v>7</v>
      </c>
      <c r="E4" s="1" t="s">
        <v>9</v>
      </c>
    </row>
    <row r="5" spans="1:5" x14ac:dyDescent="0.2">
      <c r="A5" s="1" t="s">
        <v>578</v>
      </c>
      <c r="C5" s="1" t="s">
        <v>4</v>
      </c>
      <c r="E5" s="1" t="s">
        <v>17</v>
      </c>
    </row>
    <row r="6" spans="1:5" x14ac:dyDescent="0.2">
      <c r="A6" s="1" t="s">
        <v>576</v>
      </c>
      <c r="C6" s="1" t="s">
        <v>20</v>
      </c>
      <c r="E6" s="1" t="s">
        <v>8</v>
      </c>
    </row>
    <row r="7" spans="1:5" x14ac:dyDescent="0.2">
      <c r="A7" s="1" t="s">
        <v>579</v>
      </c>
      <c r="E7" s="1" t="s">
        <v>18</v>
      </c>
    </row>
    <row r="8" spans="1:5" x14ac:dyDescent="0.2">
      <c r="A8" s="1" t="s">
        <v>580</v>
      </c>
    </row>
    <row r="9" spans="1:5" x14ac:dyDescent="0.2">
      <c r="A9" s="1" t="s">
        <v>577</v>
      </c>
    </row>
    <row r="10" spans="1:5" x14ac:dyDescent="0.2">
      <c r="A10" s="1" t="s">
        <v>581</v>
      </c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</sheetData>
  <pageMargins left="0.7" right="0.7" top="0.75" bottom="0.75" header="0.3" footer="0.3"/>
  <pageSetup paperSize="9" orientation="portrait" r:id="rId1"/>
  <headerFooter>
    <oddFooter>&amp;C© TeleCommunication Systems, Inc. (TCS) Proprietary Level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ESD Reqs</vt:lpstr>
      <vt:lpstr>I1</vt:lpstr>
      <vt:lpstr>E1</vt:lpstr>
      <vt:lpstr>E2</vt:lpstr>
      <vt:lpstr>C1</vt:lpstr>
      <vt:lpstr>C2</vt:lpstr>
      <vt:lpstr>C3</vt:lpstr>
      <vt:lpstr>C4</vt:lpstr>
      <vt:lpstr>C5</vt:lpstr>
      <vt:lpstr>C6</vt:lpstr>
      <vt:lpstr>C7</vt:lpstr>
      <vt:lpstr>T1</vt:lpstr>
      <vt:lpstr>Lists Data</vt:lpstr>
      <vt:lpstr>'ESD Reqs'!_Toc312402109</vt:lpstr>
      <vt:lpstr>'ESD Reqs'!_Toc312402110</vt:lpstr>
      <vt:lpstr>'ESD Reqs'!_Toc312402111</vt:lpstr>
      <vt:lpstr>'ESD Reqs'!_Toc312402112</vt:lpstr>
      <vt:lpstr>'C1'!Extract</vt:lpstr>
      <vt:lpstr>'C2'!Extract</vt:lpstr>
      <vt:lpstr>'C3'!Extract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Russel (Fu) Cao</cp:lastModifiedBy>
  <dcterms:created xsi:type="dcterms:W3CDTF">2006-08-29T02:31:24Z</dcterms:created>
  <dcterms:modified xsi:type="dcterms:W3CDTF">2013-03-19T02:57:49Z</dcterms:modified>
</cp:coreProperties>
</file>