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ju10\Documents\LMU-STATISTICS &amp; DATA SCIENCE MASTER\WS2425\Consulting\project\Sensitivity-Analysis-and-Surrogate-Modeling-of-PEM-Fuel-Cells\data\raw\"/>
    </mc:Choice>
  </mc:AlternateContent>
  <xr:revisionPtr revIDLastSave="0" documentId="13_ncr:1_{8EBCE864-F37E-4964-B73A-A37336C7F9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1_values" sheetId="1" r:id="rId1"/>
    <sheet name="S1_ran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3" i="2"/>
  <c r="E4" i="2"/>
  <c r="E5" i="2"/>
  <c r="E6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11" i="2"/>
  <c r="B14" i="2"/>
  <c r="B4" i="2"/>
  <c r="B2" i="2"/>
  <c r="B6" i="2"/>
  <c r="B3" i="2"/>
  <c r="B8" i="2"/>
  <c r="B7" i="2"/>
  <c r="B10" i="2"/>
  <c r="B13" i="2"/>
  <c r="B5" i="2"/>
  <c r="B12" i="2"/>
  <c r="B9" i="2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</calcChain>
</file>

<file path=xl/sharedStrings.xml><?xml version="1.0" encoding="utf-8"?>
<sst xmlns="http://schemas.openxmlformats.org/spreadsheetml/2006/main" count="95" uniqueCount="50">
  <si>
    <t>param</t>
  </si>
  <si>
    <t>S1_0</t>
  </si>
  <si>
    <t>S1_1</t>
  </si>
  <si>
    <t>S1_2</t>
  </si>
  <si>
    <t>S1_3</t>
  </si>
  <si>
    <t>S1_4</t>
  </si>
  <si>
    <t>S1_5</t>
  </si>
  <si>
    <t>S1_6</t>
  </si>
  <si>
    <t>S1_7</t>
  </si>
  <si>
    <t>S1_8</t>
  </si>
  <si>
    <t>S1_9</t>
  </si>
  <si>
    <t>S1_10</t>
  </si>
  <si>
    <t>S1_11</t>
  </si>
  <si>
    <t>S1_12</t>
  </si>
  <si>
    <t>S1_13</t>
  </si>
  <si>
    <t>S1_14</t>
  </si>
  <si>
    <t>S1_15</t>
  </si>
  <si>
    <t>S1_16</t>
  </si>
  <si>
    <t>S1_17</t>
  </si>
  <si>
    <t>S1_18</t>
  </si>
  <si>
    <t>S1_19</t>
  </si>
  <si>
    <t>S1_20</t>
  </si>
  <si>
    <t>S1_21</t>
  </si>
  <si>
    <t>S1_22</t>
  </si>
  <si>
    <t>S1_23</t>
  </si>
  <si>
    <t>S1_24</t>
  </si>
  <si>
    <t>S1_25</t>
  </si>
  <si>
    <t>S1_26</t>
  </si>
  <si>
    <t>S1_27</t>
  </si>
  <si>
    <t>S1_28</t>
  </si>
  <si>
    <t>S1_29</t>
  </si>
  <si>
    <t>S1_30</t>
  </si>
  <si>
    <t>Tfc</t>
  </si>
  <si>
    <t>Pa_des</t>
  </si>
  <si>
    <t>Sc</t>
  </si>
  <si>
    <t>Phi_c_des</t>
  </si>
  <si>
    <t>epsilon_gdl</t>
  </si>
  <si>
    <t>tau</t>
  </si>
  <si>
    <t>epsilon_mc</t>
  </si>
  <si>
    <t>epsilon_c</t>
  </si>
  <si>
    <t>e</t>
  </si>
  <si>
    <t>Re</t>
  </si>
  <si>
    <t>i0_c_ref</t>
  </si>
  <si>
    <t>kappa_co</t>
  </si>
  <si>
    <t>kappa_c</t>
  </si>
  <si>
    <t>Total Variance</t>
  </si>
  <si>
    <t>Mode_Gen</t>
  </si>
  <si>
    <t>Mode_1_sec</t>
  </si>
  <si>
    <t>Mode_2_sec</t>
  </si>
  <si>
    <t>Mode_3_sec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</si>
</sst>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86D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13" xfId="0" applyFont="1" applyFill="1" applyBorder="1" applyAlignment="1">
      <alignment horizontal="center" vertical="top"/>
    </xf>
    <xf numFmtId="0" fontId="0" fillId="3" borderId="14" xfId="0" applyFill="1" applyBorder="1"/>
    <xf numFmtId="0" fontId="0" fillId="3" borderId="15" xfId="0" applyFill="1" applyBorder="1"/>
    <xf numFmtId="0" fontId="0" fillId="5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6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Variance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S1_values!$B$15:$AF$15</c:f>
              <c:numCache>
                <c:formatCode>0.0000</c:formatCode>
                <c:ptCount val="31"/>
                <c:pt idx="0">
                  <c:v>3.4411867871715898</c:v>
                </c:pt>
                <c:pt idx="1">
                  <c:v>3.9696331410487145</c:v>
                </c:pt>
                <c:pt idx="2">
                  <c:v>4.0472648938866573</c:v>
                </c:pt>
                <c:pt idx="3">
                  <c:v>4.0131345004848287</c:v>
                </c:pt>
                <c:pt idx="4">
                  <c:v>3.9345906767954713</c:v>
                </c:pt>
                <c:pt idx="5">
                  <c:v>3.8427151722682127</c:v>
                </c:pt>
                <c:pt idx="6">
                  <c:v>3.7235030008513794</c:v>
                </c:pt>
                <c:pt idx="7">
                  <c:v>3.5913064519361004</c:v>
                </c:pt>
                <c:pt idx="8">
                  <c:v>3.4714332900401308</c:v>
                </c:pt>
                <c:pt idx="9">
                  <c:v>3.3585608932991451</c:v>
                </c:pt>
                <c:pt idx="10">
                  <c:v>3.2586298146534989</c:v>
                </c:pt>
                <c:pt idx="11">
                  <c:v>3.1617962464575542</c:v>
                </c:pt>
                <c:pt idx="12">
                  <c:v>3.0969455693430281</c:v>
                </c:pt>
                <c:pt idx="13">
                  <c:v>3.0263022806998476</c:v>
                </c:pt>
                <c:pt idx="14">
                  <c:v>2.9353473069429437</c:v>
                </c:pt>
                <c:pt idx="15">
                  <c:v>2.8576286538656825</c:v>
                </c:pt>
                <c:pt idx="16">
                  <c:v>2.8030980562257981</c:v>
                </c:pt>
                <c:pt idx="17">
                  <c:v>2.8318150984283572</c:v>
                </c:pt>
                <c:pt idx="18">
                  <c:v>2.7716811822097727</c:v>
                </c:pt>
                <c:pt idx="19">
                  <c:v>2.6870231758453751</c:v>
                </c:pt>
                <c:pt idx="20">
                  <c:v>2.7504161816247565</c:v>
                </c:pt>
                <c:pt idx="21">
                  <c:v>2.7669346857220454</c:v>
                </c:pt>
                <c:pt idx="22">
                  <c:v>2.7517506159754279</c:v>
                </c:pt>
                <c:pt idx="23">
                  <c:v>2.7588975372138957</c:v>
                </c:pt>
                <c:pt idx="24">
                  <c:v>2.8000008004914734</c:v>
                </c:pt>
                <c:pt idx="25">
                  <c:v>2.7897354851259424</c:v>
                </c:pt>
                <c:pt idx="26">
                  <c:v>2.7276194096066746</c:v>
                </c:pt>
                <c:pt idx="27">
                  <c:v>2.6872755890998681</c:v>
                </c:pt>
                <c:pt idx="28">
                  <c:v>2.6594118253321049</c:v>
                </c:pt>
                <c:pt idx="29">
                  <c:v>2.6709004618721846</c:v>
                </c:pt>
                <c:pt idx="30">
                  <c:v>2.6539619689429865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B-4C14-B260-B16BF356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01008"/>
        <c:axId val="1797712240"/>
      </c:lineChart>
      <c:catAx>
        <c:axId val="180310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7712240"/>
        <c:crosses val="autoZero"/>
        <c:auto val="1"/>
        <c:lblAlgn val="ctr"/>
        <c:lblOffset val="100"/>
        <c:noMultiLvlLbl val="0"/>
      </c:catAx>
      <c:valAx>
        <c:axId val="17977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1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16</xdr:row>
      <xdr:rowOff>125730</xdr:rowOff>
    </xdr:from>
    <xdr:to>
      <xdr:col>10</xdr:col>
      <xdr:colOff>472440</xdr:colOff>
      <xdr:row>31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304DC7-8713-49EE-9190-4A63607C8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showGridLines="0" topLeftCell="A7" workbookViewId="0">
      <selection activeCell="O23" sqref="O23"/>
    </sheetView>
  </sheetViews>
  <sheetFormatPr baseColWidth="10" defaultColWidth="8.88671875" defaultRowHeight="14.4" x14ac:dyDescent="0.3"/>
  <sheetData>
    <row r="1" spans="1:3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r="2" spans="1:32" x14ac:dyDescent="0.3">
      <c r="A2" s="4" t="s">
        <v>32</v>
      </c>
      <c r="B2" s="3">
        <v>0.10443148504478</v>
      </c>
      <c r="C2" s="3">
        <v>0.16158222095556321</v>
      </c>
      <c r="D2" s="3">
        <v>0.1819057041051404</v>
      </c>
      <c r="E2" s="3">
        <v>0.19310764860421509</v>
      </c>
      <c r="F2" s="3">
        <v>0.20065563019820321</v>
      </c>
      <c r="G2" s="3">
        <v>0.20540626356008229</v>
      </c>
      <c r="H2" s="3">
        <v>0.20723169715197429</v>
      </c>
      <c r="I2" s="3">
        <v>0.20646786009357171</v>
      </c>
      <c r="J2" s="3">
        <v>0.20561135279840759</v>
      </c>
      <c r="K2" s="3">
        <v>0.20277536544693539</v>
      </c>
      <c r="L2" s="3">
        <v>0.20099945466172131</v>
      </c>
      <c r="M2" s="3">
        <v>0.19866627668859299</v>
      </c>
      <c r="N2" s="3">
        <v>0.19789552616053349</v>
      </c>
      <c r="O2" s="3">
        <v>0.1974014394290376</v>
      </c>
      <c r="P2" s="3">
        <v>0.1951420277719311</v>
      </c>
      <c r="Q2" s="3">
        <v>0.19210877848570629</v>
      </c>
      <c r="R2" s="3">
        <v>0.19173229326632879</v>
      </c>
      <c r="S2" s="3">
        <v>0.1982577791040539</v>
      </c>
      <c r="T2" s="3">
        <v>0.1945852529290544</v>
      </c>
      <c r="U2" s="3">
        <v>0.1832726074376769</v>
      </c>
      <c r="V2" s="3">
        <v>0.18940154279204649</v>
      </c>
      <c r="W2" s="3">
        <v>0.19434130176303241</v>
      </c>
      <c r="X2" s="3">
        <v>0.19759913961754799</v>
      </c>
      <c r="Y2" s="3">
        <v>0.20391944122016881</v>
      </c>
      <c r="Z2" s="3">
        <v>0.21086673690551919</v>
      </c>
      <c r="AA2" s="3">
        <v>0.21351508396661431</v>
      </c>
      <c r="AB2" s="3">
        <v>0.21365097593051829</v>
      </c>
      <c r="AC2" s="3">
        <v>0.21479935262816049</v>
      </c>
      <c r="AD2" s="3">
        <v>0.21754441089790999</v>
      </c>
      <c r="AE2" s="3">
        <v>0.2234613621193893</v>
      </c>
      <c r="AF2" s="3">
        <v>0.2269300840261656</v>
      </c>
    </row>
    <row r="3" spans="1:32" x14ac:dyDescent="0.3">
      <c r="A3" s="4" t="s">
        <v>33</v>
      </c>
      <c r="B3" s="3">
        <v>0.41169226824489968</v>
      </c>
      <c r="C3" s="3">
        <v>0.39374449257006461</v>
      </c>
      <c r="D3" s="3">
        <v>0.36493436950643843</v>
      </c>
      <c r="E3" s="3">
        <v>0.33699033272866419</v>
      </c>
      <c r="F3" s="3">
        <v>0.31073133167219091</v>
      </c>
      <c r="G3" s="3">
        <v>0.28674828580227341</v>
      </c>
      <c r="H3" s="3">
        <v>0.26264112360274461</v>
      </c>
      <c r="I3" s="3">
        <v>0.23907862208447611</v>
      </c>
      <c r="J3" s="3">
        <v>0.21759249177922199</v>
      </c>
      <c r="K3" s="3">
        <v>0.1968482790077645</v>
      </c>
      <c r="L3" s="3">
        <v>0.1804149051805681</v>
      </c>
      <c r="M3" s="3">
        <v>0.16547763287789041</v>
      </c>
      <c r="N3" s="3">
        <v>0.15277174304185609</v>
      </c>
      <c r="O3" s="3">
        <v>0.14085520322284911</v>
      </c>
      <c r="P3" s="3">
        <v>0.12838233993708631</v>
      </c>
      <c r="Q3" s="3">
        <v>0.1147094449138837</v>
      </c>
      <c r="R3" s="3">
        <v>0.1073313178224112</v>
      </c>
      <c r="S3" s="3">
        <v>0.1067465744832342</v>
      </c>
      <c r="T3" s="3">
        <v>0.10255833341593509</v>
      </c>
      <c r="U3" s="3">
        <v>0.1014897795557501</v>
      </c>
      <c r="V3" s="3">
        <v>0.1007435258612287</v>
      </c>
      <c r="W3" s="3">
        <v>9.9450990939263836E-2</v>
      </c>
      <c r="X3" s="3">
        <v>9.8107259491015411E-2</v>
      </c>
      <c r="Y3" s="3">
        <v>9.8372319441898962E-2</v>
      </c>
      <c r="Z3" s="3">
        <v>0.1002409849887707</v>
      </c>
      <c r="AA3" s="3">
        <v>9.768832841262011E-2</v>
      </c>
      <c r="AB3" s="3">
        <v>9.3367624991124804E-2</v>
      </c>
      <c r="AC3" s="3">
        <v>9.0676909017478019E-2</v>
      </c>
      <c r="AD3" s="3">
        <v>8.7863694064809331E-2</v>
      </c>
      <c r="AE3" s="3">
        <v>8.6337329081045605E-2</v>
      </c>
      <c r="AF3" s="3">
        <v>8.3096106642837717E-2</v>
      </c>
    </row>
    <row r="4" spans="1:32" x14ac:dyDescent="0.3">
      <c r="A4" s="4" t="s">
        <v>34</v>
      </c>
      <c r="B4" s="3">
        <v>0.16447314881731109</v>
      </c>
      <c r="C4" s="3">
        <v>0.1316522010218581</v>
      </c>
      <c r="D4" s="3">
        <v>0.1171419219447986</v>
      </c>
      <c r="E4" s="3">
        <v>0.10569236091287559</v>
      </c>
      <c r="F4" s="3">
        <v>9.5210925509540953E-2</v>
      </c>
      <c r="G4" s="3">
        <v>8.6014292589477404E-2</v>
      </c>
      <c r="H4" s="3">
        <v>7.6202829191110974E-2</v>
      </c>
      <c r="I4" s="3">
        <v>6.7125043193345474E-2</v>
      </c>
      <c r="J4" s="3">
        <v>5.8873699567545811E-2</v>
      </c>
      <c r="K4" s="3">
        <v>5.1666978392929309E-2</v>
      </c>
      <c r="L4" s="3">
        <v>4.4811772699084297E-2</v>
      </c>
      <c r="M4" s="3">
        <v>3.7606116107432079E-2</v>
      </c>
      <c r="N4" s="3">
        <v>2.9571596169530541E-2</v>
      </c>
      <c r="O4" s="3">
        <v>2.0037143827438101E-2</v>
      </c>
      <c r="P4" s="3">
        <v>9.9761022604450741E-3</v>
      </c>
      <c r="Q4" s="3">
        <v>-3.987609060633699E-4</v>
      </c>
      <c r="R4" s="3">
        <v>-8.349533173026823E-3</v>
      </c>
      <c r="S4" s="3">
        <v>-9.0996924724229579E-3</v>
      </c>
      <c r="T4" s="3">
        <v>-1.8092698739150748E-2</v>
      </c>
      <c r="U4" s="3">
        <v>-3.1656827333763377E-2</v>
      </c>
      <c r="V4" s="3">
        <v>-3.3945381800086813E-2</v>
      </c>
      <c r="W4" s="3">
        <v>-3.4776113082700892E-2</v>
      </c>
      <c r="X4" s="3">
        <v>-3.8040401519626482E-2</v>
      </c>
      <c r="Y4" s="3">
        <v>-4.070049547809669E-2</v>
      </c>
      <c r="Z4" s="3">
        <v>-3.9625038887072049E-2</v>
      </c>
      <c r="AA4" s="3">
        <v>-4.3239719392130713E-2</v>
      </c>
      <c r="AB4" s="3">
        <v>-4.7428507558044251E-2</v>
      </c>
      <c r="AC4" s="3">
        <v>-4.9878238380197358E-2</v>
      </c>
      <c r="AD4" s="3">
        <v>-5.1549827781188863E-2</v>
      </c>
      <c r="AE4" s="3">
        <v>-5.0956049319220251E-2</v>
      </c>
      <c r="AF4" s="3">
        <v>-5.0879588706787819E-2</v>
      </c>
    </row>
    <row r="5" spans="1:32" x14ac:dyDescent="0.3">
      <c r="A5" s="4" t="s">
        <v>35</v>
      </c>
      <c r="B5" s="3">
        <v>0.30702201033235749</v>
      </c>
      <c r="C5" s="3">
        <v>0.30970373683928532</v>
      </c>
      <c r="D5" s="3">
        <v>0.31666398817838692</v>
      </c>
      <c r="E5" s="3">
        <v>0.32081249255430683</v>
      </c>
      <c r="F5" s="3">
        <v>0.32278306562192988</v>
      </c>
      <c r="G5" s="3">
        <v>0.32259582763348371</v>
      </c>
      <c r="H5" s="3">
        <v>0.31959039836418118</v>
      </c>
      <c r="I5" s="3">
        <v>0.31540663996360002</v>
      </c>
      <c r="J5" s="3">
        <v>0.31123948668657653</v>
      </c>
      <c r="K5" s="3">
        <v>0.30736066936254858</v>
      </c>
      <c r="L5" s="3">
        <v>0.30437840685552142</v>
      </c>
      <c r="M5" s="3">
        <v>0.30226088768749459</v>
      </c>
      <c r="N5" s="3">
        <v>0.3044099687956931</v>
      </c>
      <c r="O5" s="3">
        <v>0.30289093234999759</v>
      </c>
      <c r="P5" s="3">
        <v>0.29847200269809132</v>
      </c>
      <c r="Q5" s="3">
        <v>0.29375640780848222</v>
      </c>
      <c r="R5" s="3">
        <v>0.29210282706333329</v>
      </c>
      <c r="S5" s="3">
        <v>0.29766153156250907</v>
      </c>
      <c r="T5" s="3">
        <v>0.2964615031198044</v>
      </c>
      <c r="U5" s="3">
        <v>0.29390968982078358</v>
      </c>
      <c r="V5" s="3">
        <v>0.30407278168623247</v>
      </c>
      <c r="W5" s="3">
        <v>0.30703819431674428</v>
      </c>
      <c r="X5" s="3">
        <v>0.30671394770492788</v>
      </c>
      <c r="Y5" s="3">
        <v>0.3071062580973109</v>
      </c>
      <c r="Z5" s="3">
        <v>0.3137251830323301</v>
      </c>
      <c r="AA5" s="3">
        <v>0.31646966508334279</v>
      </c>
      <c r="AB5" s="3">
        <v>0.3055247142491837</v>
      </c>
      <c r="AC5" s="3">
        <v>0.29339849577419569</v>
      </c>
      <c r="AD5" s="3">
        <v>0.287532370118319</v>
      </c>
      <c r="AE5" s="3">
        <v>0.28912996877300118</v>
      </c>
      <c r="AF5" s="3">
        <v>0.28681751603480848</v>
      </c>
    </row>
    <row r="6" spans="1:32" x14ac:dyDescent="0.3">
      <c r="A6" s="4" t="s">
        <v>36</v>
      </c>
      <c r="B6" s="3">
        <v>0.41207348775190239</v>
      </c>
      <c r="C6" s="3">
        <v>0.52112910699316939</v>
      </c>
      <c r="D6" s="3">
        <v>0.5551157734987423</v>
      </c>
      <c r="E6" s="3">
        <v>0.56915091072936819</v>
      </c>
      <c r="F6" s="3">
        <v>0.57448783486978361</v>
      </c>
      <c r="G6" s="3">
        <v>0.57577787907337674</v>
      </c>
      <c r="H6" s="3">
        <v>0.5735820108844808</v>
      </c>
      <c r="I6" s="3">
        <v>0.56982377722074262</v>
      </c>
      <c r="J6" s="3">
        <v>0.56849521781485535</v>
      </c>
      <c r="K6" s="3">
        <v>0.56727029575881549</v>
      </c>
      <c r="L6" s="3">
        <v>0.56426997481992591</v>
      </c>
      <c r="M6" s="3">
        <v>0.56365129518807533</v>
      </c>
      <c r="N6" s="3">
        <v>0.56625475863711783</v>
      </c>
      <c r="O6" s="3">
        <v>0.56410880961617138</v>
      </c>
      <c r="P6" s="3">
        <v>0.56092574784490579</v>
      </c>
      <c r="Q6" s="3">
        <v>0.55981177381042035</v>
      </c>
      <c r="R6" s="3">
        <v>0.55744414102367934</v>
      </c>
      <c r="S6" s="3">
        <v>0.56126153021028824</v>
      </c>
      <c r="T6" s="3">
        <v>0.55688082491933866</v>
      </c>
      <c r="U6" s="3">
        <v>0.54788963579607586</v>
      </c>
      <c r="V6" s="3">
        <v>0.55719551693435432</v>
      </c>
      <c r="W6" s="3">
        <v>0.56088742867613772</v>
      </c>
      <c r="X6" s="3">
        <v>0.56273282771506994</v>
      </c>
      <c r="Y6" s="3">
        <v>0.56472146066026008</v>
      </c>
      <c r="Z6" s="3">
        <v>0.56279981377708399</v>
      </c>
      <c r="AA6" s="3">
        <v>0.56178009140126062</v>
      </c>
      <c r="AB6" s="3">
        <v>0.556045850792104</v>
      </c>
      <c r="AC6" s="3">
        <v>0.55287989879266608</v>
      </c>
      <c r="AD6" s="3">
        <v>0.54801700287125621</v>
      </c>
      <c r="AE6" s="3">
        <v>0.54665306487071419</v>
      </c>
      <c r="AF6" s="3">
        <v>0.54203568133529989</v>
      </c>
    </row>
    <row r="7" spans="1:32" x14ac:dyDescent="0.3">
      <c r="A7" s="4" t="s">
        <v>37</v>
      </c>
      <c r="B7" s="3">
        <v>0.38647608978808767</v>
      </c>
      <c r="C7" s="3">
        <v>0.46424096157196593</v>
      </c>
      <c r="D7" s="3">
        <v>0.47107027764935872</v>
      </c>
      <c r="E7" s="3">
        <v>0.46282204477484112</v>
      </c>
      <c r="F7" s="3">
        <v>0.44774812589687851</v>
      </c>
      <c r="G7" s="3">
        <v>0.43054259086734198</v>
      </c>
      <c r="H7" s="3">
        <v>0.41070055099725028</v>
      </c>
      <c r="I7" s="3">
        <v>0.38878382940641232</v>
      </c>
      <c r="J7" s="3">
        <v>0.36820679147072138</v>
      </c>
      <c r="K7" s="3">
        <v>0.35043401024241411</v>
      </c>
      <c r="L7" s="3">
        <v>0.33397548875152921</v>
      </c>
      <c r="M7" s="3">
        <v>0.3184313911421372</v>
      </c>
      <c r="N7" s="3">
        <v>0.30343648003974938</v>
      </c>
      <c r="O7" s="3">
        <v>0.29020701245480818</v>
      </c>
      <c r="P7" s="3">
        <v>0.27706701506149661</v>
      </c>
      <c r="Q7" s="3">
        <v>0.26629421134750159</v>
      </c>
      <c r="R7" s="3">
        <v>0.25666159925646581</v>
      </c>
      <c r="S7" s="3">
        <v>0.25411829853518741</v>
      </c>
      <c r="T7" s="3">
        <v>0.2447408037139743</v>
      </c>
      <c r="U7" s="3">
        <v>0.23887098005882779</v>
      </c>
      <c r="V7" s="3">
        <v>0.25253896613039001</v>
      </c>
      <c r="W7" s="3">
        <v>0.25519204012308577</v>
      </c>
      <c r="X7" s="3">
        <v>0.25268825491071251</v>
      </c>
      <c r="Y7" s="3">
        <v>0.25550431533624751</v>
      </c>
      <c r="Z7" s="3">
        <v>0.26286053272431792</v>
      </c>
      <c r="AA7" s="3">
        <v>0.26471530766173751</v>
      </c>
      <c r="AB7" s="3">
        <v>0.26334492465278803</v>
      </c>
      <c r="AC7" s="3">
        <v>0.26393171361964729</v>
      </c>
      <c r="AD7" s="3">
        <v>0.2634735182185774</v>
      </c>
      <c r="AE7" s="3">
        <v>0.26492958315947651</v>
      </c>
      <c r="AF7" s="3">
        <v>0.26374760535804742</v>
      </c>
    </row>
    <row r="8" spans="1:32" x14ac:dyDescent="0.3">
      <c r="A8" s="4" t="s">
        <v>38</v>
      </c>
      <c r="B8" s="3">
        <v>0.43875000195816799</v>
      </c>
      <c r="C8" s="3">
        <v>0.48757287918745262</v>
      </c>
      <c r="D8" s="3">
        <v>0.48821468813099012</v>
      </c>
      <c r="E8" s="3">
        <v>0.47827735742442667</v>
      </c>
      <c r="F8" s="3">
        <v>0.46523474647176982</v>
      </c>
      <c r="G8" s="3">
        <v>0.45236982141367171</v>
      </c>
      <c r="H8" s="3">
        <v>0.437589853522728</v>
      </c>
      <c r="I8" s="3">
        <v>0.42223620011441848</v>
      </c>
      <c r="J8" s="3">
        <v>0.4083059197928271</v>
      </c>
      <c r="K8" s="3">
        <v>0.39577274837324988</v>
      </c>
      <c r="L8" s="3">
        <v>0.38576221216123241</v>
      </c>
      <c r="M8" s="3">
        <v>0.3766927585853404</v>
      </c>
      <c r="N8" s="3">
        <v>0.37203986542435541</v>
      </c>
      <c r="O8" s="3">
        <v>0.36634862739425428</v>
      </c>
      <c r="P8" s="3">
        <v>0.35706940945283638</v>
      </c>
      <c r="Q8" s="3">
        <v>0.34799129772113091</v>
      </c>
      <c r="R8" s="3">
        <v>0.34068652531301929</v>
      </c>
      <c r="S8" s="3">
        <v>0.34047944309806311</v>
      </c>
      <c r="T8" s="3">
        <v>0.33681150731870502</v>
      </c>
      <c r="U8" s="3">
        <v>0.33426653378998439</v>
      </c>
      <c r="V8" s="3">
        <v>0.33858245139077342</v>
      </c>
      <c r="W8" s="3">
        <v>0.33806682584792069</v>
      </c>
      <c r="X8" s="3">
        <v>0.33713355363788933</v>
      </c>
      <c r="Y8" s="3">
        <v>0.33756272418021549</v>
      </c>
      <c r="Z8" s="3">
        <v>0.33525634584908798</v>
      </c>
      <c r="AA8" s="3">
        <v>0.33108626325415752</v>
      </c>
      <c r="AB8" s="3">
        <v>0.32404806819020893</v>
      </c>
      <c r="AC8" s="3">
        <v>0.32014566642065539</v>
      </c>
      <c r="AD8" s="3">
        <v>0.31598561901002231</v>
      </c>
      <c r="AE8" s="3">
        <v>0.31427352028647382</v>
      </c>
      <c r="AF8" s="3">
        <v>0.31146867737690909</v>
      </c>
    </row>
    <row r="9" spans="1:32" x14ac:dyDescent="0.3">
      <c r="A9" s="4" t="s">
        <v>39</v>
      </c>
      <c r="B9" s="3">
        <v>0.2027275779741482</v>
      </c>
      <c r="C9" s="3">
        <v>0.28645883216571277</v>
      </c>
      <c r="D9" s="3">
        <v>0.3084530527674334</v>
      </c>
      <c r="E9" s="3">
        <v>0.31269505783211782</v>
      </c>
      <c r="F9" s="3">
        <v>0.30860239499466152</v>
      </c>
      <c r="G9" s="3">
        <v>0.30146866990907778</v>
      </c>
      <c r="H9" s="3">
        <v>0.29152349808949157</v>
      </c>
      <c r="I9" s="3">
        <v>0.27926367862087381</v>
      </c>
      <c r="J9" s="3">
        <v>0.26535527855084712</v>
      </c>
      <c r="K9" s="3">
        <v>0.24928650650145731</v>
      </c>
      <c r="L9" s="3">
        <v>0.2353136956248697</v>
      </c>
      <c r="M9" s="3">
        <v>0.2193652317405872</v>
      </c>
      <c r="N9" s="3">
        <v>0.20209325958554031</v>
      </c>
      <c r="O9" s="3">
        <v>0.1891406171061514</v>
      </c>
      <c r="P9" s="3">
        <v>0.17450810999134381</v>
      </c>
      <c r="Q9" s="3">
        <v>0.16124837211835491</v>
      </c>
      <c r="R9" s="3">
        <v>0.14902213426275471</v>
      </c>
      <c r="S9" s="3">
        <v>0.14406108040653709</v>
      </c>
      <c r="T9" s="3">
        <v>0.13331428513672089</v>
      </c>
      <c r="U9" s="3">
        <v>0.1244164253554646</v>
      </c>
      <c r="V9" s="3">
        <v>0.1209145567730576</v>
      </c>
      <c r="W9" s="3">
        <v>0.1138496046000894</v>
      </c>
      <c r="X9" s="3">
        <v>0.1067584785507304</v>
      </c>
      <c r="Y9" s="3">
        <v>0.101914663023339</v>
      </c>
      <c r="Z9" s="3">
        <v>9.5813258340734342E-2</v>
      </c>
      <c r="AA9" s="3">
        <v>8.4919699165874302E-2</v>
      </c>
      <c r="AB9" s="3">
        <v>6.8915258593998663E-2</v>
      </c>
      <c r="AC9" s="3">
        <v>5.5131025913583612E-2</v>
      </c>
      <c r="AD9" s="3">
        <v>4.3592436071710212E-2</v>
      </c>
      <c r="AE9" s="3">
        <v>3.3568029409951829E-2</v>
      </c>
      <c r="AF9" s="3">
        <v>2.147799109445225E-2</v>
      </c>
    </row>
    <row r="10" spans="1:32" x14ac:dyDescent="0.3">
      <c r="A10" s="4" t="s">
        <v>40</v>
      </c>
      <c r="B10" s="3">
        <v>0.30615625729753981</v>
      </c>
      <c r="C10" s="3">
        <v>0.34746638464569057</v>
      </c>
      <c r="D10" s="3">
        <v>0.34696062009145873</v>
      </c>
      <c r="E10" s="3">
        <v>0.33700122212584732</v>
      </c>
      <c r="F10" s="3">
        <v>0.32444053447697141</v>
      </c>
      <c r="G10" s="3">
        <v>0.31198129936322982</v>
      </c>
      <c r="H10" s="3">
        <v>0.29807309397474019</v>
      </c>
      <c r="I10" s="3">
        <v>0.28238639824255207</v>
      </c>
      <c r="J10" s="3">
        <v>0.26991790729656728</v>
      </c>
      <c r="K10" s="3">
        <v>0.25973223640543919</v>
      </c>
      <c r="L10" s="3">
        <v>0.25139821470736229</v>
      </c>
      <c r="M10" s="3">
        <v>0.2446091604578251</v>
      </c>
      <c r="N10" s="3">
        <v>0.24124491778841359</v>
      </c>
      <c r="O10" s="3">
        <v>0.24064472766817729</v>
      </c>
      <c r="P10" s="3">
        <v>0.2371164795036072</v>
      </c>
      <c r="Q10" s="3">
        <v>0.23092079828963749</v>
      </c>
      <c r="R10" s="3">
        <v>0.22836793440127981</v>
      </c>
      <c r="S10" s="3">
        <v>0.2320601484256696</v>
      </c>
      <c r="T10" s="3">
        <v>0.22870082527187061</v>
      </c>
      <c r="U10" s="3">
        <v>0.22213394375778761</v>
      </c>
      <c r="V10" s="3">
        <v>0.22181805346570849</v>
      </c>
      <c r="W10" s="3">
        <v>0.22591934560525859</v>
      </c>
      <c r="X10" s="3">
        <v>0.22485814208075311</v>
      </c>
      <c r="Y10" s="3">
        <v>0.22461021019133409</v>
      </c>
      <c r="Z10" s="3">
        <v>0.2288897797639759</v>
      </c>
      <c r="AA10" s="3">
        <v>0.23216714872815139</v>
      </c>
      <c r="AB10" s="3">
        <v>0.23394127108755619</v>
      </c>
      <c r="AC10" s="3">
        <v>0.2379639374495208</v>
      </c>
      <c r="AD10" s="3">
        <v>0.24087702162567809</v>
      </c>
      <c r="AE10" s="3">
        <v>0.24590963599253121</v>
      </c>
      <c r="AF10" s="3">
        <v>0.24870349388816471</v>
      </c>
    </row>
    <row r="11" spans="1:32" x14ac:dyDescent="0.3">
      <c r="A11" s="4" t="s">
        <v>41</v>
      </c>
      <c r="B11" s="3">
        <v>0.20173378906820411</v>
      </c>
      <c r="C11" s="3">
        <v>0.25186134224450862</v>
      </c>
      <c r="D11" s="3">
        <v>0.26313796500623748</v>
      </c>
      <c r="E11" s="3">
        <v>0.26488537003112872</v>
      </c>
      <c r="F11" s="3">
        <v>0.26190213825012321</v>
      </c>
      <c r="G11" s="3">
        <v>0.25625637848113142</v>
      </c>
      <c r="H11" s="3">
        <v>0.2461423694895491</v>
      </c>
      <c r="I11" s="3">
        <v>0.2352404138887989</v>
      </c>
      <c r="J11" s="3">
        <v>0.22440923674143859</v>
      </c>
      <c r="K11" s="3">
        <v>0.21383067663305699</v>
      </c>
      <c r="L11" s="3">
        <v>0.20375738766327789</v>
      </c>
      <c r="M11" s="3">
        <v>0.1954828029421444</v>
      </c>
      <c r="N11" s="3">
        <v>0.19187798374208651</v>
      </c>
      <c r="O11" s="3">
        <v>0.18386332028111371</v>
      </c>
      <c r="P11" s="3">
        <v>0.1744962839439668</v>
      </c>
      <c r="Q11" s="3">
        <v>0.1701618332329394</v>
      </c>
      <c r="R11" s="3">
        <v>0.16740407959363221</v>
      </c>
      <c r="S11" s="3">
        <v>0.16821080765368551</v>
      </c>
      <c r="T11" s="3">
        <v>0.16183747293622819</v>
      </c>
      <c r="U11" s="3">
        <v>0.14985795492626</v>
      </c>
      <c r="V11" s="3">
        <v>0.1485967567432093</v>
      </c>
      <c r="W11" s="3">
        <v>0.14598691033739389</v>
      </c>
      <c r="X11" s="3">
        <v>0.1426010094289992</v>
      </c>
      <c r="Y11" s="3">
        <v>0.13965017999481891</v>
      </c>
      <c r="Z11" s="3">
        <v>0.13940059353596509</v>
      </c>
      <c r="AA11" s="3">
        <v>0.13427875867719241</v>
      </c>
      <c r="AB11" s="3">
        <v>0.12624914483108851</v>
      </c>
      <c r="AC11" s="3">
        <v>0.11975193030968689</v>
      </c>
      <c r="AD11" s="3">
        <v>0.1157363100739472</v>
      </c>
      <c r="AE11" s="3">
        <v>0.1150603812983427</v>
      </c>
      <c r="AF11" s="3">
        <v>0.11079074020157589</v>
      </c>
    </row>
    <row r="12" spans="1:32" x14ac:dyDescent="0.3">
      <c r="A12" s="4" t="s">
        <v>42</v>
      </c>
      <c r="B12" s="3">
        <v>0.21503594517423269</v>
      </c>
      <c r="C12" s="3">
        <v>0.18721578940040759</v>
      </c>
      <c r="D12" s="3">
        <v>0.16706428822660621</v>
      </c>
      <c r="E12" s="3">
        <v>0.14984008089750381</v>
      </c>
      <c r="F12" s="3">
        <v>0.13529378515967391</v>
      </c>
      <c r="G12" s="3">
        <v>0.1242030196442365</v>
      </c>
      <c r="H12" s="3">
        <v>0.1140323581496477</v>
      </c>
      <c r="I12" s="3">
        <v>0.10498158972065701</v>
      </c>
      <c r="J12" s="3">
        <v>9.7918759317875012E-2</v>
      </c>
      <c r="K12" s="3">
        <v>9.3605702582220854E-2</v>
      </c>
      <c r="L12" s="3">
        <v>9.0622597737804844E-2</v>
      </c>
      <c r="M12" s="3">
        <v>8.9278695452977105E-2</v>
      </c>
      <c r="N12" s="3">
        <v>9.1717055310147538E-2</v>
      </c>
      <c r="O12" s="3">
        <v>9.2039072968876798E-2</v>
      </c>
      <c r="P12" s="3">
        <v>9.1205184441707457E-2</v>
      </c>
      <c r="Q12" s="3">
        <v>9.0461070320834613E-2</v>
      </c>
      <c r="R12" s="3">
        <v>8.9503725523223998E-2</v>
      </c>
      <c r="S12" s="3">
        <v>9.4605911577427662E-2</v>
      </c>
      <c r="T12" s="3">
        <v>9.1341589798722214E-2</v>
      </c>
      <c r="U12" s="3">
        <v>8.5693085752220913E-2</v>
      </c>
      <c r="V12" s="3">
        <v>9.170954615122888E-2</v>
      </c>
      <c r="W12" s="3">
        <v>9.3952650561258219E-2</v>
      </c>
      <c r="X12" s="3">
        <v>9.1181603300819924E-2</v>
      </c>
      <c r="Y12" s="3">
        <v>8.6258844439037086E-2</v>
      </c>
      <c r="Z12" s="3">
        <v>8.9101064398065588E-2</v>
      </c>
      <c r="AA12" s="3">
        <v>8.9034923070725927E-2</v>
      </c>
      <c r="AB12" s="3">
        <v>8.4549154989579101E-2</v>
      </c>
      <c r="AC12" s="3">
        <v>8.1567520708592231E-2</v>
      </c>
      <c r="AD12" s="3">
        <v>8.1025594025235445E-2</v>
      </c>
      <c r="AE12" s="3">
        <v>8.2394405169056092E-2</v>
      </c>
      <c r="AF12" s="3">
        <v>8.0478509430502929E-2</v>
      </c>
    </row>
    <row r="13" spans="1:32" x14ac:dyDescent="0.3">
      <c r="A13" s="4" t="s">
        <v>43</v>
      </c>
      <c r="B13" s="3">
        <v>0.1348283103107597</v>
      </c>
      <c r="C13" s="3">
        <v>0.22005780055637009</v>
      </c>
      <c r="D13" s="3">
        <v>0.26066497926690219</v>
      </c>
      <c r="E13" s="3">
        <v>0.2858949510041941</v>
      </c>
      <c r="F13" s="3">
        <v>0.30237530552380337</v>
      </c>
      <c r="G13" s="3">
        <v>0.31329201724367822</v>
      </c>
      <c r="H13" s="3">
        <v>0.31897924212642398</v>
      </c>
      <c r="I13" s="3">
        <v>0.3206450098344511</v>
      </c>
      <c r="J13" s="3">
        <v>0.32121942875609649</v>
      </c>
      <c r="K13" s="3">
        <v>0.31947694136267152</v>
      </c>
      <c r="L13" s="3">
        <v>0.31473100755095512</v>
      </c>
      <c r="M13" s="3">
        <v>0.30258453005399849</v>
      </c>
      <c r="N13" s="3">
        <v>0.29199839991882293</v>
      </c>
      <c r="O13" s="3">
        <v>0.28693588160036332</v>
      </c>
      <c r="P13" s="3">
        <v>0.27869388670276463</v>
      </c>
      <c r="Q13" s="3">
        <v>0.27242554545946362</v>
      </c>
      <c r="R13" s="3">
        <v>0.2686042254402346</v>
      </c>
      <c r="S13" s="3">
        <v>0.27401314487006689</v>
      </c>
      <c r="T13" s="3">
        <v>0.27306511565485247</v>
      </c>
      <c r="U13" s="3">
        <v>0.2705916647418945</v>
      </c>
      <c r="V13" s="3">
        <v>0.27888932043404929</v>
      </c>
      <c r="W13" s="3">
        <v>0.28039931466974177</v>
      </c>
      <c r="X13" s="3">
        <v>0.27706794847305782</v>
      </c>
      <c r="Y13" s="3">
        <v>0.27536294570409381</v>
      </c>
      <c r="Z13" s="3">
        <v>0.28080541555347438</v>
      </c>
      <c r="AA13" s="3">
        <v>0.2818594560725991</v>
      </c>
      <c r="AB13" s="3">
        <v>0.27760724918167368</v>
      </c>
      <c r="AC13" s="3">
        <v>0.27729779610744643</v>
      </c>
      <c r="AD13" s="3">
        <v>0.28064029072531449</v>
      </c>
      <c r="AE13" s="3">
        <v>0.28903420444480948</v>
      </c>
      <c r="AF13" s="3">
        <v>0.29875873116371121</v>
      </c>
    </row>
    <row r="14" spans="1:32" x14ac:dyDescent="0.3">
      <c r="A14" s="4" t="s">
        <v>44</v>
      </c>
      <c r="B14" s="3">
        <v>0.1557864154091991</v>
      </c>
      <c r="C14" s="3">
        <v>0.20694739289666561</v>
      </c>
      <c r="D14" s="3">
        <v>0.2059372655141648</v>
      </c>
      <c r="E14" s="3">
        <v>0.1959646708653385</v>
      </c>
      <c r="F14" s="3">
        <v>0.18512485814994059</v>
      </c>
      <c r="G14" s="3">
        <v>0.17605882668715209</v>
      </c>
      <c r="H14" s="3">
        <v>0.16721397530705651</v>
      </c>
      <c r="I14" s="3">
        <v>0.15986738955220059</v>
      </c>
      <c r="J14" s="3">
        <v>0.15428771946715039</v>
      </c>
      <c r="K14" s="3">
        <v>0.15050048322964171</v>
      </c>
      <c r="L14" s="3">
        <v>0.14819469623964671</v>
      </c>
      <c r="M14" s="3">
        <v>0.14768946753305909</v>
      </c>
      <c r="N14" s="3">
        <v>0.15163401472918159</v>
      </c>
      <c r="O14" s="3">
        <v>0.1518294927806087</v>
      </c>
      <c r="P14" s="3">
        <v>0.15229271733276101</v>
      </c>
      <c r="Q14" s="3">
        <v>0.1581378812633909</v>
      </c>
      <c r="R14" s="3">
        <v>0.1625867864324621</v>
      </c>
      <c r="S14" s="3">
        <v>0.16943854097405769</v>
      </c>
      <c r="T14" s="3">
        <v>0.1694763667337178</v>
      </c>
      <c r="U14" s="3">
        <v>0.1662877021864119</v>
      </c>
      <c r="V14" s="3">
        <v>0.17989854506256431</v>
      </c>
      <c r="W14" s="3">
        <v>0.1866261913648195</v>
      </c>
      <c r="X14" s="3">
        <v>0.19234885258353029</v>
      </c>
      <c r="Y14" s="3">
        <v>0.20461467040326761</v>
      </c>
      <c r="Z14" s="3">
        <v>0.21986613050922099</v>
      </c>
      <c r="AA14" s="3">
        <v>0.22546047902379709</v>
      </c>
      <c r="AB14" s="3">
        <v>0.2278036796748952</v>
      </c>
      <c r="AC14" s="3">
        <v>0.22960958073843241</v>
      </c>
      <c r="AD14" s="3">
        <v>0.22867338541051399</v>
      </c>
      <c r="AE14" s="3">
        <v>0.23110502658661339</v>
      </c>
      <c r="AF14" s="3">
        <v>0.23053642109729919</v>
      </c>
    </row>
    <row r="15" spans="1:32" x14ac:dyDescent="0.3">
      <c r="A15" s="2" t="s">
        <v>45</v>
      </c>
      <c r="B15" s="1">
        <f>SUM(B2:B14)</f>
        <v>3.4411867871715898</v>
      </c>
      <c r="C15" s="1">
        <f>SUM(C2:C14)</f>
        <v>3.9696331410487145</v>
      </c>
      <c r="D15" s="1">
        <f>SUM(D2:D14)</f>
        <v>4.0472648938866573</v>
      </c>
      <c r="E15" s="1">
        <f>SUM(E2:E14)</f>
        <v>4.0131345004848287</v>
      </c>
      <c r="F15" s="1">
        <f>SUM(F2:F14)</f>
        <v>3.9345906767954713</v>
      </c>
      <c r="G15" s="1">
        <f>SUM(G2:G14)</f>
        <v>3.8427151722682127</v>
      </c>
      <c r="H15" s="1">
        <f>SUM(H2:H14)</f>
        <v>3.7235030008513794</v>
      </c>
      <c r="I15" s="1">
        <f>SUM(I2:I14)</f>
        <v>3.5913064519361004</v>
      </c>
      <c r="J15" s="1">
        <f>SUM(J2:J14)</f>
        <v>3.4714332900401308</v>
      </c>
      <c r="K15" s="1">
        <f>SUM(K2:K14)</f>
        <v>3.3585608932991451</v>
      </c>
      <c r="L15" s="1">
        <f>SUM(L2:L14)</f>
        <v>3.2586298146534989</v>
      </c>
      <c r="M15" s="1">
        <f>SUM(M2:M14)</f>
        <v>3.1617962464575542</v>
      </c>
      <c r="N15" s="1">
        <f>SUM(N2:N14)</f>
        <v>3.0969455693430281</v>
      </c>
      <c r="O15" s="1">
        <f>SUM(O2:O14)</f>
        <v>3.0263022806998476</v>
      </c>
      <c r="P15" s="1">
        <f>SUM(P2:P14)</f>
        <v>2.9353473069429437</v>
      </c>
      <c r="Q15" s="1">
        <f>SUM(Q2:Q14)</f>
        <v>2.8576286538656825</v>
      </c>
      <c r="R15" s="1">
        <f>SUM(R2:R14)</f>
        <v>2.8030980562257981</v>
      </c>
      <c r="S15" s="1">
        <f>SUM(S2:S14)</f>
        <v>2.8318150984283572</v>
      </c>
      <c r="T15" s="1">
        <f>SUM(T2:T14)</f>
        <v>2.7716811822097727</v>
      </c>
      <c r="U15" s="1">
        <f>SUM(U2:U14)</f>
        <v>2.6870231758453751</v>
      </c>
      <c r="V15" s="1">
        <f>SUM(V2:V14)</f>
        <v>2.7504161816247565</v>
      </c>
      <c r="W15" s="1">
        <f>SUM(W2:W14)</f>
        <v>2.7669346857220454</v>
      </c>
      <c r="X15" s="1">
        <f>SUM(X2:X14)</f>
        <v>2.7517506159754279</v>
      </c>
      <c r="Y15" s="1">
        <f>SUM(Y2:Y14)</f>
        <v>2.7588975372138957</v>
      </c>
      <c r="Z15" s="1">
        <f>SUM(Z2:Z14)</f>
        <v>2.8000008004914734</v>
      </c>
      <c r="AA15" s="1">
        <f>SUM(AA2:AA14)</f>
        <v>2.7897354851259424</v>
      </c>
      <c r="AB15" s="1">
        <f>SUM(AB2:AB14)</f>
        <v>2.7276194096066746</v>
      </c>
      <c r="AC15" s="1">
        <f>SUM(AC2:AC14)</f>
        <v>2.6872755890998681</v>
      </c>
      <c r="AD15" s="1">
        <f>SUM(AD2:AD14)</f>
        <v>2.6594118253321049</v>
      </c>
      <c r="AE15" s="1">
        <f>SUM(AE2:AE14)</f>
        <v>2.6709004618721846</v>
      </c>
      <c r="AF15" s="1">
        <f>SUM(AF2:AF14)</f>
        <v>2.6539619689429865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"/>
  <sheetViews>
    <sheetView showGridLines="0" tabSelected="1" zoomScale="85" zoomScaleNormal="85" workbookViewId="0">
      <selection activeCell="G19" sqref="G19"/>
    </sheetView>
  </sheetViews>
  <sheetFormatPr baseColWidth="10" defaultColWidth="8.88671875" defaultRowHeight="14.4" x14ac:dyDescent="0.3"/>
  <cols>
    <col min="1" max="1" width="12.5546875" customWidth="1"/>
    <col min="2" max="2" width="10.6640625" customWidth="1"/>
    <col min="3" max="5" width="12.77734375" customWidth="1"/>
  </cols>
  <sheetData>
    <row r="1" spans="1:36" x14ac:dyDescent="0.3">
      <c r="A1" s="15" t="s">
        <v>0</v>
      </c>
      <c r="B1" s="18" t="s">
        <v>46</v>
      </c>
      <c r="C1" s="19" t="s">
        <v>47</v>
      </c>
      <c r="D1" s="19" t="s">
        <v>48</v>
      </c>
      <c r="E1" s="20" t="s">
        <v>49</v>
      </c>
      <c r="F1" s="12" t="s">
        <v>1</v>
      </c>
      <c r="G1" s="13" t="s">
        <v>2</v>
      </c>
      <c r="H1" s="13" t="s">
        <v>3</v>
      </c>
      <c r="I1" s="14" t="s">
        <v>4</v>
      </c>
      <c r="J1" s="12" t="s">
        <v>5</v>
      </c>
      <c r="K1" s="13" t="s">
        <v>6</v>
      </c>
      <c r="L1" s="13" t="s">
        <v>7</v>
      </c>
      <c r="M1" s="13" t="s">
        <v>8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13</v>
      </c>
      <c r="S1" s="13" t="s">
        <v>14</v>
      </c>
      <c r="T1" s="13" t="s">
        <v>15</v>
      </c>
      <c r="U1" s="14" t="s">
        <v>16</v>
      </c>
      <c r="V1" s="12" t="s">
        <v>17</v>
      </c>
      <c r="W1" s="13" t="s">
        <v>18</v>
      </c>
      <c r="X1" s="13" t="s">
        <v>19</v>
      </c>
      <c r="Y1" s="13" t="s">
        <v>20</v>
      </c>
      <c r="Z1" s="13" t="s">
        <v>21</v>
      </c>
      <c r="AA1" s="13" t="s">
        <v>22</v>
      </c>
      <c r="AB1" s="13" t="s">
        <v>23</v>
      </c>
      <c r="AC1" s="13" t="s">
        <v>24</v>
      </c>
      <c r="AD1" s="13" t="s">
        <v>25</v>
      </c>
      <c r="AE1" s="13" t="s">
        <v>26</v>
      </c>
      <c r="AF1" s="13" t="s">
        <v>27</v>
      </c>
      <c r="AG1" s="13" t="s">
        <v>28</v>
      </c>
      <c r="AH1" s="13" t="s">
        <v>29</v>
      </c>
      <c r="AI1" s="13" t="s">
        <v>30</v>
      </c>
      <c r="AJ1" s="14" t="s">
        <v>31</v>
      </c>
    </row>
    <row r="2" spans="1:36" x14ac:dyDescent="0.3">
      <c r="A2" s="16" t="s">
        <v>36</v>
      </c>
      <c r="B2" s="21">
        <f>_xlfn.MODE.SNGL(F2:AJ2)</f>
        <v>1</v>
      </c>
      <c r="C2" s="22">
        <f>_xlfn.MODE.SNGL(F2:I2)</f>
        <v>1</v>
      </c>
      <c r="D2" s="22">
        <f>_xlfn.MODE.SNGL(J2:U2)</f>
        <v>1</v>
      </c>
      <c r="E2" s="23">
        <f>_xlfn.MODE.SNGL(V2:AJ2)</f>
        <v>1</v>
      </c>
      <c r="F2" s="6">
        <v>2</v>
      </c>
      <c r="G2" s="7">
        <v>1</v>
      </c>
      <c r="H2" s="7">
        <v>1</v>
      </c>
      <c r="I2" s="8">
        <v>1</v>
      </c>
      <c r="J2" s="6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8">
        <v>1</v>
      </c>
      <c r="V2" s="6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8">
        <v>1</v>
      </c>
    </row>
    <row r="3" spans="1:36" x14ac:dyDescent="0.3">
      <c r="A3" s="16" t="s">
        <v>38</v>
      </c>
      <c r="B3" s="21">
        <f>_xlfn.MODE.SNGL(F3:AJ3)</f>
        <v>2</v>
      </c>
      <c r="C3" s="22">
        <f t="shared" ref="C3:C14" si="0">_xlfn.MODE.SNGL(F3:I3)</f>
        <v>2</v>
      </c>
      <c r="D3" s="22">
        <f t="shared" ref="D3:D14" si="1">_xlfn.MODE.SNGL(J3:U3)</f>
        <v>2</v>
      </c>
      <c r="E3" s="23">
        <f t="shared" ref="E3:E14" si="2">_xlfn.MODE.SNGL(V3:AJ3)</f>
        <v>2</v>
      </c>
      <c r="F3" s="6">
        <v>1</v>
      </c>
      <c r="G3" s="7">
        <v>2</v>
      </c>
      <c r="H3" s="7">
        <v>2</v>
      </c>
      <c r="I3" s="8">
        <v>2</v>
      </c>
      <c r="J3" s="6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2</v>
      </c>
      <c r="S3" s="7">
        <v>2</v>
      </c>
      <c r="T3" s="7">
        <v>2</v>
      </c>
      <c r="U3" s="8">
        <v>2</v>
      </c>
      <c r="V3" s="6">
        <v>2</v>
      </c>
      <c r="W3" s="7">
        <v>2</v>
      </c>
      <c r="X3" s="7">
        <v>2</v>
      </c>
      <c r="Y3" s="7">
        <v>2</v>
      </c>
      <c r="Z3" s="7">
        <v>2</v>
      </c>
      <c r="AA3" s="7">
        <v>2</v>
      </c>
      <c r="AB3" s="7">
        <v>2</v>
      </c>
      <c r="AC3" s="7">
        <v>2</v>
      </c>
      <c r="AD3" s="7">
        <v>2</v>
      </c>
      <c r="AE3" s="7">
        <v>2</v>
      </c>
      <c r="AF3" s="7">
        <v>2</v>
      </c>
      <c r="AG3" s="7">
        <v>2</v>
      </c>
      <c r="AH3" s="7">
        <v>2</v>
      </c>
      <c r="AI3" s="7">
        <v>2</v>
      </c>
      <c r="AJ3" s="8">
        <v>2</v>
      </c>
    </row>
    <row r="4" spans="1:36" x14ac:dyDescent="0.3">
      <c r="A4" s="16" t="s">
        <v>35</v>
      </c>
      <c r="B4" s="21">
        <f>_xlfn.MODE.SNGL(F4:AJ4)</f>
        <v>3</v>
      </c>
      <c r="C4" s="24">
        <f t="shared" si="0"/>
        <v>6</v>
      </c>
      <c r="D4" s="24">
        <f t="shared" si="1"/>
        <v>5</v>
      </c>
      <c r="E4" s="23">
        <f t="shared" si="2"/>
        <v>3</v>
      </c>
      <c r="F4" s="6">
        <v>5</v>
      </c>
      <c r="G4" s="7">
        <v>6</v>
      </c>
      <c r="H4" s="7">
        <v>6</v>
      </c>
      <c r="I4" s="8">
        <v>6</v>
      </c>
      <c r="J4" s="6">
        <v>5</v>
      </c>
      <c r="K4" s="7">
        <v>4</v>
      </c>
      <c r="L4" s="7">
        <v>4</v>
      </c>
      <c r="M4" s="7">
        <v>5</v>
      </c>
      <c r="N4" s="7">
        <v>5</v>
      </c>
      <c r="O4" s="7">
        <v>5</v>
      </c>
      <c r="P4" s="7">
        <v>5</v>
      </c>
      <c r="Q4" s="7">
        <v>5</v>
      </c>
      <c r="R4" s="7">
        <v>3</v>
      </c>
      <c r="S4" s="7">
        <v>3</v>
      </c>
      <c r="T4" s="7">
        <v>3</v>
      </c>
      <c r="U4" s="8">
        <v>3</v>
      </c>
      <c r="V4" s="6">
        <v>3</v>
      </c>
      <c r="W4" s="7">
        <v>3</v>
      </c>
      <c r="X4" s="7">
        <v>3</v>
      </c>
      <c r="Y4" s="7">
        <v>3</v>
      </c>
      <c r="Z4" s="7">
        <v>3</v>
      </c>
      <c r="AA4" s="7">
        <v>3</v>
      </c>
      <c r="AB4" s="7">
        <v>3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  <c r="AH4" s="7">
        <v>3</v>
      </c>
      <c r="AI4" s="7">
        <v>3</v>
      </c>
      <c r="AJ4" s="8">
        <v>4</v>
      </c>
    </row>
    <row r="5" spans="1:36" x14ac:dyDescent="0.3">
      <c r="A5" s="16" t="s">
        <v>43</v>
      </c>
      <c r="B5" s="21">
        <f>_xlfn.MODE.SNGL(F5:AJ5)</f>
        <v>4</v>
      </c>
      <c r="C5" s="24">
        <f t="shared" si="0"/>
        <v>9</v>
      </c>
      <c r="D5" s="22">
        <f t="shared" si="1"/>
        <v>4</v>
      </c>
      <c r="E5" s="23">
        <f t="shared" si="2"/>
        <v>4</v>
      </c>
      <c r="F5" s="6">
        <v>12</v>
      </c>
      <c r="G5" s="7">
        <v>9</v>
      </c>
      <c r="H5" s="7">
        <v>9</v>
      </c>
      <c r="I5" s="8">
        <v>8</v>
      </c>
      <c r="J5" s="6">
        <v>8</v>
      </c>
      <c r="K5" s="7">
        <v>5</v>
      </c>
      <c r="L5" s="7">
        <v>5</v>
      </c>
      <c r="M5" s="7">
        <v>4</v>
      </c>
      <c r="N5" s="7">
        <v>4</v>
      </c>
      <c r="O5" s="7">
        <v>4</v>
      </c>
      <c r="P5" s="7">
        <v>4</v>
      </c>
      <c r="Q5" s="7">
        <v>4</v>
      </c>
      <c r="R5" s="7">
        <v>5</v>
      </c>
      <c r="S5" s="7">
        <v>5</v>
      </c>
      <c r="T5" s="7">
        <v>4</v>
      </c>
      <c r="U5" s="8">
        <v>4</v>
      </c>
      <c r="V5" s="6">
        <v>4</v>
      </c>
      <c r="W5" s="7">
        <v>4</v>
      </c>
      <c r="X5" s="7">
        <v>4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 s="7">
        <v>4</v>
      </c>
      <c r="AE5" s="7">
        <v>4</v>
      </c>
      <c r="AF5" s="7">
        <v>4</v>
      </c>
      <c r="AG5" s="7">
        <v>4</v>
      </c>
      <c r="AH5" s="7">
        <v>4</v>
      </c>
      <c r="AI5" s="7">
        <v>4</v>
      </c>
      <c r="AJ5" s="8">
        <v>3</v>
      </c>
    </row>
    <row r="6" spans="1:36" x14ac:dyDescent="0.3">
      <c r="A6" s="16" t="s">
        <v>37</v>
      </c>
      <c r="B6" s="21">
        <f>_xlfn.MODE.SNGL(F6:AJ6)</f>
        <v>5</v>
      </c>
      <c r="C6" s="24">
        <f t="shared" si="0"/>
        <v>3</v>
      </c>
      <c r="D6" s="24">
        <f t="shared" si="1"/>
        <v>3</v>
      </c>
      <c r="E6" s="23">
        <f t="shared" si="2"/>
        <v>5</v>
      </c>
      <c r="F6" s="6">
        <v>4</v>
      </c>
      <c r="G6" s="7">
        <v>3</v>
      </c>
      <c r="H6" s="7">
        <v>3</v>
      </c>
      <c r="I6" s="8">
        <v>3</v>
      </c>
      <c r="J6" s="6">
        <v>3</v>
      </c>
      <c r="K6" s="7">
        <v>3</v>
      </c>
      <c r="L6" s="7">
        <v>3</v>
      </c>
      <c r="M6" s="7">
        <v>3</v>
      </c>
      <c r="N6" s="7">
        <v>3</v>
      </c>
      <c r="O6" s="7">
        <v>3</v>
      </c>
      <c r="P6" s="7">
        <v>3</v>
      </c>
      <c r="Q6" s="7">
        <v>3</v>
      </c>
      <c r="R6" s="7">
        <v>4</v>
      </c>
      <c r="S6" s="7">
        <v>4</v>
      </c>
      <c r="T6" s="7">
        <v>5</v>
      </c>
      <c r="U6" s="8">
        <v>5</v>
      </c>
      <c r="V6" s="6">
        <v>5</v>
      </c>
      <c r="W6" s="7">
        <v>5</v>
      </c>
      <c r="X6" s="7">
        <v>5</v>
      </c>
      <c r="Y6" s="7">
        <v>5</v>
      </c>
      <c r="Z6" s="7">
        <v>5</v>
      </c>
      <c r="AA6" s="7">
        <v>5</v>
      </c>
      <c r="AB6" s="7">
        <v>5</v>
      </c>
      <c r="AC6" s="7">
        <v>5</v>
      </c>
      <c r="AD6" s="7">
        <v>5</v>
      </c>
      <c r="AE6" s="7">
        <v>5</v>
      </c>
      <c r="AF6" s="7">
        <v>5</v>
      </c>
      <c r="AG6" s="7">
        <v>5</v>
      </c>
      <c r="AH6" s="7">
        <v>5</v>
      </c>
      <c r="AI6" s="7">
        <v>5</v>
      </c>
      <c r="AJ6" s="8">
        <v>5</v>
      </c>
    </row>
    <row r="7" spans="1:36" x14ac:dyDescent="0.3">
      <c r="A7" s="16" t="s">
        <v>40</v>
      </c>
      <c r="B7" s="21">
        <f>_xlfn.MODE.SNGL(F7:AJ7)</f>
        <v>6</v>
      </c>
      <c r="C7" s="24">
        <f t="shared" si="0"/>
        <v>5</v>
      </c>
      <c r="D7" s="22">
        <f t="shared" si="1"/>
        <v>6</v>
      </c>
      <c r="E7" s="23">
        <f>_xlfn.MODE.SNGL(V7:AJ7)</f>
        <v>6</v>
      </c>
      <c r="F7" s="6">
        <v>6</v>
      </c>
      <c r="G7" s="7">
        <v>5</v>
      </c>
      <c r="H7" s="7">
        <v>5</v>
      </c>
      <c r="I7" s="8">
        <v>4</v>
      </c>
      <c r="J7" s="6">
        <v>4</v>
      </c>
      <c r="K7" s="7">
        <v>6</v>
      </c>
      <c r="L7" s="7">
        <v>6</v>
      </c>
      <c r="M7" s="7">
        <v>6</v>
      </c>
      <c r="N7" s="7">
        <v>6</v>
      </c>
      <c r="O7" s="7">
        <v>6</v>
      </c>
      <c r="P7" s="7">
        <v>6</v>
      </c>
      <c r="Q7" s="7">
        <v>6</v>
      </c>
      <c r="R7" s="7">
        <v>6</v>
      </c>
      <c r="S7" s="7">
        <v>6</v>
      </c>
      <c r="T7" s="7">
        <v>6</v>
      </c>
      <c r="U7" s="8">
        <v>6</v>
      </c>
      <c r="V7" s="6">
        <v>6</v>
      </c>
      <c r="W7" s="7">
        <v>6</v>
      </c>
      <c r="X7" s="7">
        <v>6</v>
      </c>
      <c r="Y7" s="7">
        <v>6</v>
      </c>
      <c r="Z7" s="7">
        <v>6</v>
      </c>
      <c r="AA7" s="7">
        <v>6</v>
      </c>
      <c r="AB7" s="7">
        <v>6</v>
      </c>
      <c r="AC7" s="7">
        <v>6</v>
      </c>
      <c r="AD7" s="7">
        <v>6</v>
      </c>
      <c r="AE7" s="7">
        <v>6</v>
      </c>
      <c r="AF7" s="7">
        <v>6</v>
      </c>
      <c r="AG7" s="7">
        <v>6</v>
      </c>
      <c r="AH7" s="7">
        <v>6</v>
      </c>
      <c r="AI7" s="7">
        <v>6</v>
      </c>
      <c r="AJ7" s="8">
        <v>6</v>
      </c>
    </row>
    <row r="8" spans="1:36" x14ac:dyDescent="0.3">
      <c r="A8" s="16" t="s">
        <v>39</v>
      </c>
      <c r="B8" s="21">
        <f>_xlfn.MODE.SNGL(F8:AJ8)</f>
        <v>7</v>
      </c>
      <c r="C8" s="22">
        <f t="shared" si="0"/>
        <v>7</v>
      </c>
      <c r="D8" s="22">
        <f t="shared" si="1"/>
        <v>7</v>
      </c>
      <c r="E8" s="25">
        <f t="shared" si="2"/>
        <v>10</v>
      </c>
      <c r="F8" s="6">
        <v>8</v>
      </c>
      <c r="G8" s="7">
        <v>7</v>
      </c>
      <c r="H8" s="7">
        <v>7</v>
      </c>
      <c r="I8" s="8">
        <v>7</v>
      </c>
      <c r="J8" s="6">
        <v>7</v>
      </c>
      <c r="K8" s="7">
        <v>7</v>
      </c>
      <c r="L8" s="7">
        <v>7</v>
      </c>
      <c r="M8" s="7">
        <v>7</v>
      </c>
      <c r="N8" s="7">
        <v>7</v>
      </c>
      <c r="O8" s="7">
        <v>7</v>
      </c>
      <c r="P8" s="7">
        <v>7</v>
      </c>
      <c r="Q8" s="7">
        <v>7</v>
      </c>
      <c r="R8" s="7">
        <v>7</v>
      </c>
      <c r="S8" s="7">
        <v>8</v>
      </c>
      <c r="T8" s="7">
        <v>8</v>
      </c>
      <c r="U8" s="8">
        <v>9</v>
      </c>
      <c r="V8" s="6">
        <v>10</v>
      </c>
      <c r="W8" s="7">
        <v>10</v>
      </c>
      <c r="X8" s="7">
        <v>10</v>
      </c>
      <c r="Y8" s="7">
        <v>10</v>
      </c>
      <c r="Z8" s="7">
        <v>10</v>
      </c>
      <c r="AA8" s="7">
        <v>10</v>
      </c>
      <c r="AB8" s="7">
        <v>10</v>
      </c>
      <c r="AC8" s="7">
        <v>10</v>
      </c>
      <c r="AD8" s="7">
        <v>11</v>
      </c>
      <c r="AE8" s="7">
        <v>12</v>
      </c>
      <c r="AF8" s="7">
        <v>12</v>
      </c>
      <c r="AG8" s="7">
        <v>12</v>
      </c>
      <c r="AH8" s="7">
        <v>12</v>
      </c>
      <c r="AI8" s="7">
        <v>12</v>
      </c>
      <c r="AJ8" s="8">
        <v>12</v>
      </c>
    </row>
    <row r="9" spans="1:36" x14ac:dyDescent="0.3">
      <c r="A9" s="16" t="s">
        <v>32</v>
      </c>
      <c r="B9" s="21">
        <f>_xlfn.MODE.SNGL(F9:AJ9)</f>
        <v>8</v>
      </c>
      <c r="C9" s="24">
        <f t="shared" si="0"/>
        <v>11</v>
      </c>
      <c r="D9" s="24">
        <f t="shared" si="1"/>
        <v>10</v>
      </c>
      <c r="E9" s="23">
        <f t="shared" si="2"/>
        <v>8</v>
      </c>
      <c r="F9" s="6">
        <v>13</v>
      </c>
      <c r="G9" s="7">
        <v>12</v>
      </c>
      <c r="H9" s="7">
        <v>11</v>
      </c>
      <c r="I9" s="8">
        <v>11</v>
      </c>
      <c r="J9" s="6">
        <v>10</v>
      </c>
      <c r="K9" s="7">
        <v>10</v>
      </c>
      <c r="L9" s="7">
        <v>10</v>
      </c>
      <c r="M9" s="7">
        <v>10</v>
      </c>
      <c r="N9" s="7">
        <v>10</v>
      </c>
      <c r="O9" s="7">
        <v>9</v>
      </c>
      <c r="P9" s="7">
        <v>9</v>
      </c>
      <c r="Q9" s="7">
        <v>8</v>
      </c>
      <c r="R9" s="7">
        <v>8</v>
      </c>
      <c r="S9" s="7">
        <v>7</v>
      </c>
      <c r="T9" s="7">
        <v>7</v>
      </c>
      <c r="U9" s="8">
        <v>7</v>
      </c>
      <c r="V9" s="6">
        <v>7</v>
      </c>
      <c r="W9" s="7">
        <v>7</v>
      </c>
      <c r="X9" s="7">
        <v>7</v>
      </c>
      <c r="Y9" s="7">
        <v>7</v>
      </c>
      <c r="Z9" s="7">
        <v>7</v>
      </c>
      <c r="AA9" s="7">
        <v>7</v>
      </c>
      <c r="AB9" s="7">
        <v>7</v>
      </c>
      <c r="AC9" s="7">
        <v>8</v>
      </c>
      <c r="AD9" s="7">
        <v>8</v>
      </c>
      <c r="AE9" s="7">
        <v>8</v>
      </c>
      <c r="AF9" s="7">
        <v>8</v>
      </c>
      <c r="AG9" s="7">
        <v>8</v>
      </c>
      <c r="AH9" s="7">
        <v>8</v>
      </c>
      <c r="AI9" s="7">
        <v>8</v>
      </c>
      <c r="AJ9" s="8">
        <v>8</v>
      </c>
    </row>
    <row r="10" spans="1:36" x14ac:dyDescent="0.3">
      <c r="A10" s="16" t="s">
        <v>41</v>
      </c>
      <c r="B10" s="21">
        <f>_xlfn.MODE.SNGL(F10:AJ10)</f>
        <v>9</v>
      </c>
      <c r="C10" s="22">
        <f t="shared" si="0"/>
        <v>9</v>
      </c>
      <c r="D10" s="22">
        <f t="shared" si="1"/>
        <v>9</v>
      </c>
      <c r="E10" s="23">
        <f t="shared" si="2"/>
        <v>9</v>
      </c>
      <c r="F10" s="6">
        <v>9</v>
      </c>
      <c r="G10" s="7">
        <v>8</v>
      </c>
      <c r="H10" s="7">
        <v>8</v>
      </c>
      <c r="I10" s="8">
        <v>9</v>
      </c>
      <c r="J10" s="6">
        <v>9</v>
      </c>
      <c r="K10" s="7">
        <v>9</v>
      </c>
      <c r="L10" s="7">
        <v>9</v>
      </c>
      <c r="M10" s="7">
        <v>9</v>
      </c>
      <c r="N10" s="7">
        <v>8</v>
      </c>
      <c r="O10" s="7">
        <v>8</v>
      </c>
      <c r="P10" s="7">
        <v>8</v>
      </c>
      <c r="Q10" s="7">
        <v>9</v>
      </c>
      <c r="R10" s="7">
        <v>9</v>
      </c>
      <c r="S10" s="7">
        <v>9</v>
      </c>
      <c r="T10" s="7">
        <v>9</v>
      </c>
      <c r="U10" s="8">
        <v>8</v>
      </c>
      <c r="V10" s="6">
        <v>8</v>
      </c>
      <c r="W10" s="7">
        <v>9</v>
      </c>
      <c r="X10" s="7">
        <v>9</v>
      </c>
      <c r="Y10" s="7">
        <v>9</v>
      </c>
      <c r="Z10" s="7">
        <v>9</v>
      </c>
      <c r="AA10" s="7">
        <v>9</v>
      </c>
      <c r="AB10" s="7">
        <v>9</v>
      </c>
      <c r="AC10" s="7">
        <v>9</v>
      </c>
      <c r="AD10" s="7">
        <v>9</v>
      </c>
      <c r="AE10" s="7">
        <v>9</v>
      </c>
      <c r="AF10" s="7">
        <v>9</v>
      </c>
      <c r="AG10" s="7">
        <v>9</v>
      </c>
      <c r="AH10" s="7">
        <v>9</v>
      </c>
      <c r="AI10" s="7">
        <v>9</v>
      </c>
      <c r="AJ10" s="8">
        <v>9</v>
      </c>
    </row>
    <row r="11" spans="1:36" x14ac:dyDescent="0.3">
      <c r="A11" s="16" t="s">
        <v>33</v>
      </c>
      <c r="B11" s="21">
        <f>_xlfn.MODE.SNGL(F11:AJ11)</f>
        <v>10</v>
      </c>
      <c r="C11" s="24">
        <f t="shared" si="0"/>
        <v>4</v>
      </c>
      <c r="D11" s="22">
        <f t="shared" si="1"/>
        <v>10</v>
      </c>
      <c r="E11" s="26">
        <f t="shared" si="2"/>
        <v>11</v>
      </c>
      <c r="F11" s="6">
        <v>3</v>
      </c>
      <c r="G11" s="7">
        <v>4</v>
      </c>
      <c r="H11" s="7">
        <v>4</v>
      </c>
      <c r="I11" s="8">
        <v>5</v>
      </c>
      <c r="J11" s="6">
        <v>6</v>
      </c>
      <c r="K11" s="7">
        <v>8</v>
      </c>
      <c r="L11" s="7">
        <v>8</v>
      </c>
      <c r="M11" s="7">
        <v>8</v>
      </c>
      <c r="N11" s="7">
        <v>9</v>
      </c>
      <c r="O11" s="7">
        <v>10</v>
      </c>
      <c r="P11" s="7">
        <v>10</v>
      </c>
      <c r="Q11" s="7">
        <v>10</v>
      </c>
      <c r="R11" s="7">
        <v>10</v>
      </c>
      <c r="S11" s="7">
        <v>11</v>
      </c>
      <c r="T11" s="7">
        <v>11</v>
      </c>
      <c r="U11" s="8">
        <v>11</v>
      </c>
      <c r="V11" s="6">
        <v>11</v>
      </c>
      <c r="W11" s="7">
        <v>11</v>
      </c>
      <c r="X11" s="7">
        <v>11</v>
      </c>
      <c r="Y11" s="7">
        <v>11</v>
      </c>
      <c r="Z11" s="7">
        <v>11</v>
      </c>
      <c r="AA11" s="7">
        <v>11</v>
      </c>
      <c r="AB11" s="7">
        <v>11</v>
      </c>
      <c r="AC11" s="7">
        <v>11</v>
      </c>
      <c r="AD11" s="7">
        <v>10</v>
      </c>
      <c r="AE11" s="7">
        <v>10</v>
      </c>
      <c r="AF11" s="7">
        <v>10</v>
      </c>
      <c r="AG11" s="7">
        <v>10</v>
      </c>
      <c r="AH11" s="7">
        <v>10</v>
      </c>
      <c r="AI11" s="7">
        <v>10</v>
      </c>
      <c r="AJ11" s="8">
        <v>10</v>
      </c>
    </row>
    <row r="12" spans="1:36" x14ac:dyDescent="0.3">
      <c r="A12" s="16" t="s">
        <v>44</v>
      </c>
      <c r="B12" s="21">
        <f>_xlfn.MODE.SNGL(F12:AJ12)</f>
        <v>11</v>
      </c>
      <c r="C12" s="27">
        <f t="shared" si="0"/>
        <v>10</v>
      </c>
      <c r="D12" s="22">
        <f t="shared" si="1"/>
        <v>11</v>
      </c>
      <c r="E12" s="25">
        <f t="shared" si="2"/>
        <v>7</v>
      </c>
      <c r="F12" s="6">
        <v>11</v>
      </c>
      <c r="G12" s="7">
        <v>10</v>
      </c>
      <c r="H12" s="7">
        <v>10</v>
      </c>
      <c r="I12" s="8">
        <v>10</v>
      </c>
      <c r="J12" s="6">
        <v>11</v>
      </c>
      <c r="K12" s="7">
        <v>11</v>
      </c>
      <c r="L12" s="7">
        <v>11</v>
      </c>
      <c r="M12" s="7">
        <v>11</v>
      </c>
      <c r="N12" s="7">
        <v>11</v>
      </c>
      <c r="O12" s="7">
        <v>11</v>
      </c>
      <c r="P12" s="7">
        <v>11</v>
      </c>
      <c r="Q12" s="7">
        <v>11</v>
      </c>
      <c r="R12" s="7">
        <v>11</v>
      </c>
      <c r="S12" s="7">
        <v>10</v>
      </c>
      <c r="T12" s="7">
        <v>10</v>
      </c>
      <c r="U12" s="8">
        <v>10</v>
      </c>
      <c r="V12" s="6">
        <v>9</v>
      </c>
      <c r="W12" s="7">
        <v>8</v>
      </c>
      <c r="X12" s="7">
        <v>8</v>
      </c>
      <c r="Y12" s="7">
        <v>8</v>
      </c>
      <c r="Z12" s="7">
        <v>8</v>
      </c>
      <c r="AA12" s="7">
        <v>8</v>
      </c>
      <c r="AB12" s="7">
        <v>8</v>
      </c>
      <c r="AC12" s="7">
        <v>7</v>
      </c>
      <c r="AD12" s="7">
        <v>7</v>
      </c>
      <c r="AE12" s="7">
        <v>7</v>
      </c>
      <c r="AF12" s="7">
        <v>7</v>
      </c>
      <c r="AG12" s="7">
        <v>7</v>
      </c>
      <c r="AH12" s="7">
        <v>7</v>
      </c>
      <c r="AI12" s="7">
        <v>7</v>
      </c>
      <c r="AJ12" s="8">
        <v>7</v>
      </c>
    </row>
    <row r="13" spans="1:36" x14ac:dyDescent="0.3">
      <c r="A13" s="16" t="s">
        <v>42</v>
      </c>
      <c r="B13" s="21">
        <f>_xlfn.MODE.SNGL(F13:AJ13)</f>
        <v>12</v>
      </c>
      <c r="C13" s="22">
        <f t="shared" si="0"/>
        <v>12</v>
      </c>
      <c r="D13" s="22">
        <f t="shared" si="1"/>
        <v>12</v>
      </c>
      <c r="E13" s="23">
        <f t="shared" si="2"/>
        <v>12</v>
      </c>
      <c r="F13" s="6">
        <v>7</v>
      </c>
      <c r="G13" s="7">
        <v>11</v>
      </c>
      <c r="H13" s="7">
        <v>12</v>
      </c>
      <c r="I13" s="8">
        <v>12</v>
      </c>
      <c r="J13" s="6">
        <v>12</v>
      </c>
      <c r="K13" s="7">
        <v>12</v>
      </c>
      <c r="L13" s="7">
        <v>12</v>
      </c>
      <c r="M13" s="7">
        <v>12</v>
      </c>
      <c r="N13" s="7">
        <v>12</v>
      </c>
      <c r="O13" s="7">
        <v>12</v>
      </c>
      <c r="P13" s="7">
        <v>12</v>
      </c>
      <c r="Q13" s="7">
        <v>12</v>
      </c>
      <c r="R13" s="7">
        <v>12</v>
      </c>
      <c r="S13" s="7">
        <v>12</v>
      </c>
      <c r="T13" s="7">
        <v>12</v>
      </c>
      <c r="U13" s="8">
        <v>12</v>
      </c>
      <c r="V13" s="6">
        <v>12</v>
      </c>
      <c r="W13" s="7">
        <v>12</v>
      </c>
      <c r="X13" s="7">
        <v>12</v>
      </c>
      <c r="Y13" s="7">
        <v>12</v>
      </c>
      <c r="Z13" s="7">
        <v>12</v>
      </c>
      <c r="AA13" s="7">
        <v>12</v>
      </c>
      <c r="AB13" s="7">
        <v>12</v>
      </c>
      <c r="AC13" s="7">
        <v>12</v>
      </c>
      <c r="AD13" s="7">
        <v>12</v>
      </c>
      <c r="AE13" s="7">
        <v>11</v>
      </c>
      <c r="AF13" s="7">
        <v>11</v>
      </c>
      <c r="AG13" s="7">
        <v>11</v>
      </c>
      <c r="AH13" s="7">
        <v>11</v>
      </c>
      <c r="AI13" s="7">
        <v>11</v>
      </c>
      <c r="AJ13" s="8">
        <v>11</v>
      </c>
    </row>
    <row r="14" spans="1:36" ht="15" thickBot="1" x14ac:dyDescent="0.35">
      <c r="A14" s="17" t="s">
        <v>34</v>
      </c>
      <c r="B14" s="28">
        <f>_xlfn.MODE.SNGL(F14:AJ14)</f>
        <v>13</v>
      </c>
      <c r="C14" s="29">
        <f t="shared" si="0"/>
        <v>13</v>
      </c>
      <c r="D14" s="29">
        <f t="shared" si="1"/>
        <v>13</v>
      </c>
      <c r="E14" s="30">
        <f t="shared" si="2"/>
        <v>13</v>
      </c>
      <c r="F14" s="9">
        <v>10</v>
      </c>
      <c r="G14" s="10">
        <v>13</v>
      </c>
      <c r="H14" s="10">
        <v>13</v>
      </c>
      <c r="I14" s="11">
        <v>13</v>
      </c>
      <c r="J14" s="9">
        <v>13</v>
      </c>
      <c r="K14" s="10">
        <v>13</v>
      </c>
      <c r="L14" s="10">
        <v>13</v>
      </c>
      <c r="M14" s="10">
        <v>13</v>
      </c>
      <c r="N14" s="10">
        <v>13</v>
      </c>
      <c r="O14" s="10">
        <v>13</v>
      </c>
      <c r="P14" s="10">
        <v>13</v>
      </c>
      <c r="Q14" s="10">
        <v>13</v>
      </c>
      <c r="R14" s="10">
        <v>13</v>
      </c>
      <c r="S14" s="10">
        <v>13</v>
      </c>
      <c r="T14" s="10">
        <v>13</v>
      </c>
      <c r="U14" s="11">
        <v>13</v>
      </c>
      <c r="V14" s="9">
        <v>13</v>
      </c>
      <c r="W14" s="10">
        <v>13</v>
      </c>
      <c r="X14" s="10">
        <v>13</v>
      </c>
      <c r="Y14" s="10">
        <v>13</v>
      </c>
      <c r="Z14" s="10">
        <v>13</v>
      </c>
      <c r="AA14" s="10">
        <v>13</v>
      </c>
      <c r="AB14" s="10">
        <v>13</v>
      </c>
      <c r="AC14" s="10">
        <v>13</v>
      </c>
      <c r="AD14" s="10">
        <v>13</v>
      </c>
      <c r="AE14" s="10">
        <v>13</v>
      </c>
      <c r="AF14" s="10">
        <v>13</v>
      </c>
      <c r="AG14" s="10">
        <v>13</v>
      </c>
      <c r="AH14" s="10">
        <v>13</v>
      </c>
      <c r="AI14" s="10">
        <v>13</v>
      </c>
      <c r="AJ14" s="11">
        <v>13</v>
      </c>
    </row>
  </sheetData>
  <sortState xmlns:xlrd2="http://schemas.microsoft.com/office/spreadsheetml/2017/richdata2" ref="A2:AJ14">
    <sortCondition ref="B2:B14"/>
  </sortState>
  <pageMargins left="0.7" right="0.7" top="0.75" bottom="0.75" header="0.3" footer="0.3"/>
  <ignoredErrors>
    <ignoredError sqref="C2:C14 D2:D14 E2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S1_values</vt:lpstr>
      <vt:lpstr>S1_ranks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camila bermudez</cp:lastModifiedBy>
  <dcterms:created xsi:type="dcterms:W3CDTF">2025-06-18T19:39:08Z</dcterms:created>
  <dcterms:modified xsi:type="dcterms:W3CDTF">2025-06-18T22:08:52Z</dcterms:modified>
</cp:coreProperties>
</file>