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awid\Python\Econometrics\Lab_05_06\"/>
    </mc:Choice>
  </mc:AlternateContent>
  <xr:revisionPtr revIDLastSave="0" documentId="13_ncr:1_{CC82BDAA-F1B7-4D63-8EDE-871CA2CEFBEA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dane" sheetId="1" r:id="rId1"/>
    <sheet name="opi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</calcChain>
</file>

<file path=xl/sharedStrings.xml><?xml version="1.0" encoding="utf-8"?>
<sst xmlns="http://schemas.openxmlformats.org/spreadsheetml/2006/main" count="90" uniqueCount="23">
  <si>
    <t>Grupa_społ_ek</t>
  </si>
  <si>
    <t>Rok</t>
  </si>
  <si>
    <t>cukier</t>
  </si>
  <si>
    <t>czekolada</t>
  </si>
  <si>
    <t>wyroby cukiernicze</t>
  </si>
  <si>
    <t>z1</t>
  </si>
  <si>
    <t>z2</t>
  </si>
  <si>
    <t>z3</t>
  </si>
  <si>
    <t>z4</t>
  </si>
  <si>
    <t>z5</t>
  </si>
  <si>
    <t>z6</t>
  </si>
  <si>
    <t>t</t>
  </si>
  <si>
    <t>x dochody realne</t>
  </si>
  <si>
    <t>prac_rob</t>
  </si>
  <si>
    <t>prac_nierob</t>
  </si>
  <si>
    <t>rolnicy</t>
  </si>
  <si>
    <t>własny_rach</t>
  </si>
  <si>
    <t>emeryci</t>
  </si>
  <si>
    <t>renciści</t>
  </si>
  <si>
    <t xml:space="preserve">Średnie miesięczne spożycie wybranych artykułów żywnościowych (w kg) na 1 osobę w gospodarstwach domowych według grup społeczno-ekonomicznych  </t>
  </si>
  <si>
    <t>Średnie miesięczne dochody rozporządalne (w zł) na 1 osobę w gospodarstwach domowych według grup społeczno-ekonomicznych</t>
  </si>
  <si>
    <t>dochody nominalne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</si>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</sst>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4" tint="-0.499984740745262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color indexed="8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i/>
      <sz val="12"/>
      <color theme="1" tint="0.34998626667073579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sz val="12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>
      <alignment wrapText="1"/>
    </xf>
    <xf numFmtId="0" fontId="2" fillId="0" borderId="0">
      <alignment wrapText="1"/>
    </xf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/>
    </xf>
    <xf numFmtId="0" fontId="3" fillId="0" borderId="5" xfId="1" applyFont="1" applyBorder="1" applyAlignment="1">
      <alignment horizontal="center" vertical="center" wrapText="1"/>
    </xf>
    <xf numFmtId="2" fontId="5" fillId="0" borderId="6" xfId="2" applyNumberFormat="1" applyFont="1" applyBorder="1" applyAlignment="1">
      <alignment horizontal="center" vertical="center" wrapText="1"/>
    </xf>
    <xf numFmtId="2" fontId="5" fillId="0" borderId="0" xfId="2" applyNumberFormat="1" applyFont="1" applyAlignment="1">
      <alignment horizontal="center" vertical="center" wrapText="1"/>
    </xf>
    <xf numFmtId="2" fontId="5" fillId="0" borderId="7" xfId="2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/>
    </xf>
    <xf numFmtId="0" fontId="3" fillId="0" borderId="8" xfId="1" applyFont="1" applyBorder="1" applyAlignment="1">
      <alignment horizontal="center" vertical="center" wrapText="1"/>
    </xf>
    <xf numFmtId="2" fontId="5" fillId="0" borderId="9" xfId="2" applyNumberFormat="1" applyFont="1" applyBorder="1" applyAlignment="1">
      <alignment horizontal="center" vertical="center" wrapText="1"/>
    </xf>
    <xf numFmtId="2" fontId="5" fillId="0" borderId="10" xfId="2" applyNumberFormat="1" applyFont="1" applyBorder="1" applyAlignment="1">
      <alignment horizontal="center" vertical="center" wrapText="1"/>
    </xf>
    <xf numFmtId="2" fontId="5" fillId="0" borderId="11" xfId="2" applyNumberFormat="1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6" fillId="0" borderId="5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0" fillId="6" borderId="0" xfId="0" applyFill="1"/>
    <xf numFmtId="0" fontId="8" fillId="6" borderId="0" xfId="0" applyFont="1" applyFill="1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3" fillId="0" borderId="12" xfId="1" applyNumberFormat="1" applyFont="1" applyBorder="1" applyAlignment="1">
      <alignment horizontal="center" vertical="center" wrapText="1"/>
    </xf>
    <xf numFmtId="2" fontId="3" fillId="0" borderId="5" xfId="1" applyNumberFormat="1" applyFont="1" applyBorder="1" applyAlignment="1">
      <alignment horizontal="center" vertical="center" wrapText="1"/>
    </xf>
    <xf numFmtId="2" fontId="3" fillId="0" borderId="8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 wrapText="1"/>
    </xf>
    <xf numFmtId="2" fontId="5" fillId="0" borderId="8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3">
    <cellStyle name="Normalny" xfId="0" builtinId="0"/>
    <cellStyle name="Normalny 2" xfId="1" xr:uid="{E63CA18F-4433-4739-8D2D-581688DFC0A9}"/>
    <cellStyle name="Normalny 3" xfId="2" xr:uid="{8638203E-518B-42BD-B6B5-37E9468708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P12" sqref="P12"/>
    </sheetView>
  </sheetViews>
  <sheetFormatPr defaultRowHeight="14.5" x14ac:dyDescent="0.35"/>
  <cols>
    <col min="1" max="1" width="15.453125" customWidth="1"/>
  </cols>
  <sheetData>
    <row r="1" spans="1:14" ht="46.5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22</v>
      </c>
      <c r="M1" s="8" t="s">
        <v>12</v>
      </c>
      <c r="N1" s="7" t="s">
        <v>11</v>
      </c>
    </row>
    <row r="2" spans="1:14" ht="15.5" x14ac:dyDescent="0.35">
      <c r="A2" s="9" t="s">
        <v>13</v>
      </c>
      <c r="B2" s="10">
        <v>2014</v>
      </c>
      <c r="C2" s="11">
        <v>1.1299999999999999</v>
      </c>
      <c r="D2" s="12">
        <v>0.13</v>
      </c>
      <c r="E2" s="13">
        <v>0.21</v>
      </c>
      <c r="F2" s="14">
        <v>1</v>
      </c>
      <c r="G2" s="15">
        <v>0</v>
      </c>
      <c r="H2" s="15">
        <v>0</v>
      </c>
      <c r="I2" s="15">
        <v>0</v>
      </c>
      <c r="J2" s="15">
        <v>0</v>
      </c>
      <c r="K2" s="16">
        <v>0</v>
      </c>
      <c r="L2" s="17">
        <f>M2/1000</f>
        <v>1.0599085781337998</v>
      </c>
      <c r="M2" s="18">
        <v>1059.9085781337999</v>
      </c>
      <c r="N2" s="17">
        <v>1</v>
      </c>
    </row>
    <row r="3" spans="1:14" ht="15.5" x14ac:dyDescent="0.35">
      <c r="A3" s="9" t="s">
        <v>14</v>
      </c>
      <c r="B3" s="10">
        <v>2014</v>
      </c>
      <c r="C3" s="11">
        <v>0.87</v>
      </c>
      <c r="D3" s="12">
        <v>0.17</v>
      </c>
      <c r="E3" s="13">
        <v>0.26</v>
      </c>
      <c r="F3" s="14">
        <v>0</v>
      </c>
      <c r="G3" s="15">
        <v>1</v>
      </c>
      <c r="H3" s="15">
        <v>0</v>
      </c>
      <c r="I3" s="15">
        <v>0</v>
      </c>
      <c r="J3" s="15">
        <v>0</v>
      </c>
      <c r="K3" s="16">
        <v>0</v>
      </c>
      <c r="L3" s="17">
        <f t="shared" ref="L3:L31" si="0">M3/1000</f>
        <v>1.7699476923621023</v>
      </c>
      <c r="M3" s="18">
        <v>1769.9476923621023</v>
      </c>
      <c r="N3" s="17">
        <v>1</v>
      </c>
    </row>
    <row r="4" spans="1:14" ht="15.5" x14ac:dyDescent="0.35">
      <c r="A4" s="9" t="s">
        <v>15</v>
      </c>
      <c r="B4" s="10">
        <v>2014</v>
      </c>
      <c r="C4" s="11">
        <v>1.79</v>
      </c>
      <c r="D4" s="12">
        <v>0.14000000000000001</v>
      </c>
      <c r="E4" s="13">
        <v>0.19</v>
      </c>
      <c r="F4" s="14">
        <v>0</v>
      </c>
      <c r="G4" s="15">
        <v>0</v>
      </c>
      <c r="H4" s="15">
        <v>1</v>
      </c>
      <c r="I4" s="15">
        <v>0</v>
      </c>
      <c r="J4" s="15">
        <v>0</v>
      </c>
      <c r="K4" s="16">
        <v>0</v>
      </c>
      <c r="L4" s="17">
        <f t="shared" si="0"/>
        <v>1.072740425831088</v>
      </c>
      <c r="M4" s="18">
        <v>1072.740425831088</v>
      </c>
      <c r="N4" s="17">
        <v>1</v>
      </c>
    </row>
    <row r="5" spans="1:14" ht="15.5" x14ac:dyDescent="0.35">
      <c r="A5" s="9" t="s">
        <v>16</v>
      </c>
      <c r="B5" s="10">
        <v>2014</v>
      </c>
      <c r="C5" s="11">
        <v>0.89</v>
      </c>
      <c r="D5" s="12">
        <v>0.15</v>
      </c>
      <c r="E5" s="13">
        <v>0.23</v>
      </c>
      <c r="F5" s="14">
        <v>0</v>
      </c>
      <c r="G5" s="15">
        <v>0</v>
      </c>
      <c r="H5" s="15">
        <v>0</v>
      </c>
      <c r="I5" s="15">
        <v>1</v>
      </c>
      <c r="J5" s="15">
        <v>0</v>
      </c>
      <c r="K5" s="16">
        <v>0</v>
      </c>
      <c r="L5" s="17">
        <f t="shared" si="0"/>
        <v>1.6656289559908994</v>
      </c>
      <c r="M5" s="18">
        <v>1665.6289559908994</v>
      </c>
      <c r="N5" s="17">
        <v>1</v>
      </c>
    </row>
    <row r="6" spans="1:14" ht="15.5" x14ac:dyDescent="0.35">
      <c r="A6" s="9" t="s">
        <v>17</v>
      </c>
      <c r="B6" s="10">
        <v>2014</v>
      </c>
      <c r="C6" s="11">
        <v>1.62</v>
      </c>
      <c r="D6" s="12">
        <v>0.19</v>
      </c>
      <c r="E6" s="13">
        <v>0.24</v>
      </c>
      <c r="F6" s="14">
        <v>0</v>
      </c>
      <c r="G6" s="15">
        <v>0</v>
      </c>
      <c r="H6" s="15">
        <v>0</v>
      </c>
      <c r="I6" s="15">
        <v>0</v>
      </c>
      <c r="J6" s="15">
        <v>1</v>
      </c>
      <c r="K6" s="16">
        <v>0</v>
      </c>
      <c r="L6" s="17">
        <f t="shared" si="0"/>
        <v>1.4884943328855933</v>
      </c>
      <c r="M6" s="18">
        <v>1488.4943328855934</v>
      </c>
      <c r="N6" s="17">
        <v>1</v>
      </c>
    </row>
    <row r="7" spans="1:14" ht="15.5" x14ac:dyDescent="0.35">
      <c r="A7" s="19" t="s">
        <v>18</v>
      </c>
      <c r="B7" s="20">
        <v>2014</v>
      </c>
      <c r="C7" s="21">
        <v>1.5</v>
      </c>
      <c r="D7" s="22">
        <v>0.16</v>
      </c>
      <c r="E7" s="23">
        <v>0.22</v>
      </c>
      <c r="F7" s="24">
        <v>0</v>
      </c>
      <c r="G7" s="25">
        <v>0</v>
      </c>
      <c r="H7" s="25">
        <v>0</v>
      </c>
      <c r="I7" s="25">
        <v>0</v>
      </c>
      <c r="J7" s="25">
        <v>0</v>
      </c>
      <c r="K7" s="26">
        <v>1</v>
      </c>
      <c r="L7" s="17">
        <f t="shared" si="0"/>
        <v>1.0947801706031233</v>
      </c>
      <c r="M7" s="28">
        <v>1094.7801706031232</v>
      </c>
      <c r="N7" s="27">
        <v>1</v>
      </c>
    </row>
    <row r="8" spans="1:14" ht="15.5" x14ac:dyDescent="0.35">
      <c r="A8" s="29" t="s">
        <v>13</v>
      </c>
      <c r="B8" s="10">
        <v>2015</v>
      </c>
      <c r="C8" s="11">
        <v>1.06</v>
      </c>
      <c r="D8" s="12">
        <v>0.12</v>
      </c>
      <c r="E8" s="13">
        <v>0.22</v>
      </c>
      <c r="F8" s="14">
        <v>1</v>
      </c>
      <c r="G8" s="15">
        <v>0</v>
      </c>
      <c r="H8" s="15">
        <v>0</v>
      </c>
      <c r="I8" s="15">
        <v>0</v>
      </c>
      <c r="J8" s="15">
        <v>0</v>
      </c>
      <c r="K8" s="16">
        <v>0</v>
      </c>
      <c r="L8" s="17">
        <f t="shared" si="0"/>
        <v>1.1135403484800002</v>
      </c>
      <c r="M8" s="18">
        <v>1113.5403484800001</v>
      </c>
      <c r="N8" s="17">
        <v>2</v>
      </c>
    </row>
    <row r="9" spans="1:14" ht="15.5" x14ac:dyDescent="0.35">
      <c r="A9" s="29" t="s">
        <v>14</v>
      </c>
      <c r="B9" s="10">
        <v>2015</v>
      </c>
      <c r="C9" s="11">
        <v>0.78</v>
      </c>
      <c r="D9" s="12">
        <v>0.17</v>
      </c>
      <c r="E9" s="13">
        <v>0.26</v>
      </c>
      <c r="F9" s="14">
        <v>0</v>
      </c>
      <c r="G9" s="15">
        <v>1</v>
      </c>
      <c r="H9" s="15">
        <v>0</v>
      </c>
      <c r="I9" s="15">
        <v>0</v>
      </c>
      <c r="J9" s="15">
        <v>0</v>
      </c>
      <c r="K9" s="16">
        <v>0</v>
      </c>
      <c r="L9" s="17">
        <f t="shared" si="0"/>
        <v>1.8143805996288001</v>
      </c>
      <c r="M9" s="18">
        <v>1814.3805996288002</v>
      </c>
      <c r="N9" s="17">
        <v>2</v>
      </c>
    </row>
    <row r="10" spans="1:14" ht="15.5" x14ac:dyDescent="0.35">
      <c r="A10" s="29" t="s">
        <v>15</v>
      </c>
      <c r="B10" s="10">
        <v>2015</v>
      </c>
      <c r="C10" s="11">
        <v>1.65</v>
      </c>
      <c r="D10" s="12">
        <v>0.15</v>
      </c>
      <c r="E10" s="13">
        <v>0.19</v>
      </c>
      <c r="F10" s="14">
        <v>0</v>
      </c>
      <c r="G10" s="15">
        <v>0</v>
      </c>
      <c r="H10" s="15">
        <v>1</v>
      </c>
      <c r="I10" s="15">
        <v>0</v>
      </c>
      <c r="J10" s="15">
        <v>0</v>
      </c>
      <c r="K10" s="16">
        <v>0</v>
      </c>
      <c r="L10" s="17">
        <f t="shared" si="0"/>
        <v>1.0776618930336002</v>
      </c>
      <c r="M10" s="18">
        <v>1077.6618930336001</v>
      </c>
      <c r="N10" s="17">
        <v>2</v>
      </c>
    </row>
    <row r="11" spans="1:14" ht="15.5" x14ac:dyDescent="0.35">
      <c r="A11" s="29" t="s">
        <v>16</v>
      </c>
      <c r="B11" s="10">
        <v>2015</v>
      </c>
      <c r="C11" s="11">
        <v>0.8</v>
      </c>
      <c r="D11" s="12">
        <v>0.15</v>
      </c>
      <c r="E11" s="13">
        <v>0.24</v>
      </c>
      <c r="F11" s="14">
        <v>0</v>
      </c>
      <c r="G11" s="15">
        <v>0</v>
      </c>
      <c r="H11" s="15">
        <v>0</v>
      </c>
      <c r="I11" s="15">
        <v>1</v>
      </c>
      <c r="J11" s="15">
        <v>0</v>
      </c>
      <c r="K11" s="16">
        <v>0</v>
      </c>
      <c r="L11" s="17">
        <f t="shared" si="0"/>
        <v>1.7918419661184002</v>
      </c>
      <c r="M11" s="18">
        <v>1791.8419661184003</v>
      </c>
      <c r="N11" s="17">
        <v>2</v>
      </c>
    </row>
    <row r="12" spans="1:14" ht="15.5" x14ac:dyDescent="0.35">
      <c r="A12" s="29" t="s">
        <v>17</v>
      </c>
      <c r="B12" s="10">
        <v>2015</v>
      </c>
      <c r="C12" s="11">
        <v>1.47</v>
      </c>
      <c r="D12" s="12">
        <v>0.19</v>
      </c>
      <c r="E12" s="13">
        <v>0.25</v>
      </c>
      <c r="F12" s="14">
        <v>0</v>
      </c>
      <c r="G12" s="15">
        <v>0</v>
      </c>
      <c r="H12" s="15">
        <v>0</v>
      </c>
      <c r="I12" s="15">
        <v>0</v>
      </c>
      <c r="J12" s="15">
        <v>1</v>
      </c>
      <c r="K12" s="16">
        <v>0</v>
      </c>
      <c r="L12" s="17">
        <f t="shared" si="0"/>
        <v>1.5549390897600002</v>
      </c>
      <c r="M12" s="18">
        <v>1554.9390897600001</v>
      </c>
      <c r="N12" s="17">
        <v>2</v>
      </c>
    </row>
    <row r="13" spans="1:14" ht="15.5" x14ac:dyDescent="0.35">
      <c r="A13" s="30" t="s">
        <v>18</v>
      </c>
      <c r="B13" s="20">
        <v>2015</v>
      </c>
      <c r="C13" s="21">
        <v>1.42</v>
      </c>
      <c r="D13" s="22">
        <v>0.16</v>
      </c>
      <c r="E13" s="23">
        <v>0.23</v>
      </c>
      <c r="F13" s="24">
        <v>0</v>
      </c>
      <c r="G13" s="25">
        <v>0</v>
      </c>
      <c r="H13" s="25">
        <v>0</v>
      </c>
      <c r="I13" s="25">
        <v>0</v>
      </c>
      <c r="J13" s="25">
        <v>0</v>
      </c>
      <c r="K13" s="26">
        <v>1</v>
      </c>
      <c r="L13" s="17">
        <f t="shared" si="0"/>
        <v>1.1476058242656</v>
      </c>
      <c r="M13" s="28">
        <v>1147.6058242655999</v>
      </c>
      <c r="N13" s="27">
        <v>2</v>
      </c>
    </row>
    <row r="14" spans="1:14" ht="15.5" x14ac:dyDescent="0.35">
      <c r="A14" s="29" t="s">
        <v>13</v>
      </c>
      <c r="B14" s="10">
        <v>2016</v>
      </c>
      <c r="C14" s="11">
        <v>0.95</v>
      </c>
      <c r="D14" s="12">
        <v>0.17</v>
      </c>
      <c r="E14" s="13">
        <v>0.2</v>
      </c>
      <c r="F14" s="14">
        <v>1</v>
      </c>
      <c r="G14" s="15">
        <v>0</v>
      </c>
      <c r="H14" s="15">
        <v>0</v>
      </c>
      <c r="I14" s="15">
        <v>0</v>
      </c>
      <c r="J14" s="15">
        <v>0</v>
      </c>
      <c r="K14" s="16">
        <v>0</v>
      </c>
      <c r="L14" s="17">
        <f t="shared" si="0"/>
        <v>1.2492215807999998</v>
      </c>
      <c r="M14" s="18">
        <v>1249.2215807999999</v>
      </c>
      <c r="N14" s="17">
        <v>3</v>
      </c>
    </row>
    <row r="15" spans="1:14" ht="15.5" x14ac:dyDescent="0.35">
      <c r="A15" s="29" t="s">
        <v>14</v>
      </c>
      <c r="B15" s="10">
        <v>2016</v>
      </c>
      <c r="C15" s="11">
        <v>0.73</v>
      </c>
      <c r="D15" s="12">
        <v>0.21</v>
      </c>
      <c r="E15" s="13">
        <v>0.23</v>
      </c>
      <c r="F15" s="14">
        <v>0</v>
      </c>
      <c r="G15" s="15">
        <v>1</v>
      </c>
      <c r="H15" s="15">
        <v>0</v>
      </c>
      <c r="I15" s="15">
        <v>0</v>
      </c>
      <c r="J15" s="15">
        <v>0</v>
      </c>
      <c r="K15" s="16">
        <v>0</v>
      </c>
      <c r="L15" s="17">
        <f t="shared" si="0"/>
        <v>1.897657368</v>
      </c>
      <c r="M15" s="18">
        <v>1897.6573679999999</v>
      </c>
      <c r="N15" s="17">
        <v>3</v>
      </c>
    </row>
    <row r="16" spans="1:14" ht="15.5" x14ac:dyDescent="0.35">
      <c r="A16" s="29" t="s">
        <v>15</v>
      </c>
      <c r="B16" s="10">
        <v>2016</v>
      </c>
      <c r="C16" s="11">
        <v>1.67</v>
      </c>
      <c r="D16" s="12">
        <v>0.19</v>
      </c>
      <c r="E16" s="13">
        <v>0.19</v>
      </c>
      <c r="F16" s="14">
        <v>0</v>
      </c>
      <c r="G16" s="15">
        <v>0</v>
      </c>
      <c r="H16" s="15">
        <v>1</v>
      </c>
      <c r="I16" s="15">
        <v>0</v>
      </c>
      <c r="J16" s="15">
        <v>0</v>
      </c>
      <c r="K16" s="16">
        <v>0</v>
      </c>
      <c r="L16" s="17">
        <f t="shared" si="0"/>
        <v>1.1930944895999998</v>
      </c>
      <c r="M16" s="18">
        <v>1193.0944895999999</v>
      </c>
      <c r="N16" s="17">
        <v>3</v>
      </c>
    </row>
    <row r="17" spans="1:14" ht="15.5" x14ac:dyDescent="0.35">
      <c r="A17" s="29" t="s">
        <v>16</v>
      </c>
      <c r="B17" s="10">
        <v>2016</v>
      </c>
      <c r="C17" s="11">
        <v>0.7</v>
      </c>
      <c r="D17" s="12">
        <v>0.2</v>
      </c>
      <c r="E17" s="13">
        <v>0.21</v>
      </c>
      <c r="F17" s="14">
        <v>0</v>
      </c>
      <c r="G17" s="15">
        <v>0</v>
      </c>
      <c r="H17" s="15">
        <v>0</v>
      </c>
      <c r="I17" s="15">
        <v>1</v>
      </c>
      <c r="J17" s="15">
        <v>0</v>
      </c>
      <c r="K17" s="16">
        <v>0</v>
      </c>
      <c r="L17" s="17">
        <f t="shared" si="0"/>
        <v>1.8574274255999998</v>
      </c>
      <c r="M17" s="18">
        <v>1857.4274255999999</v>
      </c>
      <c r="N17" s="17">
        <v>3</v>
      </c>
    </row>
    <row r="18" spans="1:14" ht="15.5" x14ac:dyDescent="0.35">
      <c r="A18" s="29" t="s">
        <v>17</v>
      </c>
      <c r="B18" s="10">
        <v>2016</v>
      </c>
      <c r="C18" s="11">
        <v>1.38</v>
      </c>
      <c r="D18" s="12">
        <v>0.25</v>
      </c>
      <c r="E18" s="13">
        <v>0.22</v>
      </c>
      <c r="F18" s="14">
        <v>0</v>
      </c>
      <c r="G18" s="15">
        <v>0</v>
      </c>
      <c r="H18" s="15">
        <v>0</v>
      </c>
      <c r="I18" s="15">
        <v>0</v>
      </c>
      <c r="J18" s="15">
        <v>1</v>
      </c>
      <c r="K18" s="16">
        <v>0</v>
      </c>
      <c r="L18" s="17">
        <f t="shared" si="0"/>
        <v>1.6259446271999998</v>
      </c>
      <c r="M18" s="18">
        <v>1625.9446271999998</v>
      </c>
      <c r="N18" s="17">
        <v>3</v>
      </c>
    </row>
    <row r="19" spans="1:14" ht="15.5" x14ac:dyDescent="0.35">
      <c r="A19" s="30" t="s">
        <v>18</v>
      </c>
      <c r="B19" s="20">
        <v>2016</v>
      </c>
      <c r="C19" s="21">
        <v>1.42</v>
      </c>
      <c r="D19" s="22">
        <v>0.22</v>
      </c>
      <c r="E19" s="23">
        <v>0.21</v>
      </c>
      <c r="F19" s="24">
        <v>0</v>
      </c>
      <c r="G19" s="25">
        <v>0</v>
      </c>
      <c r="H19" s="25">
        <v>0</v>
      </c>
      <c r="I19" s="25">
        <v>0</v>
      </c>
      <c r="J19" s="25">
        <v>0</v>
      </c>
      <c r="K19" s="26">
        <v>1</v>
      </c>
      <c r="L19" s="17">
        <f t="shared" si="0"/>
        <v>1.2067739136</v>
      </c>
      <c r="M19" s="28">
        <v>1206.7739136</v>
      </c>
      <c r="N19" s="27">
        <v>3</v>
      </c>
    </row>
    <row r="20" spans="1:14" ht="15.5" x14ac:dyDescent="0.35">
      <c r="A20" s="29" t="s">
        <v>13</v>
      </c>
      <c r="B20" s="31">
        <v>2017</v>
      </c>
      <c r="C20" s="11">
        <v>0.9</v>
      </c>
      <c r="D20" s="12">
        <v>0.17</v>
      </c>
      <c r="E20" s="13">
        <v>0.23</v>
      </c>
      <c r="F20" s="14">
        <v>1</v>
      </c>
      <c r="G20" s="15">
        <v>0</v>
      </c>
      <c r="H20" s="15">
        <v>0</v>
      </c>
      <c r="I20" s="15">
        <v>0</v>
      </c>
      <c r="J20" s="15">
        <v>0</v>
      </c>
      <c r="K20" s="16">
        <v>0</v>
      </c>
      <c r="L20" s="17">
        <f t="shared" si="0"/>
        <v>1.3406932799999998</v>
      </c>
      <c r="M20" s="18">
        <v>1340.6932799999997</v>
      </c>
      <c r="N20" s="17">
        <v>4</v>
      </c>
    </row>
    <row r="21" spans="1:14" ht="15.5" x14ac:dyDescent="0.35">
      <c r="A21" s="29" t="s">
        <v>14</v>
      </c>
      <c r="B21" s="31">
        <v>2017</v>
      </c>
      <c r="C21" s="11">
        <v>0.68</v>
      </c>
      <c r="D21" s="12">
        <v>0.2</v>
      </c>
      <c r="E21" s="13">
        <v>0.24</v>
      </c>
      <c r="F21" s="14">
        <v>0</v>
      </c>
      <c r="G21" s="15">
        <v>1</v>
      </c>
      <c r="H21" s="15">
        <v>0</v>
      </c>
      <c r="I21" s="15">
        <v>0</v>
      </c>
      <c r="J21" s="15">
        <v>0</v>
      </c>
      <c r="K21" s="16">
        <v>0</v>
      </c>
      <c r="L21" s="17">
        <f t="shared" si="0"/>
        <v>1.9589800800000001</v>
      </c>
      <c r="M21" s="18">
        <v>1958.98008</v>
      </c>
      <c r="N21" s="17">
        <v>4</v>
      </c>
    </row>
    <row r="22" spans="1:14" ht="15.5" x14ac:dyDescent="0.35">
      <c r="A22" s="29" t="s">
        <v>15</v>
      </c>
      <c r="B22" s="31">
        <v>2017</v>
      </c>
      <c r="C22" s="11">
        <v>1.5</v>
      </c>
      <c r="D22" s="12">
        <v>0.19</v>
      </c>
      <c r="E22" s="13">
        <v>0.22</v>
      </c>
      <c r="F22" s="14">
        <v>0</v>
      </c>
      <c r="G22" s="15">
        <v>0</v>
      </c>
      <c r="H22" s="15">
        <v>1</v>
      </c>
      <c r="I22" s="15">
        <v>0</v>
      </c>
      <c r="J22" s="15">
        <v>0</v>
      </c>
      <c r="K22" s="16">
        <v>0</v>
      </c>
      <c r="L22" s="17">
        <f t="shared" si="0"/>
        <v>1.6007791199999999</v>
      </c>
      <c r="M22" s="18">
        <v>1600.7791199999999</v>
      </c>
      <c r="N22" s="17">
        <v>4</v>
      </c>
    </row>
    <row r="23" spans="1:14" ht="15.5" x14ac:dyDescent="0.35">
      <c r="A23" s="29" t="s">
        <v>16</v>
      </c>
      <c r="B23" s="31">
        <v>2017</v>
      </c>
      <c r="C23" s="11">
        <v>0.66</v>
      </c>
      <c r="D23" s="12">
        <v>0.18</v>
      </c>
      <c r="E23" s="13">
        <v>0.23</v>
      </c>
      <c r="F23" s="14">
        <v>0</v>
      </c>
      <c r="G23" s="15">
        <v>0</v>
      </c>
      <c r="H23" s="15">
        <v>0</v>
      </c>
      <c r="I23" s="15">
        <v>1</v>
      </c>
      <c r="J23" s="15">
        <v>0</v>
      </c>
      <c r="K23" s="16">
        <v>0</v>
      </c>
      <c r="L23" s="17">
        <f t="shared" si="0"/>
        <v>1.94964304</v>
      </c>
      <c r="M23" s="18">
        <v>1949.6430399999999</v>
      </c>
      <c r="N23" s="17">
        <v>4</v>
      </c>
    </row>
    <row r="24" spans="1:14" ht="15.5" x14ac:dyDescent="0.35">
      <c r="A24" s="29" t="s">
        <v>17</v>
      </c>
      <c r="B24" s="31">
        <v>2017</v>
      </c>
      <c r="C24" s="11">
        <v>1.29</v>
      </c>
      <c r="D24" s="12">
        <v>0.24</v>
      </c>
      <c r="E24" s="13">
        <v>0.24</v>
      </c>
      <c r="F24" s="14">
        <v>0</v>
      </c>
      <c r="G24" s="15">
        <v>0</v>
      </c>
      <c r="H24" s="15">
        <v>0</v>
      </c>
      <c r="I24" s="15">
        <v>0</v>
      </c>
      <c r="J24" s="15">
        <v>1</v>
      </c>
      <c r="K24" s="16">
        <v>0</v>
      </c>
      <c r="L24" s="17">
        <f t="shared" si="0"/>
        <v>1.6562019199999998</v>
      </c>
      <c r="M24" s="18">
        <v>1656.2019199999997</v>
      </c>
      <c r="N24" s="17">
        <v>4</v>
      </c>
    </row>
    <row r="25" spans="1:14" ht="15.5" x14ac:dyDescent="0.35">
      <c r="A25" s="30" t="s">
        <v>18</v>
      </c>
      <c r="B25" s="32">
        <v>2017</v>
      </c>
      <c r="C25" s="21">
        <v>1.26</v>
      </c>
      <c r="D25" s="22">
        <v>0.21</v>
      </c>
      <c r="E25" s="23">
        <v>0.24</v>
      </c>
      <c r="F25" s="24">
        <v>0</v>
      </c>
      <c r="G25" s="25">
        <v>0</v>
      </c>
      <c r="H25" s="25">
        <v>0</v>
      </c>
      <c r="I25" s="25">
        <v>0</v>
      </c>
      <c r="J25" s="25">
        <v>0</v>
      </c>
      <c r="K25" s="26">
        <v>1</v>
      </c>
      <c r="L25" s="17">
        <f t="shared" si="0"/>
        <v>1.3163702399999999</v>
      </c>
      <c r="M25" s="28">
        <v>1316.37024</v>
      </c>
      <c r="N25" s="27">
        <v>4</v>
      </c>
    </row>
    <row r="26" spans="1:14" ht="15.5" x14ac:dyDescent="0.35">
      <c r="A26" s="29" t="s">
        <v>13</v>
      </c>
      <c r="B26" s="31">
        <v>2018</v>
      </c>
      <c r="C26" s="11">
        <v>0.9</v>
      </c>
      <c r="D26" s="12">
        <v>0.17</v>
      </c>
      <c r="E26" s="13">
        <v>0.23</v>
      </c>
      <c r="F26" s="14">
        <v>1</v>
      </c>
      <c r="G26" s="15">
        <v>0</v>
      </c>
      <c r="H26" s="15">
        <v>0</v>
      </c>
      <c r="I26" s="15">
        <v>0</v>
      </c>
      <c r="J26" s="15">
        <v>0</v>
      </c>
      <c r="K26" s="16">
        <v>0</v>
      </c>
      <c r="L26" s="17">
        <f t="shared" si="0"/>
        <v>1.4050400000000001</v>
      </c>
      <c r="M26" s="18">
        <v>1405.04</v>
      </c>
      <c r="N26" s="17">
        <v>5</v>
      </c>
    </row>
    <row r="27" spans="1:14" ht="15.5" x14ac:dyDescent="0.35">
      <c r="A27" s="29" t="s">
        <v>14</v>
      </c>
      <c r="B27" s="31">
        <v>2018</v>
      </c>
      <c r="C27" s="11">
        <v>0.67</v>
      </c>
      <c r="D27" s="12">
        <v>0.19</v>
      </c>
      <c r="E27" s="13">
        <v>0.24</v>
      </c>
      <c r="F27" s="14">
        <v>0</v>
      </c>
      <c r="G27" s="15">
        <v>1</v>
      </c>
      <c r="H27" s="15">
        <v>0</v>
      </c>
      <c r="I27" s="15">
        <v>0</v>
      </c>
      <c r="J27" s="15">
        <v>0</v>
      </c>
      <c r="K27" s="16">
        <v>0</v>
      </c>
      <c r="L27" s="17">
        <f t="shared" si="0"/>
        <v>2.0204499999999999</v>
      </c>
      <c r="M27" s="18">
        <v>2020.45</v>
      </c>
      <c r="N27" s="17">
        <v>5</v>
      </c>
    </row>
    <row r="28" spans="1:14" ht="15.5" x14ac:dyDescent="0.35">
      <c r="A28" s="29" t="s">
        <v>15</v>
      </c>
      <c r="B28" s="31">
        <v>2018</v>
      </c>
      <c r="C28" s="11">
        <v>1.36</v>
      </c>
      <c r="D28" s="12">
        <v>0.17</v>
      </c>
      <c r="E28" s="13">
        <v>0.21</v>
      </c>
      <c r="F28" s="14">
        <v>0</v>
      </c>
      <c r="G28" s="15">
        <v>0</v>
      </c>
      <c r="H28" s="15">
        <v>1</v>
      </c>
      <c r="I28" s="15">
        <v>0</v>
      </c>
      <c r="J28" s="15">
        <v>0</v>
      </c>
      <c r="K28" s="16">
        <v>0</v>
      </c>
      <c r="L28" s="17">
        <f t="shared" si="0"/>
        <v>1.579</v>
      </c>
      <c r="M28" s="18">
        <v>1579</v>
      </c>
      <c r="N28" s="17">
        <v>5</v>
      </c>
    </row>
    <row r="29" spans="1:14" ht="15.5" x14ac:dyDescent="0.35">
      <c r="A29" s="29" t="s">
        <v>16</v>
      </c>
      <c r="B29" s="31">
        <v>2018</v>
      </c>
      <c r="C29" s="11">
        <v>0.65</v>
      </c>
      <c r="D29" s="12">
        <v>0.17</v>
      </c>
      <c r="E29" s="13">
        <v>0.23</v>
      </c>
      <c r="F29" s="14">
        <v>0</v>
      </c>
      <c r="G29" s="15">
        <v>0</v>
      </c>
      <c r="H29" s="15">
        <v>0</v>
      </c>
      <c r="I29" s="15">
        <v>1</v>
      </c>
      <c r="J29" s="15">
        <v>0</v>
      </c>
      <c r="K29" s="16">
        <v>0</v>
      </c>
      <c r="L29" s="17">
        <f t="shared" si="0"/>
        <v>2.0117099999999999</v>
      </c>
      <c r="M29" s="18">
        <v>2011.71</v>
      </c>
      <c r="N29" s="17">
        <v>5</v>
      </c>
    </row>
    <row r="30" spans="1:14" ht="15.5" x14ac:dyDescent="0.35">
      <c r="A30" s="29" t="s">
        <v>17</v>
      </c>
      <c r="B30" s="31">
        <v>2018</v>
      </c>
      <c r="C30" s="11">
        <v>1.37</v>
      </c>
      <c r="D30" s="12">
        <v>0.23</v>
      </c>
      <c r="E30" s="13">
        <v>0.24</v>
      </c>
      <c r="F30" s="14">
        <v>0</v>
      </c>
      <c r="G30" s="15">
        <v>0</v>
      </c>
      <c r="H30" s="15">
        <v>0</v>
      </c>
      <c r="I30" s="15">
        <v>0</v>
      </c>
      <c r="J30" s="15">
        <v>1</v>
      </c>
      <c r="K30" s="16">
        <v>0</v>
      </c>
      <c r="L30" s="17">
        <f t="shared" si="0"/>
        <v>1.73295</v>
      </c>
      <c r="M30" s="18">
        <v>1732.95</v>
      </c>
      <c r="N30" s="17">
        <v>5</v>
      </c>
    </row>
    <row r="31" spans="1:14" ht="15.5" x14ac:dyDescent="0.35">
      <c r="A31" s="29" t="s">
        <v>18</v>
      </c>
      <c r="B31" s="31">
        <v>2018</v>
      </c>
      <c r="C31" s="21">
        <v>1.32</v>
      </c>
      <c r="D31" s="22">
        <v>0.21</v>
      </c>
      <c r="E31" s="23">
        <v>0.25</v>
      </c>
      <c r="F31" s="24">
        <v>0</v>
      </c>
      <c r="G31" s="25">
        <v>0</v>
      </c>
      <c r="H31" s="25">
        <v>0</v>
      </c>
      <c r="I31" s="25">
        <v>0</v>
      </c>
      <c r="J31" s="25">
        <v>0</v>
      </c>
      <c r="K31" s="26">
        <v>1</v>
      </c>
      <c r="L31" s="17">
        <f t="shared" si="0"/>
        <v>1.3545999999999998</v>
      </c>
      <c r="M31" s="28">
        <v>1354.6</v>
      </c>
      <c r="N31" s="2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EDE7-AE39-4FD4-9C1F-0EF5A85A109D}">
  <dimension ref="A1:N32"/>
  <sheetViews>
    <sheetView workbookViewId="0">
      <selection activeCell="M2" sqref="M2"/>
    </sheetView>
  </sheetViews>
  <sheetFormatPr defaultRowHeight="14.5" x14ac:dyDescent="0.35"/>
  <cols>
    <col min="1" max="1" width="14.453125" bestFit="1" customWidth="1"/>
    <col min="3" max="3" width="18.81640625" customWidth="1"/>
    <col min="4" max="4" width="16.26953125" customWidth="1"/>
    <col min="5" max="5" width="18.08984375" bestFit="1" customWidth="1"/>
    <col min="13" max="13" width="39.1796875" customWidth="1"/>
    <col min="14" max="14" width="18.90625" customWidth="1"/>
  </cols>
  <sheetData>
    <row r="1" spans="1:14" ht="68.5" customHeight="1" x14ac:dyDescent="0.35">
      <c r="A1" s="33"/>
      <c r="C1" s="42" t="s">
        <v>19</v>
      </c>
      <c r="D1" s="43"/>
      <c r="E1" s="44"/>
      <c r="I1" s="34"/>
      <c r="J1" s="34"/>
      <c r="K1" s="34"/>
      <c r="L1" s="34"/>
      <c r="M1" s="35" t="s">
        <v>20</v>
      </c>
      <c r="N1" s="34"/>
    </row>
    <row r="2" spans="1:14" ht="31" x14ac:dyDescent="0.3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 t="s">
        <v>11</v>
      </c>
      <c r="M2" s="36" t="s">
        <v>21</v>
      </c>
      <c r="N2" s="8" t="s">
        <v>12</v>
      </c>
    </row>
    <row r="3" spans="1:14" ht="15.5" x14ac:dyDescent="0.35">
      <c r="A3" s="9" t="s">
        <v>13</v>
      </c>
      <c r="B3" s="10">
        <v>2014</v>
      </c>
      <c r="C3" s="11">
        <v>1.1299999999999999</v>
      </c>
      <c r="D3" s="12">
        <v>0.13</v>
      </c>
      <c r="E3" s="13">
        <v>0.21</v>
      </c>
      <c r="F3" s="14">
        <v>1</v>
      </c>
      <c r="G3" s="15">
        <v>0</v>
      </c>
      <c r="H3" s="15">
        <v>0</v>
      </c>
      <c r="I3" s="15">
        <v>0</v>
      </c>
      <c r="J3" s="15">
        <v>0</v>
      </c>
      <c r="K3" s="16">
        <v>0</v>
      </c>
      <c r="L3" s="17">
        <v>1</v>
      </c>
      <c r="M3" s="37">
        <v>1038.28</v>
      </c>
      <c r="N3" s="18">
        <f t="shared" ref="N3:N8" si="0">M3*$D$38/100</f>
        <v>0</v>
      </c>
    </row>
    <row r="4" spans="1:14" ht="15.5" x14ac:dyDescent="0.35">
      <c r="A4" s="9" t="s">
        <v>14</v>
      </c>
      <c r="B4" s="10">
        <v>2014</v>
      </c>
      <c r="C4" s="11">
        <v>0.87</v>
      </c>
      <c r="D4" s="12">
        <v>0.17</v>
      </c>
      <c r="E4" s="13">
        <v>0.26</v>
      </c>
      <c r="F4" s="14">
        <v>0</v>
      </c>
      <c r="G4" s="15">
        <v>1</v>
      </c>
      <c r="H4" s="15">
        <v>0</v>
      </c>
      <c r="I4" s="15">
        <v>0</v>
      </c>
      <c r="J4" s="15">
        <v>0</v>
      </c>
      <c r="K4" s="16">
        <v>0</v>
      </c>
      <c r="L4" s="17">
        <v>1</v>
      </c>
      <c r="M4" s="38">
        <v>1733.83</v>
      </c>
      <c r="N4" s="18">
        <f t="shared" si="0"/>
        <v>0</v>
      </c>
    </row>
    <row r="5" spans="1:14" ht="15.5" x14ac:dyDescent="0.35">
      <c r="A5" s="9" t="s">
        <v>15</v>
      </c>
      <c r="B5" s="10">
        <v>2014</v>
      </c>
      <c r="C5" s="11">
        <v>1.79</v>
      </c>
      <c r="D5" s="12">
        <v>0.14000000000000001</v>
      </c>
      <c r="E5" s="13">
        <v>0.19</v>
      </c>
      <c r="F5" s="14">
        <v>0</v>
      </c>
      <c r="G5" s="15">
        <v>0</v>
      </c>
      <c r="H5" s="15">
        <v>1</v>
      </c>
      <c r="I5" s="15">
        <v>0</v>
      </c>
      <c r="J5" s="15">
        <v>0</v>
      </c>
      <c r="K5" s="16">
        <v>0</v>
      </c>
      <c r="L5" s="17">
        <v>1</v>
      </c>
      <c r="M5" s="38">
        <v>1050.8499999999999</v>
      </c>
      <c r="N5" s="18">
        <f t="shared" si="0"/>
        <v>0</v>
      </c>
    </row>
    <row r="6" spans="1:14" ht="15.5" x14ac:dyDescent="0.35">
      <c r="A6" s="9" t="s">
        <v>16</v>
      </c>
      <c r="B6" s="10">
        <v>2014</v>
      </c>
      <c r="C6" s="11">
        <v>0.89</v>
      </c>
      <c r="D6" s="12">
        <v>0.15</v>
      </c>
      <c r="E6" s="13">
        <v>0.23</v>
      </c>
      <c r="F6" s="14">
        <v>0</v>
      </c>
      <c r="G6" s="15">
        <v>0</v>
      </c>
      <c r="H6" s="15">
        <v>0</v>
      </c>
      <c r="I6" s="15">
        <v>1</v>
      </c>
      <c r="J6" s="15">
        <v>0</v>
      </c>
      <c r="K6" s="16">
        <v>0</v>
      </c>
      <c r="L6" s="17">
        <v>1</v>
      </c>
      <c r="M6" s="38">
        <v>1631.64</v>
      </c>
      <c r="N6" s="18">
        <f t="shared" si="0"/>
        <v>0</v>
      </c>
    </row>
    <row r="7" spans="1:14" ht="15.5" x14ac:dyDescent="0.35">
      <c r="A7" s="9" t="s">
        <v>17</v>
      </c>
      <c r="B7" s="10">
        <v>2014</v>
      </c>
      <c r="C7" s="11">
        <v>1.62</v>
      </c>
      <c r="D7" s="12">
        <v>0.19</v>
      </c>
      <c r="E7" s="13">
        <v>0.24</v>
      </c>
      <c r="F7" s="14">
        <v>0</v>
      </c>
      <c r="G7" s="15">
        <v>0</v>
      </c>
      <c r="H7" s="15">
        <v>0</v>
      </c>
      <c r="I7" s="15">
        <v>0</v>
      </c>
      <c r="J7" s="15">
        <v>1</v>
      </c>
      <c r="K7" s="16">
        <v>0</v>
      </c>
      <c r="L7" s="17">
        <v>1</v>
      </c>
      <c r="M7" s="38">
        <v>1458.12</v>
      </c>
      <c r="N7" s="18">
        <f t="shared" si="0"/>
        <v>0</v>
      </c>
    </row>
    <row r="8" spans="1:14" ht="15.5" x14ac:dyDescent="0.35">
      <c r="A8" s="19" t="s">
        <v>18</v>
      </c>
      <c r="B8" s="20">
        <v>2014</v>
      </c>
      <c r="C8" s="21">
        <v>1.5</v>
      </c>
      <c r="D8" s="22">
        <v>0.16</v>
      </c>
      <c r="E8" s="23">
        <v>0.22</v>
      </c>
      <c r="F8" s="24">
        <v>0</v>
      </c>
      <c r="G8" s="25">
        <v>0</v>
      </c>
      <c r="H8" s="25">
        <v>0</v>
      </c>
      <c r="I8" s="25">
        <v>0</v>
      </c>
      <c r="J8" s="25">
        <v>0</v>
      </c>
      <c r="K8" s="26">
        <v>1</v>
      </c>
      <c r="L8" s="27">
        <v>1</v>
      </c>
      <c r="M8" s="39">
        <v>1072.44</v>
      </c>
      <c r="N8" s="28">
        <f t="shared" si="0"/>
        <v>0</v>
      </c>
    </row>
    <row r="9" spans="1:14" ht="15.5" x14ac:dyDescent="0.35">
      <c r="A9" s="29" t="s">
        <v>13</v>
      </c>
      <c r="B9" s="10">
        <v>2015</v>
      </c>
      <c r="C9" s="11">
        <v>1.06</v>
      </c>
      <c r="D9" s="12">
        <v>0.12</v>
      </c>
      <c r="E9" s="13">
        <v>0.22</v>
      </c>
      <c r="F9" s="14">
        <v>1</v>
      </c>
      <c r="G9" s="15">
        <v>0</v>
      </c>
      <c r="H9" s="15">
        <v>0</v>
      </c>
      <c r="I9" s="15">
        <v>0</v>
      </c>
      <c r="J9" s="15">
        <v>0</v>
      </c>
      <c r="K9" s="16">
        <v>0</v>
      </c>
      <c r="L9" s="17">
        <v>2</v>
      </c>
      <c r="M9" s="38">
        <v>1081</v>
      </c>
      <c r="N9" s="18">
        <f t="shared" ref="N9:N14" si="1">M9*$D$39/100</f>
        <v>0</v>
      </c>
    </row>
    <row r="10" spans="1:14" ht="15.5" x14ac:dyDescent="0.35">
      <c r="A10" s="29" t="s">
        <v>14</v>
      </c>
      <c r="B10" s="10">
        <v>2015</v>
      </c>
      <c r="C10" s="11">
        <v>0.78</v>
      </c>
      <c r="D10" s="12">
        <v>0.17</v>
      </c>
      <c r="E10" s="13">
        <v>0.26</v>
      </c>
      <c r="F10" s="14">
        <v>0</v>
      </c>
      <c r="G10" s="15">
        <v>1</v>
      </c>
      <c r="H10" s="15">
        <v>0</v>
      </c>
      <c r="I10" s="15">
        <v>0</v>
      </c>
      <c r="J10" s="15">
        <v>0</v>
      </c>
      <c r="K10" s="16">
        <v>0</v>
      </c>
      <c r="L10" s="17">
        <v>2</v>
      </c>
      <c r="M10" s="38">
        <v>1761.36</v>
      </c>
      <c r="N10" s="18">
        <f t="shared" si="1"/>
        <v>0</v>
      </c>
    </row>
    <row r="11" spans="1:14" ht="15.5" x14ac:dyDescent="0.35">
      <c r="A11" s="29" t="s">
        <v>15</v>
      </c>
      <c r="B11" s="10">
        <v>2015</v>
      </c>
      <c r="C11" s="11">
        <v>1.65</v>
      </c>
      <c r="D11" s="12">
        <v>0.15</v>
      </c>
      <c r="E11" s="13">
        <v>0.19</v>
      </c>
      <c r="F11" s="14">
        <v>0</v>
      </c>
      <c r="G11" s="15">
        <v>0</v>
      </c>
      <c r="H11" s="15">
        <v>1</v>
      </c>
      <c r="I11" s="15">
        <v>0</v>
      </c>
      <c r="J11" s="15">
        <v>0</v>
      </c>
      <c r="K11" s="16">
        <v>0</v>
      </c>
      <c r="L11" s="17">
        <v>2</v>
      </c>
      <c r="M11" s="38">
        <v>1046.17</v>
      </c>
      <c r="N11" s="18">
        <f t="shared" si="1"/>
        <v>0</v>
      </c>
    </row>
    <row r="12" spans="1:14" ht="15.5" x14ac:dyDescent="0.35">
      <c r="A12" s="29" t="s">
        <v>16</v>
      </c>
      <c r="B12" s="10">
        <v>2015</v>
      </c>
      <c r="C12" s="11">
        <v>0.8</v>
      </c>
      <c r="D12" s="12">
        <v>0.15</v>
      </c>
      <c r="E12" s="13">
        <v>0.24</v>
      </c>
      <c r="F12" s="14">
        <v>0</v>
      </c>
      <c r="G12" s="15">
        <v>0</v>
      </c>
      <c r="H12" s="15">
        <v>0</v>
      </c>
      <c r="I12" s="15">
        <v>1</v>
      </c>
      <c r="J12" s="15">
        <v>0</v>
      </c>
      <c r="K12" s="16">
        <v>0</v>
      </c>
      <c r="L12" s="17">
        <v>2</v>
      </c>
      <c r="M12" s="38">
        <v>1739.48</v>
      </c>
      <c r="N12" s="18">
        <f t="shared" si="1"/>
        <v>0</v>
      </c>
    </row>
    <row r="13" spans="1:14" ht="15.5" x14ac:dyDescent="0.35">
      <c r="A13" s="29" t="s">
        <v>17</v>
      </c>
      <c r="B13" s="10">
        <v>2015</v>
      </c>
      <c r="C13" s="11">
        <v>1.47</v>
      </c>
      <c r="D13" s="12">
        <v>0.19</v>
      </c>
      <c r="E13" s="13">
        <v>0.25</v>
      </c>
      <c r="F13" s="14">
        <v>0</v>
      </c>
      <c r="G13" s="15">
        <v>0</v>
      </c>
      <c r="H13" s="15">
        <v>0</v>
      </c>
      <c r="I13" s="15">
        <v>0</v>
      </c>
      <c r="J13" s="15">
        <v>1</v>
      </c>
      <c r="K13" s="16">
        <v>0</v>
      </c>
      <c r="L13" s="17">
        <v>2</v>
      </c>
      <c r="M13" s="38">
        <v>1509.5</v>
      </c>
      <c r="N13" s="18">
        <f t="shared" si="1"/>
        <v>0</v>
      </c>
    </row>
    <row r="14" spans="1:14" ht="15.5" x14ac:dyDescent="0.35">
      <c r="A14" s="30" t="s">
        <v>18</v>
      </c>
      <c r="B14" s="20">
        <v>2015</v>
      </c>
      <c r="C14" s="21">
        <v>1.42</v>
      </c>
      <c r="D14" s="22">
        <v>0.16</v>
      </c>
      <c r="E14" s="23">
        <v>0.23</v>
      </c>
      <c r="F14" s="24">
        <v>0</v>
      </c>
      <c r="G14" s="25">
        <v>0</v>
      </c>
      <c r="H14" s="25">
        <v>0</v>
      </c>
      <c r="I14" s="25">
        <v>0</v>
      </c>
      <c r="J14" s="25">
        <v>0</v>
      </c>
      <c r="K14" s="26">
        <v>1</v>
      </c>
      <c r="L14" s="27">
        <v>2</v>
      </c>
      <c r="M14" s="39">
        <v>1114.07</v>
      </c>
      <c r="N14" s="28">
        <f t="shared" si="1"/>
        <v>0</v>
      </c>
    </row>
    <row r="15" spans="1:14" ht="15.5" x14ac:dyDescent="0.35">
      <c r="A15" s="29" t="s">
        <v>13</v>
      </c>
      <c r="B15" s="10">
        <v>2016</v>
      </c>
      <c r="C15" s="11">
        <v>0.95</v>
      </c>
      <c r="D15" s="12">
        <v>0.17</v>
      </c>
      <c r="E15" s="13">
        <v>0.2</v>
      </c>
      <c r="F15" s="14">
        <v>1</v>
      </c>
      <c r="G15" s="15">
        <v>0</v>
      </c>
      <c r="H15" s="15">
        <v>0</v>
      </c>
      <c r="I15" s="15">
        <v>0</v>
      </c>
      <c r="J15" s="15">
        <v>0</v>
      </c>
      <c r="K15" s="16">
        <v>0</v>
      </c>
      <c r="L15" s="17">
        <v>3</v>
      </c>
      <c r="M15" s="38">
        <v>1205.44</v>
      </c>
      <c r="N15" s="18">
        <f t="shared" ref="N15:N20" si="2">M15*$D$40/100</f>
        <v>0</v>
      </c>
    </row>
    <row r="16" spans="1:14" ht="15.5" x14ac:dyDescent="0.35">
      <c r="A16" s="29" t="s">
        <v>14</v>
      </c>
      <c r="B16" s="10">
        <v>2016</v>
      </c>
      <c r="C16" s="11">
        <v>0.73</v>
      </c>
      <c r="D16" s="12">
        <v>0.21</v>
      </c>
      <c r="E16" s="13">
        <v>0.23</v>
      </c>
      <c r="F16" s="14">
        <v>0</v>
      </c>
      <c r="G16" s="15">
        <v>1</v>
      </c>
      <c r="H16" s="15">
        <v>0</v>
      </c>
      <c r="I16" s="15">
        <v>0</v>
      </c>
      <c r="J16" s="15">
        <v>0</v>
      </c>
      <c r="K16" s="16">
        <v>0</v>
      </c>
      <c r="L16" s="17">
        <v>3</v>
      </c>
      <c r="M16" s="38">
        <v>1831.15</v>
      </c>
      <c r="N16" s="18">
        <f t="shared" si="2"/>
        <v>0</v>
      </c>
    </row>
    <row r="17" spans="1:14" ht="15.5" x14ac:dyDescent="0.35">
      <c r="A17" s="29" t="s">
        <v>15</v>
      </c>
      <c r="B17" s="10">
        <v>2016</v>
      </c>
      <c r="C17" s="11">
        <v>1.67</v>
      </c>
      <c r="D17" s="12">
        <v>0.19</v>
      </c>
      <c r="E17" s="13">
        <v>0.19</v>
      </c>
      <c r="F17" s="14">
        <v>0</v>
      </c>
      <c r="G17" s="15">
        <v>0</v>
      </c>
      <c r="H17" s="15">
        <v>1</v>
      </c>
      <c r="I17" s="15">
        <v>0</v>
      </c>
      <c r="J17" s="15">
        <v>0</v>
      </c>
      <c r="K17" s="16">
        <v>0</v>
      </c>
      <c r="L17" s="17">
        <v>3</v>
      </c>
      <c r="M17" s="38">
        <v>1151.28</v>
      </c>
      <c r="N17" s="18">
        <f t="shared" si="2"/>
        <v>0</v>
      </c>
    </row>
    <row r="18" spans="1:14" ht="15.5" x14ac:dyDescent="0.35">
      <c r="A18" s="29" t="s">
        <v>16</v>
      </c>
      <c r="B18" s="10">
        <v>2016</v>
      </c>
      <c r="C18" s="11">
        <v>0.7</v>
      </c>
      <c r="D18" s="12">
        <v>0.2</v>
      </c>
      <c r="E18" s="13">
        <v>0.21</v>
      </c>
      <c r="F18" s="14">
        <v>0</v>
      </c>
      <c r="G18" s="15">
        <v>0</v>
      </c>
      <c r="H18" s="15">
        <v>0</v>
      </c>
      <c r="I18" s="15">
        <v>1</v>
      </c>
      <c r="J18" s="15">
        <v>0</v>
      </c>
      <c r="K18" s="16">
        <v>0</v>
      </c>
      <c r="L18" s="17">
        <v>3</v>
      </c>
      <c r="M18" s="38">
        <v>1792.33</v>
      </c>
      <c r="N18" s="18">
        <f t="shared" si="2"/>
        <v>0</v>
      </c>
    </row>
    <row r="19" spans="1:14" ht="15.5" x14ac:dyDescent="0.35">
      <c r="A19" s="29" t="s">
        <v>17</v>
      </c>
      <c r="B19" s="10">
        <v>2016</v>
      </c>
      <c r="C19" s="11">
        <v>1.38</v>
      </c>
      <c r="D19" s="12">
        <v>0.25</v>
      </c>
      <c r="E19" s="13">
        <v>0.22</v>
      </c>
      <c r="F19" s="14">
        <v>0</v>
      </c>
      <c r="G19" s="15">
        <v>0</v>
      </c>
      <c r="H19" s="15">
        <v>0</v>
      </c>
      <c r="I19" s="15">
        <v>0</v>
      </c>
      <c r="J19" s="15">
        <v>1</v>
      </c>
      <c r="K19" s="16">
        <v>0</v>
      </c>
      <c r="L19" s="17">
        <v>3</v>
      </c>
      <c r="M19" s="38">
        <v>1568.96</v>
      </c>
      <c r="N19" s="18">
        <f t="shared" si="2"/>
        <v>0</v>
      </c>
    </row>
    <row r="20" spans="1:14" ht="15.5" x14ac:dyDescent="0.35">
      <c r="A20" s="30" t="s">
        <v>18</v>
      </c>
      <c r="B20" s="20">
        <v>2016</v>
      </c>
      <c r="C20" s="21">
        <v>1.42</v>
      </c>
      <c r="D20" s="22">
        <v>0.22</v>
      </c>
      <c r="E20" s="23">
        <v>0.21</v>
      </c>
      <c r="F20" s="24">
        <v>0</v>
      </c>
      <c r="G20" s="25">
        <v>0</v>
      </c>
      <c r="H20" s="25">
        <v>0</v>
      </c>
      <c r="I20" s="25">
        <v>0</v>
      </c>
      <c r="J20" s="25">
        <v>0</v>
      </c>
      <c r="K20" s="26">
        <v>1</v>
      </c>
      <c r="L20" s="27">
        <v>3</v>
      </c>
      <c r="M20" s="39">
        <v>1164.48</v>
      </c>
      <c r="N20" s="28">
        <f t="shared" si="2"/>
        <v>0</v>
      </c>
    </row>
    <row r="21" spans="1:14" ht="15.5" x14ac:dyDescent="0.35">
      <c r="A21" s="29" t="s">
        <v>13</v>
      </c>
      <c r="B21" s="31">
        <v>2017</v>
      </c>
      <c r="C21" s="11">
        <v>0.9</v>
      </c>
      <c r="D21" s="12">
        <v>0.17</v>
      </c>
      <c r="E21" s="13">
        <v>0.23</v>
      </c>
      <c r="F21" s="14">
        <v>1</v>
      </c>
      <c r="G21" s="15">
        <v>0</v>
      </c>
      <c r="H21" s="15">
        <v>0</v>
      </c>
      <c r="I21" s="15">
        <v>0</v>
      </c>
      <c r="J21" s="15">
        <v>0</v>
      </c>
      <c r="K21" s="16">
        <v>0</v>
      </c>
      <c r="L21" s="17">
        <v>4</v>
      </c>
      <c r="M21" s="40">
        <v>1319.58</v>
      </c>
      <c r="N21" s="18">
        <f t="shared" ref="N21:N26" si="3">M21*$D$41/100</f>
        <v>0</v>
      </c>
    </row>
    <row r="22" spans="1:14" ht="15.5" x14ac:dyDescent="0.35">
      <c r="A22" s="29" t="s">
        <v>14</v>
      </c>
      <c r="B22" s="31">
        <v>2017</v>
      </c>
      <c r="C22" s="11">
        <v>0.68</v>
      </c>
      <c r="D22" s="12">
        <v>0.2</v>
      </c>
      <c r="E22" s="13">
        <v>0.24</v>
      </c>
      <c r="F22" s="14">
        <v>0</v>
      </c>
      <c r="G22" s="15">
        <v>1</v>
      </c>
      <c r="H22" s="15">
        <v>0</v>
      </c>
      <c r="I22" s="15">
        <v>0</v>
      </c>
      <c r="J22" s="15">
        <v>0</v>
      </c>
      <c r="K22" s="16">
        <v>0</v>
      </c>
      <c r="L22" s="17">
        <v>4</v>
      </c>
      <c r="M22" s="40">
        <v>1928.13</v>
      </c>
      <c r="N22" s="18">
        <f t="shared" si="3"/>
        <v>0</v>
      </c>
    </row>
    <row r="23" spans="1:14" ht="15.5" x14ac:dyDescent="0.35">
      <c r="A23" s="29" t="s">
        <v>15</v>
      </c>
      <c r="B23" s="31">
        <v>2017</v>
      </c>
      <c r="C23" s="11">
        <v>1.5</v>
      </c>
      <c r="D23" s="12">
        <v>0.19</v>
      </c>
      <c r="E23" s="13">
        <v>0.22</v>
      </c>
      <c r="F23" s="14">
        <v>0</v>
      </c>
      <c r="G23" s="15">
        <v>0</v>
      </c>
      <c r="H23" s="15">
        <v>1</v>
      </c>
      <c r="I23" s="15">
        <v>0</v>
      </c>
      <c r="J23" s="15">
        <v>0</v>
      </c>
      <c r="K23" s="16">
        <v>0</v>
      </c>
      <c r="L23" s="17">
        <v>4</v>
      </c>
      <c r="M23" s="40">
        <v>1575.57</v>
      </c>
      <c r="N23" s="18">
        <f t="shared" si="3"/>
        <v>0</v>
      </c>
    </row>
    <row r="24" spans="1:14" ht="15.5" x14ac:dyDescent="0.35">
      <c r="A24" s="29" t="s">
        <v>16</v>
      </c>
      <c r="B24" s="31">
        <v>2017</v>
      </c>
      <c r="C24" s="11">
        <v>0.66</v>
      </c>
      <c r="D24" s="12">
        <v>0.18</v>
      </c>
      <c r="E24" s="13">
        <v>0.23</v>
      </c>
      <c r="F24" s="14">
        <v>0</v>
      </c>
      <c r="G24" s="15">
        <v>0</v>
      </c>
      <c r="H24" s="15">
        <v>0</v>
      </c>
      <c r="I24" s="15">
        <v>1</v>
      </c>
      <c r="J24" s="15">
        <v>0</v>
      </c>
      <c r="K24" s="16">
        <v>0</v>
      </c>
      <c r="L24" s="17">
        <v>4</v>
      </c>
      <c r="M24" s="40">
        <v>1918.94</v>
      </c>
      <c r="N24" s="18">
        <f t="shared" si="3"/>
        <v>0</v>
      </c>
    </row>
    <row r="25" spans="1:14" ht="15.5" x14ac:dyDescent="0.35">
      <c r="A25" s="29" t="s">
        <v>17</v>
      </c>
      <c r="B25" s="31">
        <v>2017</v>
      </c>
      <c r="C25" s="11">
        <v>1.29</v>
      </c>
      <c r="D25" s="12">
        <v>0.24</v>
      </c>
      <c r="E25" s="13">
        <v>0.24</v>
      </c>
      <c r="F25" s="14">
        <v>0</v>
      </c>
      <c r="G25" s="15">
        <v>0</v>
      </c>
      <c r="H25" s="15">
        <v>0</v>
      </c>
      <c r="I25" s="15">
        <v>0</v>
      </c>
      <c r="J25" s="15">
        <v>1</v>
      </c>
      <c r="K25" s="16">
        <v>0</v>
      </c>
      <c r="L25" s="17">
        <v>4</v>
      </c>
      <c r="M25" s="40">
        <v>1630.12</v>
      </c>
      <c r="N25" s="18">
        <f t="shared" si="3"/>
        <v>0</v>
      </c>
    </row>
    <row r="26" spans="1:14" ht="15.5" x14ac:dyDescent="0.35">
      <c r="A26" s="30" t="s">
        <v>18</v>
      </c>
      <c r="B26" s="32">
        <v>2017</v>
      </c>
      <c r="C26" s="21">
        <v>1.26</v>
      </c>
      <c r="D26" s="22">
        <v>0.21</v>
      </c>
      <c r="E26" s="23">
        <v>0.24</v>
      </c>
      <c r="F26" s="24">
        <v>0</v>
      </c>
      <c r="G26" s="25">
        <v>0</v>
      </c>
      <c r="H26" s="25">
        <v>0</v>
      </c>
      <c r="I26" s="25">
        <v>0</v>
      </c>
      <c r="J26" s="25">
        <v>0</v>
      </c>
      <c r="K26" s="26">
        <v>1</v>
      </c>
      <c r="L26" s="27">
        <v>4</v>
      </c>
      <c r="M26" s="41">
        <v>1295.6400000000001</v>
      </c>
      <c r="N26" s="28">
        <f t="shared" si="3"/>
        <v>0</v>
      </c>
    </row>
    <row r="27" spans="1:14" ht="15.5" x14ac:dyDescent="0.35">
      <c r="A27" s="29" t="s">
        <v>13</v>
      </c>
      <c r="B27" s="31">
        <v>2018</v>
      </c>
      <c r="C27" s="11">
        <v>0.9</v>
      </c>
      <c r="D27" s="12">
        <v>0.17</v>
      </c>
      <c r="E27" s="13">
        <v>0.23</v>
      </c>
      <c r="F27" s="14">
        <v>1</v>
      </c>
      <c r="G27" s="15">
        <v>0</v>
      </c>
      <c r="H27" s="15">
        <v>0</v>
      </c>
      <c r="I27" s="15">
        <v>0</v>
      </c>
      <c r="J27" s="15">
        <v>0</v>
      </c>
      <c r="K27" s="16">
        <v>0</v>
      </c>
      <c r="L27" s="17">
        <v>5</v>
      </c>
      <c r="M27" s="17">
        <v>1405.04</v>
      </c>
      <c r="N27" s="18">
        <f t="shared" ref="N27:N32" si="4">M27*$D$42/100</f>
        <v>0</v>
      </c>
    </row>
    <row r="28" spans="1:14" ht="15.5" x14ac:dyDescent="0.35">
      <c r="A28" s="29" t="s">
        <v>14</v>
      </c>
      <c r="B28" s="31">
        <v>2018</v>
      </c>
      <c r="C28" s="11">
        <v>0.67</v>
      </c>
      <c r="D28" s="12">
        <v>0.19</v>
      </c>
      <c r="E28" s="13">
        <v>0.24</v>
      </c>
      <c r="F28" s="14">
        <v>0</v>
      </c>
      <c r="G28" s="15">
        <v>1</v>
      </c>
      <c r="H28" s="15">
        <v>0</v>
      </c>
      <c r="I28" s="15">
        <v>0</v>
      </c>
      <c r="J28" s="15">
        <v>0</v>
      </c>
      <c r="K28" s="16">
        <v>0</v>
      </c>
      <c r="L28" s="17">
        <v>5</v>
      </c>
      <c r="M28" s="38">
        <v>2020.45</v>
      </c>
      <c r="N28" s="18">
        <f t="shared" si="4"/>
        <v>0</v>
      </c>
    </row>
    <row r="29" spans="1:14" ht="15.5" x14ac:dyDescent="0.35">
      <c r="A29" s="29" t="s">
        <v>15</v>
      </c>
      <c r="B29" s="31">
        <v>2018</v>
      </c>
      <c r="C29" s="11">
        <v>1.36</v>
      </c>
      <c r="D29" s="12">
        <v>0.17</v>
      </c>
      <c r="E29" s="13">
        <v>0.21</v>
      </c>
      <c r="F29" s="14">
        <v>0</v>
      </c>
      <c r="G29" s="15">
        <v>0</v>
      </c>
      <c r="H29" s="15">
        <v>1</v>
      </c>
      <c r="I29" s="15">
        <v>0</v>
      </c>
      <c r="J29" s="15">
        <v>0</v>
      </c>
      <c r="K29" s="16">
        <v>0</v>
      </c>
      <c r="L29" s="17">
        <v>5</v>
      </c>
      <c r="M29" s="38">
        <v>1579</v>
      </c>
      <c r="N29" s="18">
        <f t="shared" si="4"/>
        <v>0</v>
      </c>
    </row>
    <row r="30" spans="1:14" ht="15.5" x14ac:dyDescent="0.35">
      <c r="A30" s="29" t="s">
        <v>16</v>
      </c>
      <c r="B30" s="31">
        <v>2018</v>
      </c>
      <c r="C30" s="11">
        <v>0.65</v>
      </c>
      <c r="D30" s="12">
        <v>0.17</v>
      </c>
      <c r="E30" s="13">
        <v>0.23</v>
      </c>
      <c r="F30" s="14">
        <v>0</v>
      </c>
      <c r="G30" s="15">
        <v>0</v>
      </c>
      <c r="H30" s="15">
        <v>0</v>
      </c>
      <c r="I30" s="15">
        <v>1</v>
      </c>
      <c r="J30" s="15">
        <v>0</v>
      </c>
      <c r="K30" s="16">
        <v>0</v>
      </c>
      <c r="L30" s="17">
        <v>5</v>
      </c>
      <c r="M30" s="38">
        <v>2011.71</v>
      </c>
      <c r="N30" s="18">
        <f t="shared" si="4"/>
        <v>0</v>
      </c>
    </row>
    <row r="31" spans="1:14" ht="15.5" x14ac:dyDescent="0.35">
      <c r="A31" s="29" t="s">
        <v>17</v>
      </c>
      <c r="B31" s="31">
        <v>2018</v>
      </c>
      <c r="C31" s="11">
        <v>1.37</v>
      </c>
      <c r="D31" s="12">
        <v>0.23</v>
      </c>
      <c r="E31" s="13">
        <v>0.24</v>
      </c>
      <c r="F31" s="14">
        <v>0</v>
      </c>
      <c r="G31" s="15">
        <v>0</v>
      </c>
      <c r="H31" s="15">
        <v>0</v>
      </c>
      <c r="I31" s="15">
        <v>0</v>
      </c>
      <c r="J31" s="15">
        <v>1</v>
      </c>
      <c r="K31" s="16">
        <v>0</v>
      </c>
      <c r="L31" s="17">
        <v>5</v>
      </c>
      <c r="M31" s="38">
        <v>1732.95</v>
      </c>
      <c r="N31" s="18">
        <f t="shared" si="4"/>
        <v>0</v>
      </c>
    </row>
    <row r="32" spans="1:14" ht="15.5" x14ac:dyDescent="0.35">
      <c r="A32" s="29" t="s">
        <v>18</v>
      </c>
      <c r="B32" s="31">
        <v>2018</v>
      </c>
      <c r="C32" s="21">
        <v>1.32</v>
      </c>
      <c r="D32" s="22">
        <v>0.21</v>
      </c>
      <c r="E32" s="23">
        <v>0.25</v>
      </c>
      <c r="F32" s="24">
        <v>0</v>
      </c>
      <c r="G32" s="25">
        <v>0</v>
      </c>
      <c r="H32" s="25">
        <v>0</v>
      </c>
      <c r="I32" s="25">
        <v>0</v>
      </c>
      <c r="J32" s="25">
        <v>0</v>
      </c>
      <c r="K32" s="26">
        <v>1</v>
      </c>
      <c r="L32" s="27">
        <v>5</v>
      </c>
      <c r="M32" s="39">
        <v>1354.6</v>
      </c>
      <c r="N32" s="28">
        <f t="shared" si="4"/>
        <v>0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opis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</dc:creator>
  <cp:lastModifiedBy>Dawid</cp:lastModifiedBy>
  <dcterms:created xsi:type="dcterms:W3CDTF">2015-06-05T18:19:34Z</dcterms:created>
  <dcterms:modified xsi:type="dcterms:W3CDTF">2023-08-29T11:19:19Z</dcterms:modified>
</cp:coreProperties>
</file>