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Falom/Desktop/IAMCMI_Tariff_V2016.07.12/"/>
    </mc:Choice>
  </mc:AlternateContent>
  <bookViews>
    <workbookView xWindow="480" yWindow="460" windowWidth="26820" windowHeight="15940" activeTab="3"/>
  </bookViews>
  <sheets>
    <sheet name="Sheet1" sheetId="1" r:id="rId1"/>
    <sheet name="Sheet2" sheetId="2" r:id="rId2"/>
    <sheet name="Sheet3" sheetId="3" r:id="rId3"/>
    <sheet name="Sheet1 (2)" sheetId="4" r:id="rId4"/>
  </sheets>
  <definedNames>
    <definedName name="_xlnm._FilterDatabase" localSheetId="0" hidden="1">Sheet1!$C$1:$D$1</definedName>
    <definedName name="_xlnm._FilterDatabase" localSheetId="3" hidden="1">'Sheet1 (2)'!$F$3:$H$3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5" i="4" l="1"/>
  <c r="Z5" i="4"/>
  <c r="Y6" i="4"/>
  <c r="Z6" i="4"/>
  <c r="Y7" i="4"/>
  <c r="Z7" i="4"/>
  <c r="Y8" i="4"/>
  <c r="Z8" i="4"/>
  <c r="Y9" i="4"/>
  <c r="Z9" i="4"/>
  <c r="Y10" i="4"/>
  <c r="Z10" i="4"/>
  <c r="Y11" i="4"/>
  <c r="Z11" i="4"/>
  <c r="Y12" i="4"/>
  <c r="Z12" i="4"/>
  <c r="Y13" i="4"/>
  <c r="Z13" i="4"/>
  <c r="Y14" i="4"/>
  <c r="Z14" i="4"/>
  <c r="Y15" i="4"/>
  <c r="Z15" i="4"/>
  <c r="Y16" i="4"/>
  <c r="Z16" i="4"/>
  <c r="Y17" i="4"/>
  <c r="Z17" i="4"/>
  <c r="Y18" i="4"/>
  <c r="Z18" i="4"/>
  <c r="Y19" i="4"/>
  <c r="Z19" i="4"/>
  <c r="Y20" i="4"/>
  <c r="Z20" i="4"/>
  <c r="Y21" i="4"/>
  <c r="Z21" i="4"/>
  <c r="Y22" i="4"/>
  <c r="Z22" i="4"/>
  <c r="Y23" i="4"/>
  <c r="Z23" i="4"/>
  <c r="Y24" i="4"/>
  <c r="Z24" i="4"/>
  <c r="Y25" i="4"/>
  <c r="Z25" i="4"/>
  <c r="Y26" i="4"/>
  <c r="Z26" i="4"/>
  <c r="Y27" i="4"/>
  <c r="Z27" i="4"/>
  <c r="Y28" i="4"/>
  <c r="Z28" i="4"/>
  <c r="Y29" i="4"/>
  <c r="Z29" i="4"/>
  <c r="Y30" i="4"/>
  <c r="Z30" i="4"/>
  <c r="Y31" i="4"/>
  <c r="Z31" i="4"/>
  <c r="Y32" i="4"/>
  <c r="Z32" i="4"/>
  <c r="Y33" i="4"/>
  <c r="Z33" i="4"/>
  <c r="Y34" i="4"/>
  <c r="Z34" i="4"/>
  <c r="Y35" i="4"/>
  <c r="Z35" i="4"/>
  <c r="Y36" i="4"/>
  <c r="Z36" i="4"/>
  <c r="Y37" i="4"/>
  <c r="Z37" i="4"/>
  <c r="Y38" i="4"/>
  <c r="Z38" i="4"/>
  <c r="Y39" i="4"/>
  <c r="Z39" i="4"/>
  <c r="Y40" i="4"/>
  <c r="Z40" i="4"/>
  <c r="Y41" i="4"/>
  <c r="Z41" i="4"/>
  <c r="Y42" i="4"/>
  <c r="Z42" i="4"/>
  <c r="Y43" i="4"/>
  <c r="Z43" i="4"/>
  <c r="Y44" i="4"/>
  <c r="Z44" i="4"/>
  <c r="Y45" i="4"/>
  <c r="Z45" i="4"/>
  <c r="Y46" i="4"/>
  <c r="Z46" i="4"/>
  <c r="Y47" i="4"/>
  <c r="Z47" i="4"/>
  <c r="Y48" i="4"/>
  <c r="Z48" i="4"/>
  <c r="Y49" i="4"/>
  <c r="Z49" i="4"/>
  <c r="Y50" i="4"/>
  <c r="Z50" i="4"/>
  <c r="Y51" i="4"/>
  <c r="Z51" i="4"/>
  <c r="Y52" i="4"/>
  <c r="Z52" i="4"/>
  <c r="Y53" i="4"/>
  <c r="Z53" i="4"/>
  <c r="Y54" i="4"/>
  <c r="Z54" i="4"/>
  <c r="Y55" i="4"/>
  <c r="Z55" i="4"/>
  <c r="Y56" i="4"/>
  <c r="Z56" i="4"/>
  <c r="Y57" i="4"/>
  <c r="Z57" i="4"/>
  <c r="Y58" i="4"/>
  <c r="Z58" i="4"/>
  <c r="Y59" i="4"/>
  <c r="Z59" i="4"/>
  <c r="Y60" i="4"/>
  <c r="Z60" i="4"/>
  <c r="Y61" i="4"/>
  <c r="Z61" i="4"/>
  <c r="Y62" i="4"/>
  <c r="Z62" i="4"/>
  <c r="Y63" i="4"/>
  <c r="Z63" i="4"/>
  <c r="Y64" i="4"/>
  <c r="Z64" i="4"/>
  <c r="Y65" i="4"/>
  <c r="Z65" i="4"/>
  <c r="Y66" i="4"/>
  <c r="Z66" i="4"/>
  <c r="Y67" i="4"/>
  <c r="Z67" i="4"/>
  <c r="Y68" i="4"/>
  <c r="Z68" i="4"/>
  <c r="Y69" i="4"/>
  <c r="Z69" i="4"/>
  <c r="Y70" i="4"/>
  <c r="Z70" i="4"/>
  <c r="Y71" i="4"/>
  <c r="Z71" i="4"/>
  <c r="Y72" i="4"/>
  <c r="Z72" i="4"/>
  <c r="Y73" i="4"/>
  <c r="Z73" i="4"/>
  <c r="Y74" i="4"/>
  <c r="Z74" i="4"/>
  <c r="Y75" i="4"/>
  <c r="Z75" i="4"/>
  <c r="Y76" i="4"/>
  <c r="Z76" i="4"/>
  <c r="Y77" i="4"/>
  <c r="Z77" i="4"/>
  <c r="Y78" i="4"/>
  <c r="Z78" i="4"/>
  <c r="Y79" i="4"/>
  <c r="Z79" i="4"/>
  <c r="Y80" i="4"/>
  <c r="Z80" i="4"/>
  <c r="Y81" i="4"/>
  <c r="Z81" i="4"/>
  <c r="Y82" i="4"/>
  <c r="Z82" i="4"/>
  <c r="Y83" i="4"/>
  <c r="Z83" i="4"/>
  <c r="Y84" i="4"/>
  <c r="Z84" i="4"/>
  <c r="Y85" i="4"/>
  <c r="Z85" i="4"/>
  <c r="Y86" i="4"/>
  <c r="Z86" i="4"/>
  <c r="Y87" i="4"/>
  <c r="Z87" i="4"/>
  <c r="Y88" i="4"/>
  <c r="Z88" i="4"/>
  <c r="Y89" i="4"/>
  <c r="Z89" i="4"/>
  <c r="Z4" i="4"/>
  <c r="Y4" i="4"/>
  <c r="S89" i="4"/>
  <c r="T89" i="4"/>
  <c r="S88" i="4"/>
  <c r="T88" i="4"/>
  <c r="S87" i="4"/>
  <c r="T87" i="4"/>
  <c r="S86" i="4"/>
  <c r="T86" i="4"/>
  <c r="S85" i="4"/>
  <c r="T85" i="4"/>
  <c r="S84" i="4"/>
  <c r="T84" i="4"/>
  <c r="S83" i="4"/>
  <c r="T83" i="4"/>
  <c r="S82" i="4"/>
  <c r="T82" i="4"/>
  <c r="S81" i="4"/>
  <c r="T81" i="4"/>
  <c r="S80" i="4"/>
  <c r="T80" i="4"/>
  <c r="S79" i="4"/>
  <c r="T79" i="4"/>
  <c r="S78" i="4"/>
  <c r="T78" i="4"/>
  <c r="S77" i="4"/>
  <c r="T77" i="4"/>
  <c r="S76" i="4"/>
  <c r="T76" i="4"/>
  <c r="S75" i="4"/>
  <c r="T75" i="4"/>
  <c r="S74" i="4"/>
  <c r="T74" i="4"/>
  <c r="S73" i="4"/>
  <c r="T73" i="4"/>
  <c r="S72" i="4"/>
  <c r="T72" i="4"/>
  <c r="S71" i="4"/>
  <c r="T71" i="4"/>
  <c r="S70" i="4"/>
  <c r="T70" i="4"/>
  <c r="S69" i="4"/>
  <c r="T69" i="4"/>
  <c r="S68" i="4"/>
  <c r="T68" i="4"/>
  <c r="S67" i="4"/>
  <c r="T67" i="4"/>
  <c r="S66" i="4"/>
  <c r="T66" i="4"/>
  <c r="S65" i="4"/>
  <c r="T65" i="4"/>
  <c r="S64" i="4"/>
  <c r="T64" i="4"/>
  <c r="S63" i="4"/>
  <c r="T63" i="4"/>
  <c r="S62" i="4"/>
  <c r="T62" i="4"/>
  <c r="S61" i="4"/>
  <c r="T61" i="4"/>
  <c r="S60" i="4"/>
  <c r="T60" i="4"/>
  <c r="S59" i="4"/>
  <c r="T59" i="4"/>
  <c r="S58" i="4"/>
  <c r="T58" i="4"/>
  <c r="S57" i="4"/>
  <c r="T57" i="4"/>
  <c r="S56" i="4"/>
  <c r="T56" i="4"/>
  <c r="S55" i="4"/>
  <c r="T55" i="4"/>
  <c r="S54" i="4"/>
  <c r="T54" i="4"/>
  <c r="S53" i="4"/>
  <c r="T53" i="4"/>
  <c r="S52" i="4"/>
  <c r="T52" i="4"/>
  <c r="S51" i="4"/>
  <c r="T51" i="4"/>
  <c r="S50" i="4"/>
  <c r="T50" i="4"/>
  <c r="S49" i="4"/>
  <c r="T49" i="4"/>
  <c r="S48" i="4"/>
  <c r="T48" i="4"/>
  <c r="S47" i="4"/>
  <c r="T47" i="4"/>
  <c r="S46" i="4"/>
  <c r="T46" i="4"/>
  <c r="S45" i="4"/>
  <c r="T45" i="4"/>
  <c r="S44" i="4"/>
  <c r="T44" i="4"/>
  <c r="S43" i="4"/>
  <c r="T43" i="4"/>
  <c r="S42" i="4"/>
  <c r="T42" i="4"/>
  <c r="S41" i="4"/>
  <c r="T41" i="4"/>
  <c r="S40" i="4"/>
  <c r="T40" i="4"/>
  <c r="S39" i="4"/>
  <c r="T39" i="4"/>
  <c r="S38" i="4"/>
  <c r="T38" i="4"/>
  <c r="S37" i="4"/>
  <c r="T37" i="4"/>
  <c r="S36" i="4"/>
  <c r="T36" i="4"/>
  <c r="S35" i="4"/>
  <c r="T35" i="4"/>
  <c r="S34" i="4"/>
  <c r="T34" i="4"/>
  <c r="S33" i="4"/>
  <c r="T33" i="4"/>
  <c r="S32" i="4"/>
  <c r="T32" i="4"/>
  <c r="S31" i="4"/>
  <c r="T31" i="4"/>
  <c r="S30" i="4"/>
  <c r="T30" i="4"/>
  <c r="S29" i="4"/>
  <c r="T29" i="4"/>
  <c r="S28" i="4"/>
  <c r="T28" i="4"/>
  <c r="S27" i="4"/>
  <c r="T27" i="4"/>
  <c r="S26" i="4"/>
  <c r="T26" i="4"/>
  <c r="S25" i="4"/>
  <c r="T25" i="4"/>
  <c r="S24" i="4"/>
  <c r="T24" i="4"/>
  <c r="S23" i="4"/>
  <c r="T23" i="4"/>
  <c r="S22" i="4"/>
  <c r="T22" i="4"/>
  <c r="S21" i="4"/>
  <c r="T21" i="4"/>
  <c r="S20" i="4"/>
  <c r="T20" i="4"/>
  <c r="S19" i="4"/>
  <c r="T19" i="4"/>
  <c r="S18" i="4"/>
  <c r="T18" i="4"/>
  <c r="S17" i="4"/>
  <c r="T17" i="4"/>
  <c r="S16" i="4"/>
  <c r="T16" i="4"/>
  <c r="S15" i="4"/>
  <c r="T15" i="4"/>
  <c r="S14" i="4"/>
  <c r="T14" i="4"/>
  <c r="S13" i="4"/>
  <c r="T13" i="4"/>
  <c r="S12" i="4"/>
  <c r="T12" i="4"/>
  <c r="S11" i="4"/>
  <c r="T11" i="4"/>
  <c r="S10" i="4"/>
  <c r="T10" i="4"/>
  <c r="S9" i="4"/>
  <c r="T9" i="4"/>
  <c r="S8" i="4"/>
  <c r="T8" i="4"/>
  <c r="S7" i="4"/>
  <c r="T7" i="4"/>
  <c r="S6" i="4"/>
  <c r="T6" i="4"/>
  <c r="S5" i="4"/>
  <c r="T5" i="4"/>
  <c r="S4" i="4"/>
  <c r="T4" i="4"/>
  <c r="J87" i="1"/>
  <c r="K87" i="1"/>
  <c r="J86" i="1"/>
  <c r="K86" i="1"/>
  <c r="J85" i="1"/>
  <c r="K85" i="1"/>
  <c r="J84" i="1"/>
  <c r="K84" i="1"/>
  <c r="J83" i="1"/>
  <c r="K83" i="1"/>
  <c r="J82" i="1"/>
  <c r="K82" i="1"/>
  <c r="J81" i="1"/>
  <c r="K81" i="1"/>
  <c r="J80" i="1"/>
  <c r="K80" i="1"/>
  <c r="J79" i="1"/>
  <c r="K79" i="1"/>
  <c r="J78" i="1"/>
  <c r="K78" i="1"/>
  <c r="J77" i="1"/>
  <c r="K77" i="1"/>
  <c r="J76" i="1"/>
  <c r="K76" i="1"/>
  <c r="J75" i="1"/>
  <c r="K75" i="1"/>
  <c r="J74" i="1"/>
  <c r="K74" i="1"/>
  <c r="J73" i="1"/>
  <c r="K73" i="1"/>
  <c r="J72" i="1"/>
  <c r="K72" i="1"/>
  <c r="J71" i="1"/>
  <c r="K71" i="1"/>
  <c r="J70" i="1"/>
  <c r="K70" i="1"/>
  <c r="J69" i="1"/>
  <c r="K69" i="1"/>
  <c r="J68" i="1"/>
  <c r="K68" i="1"/>
  <c r="J67" i="1"/>
  <c r="K67" i="1"/>
  <c r="J66" i="1"/>
  <c r="K66" i="1"/>
  <c r="J65" i="1"/>
  <c r="K65" i="1"/>
  <c r="J64" i="1"/>
  <c r="K64" i="1"/>
  <c r="J63" i="1"/>
  <c r="K63" i="1"/>
  <c r="J62" i="1"/>
  <c r="K62" i="1"/>
  <c r="J61" i="1"/>
  <c r="K61" i="1"/>
  <c r="J60" i="1"/>
  <c r="K60" i="1"/>
  <c r="J59" i="1"/>
  <c r="K59" i="1"/>
  <c r="J58" i="1"/>
  <c r="K58" i="1"/>
  <c r="J57" i="1"/>
  <c r="K57" i="1"/>
  <c r="J56" i="1"/>
  <c r="K56" i="1"/>
  <c r="J55" i="1"/>
  <c r="K55" i="1"/>
  <c r="J54" i="1"/>
  <c r="K54" i="1"/>
  <c r="J53" i="1"/>
  <c r="K53" i="1"/>
  <c r="J52" i="1"/>
  <c r="K52" i="1"/>
  <c r="J51" i="1"/>
  <c r="K51" i="1"/>
  <c r="J50" i="1"/>
  <c r="K50" i="1"/>
  <c r="J49" i="1"/>
  <c r="K49" i="1"/>
  <c r="J48" i="1"/>
  <c r="K48" i="1"/>
  <c r="J47" i="1"/>
  <c r="K47" i="1"/>
  <c r="J46" i="1"/>
  <c r="K46" i="1"/>
  <c r="J45" i="1"/>
  <c r="K45" i="1"/>
  <c r="J44" i="1"/>
  <c r="K44" i="1"/>
  <c r="J43" i="1"/>
  <c r="K43" i="1"/>
  <c r="J42" i="1"/>
  <c r="K42" i="1"/>
  <c r="J41" i="1"/>
  <c r="K41" i="1"/>
  <c r="J40" i="1"/>
  <c r="K40" i="1"/>
  <c r="J39" i="1"/>
  <c r="K39" i="1"/>
  <c r="J38" i="1"/>
  <c r="K38" i="1"/>
  <c r="J37" i="1"/>
  <c r="K37" i="1"/>
  <c r="J36" i="1"/>
  <c r="K36" i="1"/>
  <c r="J35" i="1"/>
  <c r="K35" i="1"/>
  <c r="J34" i="1"/>
  <c r="K34" i="1"/>
  <c r="J33" i="1"/>
  <c r="K33" i="1"/>
  <c r="J32" i="1"/>
  <c r="K32" i="1"/>
  <c r="J31" i="1"/>
  <c r="K31" i="1"/>
  <c r="J30" i="1"/>
  <c r="K30" i="1"/>
  <c r="J29" i="1"/>
  <c r="K29" i="1"/>
  <c r="J28" i="1"/>
  <c r="K28" i="1"/>
  <c r="J23" i="1"/>
  <c r="K23" i="1"/>
  <c r="J24" i="1"/>
  <c r="K24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5" i="1"/>
  <c r="K25" i="1"/>
  <c r="J26" i="1"/>
  <c r="K26" i="1"/>
  <c r="J27" i="1"/>
  <c r="K27" i="1"/>
  <c r="J3" i="1"/>
  <c r="K3" i="1"/>
  <c r="J4" i="1"/>
  <c r="K4" i="1"/>
  <c r="J5" i="1"/>
  <c r="K5" i="1"/>
  <c r="J2" i="1"/>
  <c r="K2" i="1"/>
</calcChain>
</file>

<file path=xl/sharedStrings.xml><?xml version="1.0" encoding="utf-8"?>
<sst xmlns="http://schemas.openxmlformats.org/spreadsheetml/2006/main" count="1023" uniqueCount="151">
  <si>
    <t>ID</t>
  </si>
  <si>
    <t>กำลังเครื่องยนต์</t>
  </si>
  <si>
    <t>พลังงานไฟฟ้า</t>
  </si>
  <si>
    <t>--การขับเคลื่อน--</t>
  </si>
  <si>
    <t>รถจักรยานยนต์</t>
  </si>
  <si>
    <t>ไม่เกิน 75 ซีซี</t>
  </si>
  <si>
    <t>เกิน 75 ซีซี ถึง 125 ซีซี</t>
  </si>
  <si>
    <t>เกิน 125 ซีซี ถึง 150 ซีซี</t>
  </si>
  <si>
    <t>เกิน 150 ซีซี</t>
  </si>
  <si>
    <t>รถสามล้อเครื่อง</t>
  </si>
  <si>
    <t>ในเขตกรุงเทพฯ</t>
  </si>
  <si>
    <t>นอกเขตกรุงเทพฯ</t>
  </si>
  <si>
    <t>สกายแลป</t>
  </si>
  <si>
    <t>รถสามล้อ</t>
  </si>
  <si>
    <t>รถยนต์</t>
  </si>
  <si>
    <t>นั่งไม่เกิน 7 คน</t>
  </si>
  <si>
    <t>หมวด 4: ไม่เกิน 15 ที่นั่ง</t>
  </si>
  <si>
    <t>หมวด 4: เกิน 15 ที่นั่ง ถึง 20 ที่นั่ง</t>
  </si>
  <si>
    <t>หมวด 4: เกิน 20 ที่นั่ง ถึง 40 ที่นั่ง</t>
  </si>
  <si>
    <t>หมวด 4: เกิน 40 ที่นั่ง</t>
  </si>
  <si>
    <t>นั่งเกิน 7 คน: ไม่เกิน 15 ที่นั่ง</t>
  </si>
  <si>
    <t>นั่งเกิน 7 คน: เกิน 15 ที่นั่ง ถึง 20 ที่นั่ง</t>
  </si>
  <si>
    <t>นั่งเกิน 7 คน: เกิน 20 ที่นั่ง ถึง 40 ที่นั่ง</t>
  </si>
  <si>
    <t>นั่งเกิน 7 คน: เกิน 40 ที่นั่ง</t>
  </si>
  <si>
    <t>รถยนต์บรรทุก</t>
  </si>
  <si>
    <t>ไม่เกิน 3 ตัน</t>
  </si>
  <si>
    <t>เกิน 3 ตัน ถึง 6 ตัน</t>
  </si>
  <si>
    <t>เกิน 6 ตัน ถึง 12 ตัน</t>
  </si>
  <si>
    <t>เกิน 12 ตัน</t>
  </si>
  <si>
    <t>รถยนต์บรรทุกน้ำมันเชื้อเพลิงแก๊ส หรือกรด</t>
  </si>
  <si>
    <t>ไม่เกิน 12 ตัน</t>
  </si>
  <si>
    <t>หัวลากจูง</t>
  </si>
  <si>
    <t>รถพ่วง</t>
  </si>
  <si>
    <t>ป้ายแดง (การค้ารถยนต์)</t>
  </si>
  <si>
    <t xml:space="preserve">ประเภทอื่น ๆ </t>
  </si>
  <si>
    <t>ขับเคลื่อนด้วยไฟฟ้า</t>
  </si>
  <si>
    <t>ขับเคลื่อนด้วยไฟฟ้า (นั่งไม่เกิน 7 คน)</t>
  </si>
  <si>
    <t>--การใช้งาน--</t>
  </si>
  <si>
    <t>ส่วนบุคคล</t>
  </si>
  <si>
    <t>รับจ้าง</t>
  </si>
  <si>
    <t>ให้เช่า</t>
  </si>
  <si>
    <t>1.30A</t>
  </si>
  <si>
    <t>1.30B</t>
  </si>
  <si>
    <t>1.30C</t>
  </si>
  <si>
    <t>1.30D</t>
  </si>
  <si>
    <t>1.70A</t>
  </si>
  <si>
    <t>1.70B</t>
  </si>
  <si>
    <t>1.71</t>
  </si>
  <si>
    <t>1.10</t>
  </si>
  <si>
    <t>1.20A</t>
  </si>
  <si>
    <t>1.20B</t>
  </si>
  <si>
    <t>1.20C</t>
  </si>
  <si>
    <t>1.20D</t>
  </si>
  <si>
    <t>1.40A</t>
  </si>
  <si>
    <t>1.40B</t>
  </si>
  <si>
    <t>1.40C</t>
  </si>
  <si>
    <t>1.40D</t>
  </si>
  <si>
    <t>1.42A</t>
  </si>
  <si>
    <t>1.42B</t>
  </si>
  <si>
    <t>1.50</t>
  </si>
  <si>
    <t>1.60</t>
  </si>
  <si>
    <t>4.01</t>
  </si>
  <si>
    <t>4.06</t>
  </si>
  <si>
    <t>รถใช้งานเกษตรกรรม</t>
  </si>
  <si>
    <t>4.07</t>
  </si>
  <si>
    <t>1.30E</t>
  </si>
  <si>
    <t>1.70E</t>
  </si>
  <si>
    <t>1.10E</t>
  </si>
  <si>
    <t>Group</t>
  </si>
  <si>
    <t>2.30A</t>
  </si>
  <si>
    <t>2.30B</t>
  </si>
  <si>
    <t>2.30C</t>
  </si>
  <si>
    <t>2.30D</t>
  </si>
  <si>
    <t>2.70A</t>
  </si>
  <si>
    <t>2.70B</t>
  </si>
  <si>
    <t>2.20A</t>
  </si>
  <si>
    <t>2.20B</t>
  </si>
  <si>
    <t>2.20C</t>
  </si>
  <si>
    <t>2.20D</t>
  </si>
  <si>
    <t>2.40A</t>
  </si>
  <si>
    <t>2.40B</t>
  </si>
  <si>
    <t>2.40C</t>
  </si>
  <si>
    <t>2.40D</t>
  </si>
  <si>
    <t>2.42A</t>
  </si>
  <si>
    <t>2.42B</t>
  </si>
  <si>
    <t>2.30E</t>
  </si>
  <si>
    <t>2.70E</t>
  </si>
  <si>
    <t>2.10E</t>
  </si>
  <si>
    <t>2.20E</t>
  </si>
  <si>
    <t>2.20F</t>
  </si>
  <si>
    <t>2.20G</t>
  </si>
  <si>
    <t>2.20H</t>
  </si>
  <si>
    <t>3.30A</t>
  </si>
  <si>
    <t>3.30B</t>
  </si>
  <si>
    <t>3.30C</t>
  </si>
  <si>
    <t>3.30D</t>
  </si>
  <si>
    <t>3.70A</t>
  </si>
  <si>
    <t>3.70B</t>
  </si>
  <si>
    <t>3.20A</t>
  </si>
  <si>
    <t>3.20B</t>
  </si>
  <si>
    <t>3.20C</t>
  </si>
  <si>
    <t>3.20D</t>
  </si>
  <si>
    <t>3.20E</t>
  </si>
  <si>
    <t>3.20F</t>
  </si>
  <si>
    <t>3.20G</t>
  </si>
  <si>
    <t>3.20H</t>
  </si>
  <si>
    <t>3.40A</t>
  </si>
  <si>
    <t>3.40B</t>
  </si>
  <si>
    <t>3.40C</t>
  </si>
  <si>
    <t>3.40D</t>
  </si>
  <si>
    <t>3.42A</t>
  </si>
  <si>
    <t>3.42B</t>
  </si>
  <si>
    <t>3.30E</t>
  </si>
  <si>
    <t>3.70E</t>
  </si>
  <si>
    <t>3.10E</t>
  </si>
  <si>
    <t>StdPremium</t>
  </si>
  <si>
    <t>StdStamp</t>
  </si>
  <si>
    <t>StdVAT</t>
  </si>
  <si>
    <t>StdTotal</t>
  </si>
  <si>
    <t>Usage</t>
  </si>
  <si>
    <t>VehicalCode</t>
  </si>
  <si>
    <t>Body</t>
  </si>
  <si>
    <t>Subbody</t>
  </si>
  <si>
    <t>Type</t>
  </si>
  <si>
    <t>TAR_ID_PK</t>
  </si>
  <si>
    <t>TAR_VehCode_PK</t>
  </si>
  <si>
    <t>TAR_PowerName_EN</t>
  </si>
  <si>
    <t>TAR_PowerName_TH</t>
  </si>
  <si>
    <t>TAR_BodyName_EN</t>
  </si>
  <si>
    <t>TAR_BodyName_TH</t>
  </si>
  <si>
    <t>TAR_SubBodyName_EN</t>
  </si>
  <si>
    <t>TAR_SubBodyName_TH</t>
  </si>
  <si>
    <t>TAR_UsageName_EN</t>
  </si>
  <si>
    <t>TAR_UsageName_TH</t>
  </si>
  <si>
    <t>TAR_CC_Min</t>
  </si>
  <si>
    <t>TAR_CC_Max</t>
  </si>
  <si>
    <t>TAR_Seat_Min</t>
  </si>
  <si>
    <t>TAR_Seat_Max</t>
  </si>
  <si>
    <t>TAR_Ton_Min</t>
  </si>
  <si>
    <t>TAR_Ton_Max</t>
  </si>
  <si>
    <t>TAR_Prem</t>
  </si>
  <si>
    <t>TAR_Vat</t>
  </si>
  <si>
    <t>TAR_StampDuty</t>
  </si>
  <si>
    <t>TAR_TotalPrem</t>
  </si>
  <si>
    <t>TAR_UpdatedDate</t>
  </si>
  <si>
    <t>TAR_UpdatedBy</t>
  </si>
  <si>
    <t>Power</t>
  </si>
  <si>
    <t>NULL</t>
  </si>
  <si>
    <t>Private</t>
  </si>
  <si>
    <t xml:space="preserve">Admin </t>
  </si>
  <si>
    <t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
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</si>
</sst>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0" x14ac:knownFonts="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Tahoma"/>
      <family val="2"/>
      <charset val="222"/>
    </font>
    <font>
      <sz val="11"/>
      <color indexed="8"/>
      <name val="Tahoma"/>
      <family val="2"/>
      <charset val="222"/>
    </font>
    <font>
      <sz val="9"/>
      <color theme="7"/>
      <name val="Tahoma"/>
      <family val="2"/>
      <charset val="222"/>
    </font>
    <font>
      <sz val="10"/>
      <name val="Arial"/>
      <family val="2"/>
    </font>
    <font>
      <u/>
      <sz val="14"/>
      <color indexed="12"/>
      <name val="Cordia New"/>
      <family val="2"/>
    </font>
    <font>
      <sz val="11"/>
      <color indexed="8"/>
      <name val="Calibri"/>
      <family val="2"/>
      <charset val="222"/>
    </font>
    <font>
      <sz val="11"/>
      <color indexed="9"/>
      <name val="Tahoma"/>
      <family val="2"/>
      <charset val="222"/>
    </font>
    <font>
      <sz val="7"/>
      <name val="Small Fonts"/>
      <family val="2"/>
    </font>
    <font>
      <b/>
      <sz val="11"/>
      <color indexed="52"/>
      <name val="Tahoma"/>
      <family val="2"/>
      <charset val="222"/>
    </font>
    <font>
      <sz val="11"/>
      <color indexed="10"/>
      <name val="Tahoma"/>
      <family val="2"/>
      <charset val="222"/>
    </font>
    <font>
      <i/>
      <sz val="11"/>
      <color indexed="23"/>
      <name val="Tahoma"/>
      <family val="2"/>
      <charset val="222"/>
    </font>
    <font>
      <b/>
      <sz val="18"/>
      <color indexed="56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17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60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63"/>
      <name val="Tahoma"/>
      <family val="2"/>
      <charset val="22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sz val="14"/>
      <color theme="0"/>
      <name val="Calibri"/>
      <family val="2"/>
      <charset val="222"/>
      <scheme val="minor"/>
    </font>
    <font>
      <b/>
      <sz val="9"/>
      <color theme="0"/>
      <name val="Tahoma"/>
      <family val="2"/>
    </font>
    <font>
      <sz val="10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6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3" fillId="0" borderId="0"/>
    <xf numFmtId="0" fontId="6" fillId="0" borderId="0"/>
    <xf numFmtId="0" fontId="6" fillId="0" borderId="0"/>
    <xf numFmtId="9" fontId="4" fillId="0" borderId="0" applyFont="0" applyFill="0" applyBorder="0" applyAlignment="0" applyProtection="0"/>
    <xf numFmtId="0" fontId="4" fillId="0" borderId="0"/>
    <xf numFmtId="9" fontId="8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37" fontId="10" fillId="0" borderId="0"/>
    <xf numFmtId="0" fontId="6" fillId="0" borderId="0"/>
    <xf numFmtId="0" fontId="11" fillId="16" borderId="1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17" borderId="2" applyNumberFormat="0" applyAlignment="0" applyProtection="0"/>
    <xf numFmtId="0" fontId="16" fillId="0" borderId="3" applyNumberFormat="0" applyFill="0" applyAlignment="0" applyProtection="0"/>
    <xf numFmtId="0" fontId="17" fillId="4" borderId="0" applyNumberFormat="0" applyBorder="0" applyAlignment="0" applyProtection="0"/>
    <xf numFmtId="0" fontId="18" fillId="7" borderId="1" applyNumberFormat="0" applyAlignment="0" applyProtection="0"/>
    <xf numFmtId="0" fontId="19" fillId="18" borderId="0" applyNumberFormat="0" applyBorder="0" applyAlignment="0" applyProtection="0"/>
    <xf numFmtId="0" fontId="20" fillId="0" borderId="4" applyNumberFormat="0" applyFill="0" applyAlignment="0" applyProtection="0"/>
    <xf numFmtId="0" fontId="21" fillId="3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22" borderId="0" applyNumberFormat="0" applyBorder="0" applyAlignment="0" applyProtection="0"/>
    <xf numFmtId="0" fontId="22" fillId="16" borderId="5" applyNumberFormat="0" applyAlignment="0" applyProtection="0"/>
    <xf numFmtId="0" fontId="6" fillId="23" borderId="6" applyNumberFormat="0" applyFont="0" applyAlignment="0" applyProtection="0"/>
    <xf numFmtId="0" fontId="23" fillId="0" borderId="7" applyNumberFormat="0" applyFill="0" applyAlignment="0" applyProtection="0"/>
    <xf numFmtId="0" fontId="24" fillId="0" borderId="8" applyNumberFormat="0" applyFill="0" applyAlignment="0" applyProtection="0"/>
    <xf numFmtId="0" fontId="25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</cellStyleXfs>
  <cellXfs count="39">
    <xf numFmtId="0" fontId="0" fillId="0" borderId="0" xfId="0"/>
    <xf numFmtId="0" fontId="26" fillId="0" borderId="0" xfId="0" applyFont="1"/>
    <xf numFmtId="0" fontId="5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7" fillId="24" borderId="10" xfId="0" applyFont="1" applyFill="1" applyBorder="1" applyAlignment="1">
      <alignment horizontal="center" vertical="center" wrapText="1"/>
    </xf>
    <xf numFmtId="0" fontId="28" fillId="0" borderId="0" xfId="0" applyFont="1"/>
    <xf numFmtId="0" fontId="27" fillId="24" borderId="10" xfId="0" quotePrefix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49" fontId="0" fillId="0" borderId="0" xfId="0" applyNumberFormat="1"/>
    <xf numFmtId="2" fontId="0" fillId="0" borderId="0" xfId="0" applyNumberFormat="1"/>
    <xf numFmtId="0" fontId="0" fillId="25" borderId="0" xfId="0" applyFill="1"/>
    <xf numFmtId="0" fontId="5" fillId="25" borderId="0" xfId="0" applyFont="1" applyFill="1" applyBorder="1" applyAlignment="1">
      <alignment vertical="center"/>
    </xf>
    <xf numFmtId="49" fontId="5" fillId="25" borderId="0" xfId="0" applyNumberFormat="1" applyFont="1" applyFill="1" applyBorder="1" applyAlignment="1">
      <alignment vertical="center"/>
    </xf>
    <xf numFmtId="2" fontId="0" fillId="25" borderId="0" xfId="0" applyNumberFormat="1" applyFill="1"/>
    <xf numFmtId="0" fontId="28" fillId="25" borderId="0" xfId="0" applyFont="1" applyFill="1" applyBorder="1"/>
    <xf numFmtId="49" fontId="0" fillId="25" borderId="0" xfId="0" applyNumberFormat="1" applyFill="1"/>
    <xf numFmtId="0" fontId="0" fillId="26" borderId="0" xfId="0" applyFill="1"/>
    <xf numFmtId="0" fontId="5" fillId="26" borderId="0" xfId="0" applyFont="1" applyFill="1" applyBorder="1" applyAlignment="1">
      <alignment vertical="center"/>
    </xf>
    <xf numFmtId="49" fontId="5" fillId="26" borderId="0" xfId="0" applyNumberFormat="1" applyFont="1" applyFill="1" applyBorder="1" applyAlignment="1">
      <alignment vertical="center"/>
    </xf>
    <xf numFmtId="2" fontId="0" fillId="26" borderId="0" xfId="0" applyNumberFormat="1" applyFill="1"/>
    <xf numFmtId="0" fontId="28" fillId="26" borderId="0" xfId="0" applyFont="1" applyFill="1" applyBorder="1"/>
    <xf numFmtId="49" fontId="0" fillId="26" borderId="0" xfId="0" applyNumberFormat="1" applyFill="1"/>
    <xf numFmtId="0" fontId="0" fillId="27" borderId="0" xfId="0" applyFill="1"/>
    <xf numFmtId="0" fontId="5" fillId="27" borderId="0" xfId="0" applyFont="1" applyFill="1" applyBorder="1" applyAlignment="1">
      <alignment vertical="center"/>
    </xf>
    <xf numFmtId="49" fontId="5" fillId="27" borderId="0" xfId="0" applyNumberFormat="1" applyFont="1" applyFill="1" applyBorder="1" applyAlignment="1">
      <alignment vertical="center"/>
    </xf>
    <xf numFmtId="2" fontId="0" fillId="27" borderId="0" xfId="0" applyNumberFormat="1" applyFill="1"/>
    <xf numFmtId="0" fontId="28" fillId="27" borderId="0" xfId="0" applyFont="1" applyFill="1" applyBorder="1"/>
    <xf numFmtId="49" fontId="0" fillId="27" borderId="0" xfId="0" applyNumberFormat="1" applyFill="1"/>
    <xf numFmtId="2" fontId="29" fillId="0" borderId="0" xfId="58" applyNumberFormat="1" applyFont="1"/>
    <xf numFmtId="0" fontId="29" fillId="0" borderId="0" xfId="59" applyFont="1"/>
    <xf numFmtId="0" fontId="29" fillId="0" borderId="0" xfId="60" applyFont="1"/>
    <xf numFmtId="0" fontId="29" fillId="0" borderId="0" xfId="60" applyFont="1" applyAlignment="1">
      <alignment wrapText="1"/>
    </xf>
    <xf numFmtId="49" fontId="29" fillId="0" borderId="0" xfId="60" applyNumberFormat="1" applyFont="1"/>
    <xf numFmtId="22" fontId="0" fillId="0" borderId="0" xfId="0" applyNumberFormat="1"/>
    <xf numFmtId="0" fontId="0" fillId="0" borderId="0" xfId="0" applyFont="1"/>
    <xf numFmtId="0" fontId="0" fillId="0" borderId="0" xfId="0" applyAlignment="1"/>
    <xf numFmtId="0" fontId="26" fillId="0" borderId="0" xfId="0" applyFont="1" applyAlignment="1"/>
    <xf numFmtId="2" fontId="0" fillId="0" borderId="0" xfId="0" applyNumberFormat="1" applyAlignment="1"/>
  </cellXfs>
  <cellStyles count="61">
    <cellStyle name="20% - ส่วนที่ถูกเน้น1" xfId="14"/>
    <cellStyle name="20% - ส่วนที่ถูกเน้น2" xfId="15"/>
    <cellStyle name="20% - ส่วนที่ถูกเน้น3" xfId="16"/>
    <cellStyle name="20% - ส่วนที่ถูกเน้น4" xfId="17"/>
    <cellStyle name="20% - ส่วนที่ถูกเน้น5" xfId="18"/>
    <cellStyle name="20% - ส่วนที่ถูกเน้น6" xfId="19"/>
    <cellStyle name="40% - ส่วนที่ถูกเน้น1" xfId="20"/>
    <cellStyle name="40% - ส่วนที่ถูกเน้น2" xfId="21"/>
    <cellStyle name="40% - ส่วนที่ถูกเน้น3" xfId="22"/>
    <cellStyle name="40% - ส่วนที่ถูกเน้น4" xfId="23"/>
    <cellStyle name="40% - ส่วนที่ถูกเน้น5" xfId="24"/>
    <cellStyle name="40% - ส่วนที่ถูกเน้น6" xfId="25"/>
    <cellStyle name="60% - ส่วนที่ถูกเน้น1" xfId="26"/>
    <cellStyle name="60% - ส่วนที่ถูกเน้น2" xfId="27"/>
    <cellStyle name="60% - ส่วนที่ถูกเน้น3" xfId="28"/>
    <cellStyle name="60% - ส่วนที่ถูกเน้น4" xfId="29"/>
    <cellStyle name="60% - ส่วนที่ถูกเน้น5" xfId="30"/>
    <cellStyle name="60% - ส่วนที่ถูกเน้น6" xfId="31"/>
    <cellStyle name="Comma 2" xfId="4"/>
    <cellStyle name="Comma 3" xfId="5"/>
    <cellStyle name="Comma 4" xfId="2"/>
    <cellStyle name="Hyperlink 2" xfId="6"/>
    <cellStyle name="no dec" xfId="32"/>
    <cellStyle name="Normal" xfId="0" builtinId="0"/>
    <cellStyle name="Normal 2" xfId="7"/>
    <cellStyle name="Normal 2 2" xfId="8"/>
    <cellStyle name="Normal 2_TQM" xfId="33"/>
    <cellStyle name="Normal 3" xfId="9"/>
    <cellStyle name="Normal 4" xfId="10"/>
    <cellStyle name="Normal 5" xfId="57"/>
    <cellStyle name="Normal 6" xfId="1"/>
    <cellStyle name="Normal 7" xfId="58"/>
    <cellStyle name="Normal 8" xfId="59"/>
    <cellStyle name="Normal 9" xfId="60"/>
    <cellStyle name="Percent 2" xfId="11"/>
    <cellStyle name="Percent 2 2" xfId="13"/>
    <cellStyle name="Percent 3" xfId="3"/>
    <cellStyle name="การคำนวณ" xfId="34"/>
    <cellStyle name="ข้อความเตือน" xfId="35"/>
    <cellStyle name="ข้อความอธิบาย" xfId="36"/>
    <cellStyle name="ชื่อเรื่อง" xfId="37"/>
    <cellStyle name="เซลล์ตรวจสอบ" xfId="38"/>
    <cellStyle name="เซลล์ที่มีการเชื่อมโยง" xfId="39"/>
    <cellStyle name="ดี" xfId="40"/>
    <cellStyle name="ปกติ_Sheet1" xfId="12"/>
    <cellStyle name="ป้อนค่า" xfId="41"/>
    <cellStyle name="ปานกลาง" xfId="42"/>
    <cellStyle name="ผลรวม" xfId="43"/>
    <cellStyle name="แย่" xfId="44"/>
    <cellStyle name="ส่วนที่ถูกเน้น1" xfId="45"/>
    <cellStyle name="ส่วนที่ถูกเน้น2" xfId="46"/>
    <cellStyle name="ส่วนที่ถูกเน้น3" xfId="47"/>
    <cellStyle name="ส่วนที่ถูกเน้น4" xfId="48"/>
    <cellStyle name="ส่วนที่ถูกเน้น5" xfId="49"/>
    <cellStyle name="ส่วนที่ถูกเน้น6" xfId="50"/>
    <cellStyle name="แสดงผล" xfId="51"/>
    <cellStyle name="หมายเหตุ" xfId="52"/>
    <cellStyle name="หัวเรื่อง 1" xfId="53"/>
    <cellStyle name="หัวเรื่อง 2" xfId="54"/>
    <cellStyle name="หัวเรื่อง 3" xfId="55"/>
    <cellStyle name="หัวเรื่อง 4" xfId="56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9"/>
  <sheetViews>
    <sheetView zoomScale="85" zoomScaleNormal="85" zoomScalePageLayoutView="85" workbookViewId="0">
      <selection activeCell="L33" sqref="L33"/>
    </sheetView>
  </sheetViews>
  <sheetFormatPr baseColWidth="10" defaultColWidth="8.83203125" defaultRowHeight="15" x14ac:dyDescent="0.2"/>
  <cols>
    <col min="3" max="4" width="16.6640625" customWidth="1"/>
    <col min="6" max="6" width="11.83203125" bestFit="1" customWidth="1"/>
    <col min="7" max="7" width="9.1640625" style="9" customWidth="1"/>
    <col min="8" max="11" width="8.83203125" style="10"/>
  </cols>
  <sheetData>
    <row r="1" spans="1:11" s="1" customFormat="1" ht="28.5" customHeight="1" x14ac:dyDescent="0.25">
      <c r="A1" s="4" t="s">
        <v>0</v>
      </c>
      <c r="B1" s="4" t="s">
        <v>68</v>
      </c>
      <c r="C1" s="32" t="s">
        <v>121</v>
      </c>
      <c r="D1" s="31" t="s">
        <v>122</v>
      </c>
      <c r="E1" s="30" t="s">
        <v>119</v>
      </c>
      <c r="F1" s="29" t="s">
        <v>123</v>
      </c>
      <c r="G1" s="33" t="s">
        <v>120</v>
      </c>
      <c r="H1" s="29" t="s">
        <v>115</v>
      </c>
      <c r="I1" s="29" t="s">
        <v>116</v>
      </c>
      <c r="J1" s="29" t="s">
        <v>117</v>
      </c>
      <c r="K1" s="29" t="s">
        <v>118</v>
      </c>
    </row>
    <row r="2" spans="1:11" x14ac:dyDescent="0.2">
      <c r="A2" s="11">
        <v>1</v>
      </c>
      <c r="B2" s="11">
        <v>1</v>
      </c>
      <c r="C2" s="12" t="s">
        <v>4</v>
      </c>
      <c r="D2" s="12" t="s">
        <v>5</v>
      </c>
      <c r="E2" s="12" t="s">
        <v>38</v>
      </c>
      <c r="F2" s="12" t="s">
        <v>1</v>
      </c>
      <c r="G2" s="13" t="s">
        <v>41</v>
      </c>
      <c r="H2" s="14">
        <v>150</v>
      </c>
      <c r="I2" s="14">
        <v>1</v>
      </c>
      <c r="J2" s="14">
        <f>(H2+I2)*7%</f>
        <v>10.57</v>
      </c>
      <c r="K2" s="14">
        <f>SUM(H2:J2)</f>
        <v>161.57</v>
      </c>
    </row>
    <row r="3" spans="1:11" x14ac:dyDescent="0.2">
      <c r="A3" s="11">
        <v>2</v>
      </c>
      <c r="B3" s="11">
        <v>1</v>
      </c>
      <c r="C3" s="12" t="s">
        <v>4</v>
      </c>
      <c r="D3" s="12" t="s">
        <v>6</v>
      </c>
      <c r="E3" s="12" t="s">
        <v>38</v>
      </c>
      <c r="F3" s="12" t="s">
        <v>1</v>
      </c>
      <c r="G3" s="13" t="s">
        <v>42</v>
      </c>
      <c r="H3" s="14">
        <v>300</v>
      </c>
      <c r="I3" s="14">
        <v>2</v>
      </c>
      <c r="J3" s="14">
        <f t="shared" ref="J3:J5" si="0">(H3+I3)*7%</f>
        <v>21.14</v>
      </c>
      <c r="K3" s="14">
        <f t="shared" ref="K3:K5" si="1">SUM(H3:J3)</f>
        <v>323.14</v>
      </c>
    </row>
    <row r="4" spans="1:11" x14ac:dyDescent="0.2">
      <c r="A4" s="11">
        <v>3</v>
      </c>
      <c r="B4" s="11">
        <v>1</v>
      </c>
      <c r="C4" s="12" t="s">
        <v>4</v>
      </c>
      <c r="D4" s="12" t="s">
        <v>7</v>
      </c>
      <c r="E4" s="12" t="s">
        <v>38</v>
      </c>
      <c r="F4" s="12" t="s">
        <v>1</v>
      </c>
      <c r="G4" s="13" t="s">
        <v>43</v>
      </c>
      <c r="H4" s="14">
        <v>400</v>
      </c>
      <c r="I4" s="14">
        <v>2</v>
      </c>
      <c r="J4" s="14">
        <f t="shared" si="0"/>
        <v>28.140000000000004</v>
      </c>
      <c r="K4" s="14">
        <f t="shared" si="1"/>
        <v>430.14</v>
      </c>
    </row>
    <row r="5" spans="1:11" x14ac:dyDescent="0.2">
      <c r="A5" s="11">
        <v>4</v>
      </c>
      <c r="B5" s="11">
        <v>1</v>
      </c>
      <c r="C5" s="12" t="s">
        <v>4</v>
      </c>
      <c r="D5" s="12" t="s">
        <v>8</v>
      </c>
      <c r="E5" s="12" t="s">
        <v>38</v>
      </c>
      <c r="F5" s="12" t="s">
        <v>1</v>
      </c>
      <c r="G5" s="13" t="s">
        <v>44</v>
      </c>
      <c r="H5" s="14">
        <v>600</v>
      </c>
      <c r="I5" s="14">
        <v>3</v>
      </c>
      <c r="J5" s="14">
        <f t="shared" si="0"/>
        <v>42.21</v>
      </c>
      <c r="K5" s="14">
        <f t="shared" si="1"/>
        <v>645.21</v>
      </c>
    </row>
    <row r="6" spans="1:11" x14ac:dyDescent="0.2">
      <c r="A6" s="15">
        <v>5</v>
      </c>
      <c r="B6" s="15">
        <v>2</v>
      </c>
      <c r="C6" s="12" t="s">
        <v>9</v>
      </c>
      <c r="D6" s="12" t="s">
        <v>10</v>
      </c>
      <c r="E6" s="12" t="s">
        <v>38</v>
      </c>
      <c r="F6" s="12" t="s">
        <v>1</v>
      </c>
      <c r="G6" s="13" t="s">
        <v>45</v>
      </c>
      <c r="H6" s="14">
        <v>720</v>
      </c>
      <c r="I6" s="14">
        <v>3</v>
      </c>
      <c r="J6" s="14">
        <f t="shared" ref="J6:J27" si="2">(H6+I6)*7%</f>
        <v>50.610000000000007</v>
      </c>
      <c r="K6" s="14">
        <f t="shared" ref="K6:K27" si="3">SUM(H6:J6)</f>
        <v>773.61</v>
      </c>
    </row>
    <row r="7" spans="1:11" x14ac:dyDescent="0.2">
      <c r="A7" s="15">
        <v>6</v>
      </c>
      <c r="B7" s="15">
        <v>2</v>
      </c>
      <c r="C7" s="12" t="s">
        <v>9</v>
      </c>
      <c r="D7" s="12" t="s">
        <v>11</v>
      </c>
      <c r="E7" s="12" t="s">
        <v>38</v>
      </c>
      <c r="F7" s="12" t="s">
        <v>1</v>
      </c>
      <c r="G7" s="13" t="s">
        <v>46</v>
      </c>
      <c r="H7" s="14">
        <v>400</v>
      </c>
      <c r="I7" s="14">
        <v>2</v>
      </c>
      <c r="J7" s="14">
        <f>(H7+I7)*7%</f>
        <v>28.140000000000004</v>
      </c>
      <c r="K7" s="14">
        <f>SUM(H7:J7)</f>
        <v>430.14</v>
      </c>
    </row>
    <row r="8" spans="1:11" x14ac:dyDescent="0.2">
      <c r="A8" s="15">
        <v>7</v>
      </c>
      <c r="B8" s="15">
        <v>3</v>
      </c>
      <c r="C8" s="12" t="s">
        <v>13</v>
      </c>
      <c r="D8" s="12" t="s">
        <v>12</v>
      </c>
      <c r="E8" s="12" t="s">
        <v>38</v>
      </c>
      <c r="F8" s="12" t="s">
        <v>1</v>
      </c>
      <c r="G8" s="13" t="s">
        <v>47</v>
      </c>
      <c r="H8" s="14">
        <v>400</v>
      </c>
      <c r="I8" s="14">
        <v>2</v>
      </c>
      <c r="J8" s="14">
        <f t="shared" si="2"/>
        <v>28.140000000000004</v>
      </c>
      <c r="K8" s="14">
        <f t="shared" si="3"/>
        <v>430.14</v>
      </c>
    </row>
    <row r="9" spans="1:11" x14ac:dyDescent="0.2">
      <c r="A9" s="15">
        <v>8</v>
      </c>
      <c r="B9" s="15">
        <v>4</v>
      </c>
      <c r="C9" s="12" t="s">
        <v>14</v>
      </c>
      <c r="D9" s="12" t="s">
        <v>15</v>
      </c>
      <c r="E9" s="12" t="s">
        <v>38</v>
      </c>
      <c r="F9" s="12" t="s">
        <v>1</v>
      </c>
      <c r="G9" s="13" t="s">
        <v>48</v>
      </c>
      <c r="H9" s="14">
        <v>600</v>
      </c>
      <c r="I9" s="14">
        <v>3</v>
      </c>
      <c r="J9" s="14">
        <f t="shared" si="2"/>
        <v>42.21</v>
      </c>
      <c r="K9" s="14">
        <f t="shared" si="3"/>
        <v>645.21</v>
      </c>
    </row>
    <row r="10" spans="1:11" x14ac:dyDescent="0.2">
      <c r="A10" s="11">
        <v>9</v>
      </c>
      <c r="B10" s="11">
        <v>5</v>
      </c>
      <c r="C10" s="12" t="s">
        <v>14</v>
      </c>
      <c r="D10" s="12" t="s">
        <v>20</v>
      </c>
      <c r="E10" s="12" t="s">
        <v>38</v>
      </c>
      <c r="F10" s="12" t="s">
        <v>1</v>
      </c>
      <c r="G10" s="13" t="s">
        <v>49</v>
      </c>
      <c r="H10" s="14">
        <v>1100</v>
      </c>
      <c r="I10" s="14">
        <v>5</v>
      </c>
      <c r="J10" s="14">
        <f t="shared" si="2"/>
        <v>77.350000000000009</v>
      </c>
      <c r="K10" s="14">
        <f t="shared" si="3"/>
        <v>1182.3499999999999</v>
      </c>
    </row>
    <row r="11" spans="1:11" x14ac:dyDescent="0.2">
      <c r="A11" s="11">
        <v>10</v>
      </c>
      <c r="B11" s="11">
        <v>5</v>
      </c>
      <c r="C11" s="12" t="s">
        <v>14</v>
      </c>
      <c r="D11" s="12" t="s">
        <v>21</v>
      </c>
      <c r="E11" s="12" t="s">
        <v>38</v>
      </c>
      <c r="F11" s="12" t="s">
        <v>1</v>
      </c>
      <c r="G11" s="13" t="s">
        <v>50</v>
      </c>
      <c r="H11" s="14">
        <v>2050</v>
      </c>
      <c r="I11" s="14">
        <v>9</v>
      </c>
      <c r="J11" s="14">
        <f t="shared" si="2"/>
        <v>144.13000000000002</v>
      </c>
      <c r="K11" s="14">
        <f t="shared" si="3"/>
        <v>2203.13</v>
      </c>
    </row>
    <row r="12" spans="1:11" x14ac:dyDescent="0.2">
      <c r="A12" s="11">
        <v>11</v>
      </c>
      <c r="B12" s="11">
        <v>5</v>
      </c>
      <c r="C12" s="12" t="s">
        <v>14</v>
      </c>
      <c r="D12" s="12" t="s">
        <v>22</v>
      </c>
      <c r="E12" s="12" t="s">
        <v>38</v>
      </c>
      <c r="F12" s="12" t="s">
        <v>1</v>
      </c>
      <c r="G12" s="13" t="s">
        <v>51</v>
      </c>
      <c r="H12" s="14">
        <v>3200</v>
      </c>
      <c r="I12" s="14">
        <v>13</v>
      </c>
      <c r="J12" s="14">
        <f t="shared" si="2"/>
        <v>224.91000000000003</v>
      </c>
      <c r="K12" s="14">
        <f t="shared" si="3"/>
        <v>3437.91</v>
      </c>
    </row>
    <row r="13" spans="1:11" x14ac:dyDescent="0.2">
      <c r="A13" s="11">
        <v>12</v>
      </c>
      <c r="B13" s="11">
        <v>5</v>
      </c>
      <c r="C13" s="12" t="s">
        <v>14</v>
      </c>
      <c r="D13" s="12" t="s">
        <v>23</v>
      </c>
      <c r="E13" s="12" t="s">
        <v>38</v>
      </c>
      <c r="F13" s="12" t="s">
        <v>1</v>
      </c>
      <c r="G13" s="13" t="s">
        <v>52</v>
      </c>
      <c r="H13" s="14">
        <v>3740</v>
      </c>
      <c r="I13" s="14">
        <v>15</v>
      </c>
      <c r="J13" s="14">
        <f t="shared" si="2"/>
        <v>262.85000000000002</v>
      </c>
      <c r="K13" s="14">
        <f t="shared" si="3"/>
        <v>4017.85</v>
      </c>
    </row>
    <row r="14" spans="1:11" x14ac:dyDescent="0.2">
      <c r="A14" s="11">
        <v>13</v>
      </c>
      <c r="B14" s="11">
        <v>6</v>
      </c>
      <c r="C14" s="12" t="s">
        <v>24</v>
      </c>
      <c r="D14" s="12" t="s">
        <v>25</v>
      </c>
      <c r="E14" s="12" t="s">
        <v>38</v>
      </c>
      <c r="F14" s="12" t="s">
        <v>1</v>
      </c>
      <c r="G14" s="13" t="s">
        <v>53</v>
      </c>
      <c r="H14" s="14">
        <v>900</v>
      </c>
      <c r="I14" s="14">
        <v>4</v>
      </c>
      <c r="J14" s="14">
        <f t="shared" si="2"/>
        <v>63.280000000000008</v>
      </c>
      <c r="K14" s="14">
        <f t="shared" si="3"/>
        <v>967.28</v>
      </c>
    </row>
    <row r="15" spans="1:11" x14ac:dyDescent="0.2">
      <c r="A15" s="11">
        <v>14</v>
      </c>
      <c r="B15" s="11">
        <v>6</v>
      </c>
      <c r="C15" s="12" t="s">
        <v>24</v>
      </c>
      <c r="D15" s="12" t="s">
        <v>26</v>
      </c>
      <c r="E15" s="12" t="s">
        <v>38</v>
      </c>
      <c r="F15" s="12" t="s">
        <v>1</v>
      </c>
      <c r="G15" s="13" t="s">
        <v>54</v>
      </c>
      <c r="H15" s="14">
        <v>1220</v>
      </c>
      <c r="I15" s="14">
        <v>5</v>
      </c>
      <c r="J15" s="14">
        <f t="shared" si="2"/>
        <v>85.750000000000014</v>
      </c>
      <c r="K15" s="14">
        <f t="shared" si="3"/>
        <v>1310.75</v>
      </c>
    </row>
    <row r="16" spans="1:11" x14ac:dyDescent="0.2">
      <c r="A16" s="11">
        <v>15</v>
      </c>
      <c r="B16" s="11">
        <v>6</v>
      </c>
      <c r="C16" s="12" t="s">
        <v>24</v>
      </c>
      <c r="D16" s="12" t="s">
        <v>27</v>
      </c>
      <c r="E16" s="12" t="s">
        <v>38</v>
      </c>
      <c r="F16" s="12" t="s">
        <v>1</v>
      </c>
      <c r="G16" s="13" t="s">
        <v>55</v>
      </c>
      <c r="H16" s="14">
        <v>1310</v>
      </c>
      <c r="I16" s="14">
        <v>6</v>
      </c>
      <c r="J16" s="14">
        <f t="shared" si="2"/>
        <v>92.12</v>
      </c>
      <c r="K16" s="14">
        <f t="shared" si="3"/>
        <v>1408.12</v>
      </c>
    </row>
    <row r="17" spans="1:11" x14ac:dyDescent="0.2">
      <c r="A17" s="11">
        <v>16</v>
      </c>
      <c r="B17" s="11">
        <v>6</v>
      </c>
      <c r="C17" s="12" t="s">
        <v>24</v>
      </c>
      <c r="D17" s="12" t="s">
        <v>28</v>
      </c>
      <c r="E17" s="12" t="s">
        <v>38</v>
      </c>
      <c r="F17" s="12" t="s">
        <v>1</v>
      </c>
      <c r="G17" s="13" t="s">
        <v>56</v>
      </c>
      <c r="H17" s="14">
        <v>1700</v>
      </c>
      <c r="I17" s="14">
        <v>7</v>
      </c>
      <c r="J17" s="14">
        <f t="shared" si="2"/>
        <v>119.49000000000001</v>
      </c>
      <c r="K17" s="14">
        <f t="shared" si="3"/>
        <v>1826.49</v>
      </c>
    </row>
    <row r="18" spans="1:11" x14ac:dyDescent="0.2">
      <c r="A18" s="11">
        <v>17</v>
      </c>
      <c r="B18" s="11">
        <v>7</v>
      </c>
      <c r="C18" s="12" t="s">
        <v>29</v>
      </c>
      <c r="D18" s="12" t="s">
        <v>30</v>
      </c>
      <c r="E18" s="12" t="s">
        <v>38</v>
      </c>
      <c r="F18" s="12" t="s">
        <v>1</v>
      </c>
      <c r="G18" s="13" t="s">
        <v>57</v>
      </c>
      <c r="H18" s="14">
        <v>1680</v>
      </c>
      <c r="I18" s="14">
        <v>7</v>
      </c>
      <c r="J18" s="14">
        <f t="shared" si="2"/>
        <v>118.09000000000002</v>
      </c>
      <c r="K18" s="14">
        <f t="shared" si="3"/>
        <v>1805.09</v>
      </c>
    </row>
    <row r="19" spans="1:11" x14ac:dyDescent="0.2">
      <c r="A19" s="11">
        <v>18</v>
      </c>
      <c r="B19" s="11">
        <v>7</v>
      </c>
      <c r="C19" s="12" t="s">
        <v>29</v>
      </c>
      <c r="D19" s="12" t="s">
        <v>28</v>
      </c>
      <c r="E19" s="12" t="s">
        <v>38</v>
      </c>
      <c r="F19" s="12" t="s">
        <v>1</v>
      </c>
      <c r="G19" s="13" t="s">
        <v>58</v>
      </c>
      <c r="H19" s="14">
        <v>2320</v>
      </c>
      <c r="I19" s="14">
        <v>10</v>
      </c>
      <c r="J19" s="14">
        <f t="shared" si="2"/>
        <v>163.10000000000002</v>
      </c>
      <c r="K19" s="14">
        <f t="shared" si="3"/>
        <v>2493.1</v>
      </c>
    </row>
    <row r="20" spans="1:11" x14ac:dyDescent="0.2">
      <c r="A20" s="11">
        <v>19</v>
      </c>
      <c r="B20" s="11">
        <v>8</v>
      </c>
      <c r="C20" s="12" t="s">
        <v>31</v>
      </c>
      <c r="D20" s="12" t="s">
        <v>31</v>
      </c>
      <c r="E20" s="12" t="s">
        <v>38</v>
      </c>
      <c r="F20" s="12" t="s">
        <v>1</v>
      </c>
      <c r="G20" s="13" t="s">
        <v>59</v>
      </c>
      <c r="H20" s="14">
        <v>2370</v>
      </c>
      <c r="I20" s="14">
        <v>10</v>
      </c>
      <c r="J20" s="14">
        <f t="shared" si="2"/>
        <v>166.60000000000002</v>
      </c>
      <c r="K20" s="14">
        <f t="shared" si="3"/>
        <v>2546.6</v>
      </c>
    </row>
    <row r="21" spans="1:11" x14ac:dyDescent="0.2">
      <c r="A21" s="11">
        <v>20</v>
      </c>
      <c r="B21" s="11">
        <v>9</v>
      </c>
      <c r="C21" s="12" t="s">
        <v>32</v>
      </c>
      <c r="D21" s="12" t="s">
        <v>32</v>
      </c>
      <c r="E21" s="12" t="s">
        <v>38</v>
      </c>
      <c r="F21" s="12" t="s">
        <v>1</v>
      </c>
      <c r="G21" s="13" t="s">
        <v>60</v>
      </c>
      <c r="H21" s="14">
        <v>600</v>
      </c>
      <c r="I21" s="14">
        <v>3</v>
      </c>
      <c r="J21" s="14">
        <f t="shared" si="2"/>
        <v>42.21</v>
      </c>
      <c r="K21" s="14">
        <f t="shared" si="3"/>
        <v>645.21</v>
      </c>
    </row>
    <row r="22" spans="1:11" x14ac:dyDescent="0.2">
      <c r="A22" s="11">
        <v>21</v>
      </c>
      <c r="B22" s="11">
        <v>10</v>
      </c>
      <c r="C22" s="12" t="s">
        <v>14</v>
      </c>
      <c r="D22" s="12" t="s">
        <v>33</v>
      </c>
      <c r="E22" s="12" t="s">
        <v>38</v>
      </c>
      <c r="F22" s="12" t="s">
        <v>1</v>
      </c>
      <c r="G22" s="13" t="s">
        <v>61</v>
      </c>
      <c r="H22" s="14">
        <v>1530</v>
      </c>
      <c r="I22" s="14">
        <v>7</v>
      </c>
      <c r="J22" s="14">
        <f t="shared" si="2"/>
        <v>107.59</v>
      </c>
      <c r="K22" s="14">
        <f t="shared" si="3"/>
        <v>1644.59</v>
      </c>
    </row>
    <row r="23" spans="1:11" x14ac:dyDescent="0.2">
      <c r="A23" s="11">
        <v>22</v>
      </c>
      <c r="B23" s="11">
        <v>11</v>
      </c>
      <c r="C23" s="12" t="s">
        <v>14</v>
      </c>
      <c r="D23" s="12" t="s">
        <v>63</v>
      </c>
      <c r="E23" s="12" t="s">
        <v>38</v>
      </c>
      <c r="F23" s="12" t="s">
        <v>1</v>
      </c>
      <c r="G23" s="13" t="s">
        <v>62</v>
      </c>
      <c r="H23" s="14">
        <v>90</v>
      </c>
      <c r="I23" s="14">
        <v>1</v>
      </c>
      <c r="J23" s="14">
        <f t="shared" ref="J23:J24" si="4">(H23+I23)*7%</f>
        <v>6.370000000000001</v>
      </c>
      <c r="K23" s="14">
        <f t="shared" ref="K23:K24" si="5">SUM(H23:J23)</f>
        <v>97.37</v>
      </c>
    </row>
    <row r="24" spans="1:11" x14ac:dyDescent="0.2">
      <c r="A24" s="11">
        <v>23</v>
      </c>
      <c r="B24" s="11">
        <v>12</v>
      </c>
      <c r="C24" s="12" t="s">
        <v>14</v>
      </c>
      <c r="D24" s="12" t="s">
        <v>34</v>
      </c>
      <c r="E24" s="12" t="s">
        <v>38</v>
      </c>
      <c r="F24" s="12" t="s">
        <v>1</v>
      </c>
      <c r="G24" s="13" t="s">
        <v>64</v>
      </c>
      <c r="H24" s="14">
        <v>770</v>
      </c>
      <c r="I24" s="14">
        <v>4</v>
      </c>
      <c r="J24" s="14">
        <f t="shared" si="4"/>
        <v>54.180000000000007</v>
      </c>
      <c r="K24" s="14">
        <f t="shared" si="5"/>
        <v>828.18000000000006</v>
      </c>
    </row>
    <row r="25" spans="1:11" x14ac:dyDescent="0.2">
      <c r="A25" s="11">
        <v>24</v>
      </c>
      <c r="B25" s="11">
        <v>13</v>
      </c>
      <c r="C25" s="12" t="s">
        <v>4</v>
      </c>
      <c r="D25" s="12" t="s">
        <v>35</v>
      </c>
      <c r="E25" s="12" t="s">
        <v>38</v>
      </c>
      <c r="F25" s="12" t="s">
        <v>2</v>
      </c>
      <c r="G25" s="16" t="s">
        <v>65</v>
      </c>
      <c r="H25" s="14">
        <v>300</v>
      </c>
      <c r="I25" s="14">
        <v>2</v>
      </c>
      <c r="J25" s="14">
        <f t="shared" si="2"/>
        <v>21.14</v>
      </c>
      <c r="K25" s="14">
        <f t="shared" si="3"/>
        <v>323.14</v>
      </c>
    </row>
    <row r="26" spans="1:11" x14ac:dyDescent="0.2">
      <c r="A26" s="11">
        <v>25</v>
      </c>
      <c r="B26" s="11">
        <v>14</v>
      </c>
      <c r="C26" s="12" t="s">
        <v>13</v>
      </c>
      <c r="D26" s="12" t="s">
        <v>35</v>
      </c>
      <c r="E26" s="12" t="s">
        <v>38</v>
      </c>
      <c r="F26" s="12" t="s">
        <v>2</v>
      </c>
      <c r="G26" s="13" t="s">
        <v>66</v>
      </c>
      <c r="H26" s="14">
        <v>500</v>
      </c>
      <c r="I26" s="14">
        <v>2</v>
      </c>
      <c r="J26" s="14">
        <f t="shared" si="2"/>
        <v>35.14</v>
      </c>
      <c r="K26" s="14">
        <f t="shared" si="3"/>
        <v>537.14</v>
      </c>
    </row>
    <row r="27" spans="1:11" x14ac:dyDescent="0.2">
      <c r="A27" s="11">
        <v>26</v>
      </c>
      <c r="B27" s="11">
        <v>15</v>
      </c>
      <c r="C27" s="12" t="s">
        <v>14</v>
      </c>
      <c r="D27" s="12" t="s">
        <v>36</v>
      </c>
      <c r="E27" s="12" t="s">
        <v>38</v>
      </c>
      <c r="F27" s="12" t="s">
        <v>2</v>
      </c>
      <c r="G27" s="13" t="s">
        <v>67</v>
      </c>
      <c r="H27" s="14">
        <v>600</v>
      </c>
      <c r="I27" s="14">
        <v>3</v>
      </c>
      <c r="J27" s="14">
        <f t="shared" si="2"/>
        <v>42.21</v>
      </c>
      <c r="K27" s="14">
        <f t="shared" si="3"/>
        <v>645.21</v>
      </c>
    </row>
    <row r="28" spans="1:11" x14ac:dyDescent="0.2">
      <c r="A28" s="17">
        <v>27</v>
      </c>
      <c r="B28" s="17">
        <v>1</v>
      </c>
      <c r="C28" s="18" t="s">
        <v>4</v>
      </c>
      <c r="D28" s="18" t="s">
        <v>5</v>
      </c>
      <c r="E28" s="18" t="s">
        <v>39</v>
      </c>
      <c r="F28" s="18" t="s">
        <v>1</v>
      </c>
      <c r="G28" s="19" t="s">
        <v>69</v>
      </c>
      <c r="H28" s="20">
        <v>150</v>
      </c>
      <c r="I28" s="20">
        <v>1</v>
      </c>
      <c r="J28" s="20">
        <f>(H28+I28)*7%</f>
        <v>10.57</v>
      </c>
      <c r="K28" s="20">
        <f>SUM(H28:J28)</f>
        <v>161.57</v>
      </c>
    </row>
    <row r="29" spans="1:11" x14ac:dyDescent="0.2">
      <c r="A29" s="17">
        <v>28</v>
      </c>
      <c r="B29" s="17">
        <v>1</v>
      </c>
      <c r="C29" s="18" t="s">
        <v>4</v>
      </c>
      <c r="D29" s="18" t="s">
        <v>6</v>
      </c>
      <c r="E29" s="18" t="s">
        <v>39</v>
      </c>
      <c r="F29" s="18" t="s">
        <v>1</v>
      </c>
      <c r="G29" s="19" t="s">
        <v>70</v>
      </c>
      <c r="H29" s="20">
        <v>350</v>
      </c>
      <c r="I29" s="20">
        <v>2</v>
      </c>
      <c r="J29" s="20">
        <f t="shared" ref="J29:J31" si="6">(H29+I29)*7%</f>
        <v>24.64</v>
      </c>
      <c r="K29" s="20">
        <f t="shared" ref="K29:K31" si="7">SUM(H29:J29)</f>
        <v>376.64</v>
      </c>
    </row>
    <row r="30" spans="1:11" x14ac:dyDescent="0.2">
      <c r="A30" s="17">
        <v>29</v>
      </c>
      <c r="B30" s="17">
        <v>1</v>
      </c>
      <c r="C30" s="18" t="s">
        <v>4</v>
      </c>
      <c r="D30" s="18" t="s">
        <v>7</v>
      </c>
      <c r="E30" s="18" t="s">
        <v>39</v>
      </c>
      <c r="F30" s="18" t="s">
        <v>1</v>
      </c>
      <c r="G30" s="19" t="s">
        <v>71</v>
      </c>
      <c r="H30" s="20">
        <v>400</v>
      </c>
      <c r="I30" s="20">
        <v>2</v>
      </c>
      <c r="J30" s="20">
        <f t="shared" si="6"/>
        <v>28.140000000000004</v>
      </c>
      <c r="K30" s="20">
        <f t="shared" si="7"/>
        <v>430.14</v>
      </c>
    </row>
    <row r="31" spans="1:11" x14ac:dyDescent="0.2">
      <c r="A31" s="17">
        <v>30</v>
      </c>
      <c r="B31" s="17">
        <v>1</v>
      </c>
      <c r="C31" s="18" t="s">
        <v>4</v>
      </c>
      <c r="D31" s="18" t="s">
        <v>8</v>
      </c>
      <c r="E31" s="18" t="s">
        <v>39</v>
      </c>
      <c r="F31" s="18" t="s">
        <v>1</v>
      </c>
      <c r="G31" s="19" t="s">
        <v>72</v>
      </c>
      <c r="H31" s="20">
        <v>600</v>
      </c>
      <c r="I31" s="20">
        <v>3</v>
      </c>
      <c r="J31" s="20">
        <f t="shared" si="6"/>
        <v>42.21</v>
      </c>
      <c r="K31" s="20">
        <f t="shared" si="7"/>
        <v>645.21</v>
      </c>
    </row>
    <row r="32" spans="1:11" x14ac:dyDescent="0.2">
      <c r="A32" s="21">
        <v>31</v>
      </c>
      <c r="B32" s="21">
        <v>2</v>
      </c>
      <c r="C32" s="18" t="s">
        <v>9</v>
      </c>
      <c r="D32" s="18" t="s">
        <v>10</v>
      </c>
      <c r="E32" s="18" t="s">
        <v>39</v>
      </c>
      <c r="F32" s="18" t="s">
        <v>1</v>
      </c>
      <c r="G32" s="19" t="s">
        <v>73</v>
      </c>
      <c r="H32" s="20">
        <v>1440</v>
      </c>
      <c r="I32" s="20">
        <v>6</v>
      </c>
      <c r="J32" s="20">
        <f t="shared" ref="J32" si="8">(H32+I32)*7%</f>
        <v>101.22000000000001</v>
      </c>
      <c r="K32" s="20">
        <f t="shared" ref="K32" si="9">SUM(H32:J32)</f>
        <v>1547.22</v>
      </c>
    </row>
    <row r="33" spans="1:11" x14ac:dyDescent="0.2">
      <c r="A33" s="21">
        <v>32</v>
      </c>
      <c r="B33" s="21">
        <v>2</v>
      </c>
      <c r="C33" s="18" t="s">
        <v>9</v>
      </c>
      <c r="D33" s="18" t="s">
        <v>11</v>
      </c>
      <c r="E33" s="18" t="s">
        <v>39</v>
      </c>
      <c r="F33" s="18" t="s">
        <v>1</v>
      </c>
      <c r="G33" s="19" t="s">
        <v>74</v>
      </c>
      <c r="H33" s="20">
        <v>400</v>
      </c>
      <c r="I33" s="20">
        <v>2</v>
      </c>
      <c r="J33" s="20">
        <f>(H33+I33)*7%</f>
        <v>28.140000000000004</v>
      </c>
      <c r="K33" s="20">
        <f>SUM(H33:J33)</f>
        <v>430.14</v>
      </c>
    </row>
    <row r="34" spans="1:11" x14ac:dyDescent="0.2">
      <c r="A34" s="21">
        <v>33</v>
      </c>
      <c r="B34" s="21">
        <v>3</v>
      </c>
      <c r="C34" s="18" t="s">
        <v>13</v>
      </c>
      <c r="D34" s="18" t="s">
        <v>12</v>
      </c>
      <c r="E34" s="18" t="s">
        <v>39</v>
      </c>
      <c r="F34" s="18" t="s">
        <v>1</v>
      </c>
      <c r="G34" s="19">
        <v>2.71</v>
      </c>
      <c r="H34" s="20">
        <v>400</v>
      </c>
      <c r="I34" s="20">
        <v>2</v>
      </c>
      <c r="J34" s="20">
        <f t="shared" ref="J34" si="10">(H34+I34)*7%</f>
        <v>28.140000000000004</v>
      </c>
      <c r="K34" s="20">
        <f t="shared" ref="K34" si="11">SUM(H34:J34)</f>
        <v>430.14</v>
      </c>
    </row>
    <row r="35" spans="1:11" x14ac:dyDescent="0.2">
      <c r="A35" s="21">
        <v>34</v>
      </c>
      <c r="B35" s="21">
        <v>4</v>
      </c>
      <c r="C35" s="18" t="s">
        <v>14</v>
      </c>
      <c r="D35" s="18" t="s">
        <v>15</v>
      </c>
      <c r="E35" s="18" t="s">
        <v>39</v>
      </c>
      <c r="F35" s="18" t="s">
        <v>1</v>
      </c>
      <c r="G35" s="19">
        <v>2.1</v>
      </c>
      <c r="H35" s="20">
        <v>1900</v>
      </c>
      <c r="I35" s="20">
        <v>8</v>
      </c>
      <c r="J35" s="20">
        <f t="shared" ref="J35" si="12">(H35+I35)*7%</f>
        <v>133.56</v>
      </c>
      <c r="K35" s="20">
        <f t="shared" ref="K35" si="13">SUM(H35:J35)</f>
        <v>2041.56</v>
      </c>
    </row>
    <row r="36" spans="1:11" x14ac:dyDescent="0.2">
      <c r="A36" s="17">
        <v>35</v>
      </c>
      <c r="B36" s="17">
        <v>5</v>
      </c>
      <c r="C36" s="18" t="s">
        <v>14</v>
      </c>
      <c r="D36" s="18" t="s">
        <v>20</v>
      </c>
      <c r="E36" s="18" t="s">
        <v>39</v>
      </c>
      <c r="F36" s="18" t="s">
        <v>1</v>
      </c>
      <c r="G36" s="19" t="s">
        <v>75</v>
      </c>
      <c r="H36" s="20">
        <v>2320</v>
      </c>
      <c r="I36" s="20">
        <v>10</v>
      </c>
      <c r="J36" s="20">
        <f t="shared" ref="J36:J39" si="14">(H36+I36)*7%</f>
        <v>163.10000000000002</v>
      </c>
      <c r="K36" s="20">
        <f t="shared" ref="K36:K39" si="15">SUM(H36:J36)</f>
        <v>2493.1</v>
      </c>
    </row>
    <row r="37" spans="1:11" x14ac:dyDescent="0.2">
      <c r="A37" s="17">
        <v>36</v>
      </c>
      <c r="B37" s="17">
        <v>5</v>
      </c>
      <c r="C37" s="18" t="s">
        <v>14</v>
      </c>
      <c r="D37" s="18" t="s">
        <v>21</v>
      </c>
      <c r="E37" s="18" t="s">
        <v>39</v>
      </c>
      <c r="F37" s="18" t="s">
        <v>1</v>
      </c>
      <c r="G37" s="19" t="s">
        <v>76</v>
      </c>
      <c r="H37" s="20">
        <v>3480</v>
      </c>
      <c r="I37" s="20">
        <v>14</v>
      </c>
      <c r="J37" s="20">
        <f t="shared" si="14"/>
        <v>244.58</v>
      </c>
      <c r="K37" s="20">
        <f t="shared" si="15"/>
        <v>3738.58</v>
      </c>
    </row>
    <row r="38" spans="1:11" x14ac:dyDescent="0.2">
      <c r="A38" s="17">
        <v>37</v>
      </c>
      <c r="B38" s="17">
        <v>5</v>
      </c>
      <c r="C38" s="18" t="s">
        <v>14</v>
      </c>
      <c r="D38" s="18" t="s">
        <v>22</v>
      </c>
      <c r="E38" s="18" t="s">
        <v>39</v>
      </c>
      <c r="F38" s="18" t="s">
        <v>1</v>
      </c>
      <c r="G38" s="19" t="s">
        <v>77</v>
      </c>
      <c r="H38" s="20">
        <v>6660</v>
      </c>
      <c r="I38" s="20">
        <v>27</v>
      </c>
      <c r="J38" s="20">
        <f t="shared" si="14"/>
        <v>468.09000000000003</v>
      </c>
      <c r="K38" s="20">
        <f t="shared" si="15"/>
        <v>7155.09</v>
      </c>
    </row>
    <row r="39" spans="1:11" x14ac:dyDescent="0.2">
      <c r="A39" s="17">
        <v>38</v>
      </c>
      <c r="B39" s="17">
        <v>5</v>
      </c>
      <c r="C39" s="18" t="s">
        <v>14</v>
      </c>
      <c r="D39" s="18" t="s">
        <v>23</v>
      </c>
      <c r="E39" s="18" t="s">
        <v>39</v>
      </c>
      <c r="F39" s="18" t="s">
        <v>1</v>
      </c>
      <c r="G39" s="19" t="s">
        <v>78</v>
      </c>
      <c r="H39" s="20">
        <v>7520</v>
      </c>
      <c r="I39" s="20">
        <v>31</v>
      </c>
      <c r="J39" s="20">
        <f t="shared" si="14"/>
        <v>528.57000000000005</v>
      </c>
      <c r="K39" s="20">
        <f t="shared" si="15"/>
        <v>8079.57</v>
      </c>
    </row>
    <row r="40" spans="1:11" x14ac:dyDescent="0.2">
      <c r="A40" s="17">
        <v>39</v>
      </c>
      <c r="B40" s="17">
        <v>5</v>
      </c>
      <c r="C40" s="18" t="s">
        <v>14</v>
      </c>
      <c r="D40" s="18" t="s">
        <v>16</v>
      </c>
      <c r="E40" s="18" t="s">
        <v>39</v>
      </c>
      <c r="F40" s="18" t="s">
        <v>1</v>
      </c>
      <c r="G40" s="19" t="s">
        <v>88</v>
      </c>
      <c r="H40" s="20">
        <v>1580</v>
      </c>
      <c r="I40" s="20">
        <v>7</v>
      </c>
      <c r="J40" s="20">
        <f t="shared" ref="J40:J43" si="16">(H40+I40)*7%</f>
        <v>111.09000000000002</v>
      </c>
      <c r="K40" s="20">
        <f t="shared" ref="K40:K43" si="17">SUM(H40:J40)</f>
        <v>1698.09</v>
      </c>
    </row>
    <row r="41" spans="1:11" x14ac:dyDescent="0.2">
      <c r="A41" s="17">
        <v>40</v>
      </c>
      <c r="B41" s="17">
        <v>5</v>
      </c>
      <c r="C41" s="18" t="s">
        <v>14</v>
      </c>
      <c r="D41" s="18" t="s">
        <v>17</v>
      </c>
      <c r="E41" s="18" t="s">
        <v>39</v>
      </c>
      <c r="F41" s="18" t="s">
        <v>1</v>
      </c>
      <c r="G41" s="19" t="s">
        <v>89</v>
      </c>
      <c r="H41" s="20">
        <v>2260</v>
      </c>
      <c r="I41" s="20">
        <v>10</v>
      </c>
      <c r="J41" s="20">
        <f t="shared" si="16"/>
        <v>158.9</v>
      </c>
      <c r="K41" s="20">
        <f t="shared" si="17"/>
        <v>2428.9</v>
      </c>
    </row>
    <row r="42" spans="1:11" x14ac:dyDescent="0.2">
      <c r="A42" s="17">
        <v>41</v>
      </c>
      <c r="B42" s="17">
        <v>5</v>
      </c>
      <c r="C42" s="18" t="s">
        <v>14</v>
      </c>
      <c r="D42" s="18" t="s">
        <v>18</v>
      </c>
      <c r="E42" s="18" t="s">
        <v>39</v>
      </c>
      <c r="F42" s="18" t="s">
        <v>1</v>
      </c>
      <c r="G42" s="19" t="s">
        <v>90</v>
      </c>
      <c r="H42" s="20">
        <v>3810</v>
      </c>
      <c r="I42" s="20">
        <v>16</v>
      </c>
      <c r="J42" s="20">
        <f t="shared" si="16"/>
        <v>267.82000000000005</v>
      </c>
      <c r="K42" s="20">
        <f t="shared" si="17"/>
        <v>4093.82</v>
      </c>
    </row>
    <row r="43" spans="1:11" x14ac:dyDescent="0.2">
      <c r="A43" s="17">
        <v>42</v>
      </c>
      <c r="B43" s="17">
        <v>5</v>
      </c>
      <c r="C43" s="18" t="s">
        <v>14</v>
      </c>
      <c r="D43" s="18" t="s">
        <v>19</v>
      </c>
      <c r="E43" s="18" t="s">
        <v>39</v>
      </c>
      <c r="F43" s="18" t="s">
        <v>1</v>
      </c>
      <c r="G43" s="19" t="s">
        <v>91</v>
      </c>
      <c r="H43" s="20">
        <v>4630</v>
      </c>
      <c r="I43" s="20">
        <v>19</v>
      </c>
      <c r="J43" s="20">
        <f t="shared" si="16"/>
        <v>325.43</v>
      </c>
      <c r="K43" s="20">
        <f t="shared" si="17"/>
        <v>4974.43</v>
      </c>
    </row>
    <row r="44" spans="1:11" x14ac:dyDescent="0.2">
      <c r="A44" s="17">
        <v>43</v>
      </c>
      <c r="B44" s="17">
        <v>6</v>
      </c>
      <c r="C44" s="18" t="s">
        <v>24</v>
      </c>
      <c r="D44" s="18" t="s">
        <v>25</v>
      </c>
      <c r="E44" s="18" t="s">
        <v>39</v>
      </c>
      <c r="F44" s="18" t="s">
        <v>1</v>
      </c>
      <c r="G44" s="19" t="s">
        <v>79</v>
      </c>
      <c r="H44" s="20">
        <v>1760</v>
      </c>
      <c r="I44" s="20">
        <v>8</v>
      </c>
      <c r="J44" s="20">
        <f t="shared" ref="J44:J47" si="18">(H44+I44)*7%</f>
        <v>123.76</v>
      </c>
      <c r="K44" s="20">
        <f t="shared" ref="K44:K47" si="19">SUM(H44:J44)</f>
        <v>1891.76</v>
      </c>
    </row>
    <row r="45" spans="1:11" x14ac:dyDescent="0.2">
      <c r="A45" s="17">
        <v>44</v>
      </c>
      <c r="B45" s="17">
        <v>6</v>
      </c>
      <c r="C45" s="18" t="s">
        <v>24</v>
      </c>
      <c r="D45" s="18" t="s">
        <v>26</v>
      </c>
      <c r="E45" s="18" t="s">
        <v>39</v>
      </c>
      <c r="F45" s="18" t="s">
        <v>1</v>
      </c>
      <c r="G45" s="19" t="s">
        <v>80</v>
      </c>
      <c r="H45" s="20">
        <v>1830</v>
      </c>
      <c r="I45" s="20">
        <v>8</v>
      </c>
      <c r="J45" s="20">
        <f t="shared" si="18"/>
        <v>128.66000000000003</v>
      </c>
      <c r="K45" s="20">
        <f t="shared" si="19"/>
        <v>1966.66</v>
      </c>
    </row>
    <row r="46" spans="1:11" x14ac:dyDescent="0.2">
      <c r="A46" s="17">
        <v>45</v>
      </c>
      <c r="B46" s="17">
        <v>6</v>
      </c>
      <c r="C46" s="18" t="s">
        <v>24</v>
      </c>
      <c r="D46" s="18" t="s">
        <v>27</v>
      </c>
      <c r="E46" s="18" t="s">
        <v>39</v>
      </c>
      <c r="F46" s="18" t="s">
        <v>1</v>
      </c>
      <c r="G46" s="19" t="s">
        <v>81</v>
      </c>
      <c r="H46" s="20">
        <v>1980</v>
      </c>
      <c r="I46" s="20">
        <v>8</v>
      </c>
      <c r="J46" s="20">
        <f t="shared" si="18"/>
        <v>139.16000000000003</v>
      </c>
      <c r="K46" s="20">
        <f t="shared" si="19"/>
        <v>2127.16</v>
      </c>
    </row>
    <row r="47" spans="1:11" x14ac:dyDescent="0.2">
      <c r="A47" s="17">
        <v>46</v>
      </c>
      <c r="B47" s="17">
        <v>6</v>
      </c>
      <c r="C47" s="18" t="s">
        <v>24</v>
      </c>
      <c r="D47" s="18" t="s">
        <v>28</v>
      </c>
      <c r="E47" s="18" t="s">
        <v>39</v>
      </c>
      <c r="F47" s="18" t="s">
        <v>1</v>
      </c>
      <c r="G47" s="19" t="s">
        <v>82</v>
      </c>
      <c r="H47" s="20">
        <v>2530</v>
      </c>
      <c r="I47" s="20">
        <v>11</v>
      </c>
      <c r="J47" s="20">
        <f t="shared" si="18"/>
        <v>177.87</v>
      </c>
      <c r="K47" s="20">
        <f t="shared" si="19"/>
        <v>2718.87</v>
      </c>
    </row>
    <row r="48" spans="1:11" x14ac:dyDescent="0.2">
      <c r="A48" s="17">
        <v>47</v>
      </c>
      <c r="B48" s="17">
        <v>7</v>
      </c>
      <c r="C48" s="18" t="s">
        <v>29</v>
      </c>
      <c r="D48" s="18" t="s">
        <v>30</v>
      </c>
      <c r="E48" s="18" t="s">
        <v>39</v>
      </c>
      <c r="F48" s="18" t="s">
        <v>1</v>
      </c>
      <c r="G48" s="19" t="s">
        <v>83</v>
      </c>
      <c r="H48" s="20">
        <v>1980</v>
      </c>
      <c r="I48" s="20">
        <v>8</v>
      </c>
      <c r="J48" s="20">
        <f t="shared" ref="J48:J49" si="20">(H48+I48)*7%</f>
        <v>139.16000000000003</v>
      </c>
      <c r="K48" s="20">
        <f t="shared" ref="K48:K49" si="21">SUM(H48:J48)</f>
        <v>2127.16</v>
      </c>
    </row>
    <row r="49" spans="1:11" x14ac:dyDescent="0.2">
      <c r="A49" s="17">
        <v>48</v>
      </c>
      <c r="B49" s="17">
        <v>7</v>
      </c>
      <c r="C49" s="18" t="s">
        <v>29</v>
      </c>
      <c r="D49" s="18" t="s">
        <v>28</v>
      </c>
      <c r="E49" s="18" t="s">
        <v>39</v>
      </c>
      <c r="F49" s="18" t="s">
        <v>1</v>
      </c>
      <c r="G49" s="19" t="s">
        <v>84</v>
      </c>
      <c r="H49" s="20">
        <v>3060</v>
      </c>
      <c r="I49" s="20">
        <v>13</v>
      </c>
      <c r="J49" s="20">
        <f t="shared" si="20"/>
        <v>215.11</v>
      </c>
      <c r="K49" s="20">
        <f t="shared" si="21"/>
        <v>3288.11</v>
      </c>
    </row>
    <row r="50" spans="1:11" x14ac:dyDescent="0.2">
      <c r="A50" s="17">
        <v>49</v>
      </c>
      <c r="B50" s="17">
        <v>8</v>
      </c>
      <c r="C50" s="18" t="s">
        <v>31</v>
      </c>
      <c r="D50" s="18" t="s">
        <v>31</v>
      </c>
      <c r="E50" s="18" t="s">
        <v>39</v>
      </c>
      <c r="F50" s="18" t="s">
        <v>1</v>
      </c>
      <c r="G50" s="19">
        <v>2.5</v>
      </c>
      <c r="H50" s="20">
        <v>3160</v>
      </c>
      <c r="I50" s="20">
        <v>13</v>
      </c>
      <c r="J50" s="20">
        <f t="shared" ref="J50" si="22">(H50+I50)*7%</f>
        <v>222.11</v>
      </c>
      <c r="K50" s="20">
        <f t="shared" ref="K50" si="23">SUM(H50:J50)</f>
        <v>3395.11</v>
      </c>
    </row>
    <row r="51" spans="1:11" x14ac:dyDescent="0.2">
      <c r="A51" s="17">
        <v>50</v>
      </c>
      <c r="B51" s="17">
        <v>9</v>
      </c>
      <c r="C51" s="18" t="s">
        <v>32</v>
      </c>
      <c r="D51" s="18" t="s">
        <v>32</v>
      </c>
      <c r="E51" s="18" t="s">
        <v>39</v>
      </c>
      <c r="F51" s="18" t="s">
        <v>1</v>
      </c>
      <c r="G51" s="19">
        <v>2.6</v>
      </c>
      <c r="H51" s="20">
        <v>600</v>
      </c>
      <c r="I51" s="20">
        <v>3</v>
      </c>
      <c r="J51" s="20">
        <f t="shared" ref="J51" si="24">(H51+I51)*7%</f>
        <v>42.21</v>
      </c>
      <c r="K51" s="20">
        <f t="shared" ref="K51" si="25">SUM(H51:J51)</f>
        <v>645.21</v>
      </c>
    </row>
    <row r="52" spans="1:11" x14ac:dyDescent="0.2">
      <c r="A52" s="17">
        <v>51</v>
      </c>
      <c r="B52" s="17">
        <v>10</v>
      </c>
      <c r="C52" s="18" t="s">
        <v>14</v>
      </c>
      <c r="D52" s="18" t="s">
        <v>33</v>
      </c>
      <c r="E52" s="18" t="s">
        <v>39</v>
      </c>
      <c r="F52" s="18" t="s">
        <v>1</v>
      </c>
      <c r="G52" s="19" t="s">
        <v>61</v>
      </c>
      <c r="H52" s="20">
        <v>1530</v>
      </c>
      <c r="I52" s="20">
        <v>7</v>
      </c>
      <c r="J52" s="20">
        <f t="shared" ref="J52" si="26">(H52+I52)*7%</f>
        <v>107.59</v>
      </c>
      <c r="K52" s="20">
        <f t="shared" ref="K52" si="27">SUM(H52:J52)</f>
        <v>1644.59</v>
      </c>
    </row>
    <row r="53" spans="1:11" x14ac:dyDescent="0.2">
      <c r="A53" s="17">
        <v>52</v>
      </c>
      <c r="B53" s="17">
        <v>11</v>
      </c>
      <c r="C53" s="18" t="s">
        <v>14</v>
      </c>
      <c r="D53" s="18" t="s">
        <v>63</v>
      </c>
      <c r="E53" s="18" t="s">
        <v>39</v>
      </c>
      <c r="F53" s="18" t="s">
        <v>1</v>
      </c>
      <c r="G53" s="19" t="s">
        <v>62</v>
      </c>
      <c r="H53" s="20">
        <v>90</v>
      </c>
      <c r="I53" s="20">
        <v>1</v>
      </c>
      <c r="J53" s="20">
        <f t="shared" ref="J53" si="28">(H53+I53)*7%</f>
        <v>6.370000000000001</v>
      </c>
      <c r="K53" s="20">
        <f t="shared" ref="K53" si="29">SUM(H53:J53)</f>
        <v>97.37</v>
      </c>
    </row>
    <row r="54" spans="1:11" x14ac:dyDescent="0.2">
      <c r="A54" s="17">
        <v>53</v>
      </c>
      <c r="B54" s="17">
        <v>12</v>
      </c>
      <c r="C54" s="18" t="s">
        <v>14</v>
      </c>
      <c r="D54" s="18" t="s">
        <v>34</v>
      </c>
      <c r="E54" s="18" t="s">
        <v>39</v>
      </c>
      <c r="F54" s="18" t="s">
        <v>1</v>
      </c>
      <c r="G54" s="19" t="s">
        <v>64</v>
      </c>
      <c r="H54" s="20">
        <v>770</v>
      </c>
      <c r="I54" s="20">
        <v>4</v>
      </c>
      <c r="J54" s="20">
        <f t="shared" ref="J54" si="30">(H54+I54)*7%</f>
        <v>54.180000000000007</v>
      </c>
      <c r="K54" s="20">
        <f t="shared" ref="K54" si="31">SUM(H54:J54)</f>
        <v>828.18000000000006</v>
      </c>
    </row>
    <row r="55" spans="1:11" x14ac:dyDescent="0.2">
      <c r="A55" s="17">
        <v>54</v>
      </c>
      <c r="B55" s="17">
        <v>13</v>
      </c>
      <c r="C55" s="18" t="s">
        <v>4</v>
      </c>
      <c r="D55" s="18" t="s">
        <v>35</v>
      </c>
      <c r="E55" s="18" t="s">
        <v>39</v>
      </c>
      <c r="F55" s="18" t="s">
        <v>2</v>
      </c>
      <c r="G55" s="22" t="s">
        <v>85</v>
      </c>
      <c r="H55" s="20">
        <v>350</v>
      </c>
      <c r="I55" s="20">
        <v>2</v>
      </c>
      <c r="J55" s="20">
        <f t="shared" ref="J55" si="32">(H55+I55)*7%</f>
        <v>24.64</v>
      </c>
      <c r="K55" s="20">
        <f t="shared" ref="K55" si="33">SUM(H55:J55)</f>
        <v>376.64</v>
      </c>
    </row>
    <row r="56" spans="1:11" x14ac:dyDescent="0.2">
      <c r="A56" s="17">
        <v>55</v>
      </c>
      <c r="B56" s="17">
        <v>14</v>
      </c>
      <c r="C56" s="18" t="s">
        <v>13</v>
      </c>
      <c r="D56" s="18" t="s">
        <v>35</v>
      </c>
      <c r="E56" s="18" t="s">
        <v>39</v>
      </c>
      <c r="F56" s="18" t="s">
        <v>2</v>
      </c>
      <c r="G56" s="19" t="s">
        <v>86</v>
      </c>
      <c r="H56" s="20">
        <v>1440</v>
      </c>
      <c r="I56" s="20">
        <v>6</v>
      </c>
      <c r="J56" s="20">
        <f t="shared" ref="J56" si="34">(H56+I56)*7%</f>
        <v>101.22000000000001</v>
      </c>
      <c r="K56" s="20">
        <f t="shared" ref="K56" si="35">SUM(H56:J56)</f>
        <v>1547.22</v>
      </c>
    </row>
    <row r="57" spans="1:11" x14ac:dyDescent="0.2">
      <c r="A57" s="17">
        <v>56</v>
      </c>
      <c r="B57" s="17">
        <v>15</v>
      </c>
      <c r="C57" s="18" t="s">
        <v>14</v>
      </c>
      <c r="D57" s="18" t="s">
        <v>36</v>
      </c>
      <c r="E57" s="18" t="s">
        <v>39</v>
      </c>
      <c r="F57" s="18" t="s">
        <v>2</v>
      </c>
      <c r="G57" s="19" t="s">
        <v>87</v>
      </c>
      <c r="H57" s="20">
        <v>1900</v>
      </c>
      <c r="I57" s="20">
        <v>8</v>
      </c>
      <c r="J57" s="20">
        <f t="shared" ref="J57" si="36">(H57+I57)*7%</f>
        <v>133.56</v>
      </c>
      <c r="K57" s="20">
        <f t="shared" ref="K57" si="37">SUM(H57:J57)</f>
        <v>2041.56</v>
      </c>
    </row>
    <row r="58" spans="1:11" x14ac:dyDescent="0.2">
      <c r="A58" s="23">
        <v>57</v>
      </c>
      <c r="B58" s="23">
        <v>1</v>
      </c>
      <c r="C58" s="24" t="s">
        <v>4</v>
      </c>
      <c r="D58" s="24" t="s">
        <v>5</v>
      </c>
      <c r="E58" s="24" t="s">
        <v>40</v>
      </c>
      <c r="F58" s="24" t="s">
        <v>1</v>
      </c>
      <c r="G58" s="25" t="s">
        <v>92</v>
      </c>
      <c r="H58" s="26">
        <v>150</v>
      </c>
      <c r="I58" s="26">
        <v>1</v>
      </c>
      <c r="J58" s="26">
        <f>(H58+I58)*7%</f>
        <v>10.57</v>
      </c>
      <c r="K58" s="26">
        <f>SUM(H58:J58)</f>
        <v>161.57</v>
      </c>
    </row>
    <row r="59" spans="1:11" x14ac:dyDescent="0.2">
      <c r="A59" s="23">
        <v>58</v>
      </c>
      <c r="B59" s="23">
        <v>1</v>
      </c>
      <c r="C59" s="24" t="s">
        <v>4</v>
      </c>
      <c r="D59" s="24" t="s">
        <v>6</v>
      </c>
      <c r="E59" s="24" t="s">
        <v>40</v>
      </c>
      <c r="F59" s="24" t="s">
        <v>1</v>
      </c>
      <c r="G59" s="25" t="s">
        <v>93</v>
      </c>
      <c r="H59" s="26">
        <v>350</v>
      </c>
      <c r="I59" s="26">
        <v>2</v>
      </c>
      <c r="J59" s="26">
        <f t="shared" ref="J59:J61" si="38">(H59+I59)*7%</f>
        <v>24.64</v>
      </c>
      <c r="K59" s="26">
        <f t="shared" ref="K59:K61" si="39">SUM(H59:J59)</f>
        <v>376.64</v>
      </c>
    </row>
    <row r="60" spans="1:11" x14ac:dyDescent="0.2">
      <c r="A60" s="23">
        <v>59</v>
      </c>
      <c r="B60" s="23">
        <v>1</v>
      </c>
      <c r="C60" s="24" t="s">
        <v>4</v>
      </c>
      <c r="D60" s="24" t="s">
        <v>7</v>
      </c>
      <c r="E60" s="24" t="s">
        <v>40</v>
      </c>
      <c r="F60" s="24" t="s">
        <v>1</v>
      </c>
      <c r="G60" s="25" t="s">
        <v>94</v>
      </c>
      <c r="H60" s="26">
        <v>400</v>
      </c>
      <c r="I60" s="26">
        <v>2</v>
      </c>
      <c r="J60" s="26">
        <f t="shared" si="38"/>
        <v>28.140000000000004</v>
      </c>
      <c r="K60" s="26">
        <f t="shared" si="39"/>
        <v>430.14</v>
      </c>
    </row>
    <row r="61" spans="1:11" x14ac:dyDescent="0.2">
      <c r="A61" s="23">
        <v>60</v>
      </c>
      <c r="B61" s="23">
        <v>1</v>
      </c>
      <c r="C61" s="24" t="s">
        <v>4</v>
      </c>
      <c r="D61" s="24" t="s">
        <v>8</v>
      </c>
      <c r="E61" s="24" t="s">
        <v>40</v>
      </c>
      <c r="F61" s="24" t="s">
        <v>1</v>
      </c>
      <c r="G61" s="25" t="s">
        <v>95</v>
      </c>
      <c r="H61" s="26">
        <v>600</v>
      </c>
      <c r="I61" s="26">
        <v>3</v>
      </c>
      <c r="J61" s="26">
        <f t="shared" si="38"/>
        <v>42.21</v>
      </c>
      <c r="K61" s="26">
        <f t="shared" si="39"/>
        <v>645.21</v>
      </c>
    </row>
    <row r="62" spans="1:11" x14ac:dyDescent="0.2">
      <c r="A62" s="27">
        <v>61</v>
      </c>
      <c r="B62" s="27">
        <v>2</v>
      </c>
      <c r="C62" s="24" t="s">
        <v>9</v>
      </c>
      <c r="D62" s="24" t="s">
        <v>10</v>
      </c>
      <c r="E62" s="24" t="s">
        <v>40</v>
      </c>
      <c r="F62" s="24" t="s">
        <v>1</v>
      </c>
      <c r="G62" s="25" t="s">
        <v>96</v>
      </c>
      <c r="H62" s="26">
        <v>1440</v>
      </c>
      <c r="I62" s="26">
        <v>6</v>
      </c>
      <c r="J62" s="26">
        <f t="shared" ref="J62" si="40">(H62+I62)*7%</f>
        <v>101.22000000000001</v>
      </c>
      <c r="K62" s="26">
        <f t="shared" ref="K62" si="41">SUM(H62:J62)</f>
        <v>1547.22</v>
      </c>
    </row>
    <row r="63" spans="1:11" x14ac:dyDescent="0.2">
      <c r="A63" s="27">
        <v>62</v>
      </c>
      <c r="B63" s="27">
        <v>2</v>
      </c>
      <c r="C63" s="24" t="s">
        <v>9</v>
      </c>
      <c r="D63" s="24" t="s">
        <v>11</v>
      </c>
      <c r="E63" s="24" t="s">
        <v>40</v>
      </c>
      <c r="F63" s="24" t="s">
        <v>1</v>
      </c>
      <c r="G63" s="25" t="s">
        <v>97</v>
      </c>
      <c r="H63" s="26">
        <v>400</v>
      </c>
      <c r="I63" s="26">
        <v>2</v>
      </c>
      <c r="J63" s="26">
        <f>(H63+I63)*7%</f>
        <v>28.140000000000004</v>
      </c>
      <c r="K63" s="26">
        <f>SUM(H63:J63)</f>
        <v>430.14</v>
      </c>
    </row>
    <row r="64" spans="1:11" x14ac:dyDescent="0.2">
      <c r="A64" s="27">
        <v>63</v>
      </c>
      <c r="B64" s="27">
        <v>3</v>
      </c>
      <c r="C64" s="24" t="s">
        <v>13</v>
      </c>
      <c r="D64" s="24" t="s">
        <v>12</v>
      </c>
      <c r="E64" s="24" t="s">
        <v>40</v>
      </c>
      <c r="F64" s="24" t="s">
        <v>1</v>
      </c>
      <c r="G64" s="25">
        <v>3.71</v>
      </c>
      <c r="H64" s="26">
        <v>400</v>
      </c>
      <c r="I64" s="26">
        <v>2</v>
      </c>
      <c r="J64" s="26">
        <f t="shared" ref="J64" si="42">(H64+I64)*7%</f>
        <v>28.140000000000004</v>
      </c>
      <c r="K64" s="26">
        <f t="shared" ref="K64" si="43">SUM(H64:J64)</f>
        <v>430.14</v>
      </c>
    </row>
    <row r="65" spans="1:11" x14ac:dyDescent="0.2">
      <c r="A65" s="27">
        <v>64</v>
      </c>
      <c r="B65" s="27">
        <v>4</v>
      </c>
      <c r="C65" s="24" t="s">
        <v>14</v>
      </c>
      <c r="D65" s="24" t="s">
        <v>15</v>
      </c>
      <c r="E65" s="24" t="s">
        <v>40</v>
      </c>
      <c r="F65" s="24" t="s">
        <v>1</v>
      </c>
      <c r="G65" s="25">
        <v>3.1</v>
      </c>
      <c r="H65" s="26">
        <v>1900</v>
      </c>
      <c r="I65" s="26">
        <v>8</v>
      </c>
      <c r="J65" s="26">
        <f t="shared" ref="J65" si="44">(H65+I65)*7%</f>
        <v>133.56</v>
      </c>
      <c r="K65" s="26">
        <f t="shared" ref="K65" si="45">SUM(H65:J65)</f>
        <v>2041.56</v>
      </c>
    </row>
    <row r="66" spans="1:11" x14ac:dyDescent="0.2">
      <c r="A66" s="23">
        <v>65</v>
      </c>
      <c r="B66" s="23">
        <v>5</v>
      </c>
      <c r="C66" s="24" t="s">
        <v>14</v>
      </c>
      <c r="D66" s="24" t="s">
        <v>20</v>
      </c>
      <c r="E66" s="24" t="s">
        <v>40</v>
      </c>
      <c r="F66" s="24" t="s">
        <v>1</v>
      </c>
      <c r="G66" s="25" t="s">
        <v>98</v>
      </c>
      <c r="H66" s="26">
        <v>2320</v>
      </c>
      <c r="I66" s="26">
        <v>10</v>
      </c>
      <c r="J66" s="26">
        <f t="shared" ref="J66:J69" si="46">(H66+I66)*7%</f>
        <v>163.10000000000002</v>
      </c>
      <c r="K66" s="26">
        <f t="shared" ref="K66:K69" si="47">SUM(H66:J66)</f>
        <v>2493.1</v>
      </c>
    </row>
    <row r="67" spans="1:11" x14ac:dyDescent="0.2">
      <c r="A67" s="23">
        <v>66</v>
      </c>
      <c r="B67" s="23">
        <v>5</v>
      </c>
      <c r="C67" s="24" t="s">
        <v>14</v>
      </c>
      <c r="D67" s="24" t="s">
        <v>21</v>
      </c>
      <c r="E67" s="24" t="s">
        <v>40</v>
      </c>
      <c r="F67" s="24" t="s">
        <v>1</v>
      </c>
      <c r="G67" s="25" t="s">
        <v>99</v>
      </c>
      <c r="H67" s="26">
        <v>3480</v>
      </c>
      <c r="I67" s="26">
        <v>14</v>
      </c>
      <c r="J67" s="26">
        <f t="shared" si="46"/>
        <v>244.58</v>
      </c>
      <c r="K67" s="26">
        <f t="shared" si="47"/>
        <v>3738.58</v>
      </c>
    </row>
    <row r="68" spans="1:11" x14ac:dyDescent="0.2">
      <c r="A68" s="23">
        <v>67</v>
      </c>
      <c r="B68" s="23">
        <v>5</v>
      </c>
      <c r="C68" s="24" t="s">
        <v>14</v>
      </c>
      <c r="D68" s="24" t="s">
        <v>22</v>
      </c>
      <c r="E68" s="24" t="s">
        <v>40</v>
      </c>
      <c r="F68" s="24" t="s">
        <v>1</v>
      </c>
      <c r="G68" s="25" t="s">
        <v>100</v>
      </c>
      <c r="H68" s="26">
        <v>6660</v>
      </c>
      <c r="I68" s="26">
        <v>27</v>
      </c>
      <c r="J68" s="26">
        <f t="shared" si="46"/>
        <v>468.09000000000003</v>
      </c>
      <c r="K68" s="26">
        <f t="shared" si="47"/>
        <v>7155.09</v>
      </c>
    </row>
    <row r="69" spans="1:11" x14ac:dyDescent="0.2">
      <c r="A69" s="23">
        <v>68</v>
      </c>
      <c r="B69" s="23">
        <v>5</v>
      </c>
      <c r="C69" s="24" t="s">
        <v>14</v>
      </c>
      <c r="D69" s="24" t="s">
        <v>23</v>
      </c>
      <c r="E69" s="24" t="s">
        <v>40</v>
      </c>
      <c r="F69" s="24" t="s">
        <v>1</v>
      </c>
      <c r="G69" s="25" t="s">
        <v>101</v>
      </c>
      <c r="H69" s="26">
        <v>7520</v>
      </c>
      <c r="I69" s="26">
        <v>31</v>
      </c>
      <c r="J69" s="26">
        <f t="shared" si="46"/>
        <v>528.57000000000005</v>
      </c>
      <c r="K69" s="26">
        <f t="shared" si="47"/>
        <v>8079.57</v>
      </c>
    </row>
    <row r="70" spans="1:11" x14ac:dyDescent="0.2">
      <c r="A70" s="23">
        <v>69</v>
      </c>
      <c r="B70" s="23">
        <v>5</v>
      </c>
      <c r="C70" s="24" t="s">
        <v>14</v>
      </c>
      <c r="D70" s="24" t="s">
        <v>16</v>
      </c>
      <c r="E70" s="24" t="s">
        <v>40</v>
      </c>
      <c r="F70" s="24" t="s">
        <v>1</v>
      </c>
      <c r="G70" s="25" t="s">
        <v>102</v>
      </c>
      <c r="H70" s="26">
        <v>1580</v>
      </c>
      <c r="I70" s="26">
        <v>7</v>
      </c>
      <c r="J70" s="26">
        <f t="shared" ref="J70:J73" si="48">(H70+I70)*7%</f>
        <v>111.09000000000002</v>
      </c>
      <c r="K70" s="26">
        <f t="shared" ref="K70:K73" si="49">SUM(H70:J70)</f>
        <v>1698.09</v>
      </c>
    </row>
    <row r="71" spans="1:11" x14ac:dyDescent="0.2">
      <c r="A71" s="23">
        <v>70</v>
      </c>
      <c r="B71" s="23">
        <v>5</v>
      </c>
      <c r="C71" s="24" t="s">
        <v>14</v>
      </c>
      <c r="D71" s="24" t="s">
        <v>17</v>
      </c>
      <c r="E71" s="24" t="s">
        <v>40</v>
      </c>
      <c r="F71" s="24" t="s">
        <v>1</v>
      </c>
      <c r="G71" s="25" t="s">
        <v>103</v>
      </c>
      <c r="H71" s="26">
        <v>2260</v>
      </c>
      <c r="I71" s="26">
        <v>10</v>
      </c>
      <c r="J71" s="26">
        <f t="shared" si="48"/>
        <v>158.9</v>
      </c>
      <c r="K71" s="26">
        <f t="shared" si="49"/>
        <v>2428.9</v>
      </c>
    </row>
    <row r="72" spans="1:11" x14ac:dyDescent="0.2">
      <c r="A72" s="23">
        <v>71</v>
      </c>
      <c r="B72" s="23">
        <v>5</v>
      </c>
      <c r="C72" s="24" t="s">
        <v>14</v>
      </c>
      <c r="D72" s="24" t="s">
        <v>18</v>
      </c>
      <c r="E72" s="24" t="s">
        <v>40</v>
      </c>
      <c r="F72" s="24" t="s">
        <v>1</v>
      </c>
      <c r="G72" s="25" t="s">
        <v>104</v>
      </c>
      <c r="H72" s="26">
        <v>3810</v>
      </c>
      <c r="I72" s="26">
        <v>16</v>
      </c>
      <c r="J72" s="26">
        <f t="shared" si="48"/>
        <v>267.82000000000005</v>
      </c>
      <c r="K72" s="26">
        <f t="shared" si="49"/>
        <v>4093.82</v>
      </c>
    </row>
    <row r="73" spans="1:11" x14ac:dyDescent="0.2">
      <c r="A73" s="23">
        <v>72</v>
      </c>
      <c r="B73" s="23">
        <v>5</v>
      </c>
      <c r="C73" s="24" t="s">
        <v>14</v>
      </c>
      <c r="D73" s="24" t="s">
        <v>19</v>
      </c>
      <c r="E73" s="24" t="s">
        <v>40</v>
      </c>
      <c r="F73" s="24" t="s">
        <v>1</v>
      </c>
      <c r="G73" s="25" t="s">
        <v>105</v>
      </c>
      <c r="H73" s="26">
        <v>4630</v>
      </c>
      <c r="I73" s="26">
        <v>19</v>
      </c>
      <c r="J73" s="26">
        <f t="shared" si="48"/>
        <v>325.43</v>
      </c>
      <c r="K73" s="26">
        <f t="shared" si="49"/>
        <v>4974.43</v>
      </c>
    </row>
    <row r="74" spans="1:11" x14ac:dyDescent="0.2">
      <c r="A74" s="23">
        <v>73</v>
      </c>
      <c r="B74" s="23">
        <v>6</v>
      </c>
      <c r="C74" s="24" t="s">
        <v>24</v>
      </c>
      <c r="D74" s="24" t="s">
        <v>25</v>
      </c>
      <c r="E74" s="24" t="s">
        <v>40</v>
      </c>
      <c r="F74" s="24" t="s">
        <v>1</v>
      </c>
      <c r="G74" s="25" t="s">
        <v>106</v>
      </c>
      <c r="H74" s="26">
        <v>1760</v>
      </c>
      <c r="I74" s="26">
        <v>8</v>
      </c>
      <c r="J74" s="26">
        <f t="shared" ref="J74:J77" si="50">(H74+I74)*7%</f>
        <v>123.76</v>
      </c>
      <c r="K74" s="26">
        <f t="shared" ref="K74:K77" si="51">SUM(H74:J74)</f>
        <v>1891.76</v>
      </c>
    </row>
    <row r="75" spans="1:11" x14ac:dyDescent="0.2">
      <c r="A75" s="23">
        <v>74</v>
      </c>
      <c r="B75" s="23">
        <v>6</v>
      </c>
      <c r="C75" s="24" t="s">
        <v>24</v>
      </c>
      <c r="D75" s="24" t="s">
        <v>26</v>
      </c>
      <c r="E75" s="24" t="s">
        <v>40</v>
      </c>
      <c r="F75" s="24" t="s">
        <v>1</v>
      </c>
      <c r="G75" s="25" t="s">
        <v>107</v>
      </c>
      <c r="H75" s="26">
        <v>1830</v>
      </c>
      <c r="I75" s="26">
        <v>8</v>
      </c>
      <c r="J75" s="26">
        <f t="shared" si="50"/>
        <v>128.66000000000003</v>
      </c>
      <c r="K75" s="26">
        <f t="shared" si="51"/>
        <v>1966.66</v>
      </c>
    </row>
    <row r="76" spans="1:11" x14ac:dyDescent="0.2">
      <c r="A76" s="23">
        <v>75</v>
      </c>
      <c r="B76" s="23">
        <v>6</v>
      </c>
      <c r="C76" s="24" t="s">
        <v>24</v>
      </c>
      <c r="D76" s="24" t="s">
        <v>27</v>
      </c>
      <c r="E76" s="24" t="s">
        <v>40</v>
      </c>
      <c r="F76" s="24" t="s">
        <v>1</v>
      </c>
      <c r="G76" s="25" t="s">
        <v>108</v>
      </c>
      <c r="H76" s="26">
        <v>1980</v>
      </c>
      <c r="I76" s="26">
        <v>8</v>
      </c>
      <c r="J76" s="26">
        <f t="shared" si="50"/>
        <v>139.16000000000003</v>
      </c>
      <c r="K76" s="26">
        <f t="shared" si="51"/>
        <v>2127.16</v>
      </c>
    </row>
    <row r="77" spans="1:11" x14ac:dyDescent="0.2">
      <c r="A77" s="23">
        <v>76</v>
      </c>
      <c r="B77" s="23">
        <v>6</v>
      </c>
      <c r="C77" s="24" t="s">
        <v>24</v>
      </c>
      <c r="D77" s="24" t="s">
        <v>28</v>
      </c>
      <c r="E77" s="24" t="s">
        <v>40</v>
      </c>
      <c r="F77" s="24" t="s">
        <v>1</v>
      </c>
      <c r="G77" s="25" t="s">
        <v>109</v>
      </c>
      <c r="H77" s="26">
        <v>2530</v>
      </c>
      <c r="I77" s="26">
        <v>11</v>
      </c>
      <c r="J77" s="26">
        <f t="shared" si="50"/>
        <v>177.87</v>
      </c>
      <c r="K77" s="26">
        <f t="shared" si="51"/>
        <v>2718.87</v>
      </c>
    </row>
    <row r="78" spans="1:11" x14ac:dyDescent="0.2">
      <c r="A78" s="23">
        <v>77</v>
      </c>
      <c r="B78" s="23">
        <v>7</v>
      </c>
      <c r="C78" s="24" t="s">
        <v>29</v>
      </c>
      <c r="D78" s="24" t="s">
        <v>30</v>
      </c>
      <c r="E78" s="24" t="s">
        <v>40</v>
      </c>
      <c r="F78" s="24" t="s">
        <v>1</v>
      </c>
      <c r="G78" s="25" t="s">
        <v>110</v>
      </c>
      <c r="H78" s="26">
        <v>1980</v>
      </c>
      <c r="I78" s="26">
        <v>8</v>
      </c>
      <c r="J78" s="26">
        <f t="shared" ref="J78:J79" si="52">(H78+I78)*7%</f>
        <v>139.16000000000003</v>
      </c>
      <c r="K78" s="26">
        <f t="shared" ref="K78:K79" si="53">SUM(H78:J78)</f>
        <v>2127.16</v>
      </c>
    </row>
    <row r="79" spans="1:11" x14ac:dyDescent="0.2">
      <c r="A79" s="23">
        <v>78</v>
      </c>
      <c r="B79" s="23">
        <v>7</v>
      </c>
      <c r="C79" s="24" t="s">
        <v>29</v>
      </c>
      <c r="D79" s="24" t="s">
        <v>28</v>
      </c>
      <c r="E79" s="24" t="s">
        <v>40</v>
      </c>
      <c r="F79" s="24" t="s">
        <v>1</v>
      </c>
      <c r="G79" s="25" t="s">
        <v>111</v>
      </c>
      <c r="H79" s="26">
        <v>3060</v>
      </c>
      <c r="I79" s="26">
        <v>13</v>
      </c>
      <c r="J79" s="26">
        <f t="shared" si="52"/>
        <v>215.11</v>
      </c>
      <c r="K79" s="26">
        <f t="shared" si="53"/>
        <v>3288.11</v>
      </c>
    </row>
    <row r="80" spans="1:11" x14ac:dyDescent="0.2">
      <c r="A80" s="23">
        <v>79</v>
      </c>
      <c r="B80" s="23">
        <v>8</v>
      </c>
      <c r="C80" s="24" t="s">
        <v>31</v>
      </c>
      <c r="D80" s="24" t="s">
        <v>31</v>
      </c>
      <c r="E80" s="24" t="s">
        <v>40</v>
      </c>
      <c r="F80" s="24" t="s">
        <v>1</v>
      </c>
      <c r="G80" s="25">
        <v>3.5</v>
      </c>
      <c r="H80" s="26">
        <v>3160</v>
      </c>
      <c r="I80" s="26">
        <v>13</v>
      </c>
      <c r="J80" s="26">
        <f t="shared" ref="J80" si="54">(H80+I80)*7%</f>
        <v>222.11</v>
      </c>
      <c r="K80" s="26">
        <f t="shared" ref="K80" si="55">SUM(H80:J80)</f>
        <v>3395.11</v>
      </c>
    </row>
    <row r="81" spans="1:11" x14ac:dyDescent="0.2">
      <c r="A81" s="23">
        <v>80</v>
      </c>
      <c r="B81" s="23">
        <v>9</v>
      </c>
      <c r="C81" s="24" t="s">
        <v>32</v>
      </c>
      <c r="D81" s="24" t="s">
        <v>32</v>
      </c>
      <c r="E81" s="24" t="s">
        <v>40</v>
      </c>
      <c r="F81" s="24" t="s">
        <v>1</v>
      </c>
      <c r="G81" s="25">
        <v>3.6</v>
      </c>
      <c r="H81" s="26">
        <v>600</v>
      </c>
      <c r="I81" s="26">
        <v>3</v>
      </c>
      <c r="J81" s="26">
        <f t="shared" ref="J81" si="56">(H81+I81)*7%</f>
        <v>42.21</v>
      </c>
      <c r="K81" s="26">
        <f t="shared" ref="K81" si="57">SUM(H81:J81)</f>
        <v>645.21</v>
      </c>
    </row>
    <row r="82" spans="1:11" x14ac:dyDescent="0.2">
      <c r="A82" s="23">
        <v>81</v>
      </c>
      <c r="B82" s="23">
        <v>10</v>
      </c>
      <c r="C82" s="24" t="s">
        <v>14</v>
      </c>
      <c r="D82" s="24" t="s">
        <v>33</v>
      </c>
      <c r="E82" s="24" t="s">
        <v>40</v>
      </c>
      <c r="F82" s="24" t="s">
        <v>1</v>
      </c>
      <c r="G82" s="25" t="s">
        <v>61</v>
      </c>
      <c r="H82" s="26">
        <v>1530</v>
      </c>
      <c r="I82" s="26">
        <v>7</v>
      </c>
      <c r="J82" s="26">
        <f t="shared" ref="J82" si="58">(H82+I82)*7%</f>
        <v>107.59</v>
      </c>
      <c r="K82" s="26">
        <f t="shared" ref="K82" si="59">SUM(H82:J82)</f>
        <v>1644.59</v>
      </c>
    </row>
    <row r="83" spans="1:11" x14ac:dyDescent="0.2">
      <c r="A83" s="23">
        <v>82</v>
      </c>
      <c r="B83" s="23">
        <v>11</v>
      </c>
      <c r="C83" s="24" t="s">
        <v>14</v>
      </c>
      <c r="D83" s="24" t="s">
        <v>63</v>
      </c>
      <c r="E83" s="24" t="s">
        <v>40</v>
      </c>
      <c r="F83" s="24" t="s">
        <v>1</v>
      </c>
      <c r="G83" s="25" t="s">
        <v>62</v>
      </c>
      <c r="H83" s="26">
        <v>90</v>
      </c>
      <c r="I83" s="26">
        <v>1</v>
      </c>
      <c r="J83" s="26">
        <f t="shared" ref="J83" si="60">(H83+I83)*7%</f>
        <v>6.370000000000001</v>
      </c>
      <c r="K83" s="26">
        <f t="shared" ref="K83" si="61">SUM(H83:J83)</f>
        <v>97.37</v>
      </c>
    </row>
    <row r="84" spans="1:11" x14ac:dyDescent="0.2">
      <c r="A84" s="23">
        <v>83</v>
      </c>
      <c r="B84" s="23">
        <v>12</v>
      </c>
      <c r="C84" s="24" t="s">
        <v>14</v>
      </c>
      <c r="D84" s="24" t="s">
        <v>34</v>
      </c>
      <c r="E84" s="24" t="s">
        <v>40</v>
      </c>
      <c r="F84" s="24" t="s">
        <v>1</v>
      </c>
      <c r="G84" s="25" t="s">
        <v>64</v>
      </c>
      <c r="H84" s="26">
        <v>770</v>
      </c>
      <c r="I84" s="26">
        <v>4</v>
      </c>
      <c r="J84" s="26">
        <f t="shared" ref="J84" si="62">(H84+I84)*7%</f>
        <v>54.180000000000007</v>
      </c>
      <c r="K84" s="26">
        <f t="shared" ref="K84" si="63">SUM(H84:J84)</f>
        <v>828.18000000000006</v>
      </c>
    </row>
    <row r="85" spans="1:11" x14ac:dyDescent="0.2">
      <c r="A85" s="23">
        <v>84</v>
      </c>
      <c r="B85" s="23">
        <v>13</v>
      </c>
      <c r="C85" s="24" t="s">
        <v>4</v>
      </c>
      <c r="D85" s="24" t="s">
        <v>35</v>
      </c>
      <c r="E85" s="24" t="s">
        <v>40</v>
      </c>
      <c r="F85" s="24" t="s">
        <v>2</v>
      </c>
      <c r="G85" s="28" t="s">
        <v>112</v>
      </c>
      <c r="H85" s="26">
        <v>350</v>
      </c>
      <c r="I85" s="26">
        <v>2</v>
      </c>
      <c r="J85" s="26">
        <f t="shared" ref="J85" si="64">(H85+I85)*7%</f>
        <v>24.64</v>
      </c>
      <c r="K85" s="26">
        <f t="shared" ref="K85" si="65">SUM(H85:J85)</f>
        <v>376.64</v>
      </c>
    </row>
    <row r="86" spans="1:11" x14ac:dyDescent="0.2">
      <c r="A86" s="23">
        <v>85</v>
      </c>
      <c r="B86" s="23">
        <v>14</v>
      </c>
      <c r="C86" s="24" t="s">
        <v>13</v>
      </c>
      <c r="D86" s="24" t="s">
        <v>35</v>
      </c>
      <c r="E86" s="24" t="s">
        <v>40</v>
      </c>
      <c r="F86" s="24" t="s">
        <v>2</v>
      </c>
      <c r="G86" s="25" t="s">
        <v>113</v>
      </c>
      <c r="H86" s="26">
        <v>1440</v>
      </c>
      <c r="I86" s="26">
        <v>6</v>
      </c>
      <c r="J86" s="26">
        <f t="shared" ref="J86" si="66">(H86+I86)*7%</f>
        <v>101.22000000000001</v>
      </c>
      <c r="K86" s="26">
        <f t="shared" ref="K86" si="67">SUM(H86:J86)</f>
        <v>1547.22</v>
      </c>
    </row>
    <row r="87" spans="1:11" x14ac:dyDescent="0.2">
      <c r="A87" s="23">
        <v>86</v>
      </c>
      <c r="B87" s="23">
        <v>15</v>
      </c>
      <c r="C87" s="24" t="s">
        <v>14</v>
      </c>
      <c r="D87" s="24" t="s">
        <v>36</v>
      </c>
      <c r="E87" s="24" t="s">
        <v>40</v>
      </c>
      <c r="F87" s="24" t="s">
        <v>2</v>
      </c>
      <c r="G87" s="25" t="s">
        <v>114</v>
      </c>
      <c r="H87" s="26">
        <v>1900</v>
      </c>
      <c r="I87" s="26">
        <v>8</v>
      </c>
      <c r="J87" s="26">
        <f t="shared" ref="J87" si="68">(H87+I87)*7%</f>
        <v>133.56</v>
      </c>
      <c r="K87" s="26">
        <f t="shared" ref="K87" si="69">SUM(H87:J87)</f>
        <v>2041.56</v>
      </c>
    </row>
    <row r="88" spans="1:11" x14ac:dyDescent="0.2">
      <c r="C88" s="2"/>
      <c r="D88" s="2"/>
      <c r="G88" s="7"/>
    </row>
    <row r="89" spans="1:11" x14ac:dyDescent="0.2">
      <c r="C89" s="2"/>
      <c r="D89" s="2"/>
      <c r="G89" s="7"/>
    </row>
    <row r="90" spans="1:11" x14ac:dyDescent="0.2">
      <c r="C90" s="2"/>
      <c r="D90" s="2"/>
      <c r="G90" s="7"/>
    </row>
    <row r="91" spans="1:11" x14ac:dyDescent="0.2">
      <c r="C91" s="2"/>
      <c r="D91" s="2"/>
      <c r="G91" s="7"/>
    </row>
    <row r="92" spans="1:11" x14ac:dyDescent="0.2">
      <c r="C92" s="2"/>
      <c r="D92" s="2"/>
      <c r="G92" s="7"/>
    </row>
    <row r="93" spans="1:11" x14ac:dyDescent="0.2">
      <c r="C93" s="2"/>
      <c r="D93" s="2"/>
      <c r="G93" s="7"/>
    </row>
    <row r="94" spans="1:11" x14ac:dyDescent="0.2">
      <c r="C94" s="2"/>
      <c r="D94" s="2"/>
      <c r="G94" s="7"/>
    </row>
    <row r="95" spans="1:11" x14ac:dyDescent="0.2">
      <c r="C95" s="2"/>
      <c r="D95" s="2"/>
      <c r="G95" s="7"/>
    </row>
    <row r="96" spans="1:11" x14ac:dyDescent="0.2">
      <c r="C96" s="2"/>
      <c r="D96" s="2"/>
      <c r="G96" s="7"/>
    </row>
    <row r="97" spans="3:7" x14ac:dyDescent="0.2">
      <c r="C97" s="2"/>
      <c r="D97" s="2"/>
      <c r="G97" s="7"/>
    </row>
    <row r="98" spans="3:7" x14ac:dyDescent="0.2">
      <c r="C98" s="2"/>
      <c r="D98" s="2"/>
      <c r="G98" s="7"/>
    </row>
    <row r="99" spans="3:7" x14ac:dyDescent="0.2">
      <c r="C99" s="2"/>
      <c r="D99" s="2"/>
      <c r="G99" s="7"/>
    </row>
    <row r="100" spans="3:7" x14ac:dyDescent="0.2">
      <c r="C100" s="2"/>
      <c r="D100" s="2"/>
      <c r="G100" s="7"/>
    </row>
    <row r="101" spans="3:7" x14ac:dyDescent="0.2">
      <c r="C101" s="2"/>
      <c r="D101" s="2"/>
      <c r="G101" s="7"/>
    </row>
    <row r="102" spans="3:7" x14ac:dyDescent="0.2">
      <c r="C102" s="2"/>
      <c r="D102" s="2"/>
      <c r="G102" s="7"/>
    </row>
    <row r="103" spans="3:7" x14ac:dyDescent="0.2">
      <c r="C103" s="2"/>
      <c r="D103" s="2"/>
      <c r="G103" s="7"/>
    </row>
    <row r="104" spans="3:7" x14ac:dyDescent="0.2">
      <c r="C104" s="2"/>
      <c r="D104" s="2"/>
      <c r="G104" s="7"/>
    </row>
    <row r="105" spans="3:7" x14ac:dyDescent="0.2">
      <c r="C105" s="2"/>
      <c r="D105" s="2"/>
      <c r="G105" s="7"/>
    </row>
    <row r="106" spans="3:7" x14ac:dyDescent="0.2">
      <c r="C106" s="2"/>
      <c r="D106" s="2"/>
      <c r="G106" s="7"/>
    </row>
    <row r="107" spans="3:7" x14ac:dyDescent="0.2">
      <c r="C107" s="2"/>
      <c r="D107" s="2"/>
      <c r="G107" s="7"/>
    </row>
    <row r="108" spans="3:7" x14ac:dyDescent="0.2">
      <c r="C108" s="2"/>
      <c r="D108" s="2"/>
      <c r="G108" s="7"/>
    </row>
    <row r="109" spans="3:7" x14ac:dyDescent="0.2">
      <c r="C109" s="2"/>
      <c r="D109" s="2"/>
      <c r="G109" s="7"/>
    </row>
    <row r="110" spans="3:7" x14ac:dyDescent="0.2">
      <c r="C110" s="2"/>
      <c r="D110" s="2"/>
      <c r="G110" s="7"/>
    </row>
    <row r="111" spans="3:7" x14ac:dyDescent="0.2">
      <c r="C111" s="2"/>
      <c r="D111" s="2"/>
      <c r="G111" s="7"/>
    </row>
    <row r="112" spans="3:7" x14ac:dyDescent="0.2">
      <c r="C112" s="2"/>
      <c r="D112" s="2"/>
      <c r="G112" s="7"/>
    </row>
    <row r="113" spans="3:7" x14ac:dyDescent="0.2">
      <c r="C113" s="2"/>
      <c r="D113" s="2"/>
      <c r="G113" s="7"/>
    </row>
    <row r="114" spans="3:7" x14ac:dyDescent="0.2">
      <c r="C114" s="2"/>
      <c r="D114" s="2"/>
      <c r="G114" s="7"/>
    </row>
    <row r="115" spans="3:7" x14ac:dyDescent="0.2">
      <c r="C115" s="2"/>
      <c r="D115" s="2"/>
      <c r="G115" s="7"/>
    </row>
    <row r="116" spans="3:7" x14ac:dyDescent="0.2">
      <c r="C116" s="2"/>
      <c r="D116" s="2"/>
      <c r="G116" s="7"/>
    </row>
    <row r="117" spans="3:7" x14ac:dyDescent="0.2">
      <c r="C117" s="2"/>
      <c r="D117" s="2"/>
      <c r="G117" s="7"/>
    </row>
    <row r="118" spans="3:7" x14ac:dyDescent="0.2">
      <c r="C118" s="2"/>
      <c r="D118" s="2"/>
      <c r="G118" s="7"/>
    </row>
    <row r="119" spans="3:7" x14ac:dyDescent="0.2">
      <c r="C119" s="2"/>
      <c r="D119" s="2"/>
      <c r="G119" s="7"/>
    </row>
    <row r="120" spans="3:7" x14ac:dyDescent="0.2">
      <c r="C120" s="2"/>
      <c r="D120" s="2"/>
      <c r="G120" s="7"/>
    </row>
    <row r="121" spans="3:7" x14ac:dyDescent="0.2">
      <c r="C121" s="2"/>
      <c r="D121" s="2"/>
      <c r="G121" s="7"/>
    </row>
    <row r="122" spans="3:7" x14ac:dyDescent="0.2">
      <c r="C122" s="2"/>
      <c r="D122" s="2"/>
      <c r="G122" s="7"/>
    </row>
    <row r="123" spans="3:7" x14ac:dyDescent="0.2">
      <c r="C123" s="3"/>
      <c r="D123" s="3"/>
      <c r="G123" s="8"/>
    </row>
    <row r="124" spans="3:7" x14ac:dyDescent="0.2">
      <c r="C124" s="2"/>
      <c r="D124" s="2"/>
      <c r="G124" s="7"/>
    </row>
    <row r="125" spans="3:7" x14ac:dyDescent="0.2">
      <c r="C125" s="2"/>
      <c r="D125" s="2"/>
      <c r="G125" s="7"/>
    </row>
    <row r="126" spans="3:7" x14ac:dyDescent="0.2">
      <c r="C126" s="2"/>
      <c r="D126" s="2"/>
      <c r="G126" s="7"/>
    </row>
    <row r="127" spans="3:7" x14ac:dyDescent="0.2">
      <c r="C127" s="2"/>
      <c r="D127" s="2"/>
      <c r="G127" s="7"/>
    </row>
    <row r="128" spans="3:7" x14ac:dyDescent="0.2">
      <c r="C128" s="2"/>
      <c r="D128" s="2"/>
      <c r="G128" s="7"/>
    </row>
    <row r="129" spans="3:7" x14ac:dyDescent="0.2">
      <c r="C129" s="2"/>
      <c r="D129" s="2"/>
      <c r="G129" s="7"/>
    </row>
    <row r="130" spans="3:7" x14ac:dyDescent="0.2">
      <c r="C130" s="2"/>
      <c r="D130" s="2"/>
      <c r="G130" s="7"/>
    </row>
    <row r="131" spans="3:7" x14ac:dyDescent="0.2">
      <c r="C131" s="2"/>
      <c r="D131" s="2"/>
      <c r="G131" s="7"/>
    </row>
    <row r="132" spans="3:7" x14ac:dyDescent="0.2">
      <c r="C132" s="2"/>
      <c r="D132" s="2"/>
      <c r="G132" s="7"/>
    </row>
    <row r="133" spans="3:7" x14ac:dyDescent="0.2">
      <c r="C133" s="2"/>
      <c r="D133" s="2"/>
      <c r="G133" s="7"/>
    </row>
    <row r="134" spans="3:7" x14ac:dyDescent="0.2">
      <c r="C134" s="2"/>
      <c r="D134" s="2"/>
      <c r="G134" s="7"/>
    </row>
    <row r="135" spans="3:7" x14ac:dyDescent="0.2">
      <c r="C135" s="2"/>
      <c r="D135" s="2"/>
      <c r="G135" s="7"/>
    </row>
    <row r="136" spans="3:7" x14ac:dyDescent="0.2">
      <c r="C136" s="2"/>
      <c r="D136" s="2"/>
      <c r="G136" s="7"/>
    </row>
    <row r="137" spans="3:7" x14ac:dyDescent="0.2">
      <c r="C137" s="2"/>
      <c r="D137" s="2"/>
      <c r="G137" s="7"/>
    </row>
    <row r="138" spans="3:7" x14ac:dyDescent="0.2">
      <c r="C138" s="2"/>
      <c r="D138" s="2"/>
      <c r="G138" s="7"/>
    </row>
    <row r="139" spans="3:7" x14ac:dyDescent="0.2">
      <c r="C139" s="2"/>
      <c r="D139" s="2"/>
      <c r="G139" s="7"/>
    </row>
    <row r="140" spans="3:7" x14ac:dyDescent="0.2">
      <c r="C140" s="2"/>
      <c r="D140" s="2"/>
      <c r="G140" s="7"/>
    </row>
    <row r="141" spans="3:7" x14ac:dyDescent="0.2">
      <c r="C141" s="2"/>
      <c r="D141" s="2"/>
      <c r="G141" s="7"/>
    </row>
    <row r="142" spans="3:7" x14ac:dyDescent="0.2">
      <c r="C142" s="2"/>
      <c r="D142" s="2"/>
      <c r="G142" s="7"/>
    </row>
    <row r="143" spans="3:7" x14ac:dyDescent="0.2">
      <c r="C143" s="2"/>
      <c r="D143" s="2"/>
      <c r="G143" s="7"/>
    </row>
    <row r="144" spans="3:7" x14ac:dyDescent="0.2">
      <c r="C144" s="2"/>
      <c r="D144" s="2"/>
      <c r="G144" s="7"/>
    </row>
    <row r="145" spans="3:7" x14ac:dyDescent="0.2">
      <c r="C145" s="2"/>
      <c r="D145" s="2"/>
      <c r="G145" s="7"/>
    </row>
    <row r="146" spans="3:7" x14ac:dyDescent="0.2">
      <c r="C146" s="2"/>
      <c r="D146" s="2"/>
      <c r="G146" s="7"/>
    </row>
    <row r="147" spans="3:7" x14ac:dyDescent="0.2">
      <c r="C147" s="2"/>
      <c r="D147" s="2"/>
      <c r="G147" s="7"/>
    </row>
    <row r="148" spans="3:7" x14ac:dyDescent="0.2">
      <c r="C148" s="2"/>
      <c r="D148" s="2"/>
      <c r="G148" s="7"/>
    </row>
    <row r="149" spans="3:7" x14ac:dyDescent="0.2">
      <c r="C149" s="2"/>
      <c r="D149" s="2"/>
      <c r="G149" s="7"/>
    </row>
    <row r="150" spans="3:7" x14ac:dyDescent="0.2">
      <c r="C150" s="2"/>
      <c r="D150" s="2"/>
      <c r="G150" s="7"/>
    </row>
    <row r="151" spans="3:7" x14ac:dyDescent="0.2">
      <c r="C151" s="2"/>
      <c r="D151" s="2"/>
      <c r="G151" s="7"/>
    </row>
    <row r="152" spans="3:7" x14ac:dyDescent="0.2">
      <c r="C152" s="2"/>
      <c r="D152" s="2"/>
      <c r="G152" s="7"/>
    </row>
    <row r="153" spans="3:7" x14ac:dyDescent="0.2">
      <c r="C153" s="2"/>
      <c r="D153" s="2"/>
      <c r="G153" s="7"/>
    </row>
    <row r="154" spans="3:7" x14ac:dyDescent="0.2">
      <c r="C154" s="2"/>
      <c r="D154" s="2"/>
      <c r="G154" s="7"/>
    </row>
    <row r="155" spans="3:7" x14ac:dyDescent="0.2">
      <c r="C155" s="2"/>
      <c r="D155" s="2"/>
      <c r="G155" s="7"/>
    </row>
    <row r="156" spans="3:7" x14ac:dyDescent="0.2">
      <c r="C156" s="2"/>
      <c r="D156" s="2"/>
      <c r="G156" s="7"/>
    </row>
    <row r="157" spans="3:7" x14ac:dyDescent="0.2">
      <c r="C157" s="2"/>
      <c r="D157" s="2"/>
      <c r="G157" s="7"/>
    </row>
    <row r="158" spans="3:7" x14ac:dyDescent="0.2">
      <c r="C158" s="2"/>
      <c r="D158" s="2"/>
      <c r="G158" s="7"/>
    </row>
    <row r="159" spans="3:7" x14ac:dyDescent="0.2">
      <c r="C159" s="2"/>
      <c r="D159" s="2"/>
      <c r="G159" s="7"/>
    </row>
    <row r="160" spans="3:7" x14ac:dyDescent="0.2">
      <c r="C160" s="2"/>
      <c r="D160" s="2"/>
      <c r="G160" s="7"/>
    </row>
    <row r="161" spans="3:7" x14ac:dyDescent="0.2">
      <c r="C161" s="2"/>
      <c r="D161" s="2"/>
      <c r="G161" s="7"/>
    </row>
    <row r="162" spans="3:7" x14ac:dyDescent="0.2">
      <c r="C162" s="2"/>
      <c r="D162" s="2"/>
      <c r="G162" s="7"/>
    </row>
    <row r="163" spans="3:7" x14ac:dyDescent="0.2">
      <c r="C163" s="2"/>
      <c r="D163" s="2"/>
      <c r="G163" s="7"/>
    </row>
    <row r="164" spans="3:7" x14ac:dyDescent="0.2">
      <c r="C164" s="2"/>
      <c r="D164" s="2"/>
      <c r="G164" s="7"/>
    </row>
    <row r="165" spans="3:7" x14ac:dyDescent="0.2">
      <c r="C165" s="2"/>
      <c r="D165" s="2"/>
      <c r="G165" s="7"/>
    </row>
    <row r="166" spans="3:7" x14ac:dyDescent="0.2">
      <c r="C166" s="2"/>
      <c r="D166" s="2"/>
      <c r="G166" s="7"/>
    </row>
    <row r="167" spans="3:7" x14ac:dyDescent="0.2">
      <c r="C167" s="2"/>
      <c r="D167" s="2"/>
      <c r="G167" s="7"/>
    </row>
    <row r="168" spans="3:7" x14ac:dyDescent="0.2">
      <c r="C168" s="2"/>
      <c r="D168" s="2"/>
      <c r="G168" s="7"/>
    </row>
    <row r="169" spans="3:7" x14ac:dyDescent="0.2">
      <c r="C169" s="2"/>
      <c r="D169" s="2"/>
      <c r="G169" s="7"/>
    </row>
    <row r="170" spans="3:7" x14ac:dyDescent="0.2">
      <c r="C170" s="2"/>
      <c r="D170" s="2"/>
      <c r="G170" s="7"/>
    </row>
    <row r="171" spans="3:7" x14ac:dyDescent="0.2">
      <c r="C171" s="2"/>
      <c r="D171" s="2"/>
      <c r="G171" s="7"/>
    </row>
    <row r="172" spans="3:7" x14ac:dyDescent="0.2">
      <c r="C172" s="2"/>
      <c r="D172" s="2"/>
      <c r="G172" s="7"/>
    </row>
    <row r="173" spans="3:7" x14ac:dyDescent="0.2">
      <c r="C173" s="2"/>
      <c r="D173" s="2"/>
      <c r="G173" s="7"/>
    </row>
    <row r="174" spans="3:7" x14ac:dyDescent="0.2">
      <c r="C174" s="2"/>
      <c r="D174" s="2"/>
      <c r="G174" s="7"/>
    </row>
    <row r="175" spans="3:7" x14ac:dyDescent="0.2">
      <c r="C175" s="2"/>
      <c r="D175" s="2"/>
      <c r="G175" s="7"/>
    </row>
    <row r="176" spans="3:7" x14ac:dyDescent="0.2">
      <c r="C176" s="2"/>
      <c r="D176" s="2"/>
      <c r="G176" s="7"/>
    </row>
    <row r="177" spans="3:7" x14ac:dyDescent="0.2">
      <c r="C177" s="2"/>
      <c r="D177" s="2"/>
      <c r="G177" s="7"/>
    </row>
    <row r="178" spans="3:7" x14ac:dyDescent="0.2">
      <c r="C178" s="2"/>
      <c r="D178" s="2"/>
      <c r="G178" s="7"/>
    </row>
    <row r="179" spans="3:7" x14ac:dyDescent="0.2">
      <c r="C179" s="2"/>
      <c r="D179" s="2"/>
      <c r="G179" s="7"/>
    </row>
    <row r="180" spans="3:7" x14ac:dyDescent="0.2">
      <c r="C180" s="3"/>
      <c r="D180" s="3"/>
      <c r="G180" s="8"/>
    </row>
    <row r="181" spans="3:7" x14ac:dyDescent="0.2">
      <c r="C181" s="3"/>
      <c r="D181" s="3"/>
      <c r="G181" s="8"/>
    </row>
    <row r="182" spans="3:7" x14ac:dyDescent="0.2">
      <c r="C182" s="3"/>
      <c r="D182" s="3"/>
      <c r="G182" s="8"/>
    </row>
    <row r="183" spans="3:7" x14ac:dyDescent="0.2">
      <c r="C183" s="3"/>
      <c r="D183" s="3"/>
      <c r="G183" s="8"/>
    </row>
    <row r="184" spans="3:7" x14ac:dyDescent="0.2">
      <c r="C184" s="3"/>
      <c r="D184" s="3"/>
      <c r="G184" s="8"/>
    </row>
    <row r="185" spans="3:7" x14ac:dyDescent="0.2">
      <c r="C185" s="3"/>
      <c r="D185" s="3"/>
      <c r="G185" s="8"/>
    </row>
    <row r="186" spans="3:7" x14ac:dyDescent="0.2">
      <c r="C186" s="3"/>
      <c r="D186" s="3"/>
      <c r="G186" s="8"/>
    </row>
    <row r="187" spans="3:7" x14ac:dyDescent="0.2">
      <c r="C187" s="3"/>
      <c r="D187" s="3"/>
      <c r="G187" s="8"/>
    </row>
    <row r="188" spans="3:7" x14ac:dyDescent="0.2">
      <c r="C188" s="2"/>
      <c r="D188" s="2"/>
      <c r="G188" s="7"/>
    </row>
    <row r="189" spans="3:7" x14ac:dyDescent="0.2">
      <c r="C189" s="2"/>
      <c r="D189" s="2"/>
      <c r="G189" s="7"/>
    </row>
    <row r="190" spans="3:7" x14ac:dyDescent="0.2">
      <c r="C190" s="2"/>
      <c r="D190" s="2"/>
      <c r="G190" s="7"/>
    </row>
    <row r="191" spans="3:7" x14ac:dyDescent="0.2">
      <c r="C191" s="2"/>
      <c r="D191" s="2"/>
      <c r="G191" s="7"/>
    </row>
    <row r="192" spans="3:7" x14ac:dyDescent="0.2">
      <c r="C192" s="2"/>
      <c r="D192" s="2"/>
      <c r="G192" s="7"/>
    </row>
    <row r="193" spans="3:7" x14ac:dyDescent="0.2">
      <c r="C193" s="2"/>
      <c r="D193" s="2"/>
      <c r="G193" s="7"/>
    </row>
    <row r="194" spans="3:7" x14ac:dyDescent="0.2">
      <c r="C194" s="2"/>
      <c r="D194" s="2"/>
      <c r="G194" s="7"/>
    </row>
    <row r="195" spans="3:7" x14ac:dyDescent="0.2">
      <c r="C195" s="2"/>
      <c r="D195" s="2"/>
      <c r="G195" s="7"/>
    </row>
    <row r="196" spans="3:7" x14ac:dyDescent="0.2">
      <c r="C196" s="2"/>
      <c r="D196" s="2"/>
      <c r="G196" s="7"/>
    </row>
    <row r="197" spans="3:7" x14ac:dyDescent="0.2">
      <c r="C197" s="2"/>
      <c r="D197" s="2"/>
      <c r="G197" s="7"/>
    </row>
    <row r="198" spans="3:7" x14ac:dyDescent="0.2">
      <c r="C198" s="2"/>
      <c r="D198" s="2"/>
      <c r="G198" s="7"/>
    </row>
    <row r="199" spans="3:7" x14ac:dyDescent="0.2">
      <c r="C199" s="2"/>
      <c r="D199" s="2"/>
      <c r="G199" s="7"/>
    </row>
    <row r="200" spans="3:7" x14ac:dyDescent="0.2">
      <c r="C200" s="2"/>
      <c r="D200" s="2"/>
      <c r="G200" s="7"/>
    </row>
    <row r="201" spans="3:7" x14ac:dyDescent="0.2">
      <c r="C201" s="2"/>
      <c r="D201" s="2"/>
      <c r="G201" s="7"/>
    </row>
    <row r="202" spans="3:7" x14ac:dyDescent="0.2">
      <c r="C202" s="2"/>
      <c r="D202" s="2"/>
      <c r="G202" s="7"/>
    </row>
    <row r="203" spans="3:7" x14ac:dyDescent="0.2">
      <c r="C203" s="2"/>
      <c r="D203" s="2"/>
      <c r="G203" s="7"/>
    </row>
    <row r="204" spans="3:7" x14ac:dyDescent="0.2">
      <c r="C204" s="2"/>
      <c r="D204" s="2"/>
      <c r="G204" s="7"/>
    </row>
    <row r="205" spans="3:7" x14ac:dyDescent="0.2">
      <c r="C205" s="2"/>
      <c r="D205" s="2"/>
      <c r="G205" s="7"/>
    </row>
    <row r="206" spans="3:7" x14ac:dyDescent="0.2">
      <c r="C206" s="2"/>
      <c r="D206" s="2"/>
      <c r="G206" s="7"/>
    </row>
    <row r="207" spans="3:7" x14ac:dyDescent="0.2">
      <c r="C207" s="2"/>
      <c r="D207" s="2"/>
      <c r="G207" s="7"/>
    </row>
    <row r="208" spans="3:7" x14ac:dyDescent="0.2">
      <c r="C208" s="2"/>
      <c r="D208" s="2"/>
      <c r="G208" s="7"/>
    </row>
    <row r="209" spans="3:7" x14ac:dyDescent="0.2">
      <c r="C209" s="2"/>
      <c r="D209" s="2"/>
      <c r="G209" s="7"/>
    </row>
    <row r="210" spans="3:7" x14ac:dyDescent="0.2">
      <c r="C210" s="2"/>
      <c r="D210" s="2"/>
      <c r="G210" s="7"/>
    </row>
    <row r="211" spans="3:7" x14ac:dyDescent="0.2">
      <c r="C211" s="2"/>
      <c r="D211" s="2"/>
      <c r="G211" s="7"/>
    </row>
    <row r="212" spans="3:7" x14ac:dyDescent="0.2">
      <c r="C212" s="2"/>
      <c r="D212" s="2"/>
      <c r="G212" s="7"/>
    </row>
    <row r="213" spans="3:7" x14ac:dyDescent="0.2">
      <c r="C213" s="2"/>
      <c r="D213" s="2"/>
      <c r="G213" s="7"/>
    </row>
    <row r="214" spans="3:7" x14ac:dyDescent="0.2">
      <c r="C214" s="2"/>
      <c r="D214" s="2"/>
      <c r="G214" s="7"/>
    </row>
    <row r="215" spans="3:7" x14ac:dyDescent="0.2">
      <c r="C215" s="2"/>
      <c r="D215" s="2"/>
      <c r="G215" s="7"/>
    </row>
    <row r="216" spans="3:7" x14ac:dyDescent="0.2">
      <c r="C216" s="2"/>
      <c r="D216" s="2"/>
      <c r="G216" s="7"/>
    </row>
    <row r="217" spans="3:7" x14ac:dyDescent="0.2">
      <c r="C217" s="2"/>
      <c r="D217" s="2"/>
      <c r="G217" s="7"/>
    </row>
    <row r="218" spans="3:7" x14ac:dyDescent="0.2">
      <c r="C218" s="2"/>
      <c r="D218" s="2"/>
      <c r="G218" s="7"/>
    </row>
    <row r="219" spans="3:7" x14ac:dyDescent="0.2">
      <c r="C219" s="2"/>
      <c r="D219" s="2"/>
      <c r="G219" s="7"/>
    </row>
    <row r="220" spans="3:7" x14ac:dyDescent="0.2">
      <c r="C220" s="2"/>
      <c r="D220" s="2"/>
      <c r="G220" s="7"/>
    </row>
    <row r="221" spans="3:7" x14ac:dyDescent="0.2">
      <c r="C221" s="2"/>
      <c r="D221" s="2"/>
      <c r="G221" s="7"/>
    </row>
    <row r="222" spans="3:7" x14ac:dyDescent="0.2">
      <c r="C222" s="2"/>
      <c r="D222" s="2"/>
      <c r="G222" s="7"/>
    </row>
    <row r="223" spans="3:7" x14ac:dyDescent="0.2">
      <c r="C223" s="2"/>
      <c r="D223" s="2"/>
      <c r="G223" s="7"/>
    </row>
    <row r="224" spans="3:7" x14ac:dyDescent="0.2">
      <c r="C224" s="2"/>
      <c r="D224" s="2"/>
      <c r="G224" s="7"/>
    </row>
    <row r="225" spans="3:7" x14ac:dyDescent="0.2">
      <c r="C225" s="2"/>
      <c r="D225" s="2"/>
      <c r="G225" s="7"/>
    </row>
    <row r="226" spans="3:7" x14ac:dyDescent="0.2">
      <c r="C226" s="2"/>
      <c r="D226" s="2"/>
      <c r="G226" s="7"/>
    </row>
    <row r="227" spans="3:7" x14ac:dyDescent="0.2">
      <c r="C227" s="2"/>
      <c r="D227" s="2"/>
      <c r="G227" s="7"/>
    </row>
    <row r="228" spans="3:7" x14ac:dyDescent="0.2">
      <c r="C228" s="2"/>
      <c r="D228" s="2"/>
      <c r="G228" s="7"/>
    </row>
    <row r="229" spans="3:7" x14ac:dyDescent="0.2">
      <c r="C229" s="2"/>
      <c r="D229" s="2"/>
      <c r="G229" s="7"/>
    </row>
    <row r="230" spans="3:7" x14ac:dyDescent="0.2">
      <c r="C230" s="2"/>
      <c r="D230" s="2"/>
      <c r="G230" s="7"/>
    </row>
    <row r="231" spans="3:7" x14ac:dyDescent="0.2">
      <c r="C231" s="2"/>
      <c r="D231" s="2"/>
      <c r="G231" s="7"/>
    </row>
    <row r="232" spans="3:7" x14ac:dyDescent="0.2">
      <c r="C232" s="2"/>
      <c r="D232" s="2"/>
      <c r="G232" s="7"/>
    </row>
    <row r="233" spans="3:7" x14ac:dyDescent="0.2">
      <c r="C233" s="2"/>
      <c r="D233" s="2"/>
      <c r="G233" s="7"/>
    </row>
    <row r="234" spans="3:7" x14ac:dyDescent="0.2">
      <c r="C234" s="2"/>
      <c r="D234" s="2"/>
      <c r="G234" s="7"/>
    </row>
    <row r="235" spans="3:7" x14ac:dyDescent="0.2">
      <c r="C235" s="2"/>
      <c r="D235" s="2"/>
      <c r="G235" s="7"/>
    </row>
    <row r="236" spans="3:7" x14ac:dyDescent="0.2">
      <c r="C236" s="2"/>
      <c r="D236" s="2"/>
      <c r="G236" s="7"/>
    </row>
    <row r="237" spans="3:7" x14ac:dyDescent="0.2">
      <c r="C237" s="2"/>
      <c r="D237" s="2"/>
      <c r="G237" s="7"/>
    </row>
    <row r="238" spans="3:7" x14ac:dyDescent="0.2">
      <c r="C238" s="2"/>
      <c r="D238" s="2"/>
      <c r="G238" s="7"/>
    </row>
    <row r="239" spans="3:7" x14ac:dyDescent="0.2">
      <c r="C239" s="2"/>
      <c r="D239" s="2"/>
      <c r="G239" s="7"/>
    </row>
    <row r="240" spans="3:7" x14ac:dyDescent="0.2">
      <c r="C240" s="2"/>
      <c r="D240" s="2"/>
      <c r="G240" s="7"/>
    </row>
    <row r="241" spans="3:7" x14ac:dyDescent="0.2">
      <c r="C241" s="2"/>
      <c r="D241" s="2"/>
      <c r="G241" s="7"/>
    </row>
    <row r="242" spans="3:7" x14ac:dyDescent="0.2">
      <c r="C242" s="3"/>
      <c r="D242" s="3"/>
      <c r="G242" s="8"/>
    </row>
    <row r="243" spans="3:7" x14ac:dyDescent="0.2">
      <c r="C243" s="2"/>
      <c r="D243" s="2"/>
      <c r="G243" s="7"/>
    </row>
    <row r="244" spans="3:7" x14ac:dyDescent="0.2">
      <c r="C244" s="2"/>
      <c r="D244" s="2"/>
      <c r="G244" s="7"/>
    </row>
    <row r="245" spans="3:7" x14ac:dyDescent="0.2">
      <c r="C245" s="2"/>
      <c r="D245" s="2"/>
      <c r="G245" s="7"/>
    </row>
    <row r="246" spans="3:7" x14ac:dyDescent="0.2">
      <c r="C246" s="2"/>
      <c r="D246" s="2"/>
      <c r="G246" s="7"/>
    </row>
    <row r="247" spans="3:7" x14ac:dyDescent="0.2">
      <c r="C247" s="2"/>
      <c r="D247" s="2"/>
      <c r="G247" s="7"/>
    </row>
    <row r="248" spans="3:7" x14ac:dyDescent="0.2">
      <c r="C248" s="2"/>
      <c r="D248" s="2"/>
      <c r="G248" s="7"/>
    </row>
    <row r="249" spans="3:7" x14ac:dyDescent="0.2">
      <c r="C249" s="2"/>
      <c r="D249" s="2"/>
      <c r="G249" s="7"/>
    </row>
    <row r="250" spans="3:7" x14ac:dyDescent="0.2">
      <c r="C250" s="2"/>
      <c r="D250" s="2"/>
      <c r="G250" s="7"/>
    </row>
    <row r="251" spans="3:7" x14ac:dyDescent="0.2">
      <c r="C251" s="2"/>
      <c r="D251" s="2"/>
      <c r="G251" s="7"/>
    </row>
    <row r="252" spans="3:7" x14ac:dyDescent="0.2">
      <c r="C252" s="2"/>
      <c r="D252" s="2"/>
      <c r="G252" s="7"/>
    </row>
    <row r="253" spans="3:7" x14ac:dyDescent="0.2">
      <c r="C253" s="2"/>
      <c r="D253" s="2"/>
      <c r="G253" s="7"/>
    </row>
    <row r="254" spans="3:7" x14ac:dyDescent="0.2">
      <c r="C254" s="2"/>
      <c r="D254" s="2"/>
      <c r="G254" s="7"/>
    </row>
    <row r="255" spans="3:7" x14ac:dyDescent="0.2">
      <c r="C255" s="2"/>
      <c r="D255" s="2"/>
      <c r="G255" s="7"/>
    </row>
    <row r="256" spans="3:7" x14ac:dyDescent="0.2">
      <c r="C256" s="2"/>
      <c r="D256" s="2"/>
      <c r="G256" s="7"/>
    </row>
    <row r="257" spans="3:7" x14ac:dyDescent="0.2">
      <c r="C257" s="2"/>
      <c r="D257" s="2"/>
      <c r="G257" s="7"/>
    </row>
    <row r="258" spans="3:7" x14ac:dyDescent="0.2">
      <c r="C258" s="2"/>
      <c r="D258" s="2"/>
      <c r="G258" s="7"/>
    </row>
    <row r="259" spans="3:7" x14ac:dyDescent="0.2">
      <c r="C259" s="2"/>
      <c r="D259" s="2"/>
      <c r="G259" s="7"/>
    </row>
    <row r="260" spans="3:7" x14ac:dyDescent="0.2">
      <c r="C260" s="2"/>
      <c r="D260" s="2"/>
      <c r="G260" s="7"/>
    </row>
    <row r="261" spans="3:7" x14ac:dyDescent="0.2">
      <c r="C261" s="2"/>
      <c r="D261" s="2"/>
      <c r="G261" s="7"/>
    </row>
    <row r="262" spans="3:7" x14ac:dyDescent="0.2">
      <c r="C262" s="2"/>
      <c r="D262" s="2"/>
      <c r="G262" s="7"/>
    </row>
    <row r="263" spans="3:7" x14ac:dyDescent="0.2">
      <c r="C263" s="2"/>
      <c r="D263" s="2"/>
      <c r="G263" s="7"/>
    </row>
    <row r="264" spans="3:7" x14ac:dyDescent="0.2">
      <c r="C264" s="2"/>
      <c r="D264" s="2"/>
      <c r="G264" s="7"/>
    </row>
    <row r="265" spans="3:7" x14ac:dyDescent="0.2">
      <c r="C265" s="2"/>
      <c r="D265" s="2"/>
      <c r="G265" s="7"/>
    </row>
    <row r="266" spans="3:7" x14ac:dyDescent="0.2">
      <c r="C266" s="2"/>
      <c r="D266" s="2"/>
      <c r="G266" s="7"/>
    </row>
    <row r="267" spans="3:7" x14ac:dyDescent="0.2">
      <c r="C267" s="2"/>
      <c r="D267" s="2"/>
      <c r="G267" s="7"/>
    </row>
    <row r="268" spans="3:7" x14ac:dyDescent="0.2">
      <c r="C268" s="2"/>
      <c r="D268" s="2"/>
      <c r="G268" s="7"/>
    </row>
    <row r="269" spans="3:7" x14ac:dyDescent="0.2">
      <c r="C269" s="2"/>
      <c r="D269" s="2"/>
      <c r="G269" s="7"/>
    </row>
    <row r="270" spans="3:7" x14ac:dyDescent="0.2">
      <c r="C270" s="2"/>
      <c r="D270" s="2"/>
      <c r="G270" s="7"/>
    </row>
    <row r="271" spans="3:7" x14ac:dyDescent="0.2">
      <c r="C271" s="2"/>
      <c r="D271" s="2"/>
      <c r="G271" s="7"/>
    </row>
    <row r="272" spans="3:7" x14ac:dyDescent="0.2">
      <c r="C272" s="2"/>
      <c r="D272" s="2"/>
      <c r="G272" s="7"/>
    </row>
    <row r="273" spans="3:7" x14ac:dyDescent="0.2">
      <c r="C273" s="2"/>
      <c r="D273" s="2"/>
      <c r="G273" s="7"/>
    </row>
    <row r="274" spans="3:7" x14ac:dyDescent="0.2">
      <c r="C274" s="2"/>
      <c r="D274" s="2"/>
      <c r="G274" s="7"/>
    </row>
    <row r="275" spans="3:7" x14ac:dyDescent="0.2">
      <c r="C275" s="2"/>
      <c r="D275" s="2"/>
      <c r="G275" s="7"/>
    </row>
    <row r="276" spans="3:7" x14ac:dyDescent="0.2">
      <c r="C276" s="2"/>
      <c r="D276" s="2"/>
      <c r="G276" s="7"/>
    </row>
    <row r="277" spans="3:7" x14ac:dyDescent="0.2">
      <c r="C277" s="2"/>
      <c r="D277" s="2"/>
      <c r="G277" s="7"/>
    </row>
    <row r="278" spans="3:7" x14ac:dyDescent="0.2">
      <c r="C278" s="2"/>
      <c r="D278" s="2"/>
      <c r="G278" s="7"/>
    </row>
    <row r="279" spans="3:7" x14ac:dyDescent="0.2">
      <c r="C279" s="2"/>
      <c r="D279" s="2"/>
      <c r="G279" s="7"/>
    </row>
    <row r="280" spans="3:7" x14ac:dyDescent="0.2">
      <c r="C280" s="2"/>
      <c r="D280" s="2"/>
      <c r="G280" s="7"/>
    </row>
    <row r="281" spans="3:7" x14ac:dyDescent="0.2">
      <c r="C281" s="2"/>
      <c r="D281" s="2"/>
      <c r="G281" s="7"/>
    </row>
    <row r="282" spans="3:7" x14ac:dyDescent="0.2">
      <c r="C282" s="2"/>
      <c r="D282" s="2"/>
      <c r="G282" s="7"/>
    </row>
    <row r="283" spans="3:7" x14ac:dyDescent="0.2">
      <c r="C283" s="2"/>
      <c r="D283" s="2"/>
      <c r="G283" s="7"/>
    </row>
    <row r="284" spans="3:7" x14ac:dyDescent="0.2">
      <c r="C284" s="2"/>
      <c r="D284" s="2"/>
      <c r="G284" s="7"/>
    </row>
    <row r="285" spans="3:7" x14ac:dyDescent="0.2">
      <c r="C285" s="2"/>
      <c r="D285" s="2"/>
      <c r="G285" s="7"/>
    </row>
    <row r="286" spans="3:7" x14ac:dyDescent="0.2">
      <c r="C286" s="2"/>
      <c r="D286" s="2"/>
      <c r="G286" s="7"/>
    </row>
    <row r="287" spans="3:7" x14ac:dyDescent="0.2">
      <c r="C287" s="2"/>
      <c r="D287" s="2"/>
      <c r="G287" s="7"/>
    </row>
    <row r="288" spans="3:7" x14ac:dyDescent="0.2">
      <c r="C288" s="2"/>
      <c r="D288" s="2"/>
      <c r="G288" s="7"/>
    </row>
    <row r="289" spans="3:7" x14ac:dyDescent="0.2">
      <c r="C289" s="2"/>
      <c r="D289" s="2"/>
      <c r="G289" s="7"/>
    </row>
    <row r="290" spans="3:7" x14ac:dyDescent="0.2">
      <c r="C290" s="2"/>
      <c r="D290" s="2"/>
      <c r="G290" s="7"/>
    </row>
    <row r="291" spans="3:7" x14ac:dyDescent="0.2">
      <c r="C291" s="2"/>
      <c r="D291" s="2"/>
      <c r="G291" s="7"/>
    </row>
    <row r="292" spans="3:7" x14ac:dyDescent="0.2">
      <c r="C292" s="2"/>
      <c r="D292" s="2"/>
      <c r="G292" s="7"/>
    </row>
    <row r="293" spans="3:7" x14ac:dyDescent="0.2">
      <c r="C293" s="2"/>
      <c r="D293" s="2"/>
      <c r="G293" s="7"/>
    </row>
    <row r="294" spans="3:7" x14ac:dyDescent="0.2">
      <c r="C294" s="2"/>
      <c r="D294" s="2"/>
      <c r="G294" s="7"/>
    </row>
    <row r="295" spans="3:7" x14ac:dyDescent="0.2">
      <c r="C295" s="2"/>
      <c r="D295" s="2"/>
      <c r="G295" s="7"/>
    </row>
    <row r="296" spans="3:7" x14ac:dyDescent="0.2">
      <c r="C296" s="2"/>
      <c r="D296" s="2"/>
      <c r="G296" s="7"/>
    </row>
    <row r="297" spans="3:7" x14ac:dyDescent="0.2">
      <c r="C297" s="2"/>
      <c r="D297" s="2"/>
      <c r="G297" s="7"/>
    </row>
    <row r="298" spans="3:7" x14ac:dyDescent="0.2">
      <c r="C298" s="2"/>
      <c r="D298" s="2"/>
      <c r="G298" s="7"/>
    </row>
    <row r="299" spans="3:7" x14ac:dyDescent="0.2">
      <c r="C299" s="2"/>
      <c r="D299" s="2"/>
      <c r="G299" s="7"/>
    </row>
    <row r="300" spans="3:7" x14ac:dyDescent="0.2">
      <c r="C300" s="2"/>
      <c r="D300" s="2"/>
      <c r="G300" s="7"/>
    </row>
    <row r="301" spans="3:7" x14ac:dyDescent="0.2">
      <c r="C301" s="2"/>
      <c r="D301" s="2"/>
      <c r="G301" s="7"/>
    </row>
    <row r="302" spans="3:7" x14ac:dyDescent="0.2">
      <c r="C302" s="2"/>
      <c r="D302" s="2"/>
      <c r="G302" s="7"/>
    </row>
    <row r="303" spans="3:7" x14ac:dyDescent="0.2">
      <c r="C303" s="2"/>
      <c r="D303" s="2"/>
      <c r="G303" s="7"/>
    </row>
    <row r="304" spans="3:7" x14ac:dyDescent="0.2">
      <c r="C304" s="2"/>
      <c r="D304" s="2"/>
      <c r="G304" s="7"/>
    </row>
    <row r="305" spans="3:7" x14ac:dyDescent="0.2">
      <c r="C305" s="2"/>
      <c r="D305" s="2"/>
      <c r="G305" s="7"/>
    </row>
    <row r="306" spans="3:7" x14ac:dyDescent="0.2">
      <c r="C306" s="2"/>
      <c r="D306" s="2"/>
      <c r="G306" s="7"/>
    </row>
    <row r="307" spans="3:7" x14ac:dyDescent="0.2">
      <c r="C307" s="2"/>
      <c r="D307" s="2"/>
      <c r="G307" s="7"/>
    </row>
    <row r="308" spans="3:7" x14ac:dyDescent="0.2">
      <c r="C308" s="2"/>
      <c r="D308" s="2"/>
      <c r="G308" s="7"/>
    </row>
    <row r="309" spans="3:7" x14ac:dyDescent="0.2">
      <c r="C309" s="2"/>
      <c r="D309" s="2"/>
      <c r="G309" s="7"/>
    </row>
    <row r="310" spans="3:7" x14ac:dyDescent="0.2">
      <c r="C310" s="2"/>
      <c r="D310" s="2"/>
      <c r="G310" s="7"/>
    </row>
    <row r="311" spans="3:7" x14ac:dyDescent="0.2">
      <c r="C311" s="2"/>
      <c r="D311" s="2"/>
      <c r="G311" s="7"/>
    </row>
    <row r="312" spans="3:7" x14ac:dyDescent="0.2">
      <c r="C312" s="2"/>
      <c r="D312" s="2"/>
      <c r="G312" s="7"/>
    </row>
    <row r="313" spans="3:7" x14ac:dyDescent="0.2">
      <c r="C313" s="2"/>
      <c r="D313" s="2"/>
      <c r="G313" s="7"/>
    </row>
    <row r="314" spans="3:7" x14ac:dyDescent="0.2">
      <c r="C314" s="2"/>
      <c r="D314" s="2"/>
      <c r="G314" s="7"/>
    </row>
    <row r="315" spans="3:7" x14ac:dyDescent="0.2">
      <c r="C315" s="2"/>
      <c r="D315" s="2"/>
      <c r="G315" s="7"/>
    </row>
    <row r="316" spans="3:7" x14ac:dyDescent="0.2">
      <c r="C316" s="2"/>
      <c r="D316" s="2"/>
      <c r="G316" s="7"/>
    </row>
    <row r="317" spans="3:7" x14ac:dyDescent="0.2">
      <c r="C317" s="2"/>
      <c r="D317" s="2"/>
      <c r="G317" s="7"/>
    </row>
    <row r="318" spans="3:7" x14ac:dyDescent="0.2">
      <c r="C318" s="2"/>
      <c r="D318" s="2"/>
      <c r="G318" s="7"/>
    </row>
    <row r="319" spans="3:7" x14ac:dyDescent="0.2">
      <c r="C319" s="2"/>
      <c r="D319" s="2"/>
      <c r="G319" s="7"/>
    </row>
  </sheetData>
  <autoFilter ref="C1:E1"/>
  <conditionalFormatting sqref="G2:G1048576">
    <cfRule type="duplicateValues" dxfId="1" priority="1"/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Sheet2!$B:$B</xm:f>
          </x14:formula1>
          <xm:sqref>E2:E1048576 D1</xm:sqref>
        </x14:dataValidation>
        <x14:dataValidation type="list" allowBlank="1" showInputMessage="1" showErrorMessage="1">
          <x14:formula1>
            <xm:f>Sheet2!$A:$A</xm:f>
          </x14:formula1>
          <xm:sqref>E1 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5.5" customWidth="1"/>
  </cols>
  <sheetData>
    <row r="1" spans="1:2" ht="36" x14ac:dyDescent="0.2">
      <c r="A1" s="6" t="s">
        <v>3</v>
      </c>
      <c r="B1" s="6" t="s">
        <v>37</v>
      </c>
    </row>
    <row r="2" spans="1:2" x14ac:dyDescent="0.2">
      <c r="A2" s="5" t="s">
        <v>1</v>
      </c>
      <c r="B2" s="5" t="s">
        <v>38</v>
      </c>
    </row>
    <row r="3" spans="1:2" x14ac:dyDescent="0.2">
      <c r="A3" s="5" t="s">
        <v>2</v>
      </c>
      <c r="B3" s="5" t="s">
        <v>39</v>
      </c>
    </row>
    <row r="4" spans="1:2" x14ac:dyDescent="0.2">
      <c r="B4" s="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sqref="A1:XFD2"/>
    </sheetView>
  </sheetViews>
  <sheetFormatPr baseColWidth="10" defaultColWidth="8.83203125" defaultRowHeight="15" x14ac:dyDescent="0.2"/>
  <cols>
    <col min="1" max="1" width="9.33203125" bestFit="1" customWidth="1"/>
    <col min="2" max="2" width="14.5" bestFit="1" customWidth="1"/>
    <col min="3" max="4" width="17.1640625" bestFit="1" customWidth="1"/>
    <col min="5" max="6" width="16.1640625" bestFit="1" customWidth="1"/>
    <col min="7" max="8" width="18.83203125" bestFit="1" customWidth="1"/>
    <col min="9" max="9" width="17" bestFit="1" customWidth="1"/>
    <col min="10" max="10" width="16.83203125" bestFit="1" customWidth="1"/>
    <col min="11" max="11" width="10.83203125" bestFit="1" customWidth="1"/>
    <col min="12" max="12" width="11" bestFit="1" customWidth="1"/>
    <col min="13" max="13" width="12" bestFit="1" customWidth="1"/>
    <col min="14" max="14" width="12.33203125" bestFit="1" customWidth="1"/>
  </cols>
  <sheetData>
    <row r="1" spans="1:22" x14ac:dyDescent="0.2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</row>
    <row r="2" spans="1:22" x14ac:dyDescent="0.2">
      <c r="A2">
        <v>1</v>
      </c>
      <c r="B2" t="s">
        <v>41</v>
      </c>
      <c r="C2" t="s">
        <v>146</v>
      </c>
      <c r="D2" t="s">
        <v>1</v>
      </c>
      <c r="E2" t="s">
        <v>147</v>
      </c>
      <c r="F2" t="s">
        <v>4</v>
      </c>
      <c r="G2" t="s">
        <v>147</v>
      </c>
      <c r="H2" t="s">
        <v>5</v>
      </c>
      <c r="I2" t="s">
        <v>148</v>
      </c>
      <c r="J2" t="s">
        <v>38</v>
      </c>
      <c r="K2">
        <v>0</v>
      </c>
      <c r="L2">
        <v>75</v>
      </c>
      <c r="Q2">
        <v>150</v>
      </c>
      <c r="R2">
        <v>10.57</v>
      </c>
      <c r="S2">
        <v>1</v>
      </c>
      <c r="T2">
        <v>161.57</v>
      </c>
      <c r="U2" s="34">
        <v>42538.695729166669</v>
      </c>
      <c r="V2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1"/>
  <sheetViews>
    <sheetView tabSelected="1" topLeftCell="T1" zoomScale="120" zoomScaleNormal="120" zoomScalePageLayoutView="120" workbookViewId="0">
      <selection activeCell="Z1" sqref="Z1:Z1048576"/>
    </sheetView>
  </sheetViews>
  <sheetFormatPr baseColWidth="10" defaultColWidth="8.83203125" defaultRowHeight="15" x14ac:dyDescent="0.2"/>
  <cols>
    <col min="3" max="4" width="16.6640625" customWidth="1"/>
    <col min="5" max="5" width="27.83203125" bestFit="1" customWidth="1"/>
    <col min="6" max="6" width="25" bestFit="1" customWidth="1"/>
    <col min="7" max="7" width="18.83203125" style="9" bestFit="1" customWidth="1"/>
    <col min="8" max="11" width="8.83203125" style="10"/>
    <col min="24" max="24" width="23.6640625" style="36" customWidth="1"/>
  </cols>
  <sheetData>
    <row r="1" spans="1:26" x14ac:dyDescent="0.2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142</v>
      </c>
      <c r="S1" t="s">
        <v>141</v>
      </c>
      <c r="T1" t="s">
        <v>143</v>
      </c>
      <c r="U1" t="s">
        <v>144</v>
      </c>
      <c r="V1" t="s">
        <v>145</v>
      </c>
    </row>
    <row r="2" spans="1:26" x14ac:dyDescent="0.2">
      <c r="A2">
        <v>1</v>
      </c>
      <c r="B2" t="s">
        <v>41</v>
      </c>
      <c r="C2" t="s">
        <v>146</v>
      </c>
      <c r="D2" t="s">
        <v>1</v>
      </c>
      <c r="E2" t="s">
        <v>147</v>
      </c>
      <c r="F2" t="s">
        <v>4</v>
      </c>
      <c r="G2" t="s">
        <v>147</v>
      </c>
      <c r="H2" t="s">
        <v>5</v>
      </c>
      <c r="I2" t="s">
        <v>148</v>
      </c>
      <c r="J2" t="s">
        <v>38</v>
      </c>
      <c r="K2">
        <v>0</v>
      </c>
      <c r="L2">
        <v>75</v>
      </c>
      <c r="Q2">
        <v>150</v>
      </c>
      <c r="R2" s="35">
        <v>1</v>
      </c>
      <c r="S2">
        <v>10.57</v>
      </c>
      <c r="T2">
        <v>161.57</v>
      </c>
      <c r="U2" s="34">
        <v>42538.695729166669</v>
      </c>
      <c r="V2" t="s">
        <v>149</v>
      </c>
    </row>
    <row r="3" spans="1:26" s="1" customFormat="1" ht="28.5" customHeight="1" x14ac:dyDescent="0.25">
      <c r="A3" s="4" t="s">
        <v>0</v>
      </c>
      <c r="B3" s="33" t="s">
        <v>120</v>
      </c>
      <c r="C3" s="4" t="s">
        <v>68</v>
      </c>
      <c r="D3" s="29" t="s">
        <v>123</v>
      </c>
      <c r="F3" s="32" t="s">
        <v>121</v>
      </c>
      <c r="H3" s="31" t="s">
        <v>122</v>
      </c>
      <c r="J3" s="30" t="s">
        <v>119</v>
      </c>
      <c r="Q3" s="29" t="s">
        <v>115</v>
      </c>
      <c r="R3" s="29" t="s">
        <v>116</v>
      </c>
      <c r="S3" s="29" t="s">
        <v>117</v>
      </c>
      <c r="T3" s="29" t="s">
        <v>118</v>
      </c>
      <c r="X3" s="37"/>
    </row>
    <row r="4" spans="1:26" ht="15" customHeight="1" x14ac:dyDescent="0.2">
      <c r="A4" s="11">
        <v>1</v>
      </c>
      <c r="B4" s="13" t="s">
        <v>41</v>
      </c>
      <c r="C4" s="11">
        <v>1</v>
      </c>
      <c r="D4" s="12" t="s">
        <v>1</v>
      </c>
      <c r="F4" s="12" t="s">
        <v>4</v>
      </c>
      <c r="H4" s="12" t="s">
        <v>5</v>
      </c>
      <c r="J4" s="12" t="s">
        <v>38</v>
      </c>
      <c r="Q4" s="14">
        <v>150</v>
      </c>
      <c r="R4" s="14">
        <v>1</v>
      </c>
      <c r="S4" s="14">
        <f>(Q4+R4)*7%</f>
        <v>10.57</v>
      </c>
      <c r="T4" s="14">
        <f>SUM(Q4:S4)</f>
        <v>161.57</v>
      </c>
      <c r="X4" s="36" t="s">
        <v>150</v>
      </c>
      <c r="Y4" t="str">
        <f>"('"&amp;B4&amp;"', '"&amp;C4&amp;"', '"&amp;D4&amp;"', NULL, '"&amp;F4&amp;"', NULL, '"&amp;H4&amp;"', NULL, '"&amp;J4&amp;"', '', '', '', '', '', '', "&amp;Q4&amp;", "&amp;R4&amp;", "&amp;S4&amp;", "&amp;T4&amp;", 'CURRENT_TIMSTAMP', 'Admin ');"</f>
        <v>('1.30A', '1', 'กำลังเครื่องยนต์', NULL, 'รถจักรยานยนต์', NULL, 'ไม่เกิน 75 ซีซี', NULL, 'ส่วนบุคคล', '', '', '', '', '', '', 150, 1, 10.57, 161.57, 'CURRENT_TIMSTAMP', 'Admin ');</v>
      </c>
      <c r="Z4" t="str">
        <f>X4&amp;Y4</f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`TAR_UpdatedBy`)_x000D_VALUES('1.30A', '1', 'กำลังเครื่องยนต์', NULL, 'รถจักรยานยนต์', NULL, 'ไม่เกิน 75 ซีซี', NULL, 'ส่วนบุคคล', '', '', '', '', '', '', 150, 1, 10.57, 161.57, 'CURRENT_TIMSTAMP', 'Admin ');</v>
      </c>
    </row>
    <row r="5" spans="1:26" x14ac:dyDescent="0.2">
      <c r="A5" s="11">
        <v>2</v>
      </c>
      <c r="B5" s="13" t="s">
        <v>42</v>
      </c>
      <c r="C5" s="11">
        <v>1</v>
      </c>
      <c r="D5" s="12" t="s">
        <v>1</v>
      </c>
      <c r="F5" s="12" t="s">
        <v>4</v>
      </c>
      <c r="H5" s="12" t="s">
        <v>6</v>
      </c>
      <c r="J5" s="12" t="s">
        <v>38</v>
      </c>
      <c r="Q5" s="14">
        <v>300</v>
      </c>
      <c r="R5" s="14">
        <v>2</v>
      </c>
      <c r="S5" s="14">
        <f t="shared" ref="S5:S29" si="0">(Q5+R5)*7%</f>
        <v>21.14</v>
      </c>
      <c r="T5" s="14">
        <f t="shared" ref="T5:T29" si="1">SUM(Q5:S5)</f>
        <v>323.14</v>
      </c>
      <c r="X5" s="36" t="s">
        <v>150</v>
      </c>
      <c r="Y5" t="str">
        <f t="shared" ref="Y5:Y68" si="2">"('"&amp;B5&amp;"', '"&amp;C5&amp;"', '"&amp;D5&amp;"', NULL, '"&amp;F5&amp;"', NULL, '"&amp;H5&amp;"', NULL, '"&amp;J5&amp;"', '', '', '', '', '', '', "&amp;Q5&amp;", "&amp;R5&amp;", "&amp;S5&amp;", "&amp;T5&amp;", 'CURRENT_TIMSTAMP', 'Admin ');"</f>
        <v>('1.30B', '1', 'กำลังเครื่องยนต์', NULL, 'รถจักรยานยนต์', NULL, 'เกิน 75 ซีซี ถึง 125 ซีซี', NULL, 'ส่วนบุคคล', '', '', '', '', '', '', 300, 2, 21.14, 323.14, 'CURRENT_TIMSTAMP', 'Admin ');</v>
      </c>
      <c r="Z5" t="str">
        <f t="shared" ref="Z5:Z68" si="3">X5&amp;Y5</f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`TAR_UpdatedBy`)_x000D_VALUES('1.30B', '1', 'กำลังเครื่องยนต์', NULL, 'รถจักรยานยนต์', NULL, 'เกิน 75 ซีซี ถึง 125 ซีซี', NULL, 'ส่วนบุคคล', '', '', '', '', '', '', 300, 2, 21.14, 323.14, 'CURRENT_TIMSTAMP', 'Admin ');</v>
      </c>
    </row>
    <row r="6" spans="1:26" x14ac:dyDescent="0.2">
      <c r="A6" s="11">
        <v>3</v>
      </c>
      <c r="B6" s="13" t="s">
        <v>43</v>
      </c>
      <c r="C6" s="11">
        <v>1</v>
      </c>
      <c r="D6" s="12" t="s">
        <v>1</v>
      </c>
      <c r="F6" s="12" t="s">
        <v>4</v>
      </c>
      <c r="H6" s="12" t="s">
        <v>7</v>
      </c>
      <c r="J6" s="12" t="s">
        <v>38</v>
      </c>
      <c r="Q6" s="14">
        <v>400</v>
      </c>
      <c r="R6" s="14">
        <v>2</v>
      </c>
      <c r="S6" s="14">
        <f t="shared" si="0"/>
        <v>28.140000000000004</v>
      </c>
      <c r="T6" s="14">
        <f t="shared" si="1"/>
        <v>430.14</v>
      </c>
      <c r="X6" s="36" t="s">
        <v>150</v>
      </c>
      <c r="Y6" t="str">
        <f t="shared" si="2"/>
        <v>('1.30C', '1', 'กำลังเครื่องยนต์', NULL, 'รถจักรยานยนต์', NULL, 'เกิน 125 ซีซี ถึง 150 ซีซี', NULL, 'ส่วนบุคคล', '', '', '', '', '', '', 400, 2, 28.14, 430.14, 'CURRENT_TIMSTAMP', 'Admin ');</v>
      </c>
      <c r="Z6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`TAR_UpdatedBy`)_x000D_VALUES('1.30C', '1', 'กำลังเครื่องยนต์', NULL, 'รถจักรยานยนต์', NULL, 'เกิน 125 ซีซี ถึง 150 ซีซี', NULL, 'ส่วนบุคคล', '', '', '', '', '', '', 400, 2, 28.14, 430.14, 'CURRENT_TIMSTAMP', 'Admin ');</v>
      </c>
    </row>
    <row r="7" spans="1:26" x14ac:dyDescent="0.2">
      <c r="A7" s="11">
        <v>4</v>
      </c>
      <c r="B7" s="13" t="s">
        <v>44</v>
      </c>
      <c r="C7" s="11">
        <v>1</v>
      </c>
      <c r="D7" s="12" t="s">
        <v>1</v>
      </c>
      <c r="F7" s="12" t="s">
        <v>4</v>
      </c>
      <c r="H7" s="12" t="s">
        <v>8</v>
      </c>
      <c r="J7" s="12" t="s">
        <v>38</v>
      </c>
      <c r="Q7" s="14">
        <v>600</v>
      </c>
      <c r="R7" s="14">
        <v>3</v>
      </c>
      <c r="S7" s="14">
        <f t="shared" si="0"/>
        <v>42.21</v>
      </c>
      <c r="T7" s="14">
        <f t="shared" si="1"/>
        <v>645.21</v>
      </c>
      <c r="X7" s="36" t="s">
        <v>150</v>
      </c>
      <c r="Y7" t="str">
        <f t="shared" si="2"/>
        <v>('1.30D', '1', 'กำลังเครื่องยนต์', NULL, 'รถจักรยานยนต์', NULL, 'เกิน 150 ซีซี', NULL, 'ส่วนบุคคล', '', '', '', '', '', '', 600, 3, 42.21, 645.21, 'CURRENT_TIMSTAMP', 'Admin ');</v>
      </c>
      <c r="Z7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`TAR_UpdatedBy`)_x000D_VALUES('1.30D', '1', 'กำลังเครื่องยนต์', NULL, 'รถจักรยานยนต์', NULL, 'เกิน 150 ซีซี', NULL, 'ส่วนบุคคล', '', '', '', '', '', '', 600, 3, 42.21, 645.21, 'CURRENT_TIMSTAMP', 'Admin ');</v>
      </c>
    </row>
    <row r="8" spans="1:26" x14ac:dyDescent="0.2">
      <c r="A8" s="15">
        <v>5</v>
      </c>
      <c r="B8" s="13" t="s">
        <v>45</v>
      </c>
      <c r="C8" s="15">
        <v>2</v>
      </c>
      <c r="D8" s="12" t="s">
        <v>1</v>
      </c>
      <c r="F8" s="12" t="s">
        <v>9</v>
      </c>
      <c r="H8" s="12" t="s">
        <v>10</v>
      </c>
      <c r="J8" s="12" t="s">
        <v>38</v>
      </c>
      <c r="Q8" s="14">
        <v>720</v>
      </c>
      <c r="R8" s="14">
        <v>3</v>
      </c>
      <c r="S8" s="14">
        <f t="shared" si="0"/>
        <v>50.610000000000007</v>
      </c>
      <c r="T8" s="14">
        <f t="shared" si="1"/>
        <v>773.61</v>
      </c>
      <c r="X8" s="36" t="s">
        <v>150</v>
      </c>
      <c r="Y8" t="str">
        <f t="shared" si="2"/>
        <v>('1.70A', '2', 'กำลังเครื่องยนต์', NULL, 'รถสามล้อเครื่อง', NULL, 'ในเขตกรุงเทพฯ', NULL, 'ส่วนบุคคล', '', '', '', '', '', '', 720, 3, 50.61, 773.61, 'CURRENT_TIMSTAMP', 'Admin ');</v>
      </c>
      <c r="Z8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`TAR_UpdatedBy`)_x000D_VALUES('1.70A', '2', 'กำลังเครื่องยนต์', NULL, 'รถสามล้อเครื่อง', NULL, 'ในเขตกรุงเทพฯ', NULL, 'ส่วนบุคคล', '', '', '', '', '', '', 720, 3, 50.61, 773.61, 'CURRENT_TIMSTAMP', 'Admin ');</v>
      </c>
    </row>
    <row r="9" spans="1:26" x14ac:dyDescent="0.2">
      <c r="A9" s="15">
        <v>6</v>
      </c>
      <c r="B9" s="13" t="s">
        <v>46</v>
      </c>
      <c r="C9" s="15">
        <v>2</v>
      </c>
      <c r="D9" s="12" t="s">
        <v>1</v>
      </c>
      <c r="F9" s="12" t="s">
        <v>9</v>
      </c>
      <c r="H9" s="12" t="s">
        <v>11</v>
      </c>
      <c r="J9" s="12" t="s">
        <v>38</v>
      </c>
      <c r="Q9" s="14">
        <v>400</v>
      </c>
      <c r="R9" s="14">
        <v>2</v>
      </c>
      <c r="S9" s="14">
        <f>(Q9+R9)*7%</f>
        <v>28.140000000000004</v>
      </c>
      <c r="T9" s="14">
        <f>SUM(Q9:S9)</f>
        <v>430.14</v>
      </c>
      <c r="X9" s="36" t="s">
        <v>150</v>
      </c>
      <c r="Y9" t="str">
        <f t="shared" si="2"/>
        <v>('1.70B', '2', 'กำลังเครื่องยนต์', NULL, 'รถสามล้อเครื่อง', NULL, 'นอกเขตกรุงเทพฯ', NULL, 'ส่วนบุคคล', '', '', '', '', '', '', 400, 2, 28.14, 430.14, 'CURRENT_TIMSTAMP', 'Admin ');</v>
      </c>
      <c r="Z9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`TAR_UpdatedBy`)_x000D_VALUES('1.70B', '2', 'กำลังเครื่องยนต์', NULL, 'รถสามล้อเครื่อง', NULL, 'นอกเขตกรุงเทพฯ', NULL, 'ส่วนบุคคล', '', '', '', '', '', '', 400, 2, 28.14, 430.14, 'CURRENT_TIMSTAMP', 'Admin ');</v>
      </c>
    </row>
    <row r="10" spans="1:26" x14ac:dyDescent="0.2">
      <c r="A10" s="15">
        <v>7</v>
      </c>
      <c r="B10" s="13" t="s">
        <v>47</v>
      </c>
      <c r="C10" s="15">
        <v>3</v>
      </c>
      <c r="D10" s="12" t="s">
        <v>1</v>
      </c>
      <c r="F10" s="12" t="s">
        <v>13</v>
      </c>
      <c r="H10" s="12" t="s">
        <v>12</v>
      </c>
      <c r="J10" s="12" t="s">
        <v>38</v>
      </c>
      <c r="Q10" s="14">
        <v>400</v>
      </c>
      <c r="R10" s="14">
        <v>2</v>
      </c>
      <c r="S10" s="14">
        <f t="shared" si="0"/>
        <v>28.140000000000004</v>
      </c>
      <c r="T10" s="14">
        <f t="shared" si="1"/>
        <v>430.14</v>
      </c>
      <c r="X10" s="36" t="s">
        <v>150</v>
      </c>
      <c r="Y10" t="str">
        <f t="shared" si="2"/>
        <v>('1.71', '3', 'กำลังเครื่องยนต์', NULL, 'รถสามล้อ', NULL, 'สกายแลป', NULL, 'ส่วนบุคคล', '', '', '', '', '', '', 400, 2, 28.14, 430.14, 'CURRENT_TIMSTAMP', 'Admin ');</v>
      </c>
      <c r="Z10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`TAR_UpdatedBy`)_x000D_VALUES('1.71', '3', 'กำลังเครื่องยนต์', NULL, 'รถสามล้อ', NULL, 'สกายแลป', NULL, 'ส่วนบุคคล', '', '', '', '', '', '', 400, 2, 28.14, 430.14, 'CURRENT_TIMSTAMP', 'Admin ');</v>
      </c>
    </row>
    <row r="11" spans="1:26" x14ac:dyDescent="0.2">
      <c r="A11" s="15">
        <v>8</v>
      </c>
      <c r="B11" s="13" t="s">
        <v>48</v>
      </c>
      <c r="C11" s="15">
        <v>4</v>
      </c>
      <c r="D11" s="12" t="s">
        <v>1</v>
      </c>
      <c r="F11" s="12" t="s">
        <v>14</v>
      </c>
      <c r="H11" s="12" t="s">
        <v>15</v>
      </c>
      <c r="J11" s="12" t="s">
        <v>38</v>
      </c>
      <c r="Q11" s="14">
        <v>600</v>
      </c>
      <c r="R11" s="14">
        <v>3</v>
      </c>
      <c r="S11" s="14">
        <f t="shared" si="0"/>
        <v>42.21</v>
      </c>
      <c r="T11" s="14">
        <f t="shared" si="1"/>
        <v>645.21</v>
      </c>
      <c r="X11" s="36" t="s">
        <v>150</v>
      </c>
      <c r="Y11" t="str">
        <f t="shared" si="2"/>
        <v>('1.10', '4', 'กำลังเครื่องยนต์', NULL, 'รถยนต์', NULL, 'นั่งไม่เกิน 7 คน', NULL, 'ส่วนบุคคล', '', '', '', '', '', '', 600, 3, 42.21, 645.21, 'CURRENT_TIMSTAMP', 'Admin ');</v>
      </c>
      <c r="Z11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`TAR_UpdatedBy`)_x000D_VALUES('1.10', '4', 'กำลังเครื่องยนต์', NULL, 'รถยนต์', NULL, 'นั่งไม่เกิน 7 คน', NULL, 'ส่วนบุคคล', '', '', '', '', '', '', 600, 3, 42.21, 645.21, 'CURRENT_TIMSTAMP', 'Admin ');</v>
      </c>
    </row>
    <row r="12" spans="1:26" x14ac:dyDescent="0.2">
      <c r="A12" s="11">
        <v>9</v>
      </c>
      <c r="B12" s="13" t="s">
        <v>49</v>
      </c>
      <c r="C12" s="11">
        <v>5</v>
      </c>
      <c r="D12" s="12" t="s">
        <v>1</v>
      </c>
      <c r="F12" s="12" t="s">
        <v>14</v>
      </c>
      <c r="H12" s="12" t="s">
        <v>20</v>
      </c>
      <c r="J12" s="12" t="s">
        <v>38</v>
      </c>
      <c r="Q12" s="14">
        <v>1100</v>
      </c>
      <c r="R12" s="14">
        <v>5</v>
      </c>
      <c r="S12" s="14">
        <f t="shared" si="0"/>
        <v>77.350000000000009</v>
      </c>
      <c r="T12" s="14">
        <f t="shared" si="1"/>
        <v>1182.3499999999999</v>
      </c>
      <c r="X12" s="36" t="s">
        <v>150</v>
      </c>
      <c r="Y12" t="str">
        <f t="shared" si="2"/>
        <v>('1.20A', '5', 'กำลังเครื่องยนต์', NULL, 'รถยนต์', NULL, 'นั่งเกิน 7 คน: ไม่เกิน 15 ที่นั่ง', NULL, 'ส่วนบุคคล', '', '', '', '', '', '', 1100, 5, 77.35, 1182.35, 'CURRENT_TIMSTAMP', 'Admin ');</v>
      </c>
      <c r="Z12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`TAR_UpdatedBy`)_x000D_VALUES('1.20A', '5', 'กำลังเครื่องยนต์', NULL, 'รถยนต์', NULL, 'นั่งเกิน 7 คน: ไม่เกิน 15 ที่นั่ง', NULL, 'ส่วนบุคคล', '', '', '', '', '', '', 1100, 5, 77.35, 1182.35, 'CURRENT_TIMSTAMP', 'Admin ');</v>
      </c>
    </row>
    <row r="13" spans="1:26" x14ac:dyDescent="0.2">
      <c r="A13" s="11">
        <v>10</v>
      </c>
      <c r="B13" s="13" t="s">
        <v>50</v>
      </c>
      <c r="C13" s="11">
        <v>5</v>
      </c>
      <c r="D13" s="12" t="s">
        <v>1</v>
      </c>
      <c r="F13" s="12" t="s">
        <v>14</v>
      </c>
      <c r="H13" s="12" t="s">
        <v>21</v>
      </c>
      <c r="J13" s="12" t="s">
        <v>38</v>
      </c>
      <c r="Q13" s="14">
        <v>2050</v>
      </c>
      <c r="R13" s="14">
        <v>9</v>
      </c>
      <c r="S13" s="14">
        <f t="shared" si="0"/>
        <v>144.13000000000002</v>
      </c>
      <c r="T13" s="14">
        <f t="shared" si="1"/>
        <v>2203.13</v>
      </c>
      <c r="X13" s="36" t="s">
        <v>150</v>
      </c>
      <c r="Y13" t="str">
        <f t="shared" si="2"/>
        <v>('1.20B', '5', 'กำลังเครื่องยนต์', NULL, 'รถยนต์', NULL, 'นั่งเกิน 7 คน: เกิน 15 ที่นั่ง ถึง 20 ที่นั่ง', NULL, 'ส่วนบุคคล', '', '', '', '', '', '', 2050, 9, 144.13, 2203.13, 'CURRENT_TIMSTAMP', 'Admin ');</v>
      </c>
      <c r="Z13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`TAR_UpdatedBy`)_x000D_VALUES('1.20B', '5', 'กำลังเครื่องยนต์', NULL, 'รถยนต์', NULL, 'นั่งเกิน 7 คน: เกิน 15 ที่นั่ง ถึง 20 ที่นั่ง', NULL, 'ส่วนบุคคล', '', '', '', '', '', '', 2050, 9, 144.13, 2203.13, 'CURRENT_TIMSTAMP', 'Admin ');</v>
      </c>
    </row>
    <row r="14" spans="1:26" x14ac:dyDescent="0.2">
      <c r="A14" s="11">
        <v>11</v>
      </c>
      <c r="B14" s="13" t="s">
        <v>51</v>
      </c>
      <c r="C14" s="11">
        <v>5</v>
      </c>
      <c r="D14" s="12" t="s">
        <v>1</v>
      </c>
      <c r="F14" s="12" t="s">
        <v>14</v>
      </c>
      <c r="H14" s="12" t="s">
        <v>22</v>
      </c>
      <c r="J14" s="12" t="s">
        <v>38</v>
      </c>
      <c r="Q14" s="14">
        <v>3200</v>
      </c>
      <c r="R14" s="14">
        <v>13</v>
      </c>
      <c r="S14" s="14">
        <f t="shared" si="0"/>
        <v>224.91000000000003</v>
      </c>
      <c r="T14" s="14">
        <f t="shared" si="1"/>
        <v>3437.91</v>
      </c>
      <c r="X14" s="36" t="s">
        <v>150</v>
      </c>
      <c r="Y14" t="str">
        <f t="shared" si="2"/>
        <v>('1.20C', '5', 'กำลังเครื่องยนต์', NULL, 'รถยนต์', NULL, 'นั่งเกิน 7 คน: เกิน 20 ที่นั่ง ถึง 40 ที่นั่ง', NULL, 'ส่วนบุคคล', '', '', '', '', '', '', 3200, 13, 224.91, 3437.91, 'CURRENT_TIMSTAMP', 'Admin ');</v>
      </c>
      <c r="Z14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`TAR_UpdatedBy`)_x000D_VALUES('1.20C', '5', 'กำลังเครื่องยนต์', NULL, 'รถยนต์', NULL, 'นั่งเกิน 7 คน: เกิน 20 ที่นั่ง ถึง 40 ที่นั่ง', NULL, 'ส่วนบุคคล', '', '', '', '', '', '', 3200, 13, 224.91, 3437.91, 'CURRENT_TIMSTAMP', 'Admin ');</v>
      </c>
    </row>
    <row r="15" spans="1:26" x14ac:dyDescent="0.2">
      <c r="A15" s="11">
        <v>12</v>
      </c>
      <c r="B15" s="13" t="s">
        <v>52</v>
      </c>
      <c r="C15" s="11">
        <v>5</v>
      </c>
      <c r="D15" s="12" t="s">
        <v>1</v>
      </c>
      <c r="F15" s="12" t="s">
        <v>14</v>
      </c>
      <c r="H15" s="12" t="s">
        <v>23</v>
      </c>
      <c r="J15" s="12" t="s">
        <v>38</v>
      </c>
      <c r="Q15" s="14">
        <v>3740</v>
      </c>
      <c r="R15" s="14">
        <v>15</v>
      </c>
      <c r="S15" s="14">
        <f t="shared" si="0"/>
        <v>262.85000000000002</v>
      </c>
      <c r="T15" s="14">
        <f t="shared" si="1"/>
        <v>4017.85</v>
      </c>
      <c r="X15" s="36" t="s">
        <v>150</v>
      </c>
      <c r="Y15" t="str">
        <f t="shared" si="2"/>
        <v>('1.20D', '5', 'กำลังเครื่องยนต์', NULL, 'รถยนต์', NULL, 'นั่งเกิน 7 คน: เกิน 40 ที่นั่ง', NULL, 'ส่วนบุคคล', '', '', '', '', '', '', 3740, 15, 262.85, 4017.85, 'CURRENT_TIMSTAMP', 'Admin ');</v>
      </c>
      <c r="Z15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`TAR_UpdatedBy`)_x000D_VALUES('1.20D', '5', 'กำลังเครื่องยนต์', NULL, 'รถยนต์', NULL, 'นั่งเกิน 7 คน: เกิน 40 ที่นั่ง', NULL, 'ส่วนบุคคล', '', '', '', '', '', '', 3740, 15, 262.85, 4017.85, 'CURRENT_TIMSTAMP', 'Admin ');</v>
      </c>
    </row>
    <row r="16" spans="1:26" x14ac:dyDescent="0.2">
      <c r="A16" s="11">
        <v>13</v>
      </c>
      <c r="B16" s="13" t="s">
        <v>53</v>
      </c>
      <c r="C16" s="11">
        <v>6</v>
      </c>
      <c r="D16" s="12" t="s">
        <v>1</v>
      </c>
      <c r="F16" s="12" t="s">
        <v>24</v>
      </c>
      <c r="H16" s="12" t="s">
        <v>25</v>
      </c>
      <c r="J16" s="12" t="s">
        <v>38</v>
      </c>
      <c r="Q16" s="14">
        <v>900</v>
      </c>
      <c r="R16" s="14">
        <v>4</v>
      </c>
      <c r="S16" s="14">
        <f t="shared" si="0"/>
        <v>63.280000000000008</v>
      </c>
      <c r="T16" s="14">
        <f t="shared" si="1"/>
        <v>967.28</v>
      </c>
      <c r="X16" s="36" t="s">
        <v>150</v>
      </c>
      <c r="Y16" t="str">
        <f t="shared" si="2"/>
        <v>('1.40A', '6', 'กำลังเครื่องยนต์', NULL, 'รถยนต์บรรทุก', NULL, 'ไม่เกิน 3 ตัน', NULL, 'ส่วนบุคคล', '', '', '', '', '', '', 900, 4, 63.28, 967.28, 'CURRENT_TIMSTAMP', 'Admin ');</v>
      </c>
      <c r="Z16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`TAR_UpdatedBy`)_x000D_VALUES('1.40A', '6', 'กำลังเครื่องยนต์', NULL, 'รถยนต์บรรทุก', NULL, 'ไม่เกิน 3 ตัน', NULL, 'ส่วนบุคคล', '', '', '', '', '', '', 900, 4, 63.28, 967.28, 'CURRENT_TIMSTAMP', 'Admin ');</v>
      </c>
    </row>
    <row r="17" spans="1:26" x14ac:dyDescent="0.2">
      <c r="A17" s="11">
        <v>14</v>
      </c>
      <c r="B17" s="13" t="s">
        <v>54</v>
      </c>
      <c r="C17" s="11">
        <v>6</v>
      </c>
      <c r="D17" s="12" t="s">
        <v>1</v>
      </c>
      <c r="F17" s="12" t="s">
        <v>24</v>
      </c>
      <c r="H17" s="12" t="s">
        <v>26</v>
      </c>
      <c r="J17" s="12" t="s">
        <v>38</v>
      </c>
      <c r="Q17" s="14">
        <v>1220</v>
      </c>
      <c r="R17" s="14">
        <v>5</v>
      </c>
      <c r="S17" s="14">
        <f t="shared" si="0"/>
        <v>85.750000000000014</v>
      </c>
      <c r="T17" s="14">
        <f t="shared" si="1"/>
        <v>1310.75</v>
      </c>
      <c r="X17" s="36" t="s">
        <v>150</v>
      </c>
      <c r="Y17" t="str">
        <f t="shared" si="2"/>
        <v>('1.40B', '6', 'กำลังเครื่องยนต์', NULL, 'รถยนต์บรรทุก', NULL, 'เกิน 3 ตัน ถึง 6 ตัน', NULL, 'ส่วนบุคคล', '', '', '', '', '', '', 1220, 5, 85.75, 1310.75, 'CURRENT_TIMSTAMP', 'Admin ');</v>
      </c>
      <c r="Z17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`TAR_UpdatedBy`)_x000D_VALUES('1.40B', '6', 'กำลังเครื่องยนต์', NULL, 'รถยนต์บรรทุก', NULL, 'เกิน 3 ตัน ถึง 6 ตัน', NULL, 'ส่วนบุคคล', '', '', '', '', '', '', 1220, 5, 85.75, 1310.75, 'CURRENT_TIMSTAMP', 'Admin ');</v>
      </c>
    </row>
    <row r="18" spans="1:26" x14ac:dyDescent="0.2">
      <c r="A18" s="11">
        <v>15</v>
      </c>
      <c r="B18" s="13" t="s">
        <v>55</v>
      </c>
      <c r="C18" s="11">
        <v>6</v>
      </c>
      <c r="D18" s="12" t="s">
        <v>1</v>
      </c>
      <c r="F18" s="12" t="s">
        <v>24</v>
      </c>
      <c r="H18" s="12" t="s">
        <v>27</v>
      </c>
      <c r="J18" s="12" t="s">
        <v>38</v>
      </c>
      <c r="Q18" s="14">
        <v>1310</v>
      </c>
      <c r="R18" s="14">
        <v>6</v>
      </c>
      <c r="S18" s="14">
        <f t="shared" si="0"/>
        <v>92.12</v>
      </c>
      <c r="T18" s="14">
        <f t="shared" si="1"/>
        <v>1408.12</v>
      </c>
      <c r="X18" s="36" t="s">
        <v>150</v>
      </c>
      <c r="Y18" t="str">
        <f t="shared" si="2"/>
        <v>('1.40C', '6', 'กำลังเครื่องยนต์', NULL, 'รถยนต์บรรทุก', NULL, 'เกิน 6 ตัน ถึง 12 ตัน', NULL, 'ส่วนบุคคล', '', '', '', '', '', '', 1310, 6, 92.12, 1408.12, 'CURRENT_TIMSTAMP', 'Admin ');</v>
      </c>
      <c r="Z18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`TAR_UpdatedBy`)_x000D_VALUES('1.40C', '6', 'กำลังเครื่องยนต์', NULL, 'รถยนต์บรรทุก', NULL, 'เกิน 6 ตัน ถึง 12 ตัน', NULL, 'ส่วนบุคคล', '', '', '', '', '', '', 1310, 6, 92.12, 1408.12, 'CURRENT_TIMSTAMP', 'Admin ');</v>
      </c>
    </row>
    <row r="19" spans="1:26" x14ac:dyDescent="0.2">
      <c r="A19" s="11">
        <v>16</v>
      </c>
      <c r="B19" s="13" t="s">
        <v>56</v>
      </c>
      <c r="C19" s="11">
        <v>6</v>
      </c>
      <c r="D19" s="12" t="s">
        <v>1</v>
      </c>
      <c r="F19" s="12" t="s">
        <v>24</v>
      </c>
      <c r="H19" s="12" t="s">
        <v>28</v>
      </c>
      <c r="J19" s="12" t="s">
        <v>38</v>
      </c>
      <c r="Q19" s="14">
        <v>1700</v>
      </c>
      <c r="R19" s="14">
        <v>7</v>
      </c>
      <c r="S19" s="14">
        <f t="shared" si="0"/>
        <v>119.49000000000001</v>
      </c>
      <c r="T19" s="14">
        <f t="shared" si="1"/>
        <v>1826.49</v>
      </c>
      <c r="X19" s="36" t="s">
        <v>150</v>
      </c>
      <c r="Y19" t="str">
        <f t="shared" si="2"/>
        <v>('1.40D', '6', 'กำลังเครื่องยนต์', NULL, 'รถยนต์บรรทุก', NULL, 'เกิน 12 ตัน', NULL, 'ส่วนบุคคล', '', '', '', '', '', '', 1700, 7, 119.49, 1826.49, 'CURRENT_TIMSTAMP', 'Admin ');</v>
      </c>
      <c r="Z19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`TAR_UpdatedBy`)_x000D_VALUES('1.40D', '6', 'กำลังเครื่องยนต์', NULL, 'รถยนต์บรรทุก', NULL, 'เกิน 12 ตัน', NULL, 'ส่วนบุคคล', '', '', '', '', '', '', 1700, 7, 119.49, 1826.49, 'CURRENT_TIMSTAMP', 'Admin ');</v>
      </c>
    </row>
    <row r="20" spans="1:26" x14ac:dyDescent="0.2">
      <c r="A20" s="11">
        <v>17</v>
      </c>
      <c r="B20" s="13" t="s">
        <v>57</v>
      </c>
      <c r="C20" s="11">
        <v>7</v>
      </c>
      <c r="D20" s="12" t="s">
        <v>1</v>
      </c>
      <c r="F20" s="12" t="s">
        <v>29</v>
      </c>
      <c r="H20" s="12" t="s">
        <v>30</v>
      </c>
      <c r="J20" s="12" t="s">
        <v>38</v>
      </c>
      <c r="Q20" s="14">
        <v>1680</v>
      </c>
      <c r="R20" s="14">
        <v>7</v>
      </c>
      <c r="S20" s="14">
        <f t="shared" si="0"/>
        <v>118.09000000000002</v>
      </c>
      <c r="T20" s="14">
        <f t="shared" si="1"/>
        <v>1805.09</v>
      </c>
      <c r="X20" s="36" t="s">
        <v>150</v>
      </c>
      <c r="Y20" t="str">
        <f t="shared" si="2"/>
        <v>('1.42A', '7', 'กำลังเครื่องยนต์', NULL, 'รถยนต์บรรทุกน้ำมันเชื้อเพลิงแก๊ส หรือกรด', NULL, 'ไม่เกิน 12 ตัน', NULL, 'ส่วนบุคคล', '', '', '', '', '', '', 1680, 7, 118.09, 1805.09, 'CURRENT_TIMSTAMP', 'Admin ');</v>
      </c>
      <c r="Z20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`TAR_UpdatedBy`)_x000D_VALUES('1.42A', '7', 'กำลังเครื่องยนต์', NULL, 'รถยนต์บรรทุกน้ำมันเชื้อเพลิงแก๊ส หรือกรด', NULL, 'ไม่เกิน 12 ตัน', NULL, 'ส่วนบุคคล', '', '', '', '', '', '', 1680, 7, 118.09, 1805.09, 'CURRENT_TIMSTAMP', 'Admin ');</v>
      </c>
    </row>
    <row r="21" spans="1:26" x14ac:dyDescent="0.2">
      <c r="A21" s="11">
        <v>18</v>
      </c>
      <c r="B21" s="13" t="s">
        <v>58</v>
      </c>
      <c r="C21" s="11">
        <v>7</v>
      </c>
      <c r="D21" s="12" t="s">
        <v>1</v>
      </c>
      <c r="F21" s="12" t="s">
        <v>29</v>
      </c>
      <c r="H21" s="12" t="s">
        <v>28</v>
      </c>
      <c r="J21" s="12" t="s">
        <v>38</v>
      </c>
      <c r="Q21" s="14">
        <v>2320</v>
      </c>
      <c r="R21" s="14">
        <v>10</v>
      </c>
      <c r="S21" s="14">
        <f t="shared" si="0"/>
        <v>163.10000000000002</v>
      </c>
      <c r="T21" s="14">
        <f t="shared" si="1"/>
        <v>2493.1</v>
      </c>
      <c r="X21" s="36" t="s">
        <v>150</v>
      </c>
      <c r="Y21" t="str">
        <f t="shared" si="2"/>
        <v>('1.42B', '7', 'กำลังเครื่องยนต์', NULL, 'รถยนต์บรรทุกน้ำมันเชื้อเพลิงแก๊ส หรือกรด', NULL, 'เกิน 12 ตัน', NULL, 'ส่วนบุคคล', '', '', '', '', '', '', 2320, 10, 163.1, 2493.1, 'CURRENT_TIMSTAMP', 'Admin ');</v>
      </c>
      <c r="Z21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`TAR_UpdatedBy`)_x000D_VALUES('1.42B', '7', 'กำลังเครื่องยนต์', NULL, 'รถยนต์บรรทุกน้ำมันเชื้อเพลิงแก๊ส หรือกรด', NULL, 'เกิน 12 ตัน', NULL, 'ส่วนบุคคล', '', '', '', '', '', '', 2320, 10, 163.1, 2493.1, 'CURRENT_TIMSTAMP', 'Admin ');</v>
      </c>
    </row>
    <row r="22" spans="1:26" x14ac:dyDescent="0.2">
      <c r="A22" s="11">
        <v>19</v>
      </c>
      <c r="B22" s="13" t="s">
        <v>59</v>
      </c>
      <c r="C22" s="11">
        <v>8</v>
      </c>
      <c r="D22" s="12" t="s">
        <v>1</v>
      </c>
      <c r="F22" s="12" t="s">
        <v>31</v>
      </c>
      <c r="H22" s="12" t="s">
        <v>31</v>
      </c>
      <c r="J22" s="12" t="s">
        <v>38</v>
      </c>
      <c r="Q22" s="14">
        <v>2370</v>
      </c>
      <c r="R22" s="14">
        <v>10</v>
      </c>
      <c r="S22" s="14">
        <f t="shared" si="0"/>
        <v>166.60000000000002</v>
      </c>
      <c r="T22" s="14">
        <f t="shared" si="1"/>
        <v>2546.6</v>
      </c>
      <c r="X22" s="36" t="s">
        <v>150</v>
      </c>
      <c r="Y22" t="str">
        <f t="shared" si="2"/>
        <v>('1.50', '8', 'กำลังเครื่องยนต์', NULL, 'หัวลากจูง', NULL, 'หัวลากจูง', NULL, 'ส่วนบุคคล', '', '', '', '', '', '', 2370, 10, 166.6, 2546.6, 'CURRENT_TIMSTAMP', 'Admin ');</v>
      </c>
      <c r="Z22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`TAR_UpdatedBy`)_x000D_VALUES('1.50', '8', 'กำลังเครื่องยนต์', NULL, 'หัวลากจูง', NULL, 'หัวลากจูง', NULL, 'ส่วนบุคคล', '', '', '', '', '', '', 2370, 10, 166.6, 2546.6, 'CURRENT_TIMSTAMP', 'Admin ');</v>
      </c>
    </row>
    <row r="23" spans="1:26" x14ac:dyDescent="0.2">
      <c r="A23" s="11">
        <v>20</v>
      </c>
      <c r="B23" s="13" t="s">
        <v>60</v>
      </c>
      <c r="C23" s="11">
        <v>9</v>
      </c>
      <c r="D23" s="12" t="s">
        <v>1</v>
      </c>
      <c r="F23" s="12" t="s">
        <v>32</v>
      </c>
      <c r="H23" s="12" t="s">
        <v>32</v>
      </c>
      <c r="J23" s="12" t="s">
        <v>38</v>
      </c>
      <c r="Q23" s="14">
        <v>600</v>
      </c>
      <c r="R23" s="14">
        <v>3</v>
      </c>
      <c r="S23" s="14">
        <f t="shared" si="0"/>
        <v>42.21</v>
      </c>
      <c r="T23" s="14">
        <f t="shared" si="1"/>
        <v>645.21</v>
      </c>
      <c r="X23" s="36" t="s">
        <v>150</v>
      </c>
      <c r="Y23" t="str">
        <f t="shared" si="2"/>
        <v>('1.60', '9', 'กำลังเครื่องยนต์', NULL, 'รถพ่วง', NULL, 'รถพ่วง', NULL, 'ส่วนบุคคล', '', '', '', '', '', '', 600, 3, 42.21, 645.21, 'CURRENT_TIMSTAMP', 'Admin ');</v>
      </c>
      <c r="Z23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`TAR_UpdatedBy`)_x000D_VALUES('1.60', '9', 'กำลังเครื่องยนต์', NULL, 'รถพ่วง', NULL, 'รถพ่วง', NULL, 'ส่วนบุคคล', '', '', '', '', '', '', 600, 3, 42.21, 645.21, 'CURRENT_TIMSTAMP', 'Admin ');</v>
      </c>
    </row>
    <row r="24" spans="1:26" x14ac:dyDescent="0.2">
      <c r="A24" s="11">
        <v>21</v>
      </c>
      <c r="B24" s="13" t="s">
        <v>61</v>
      </c>
      <c r="C24" s="11">
        <v>10</v>
      </c>
      <c r="D24" s="12" t="s">
        <v>1</v>
      </c>
      <c r="F24" s="12" t="s">
        <v>14</v>
      </c>
      <c r="H24" s="12" t="s">
        <v>33</v>
      </c>
      <c r="J24" s="12" t="s">
        <v>38</v>
      </c>
      <c r="Q24" s="14">
        <v>1530</v>
      </c>
      <c r="R24" s="14">
        <v>7</v>
      </c>
      <c r="S24" s="14">
        <f t="shared" si="0"/>
        <v>107.59</v>
      </c>
      <c r="T24" s="14">
        <f t="shared" si="1"/>
        <v>1644.59</v>
      </c>
      <c r="X24" s="36" t="s">
        <v>150</v>
      </c>
      <c r="Y24" t="str">
        <f t="shared" si="2"/>
        <v>('4.01', '10', 'กำลังเครื่องยนต์', NULL, 'รถยนต์', NULL, 'ป้ายแดง (การค้ารถยนต์)', NULL, 'ส่วนบุคคล', '', '', '', '', '', '', 1530, 7, 107.59, 1644.59, 'CURRENT_TIMSTAMP', 'Admin ');</v>
      </c>
      <c r="Z24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`TAR_UpdatedBy`)_x000D_VALUES('4.01', '10', 'กำลังเครื่องยนต์', NULL, 'รถยนต์', NULL, 'ป้ายแดง (การค้ารถยนต์)', NULL, 'ส่วนบุคคล', '', '', '', '', '', '', 1530, 7, 107.59, 1644.59, 'CURRENT_TIMSTAMP', 'Admin ');</v>
      </c>
    </row>
    <row r="25" spans="1:26" x14ac:dyDescent="0.2">
      <c r="A25" s="11">
        <v>22</v>
      </c>
      <c r="B25" s="13" t="s">
        <v>62</v>
      </c>
      <c r="C25" s="11">
        <v>11</v>
      </c>
      <c r="D25" s="12" t="s">
        <v>1</v>
      </c>
      <c r="F25" s="12" t="s">
        <v>14</v>
      </c>
      <c r="H25" s="12" t="s">
        <v>63</v>
      </c>
      <c r="J25" s="12" t="s">
        <v>38</v>
      </c>
      <c r="Q25" s="14">
        <v>90</v>
      </c>
      <c r="R25" s="14">
        <v>1</v>
      </c>
      <c r="S25" s="14">
        <f t="shared" si="0"/>
        <v>6.370000000000001</v>
      </c>
      <c r="T25" s="14">
        <f t="shared" si="1"/>
        <v>97.37</v>
      </c>
      <c r="X25" s="36" t="s">
        <v>150</v>
      </c>
      <c r="Y25" t="str">
        <f t="shared" si="2"/>
        <v>('4.06', '11', 'กำลังเครื่องยนต์', NULL, 'รถยนต์', NULL, 'รถใช้งานเกษตรกรรม', NULL, 'ส่วนบุคคล', '', '', '', '', '', '', 90, 1, 6.37, 97.37, 'CURRENT_TIMSTAMP', 'Admin ');</v>
      </c>
      <c r="Z25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`TAR_UpdatedBy`)_x000D_VALUES('4.06', '11', 'กำลังเครื่องยนต์', NULL, 'รถยนต์', NULL, 'รถใช้งานเกษตรกรรม', NULL, 'ส่วนบุคคล', '', '', '', '', '', '', 90, 1, 6.37, 97.37, 'CURRENT_TIMSTAMP', 'Admin ');</v>
      </c>
    </row>
    <row r="26" spans="1:26" x14ac:dyDescent="0.2">
      <c r="A26" s="11">
        <v>23</v>
      </c>
      <c r="B26" s="13" t="s">
        <v>64</v>
      </c>
      <c r="C26" s="11">
        <v>12</v>
      </c>
      <c r="D26" s="12" t="s">
        <v>1</v>
      </c>
      <c r="F26" s="12" t="s">
        <v>14</v>
      </c>
      <c r="H26" s="12" t="s">
        <v>34</v>
      </c>
      <c r="J26" s="12" t="s">
        <v>38</v>
      </c>
      <c r="Q26" s="14">
        <v>770</v>
      </c>
      <c r="R26" s="14">
        <v>4</v>
      </c>
      <c r="S26" s="14">
        <f t="shared" si="0"/>
        <v>54.180000000000007</v>
      </c>
      <c r="T26" s="14">
        <f t="shared" si="1"/>
        <v>828.18000000000006</v>
      </c>
      <c r="X26" s="36" t="s">
        <v>150</v>
      </c>
      <c r="Y26" t="str">
        <f t="shared" si="2"/>
        <v>('4.07', '12', 'กำลังเครื่องยนต์', NULL, 'รถยนต์', NULL, 'ประเภทอื่น ๆ ', NULL, 'ส่วนบุคคล', '', '', '', '', '', '', 770, 4, 54.18, 828.18, 'CURRENT_TIMSTAMP', 'Admin ');</v>
      </c>
      <c r="Z26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`TAR_UpdatedBy`)_x000D_VALUES('4.07', '12', 'กำลังเครื่องยนต์', NULL, 'รถยนต์', NULL, 'ประเภทอื่น ๆ ', NULL, 'ส่วนบุคคล', '', '', '', '', '', '', 770, 4, 54.18, 828.18, 'CURRENT_TIMSTAMP', 'Admin ');</v>
      </c>
    </row>
    <row r="27" spans="1:26" x14ac:dyDescent="0.2">
      <c r="A27" s="11">
        <v>24</v>
      </c>
      <c r="B27" s="16" t="s">
        <v>65</v>
      </c>
      <c r="C27" s="11">
        <v>13</v>
      </c>
      <c r="D27" s="12" t="s">
        <v>2</v>
      </c>
      <c r="F27" s="12" t="s">
        <v>4</v>
      </c>
      <c r="H27" s="12" t="s">
        <v>35</v>
      </c>
      <c r="J27" s="12" t="s">
        <v>38</v>
      </c>
      <c r="Q27" s="14">
        <v>300</v>
      </c>
      <c r="R27" s="14">
        <v>2</v>
      </c>
      <c r="S27" s="14">
        <f t="shared" si="0"/>
        <v>21.14</v>
      </c>
      <c r="T27" s="14">
        <f t="shared" si="1"/>
        <v>323.14</v>
      </c>
      <c r="X27" s="36" t="s">
        <v>150</v>
      </c>
      <c r="Y27" t="str">
        <f t="shared" si="2"/>
        <v>('1.30E', '13', 'พลังงานไฟฟ้า', NULL, 'รถจักรยานยนต์', NULL, 'ขับเคลื่อนด้วยไฟฟ้า', NULL, 'ส่วนบุคคล', '', '', '', '', '', '', 300, 2, 21.14, 323.14, 'CURRENT_TIMSTAMP', 'Admin ');</v>
      </c>
      <c r="Z27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`TAR_UpdatedBy`)_x000D_VALUES('1.30E', '13', 'พลังงานไฟฟ้า', NULL, 'รถจักรยานยนต์', NULL, 'ขับเคลื่อนด้วยไฟฟ้า', NULL, 'ส่วนบุคคล', '', '', '', '', '', '', 300, 2, 21.14, 323.14, 'CURRENT_TIMSTAMP', 'Admin ');</v>
      </c>
    </row>
    <row r="28" spans="1:26" x14ac:dyDescent="0.2">
      <c r="A28" s="11">
        <v>25</v>
      </c>
      <c r="B28" s="13" t="s">
        <v>66</v>
      </c>
      <c r="C28" s="11">
        <v>14</v>
      </c>
      <c r="D28" s="12" t="s">
        <v>2</v>
      </c>
      <c r="F28" s="12" t="s">
        <v>13</v>
      </c>
      <c r="H28" s="12" t="s">
        <v>35</v>
      </c>
      <c r="J28" s="12" t="s">
        <v>38</v>
      </c>
      <c r="Q28" s="14">
        <v>500</v>
      </c>
      <c r="R28" s="14">
        <v>2</v>
      </c>
      <c r="S28" s="14">
        <f t="shared" si="0"/>
        <v>35.14</v>
      </c>
      <c r="T28" s="14">
        <f t="shared" si="1"/>
        <v>537.14</v>
      </c>
      <c r="X28" s="36" t="s">
        <v>150</v>
      </c>
      <c r="Y28" t="str">
        <f t="shared" si="2"/>
        <v>('1.70E', '14', 'พลังงานไฟฟ้า', NULL, 'รถสามล้อ', NULL, 'ขับเคลื่อนด้วยไฟฟ้า', NULL, 'ส่วนบุคคล', '', '', '', '', '', '', 500, 2, 35.14, 537.14, 'CURRENT_TIMSTAMP', 'Admin ');</v>
      </c>
      <c r="Z28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`TAR_UpdatedBy`)_x000D_VALUES('1.70E', '14', 'พลังงานไฟฟ้า', NULL, 'รถสามล้อ', NULL, 'ขับเคลื่อนด้วยไฟฟ้า', NULL, 'ส่วนบุคคล', '', '', '', '', '', '', 500, 2, 35.14, 537.14, 'CURRENT_TIMSTAMP', 'Admin ');</v>
      </c>
    </row>
    <row r="29" spans="1:26" x14ac:dyDescent="0.2">
      <c r="A29" s="11">
        <v>26</v>
      </c>
      <c r="B29" s="13" t="s">
        <v>67</v>
      </c>
      <c r="C29" s="11">
        <v>15</v>
      </c>
      <c r="D29" s="12" t="s">
        <v>2</v>
      </c>
      <c r="F29" s="12" t="s">
        <v>14</v>
      </c>
      <c r="H29" s="12" t="s">
        <v>36</v>
      </c>
      <c r="J29" s="12" t="s">
        <v>38</v>
      </c>
      <c r="Q29" s="14">
        <v>600</v>
      </c>
      <c r="R29" s="14">
        <v>3</v>
      </c>
      <c r="S29" s="14">
        <f t="shared" si="0"/>
        <v>42.21</v>
      </c>
      <c r="T29" s="14">
        <f t="shared" si="1"/>
        <v>645.21</v>
      </c>
      <c r="X29" s="36" t="s">
        <v>150</v>
      </c>
      <c r="Y29" t="str">
        <f t="shared" si="2"/>
        <v>('1.10E', '15', 'พลังงานไฟฟ้า', NULL, 'รถยนต์', NULL, 'ขับเคลื่อนด้วยไฟฟ้า (นั่งไม่เกิน 7 คน)', NULL, 'ส่วนบุคคล', '', '', '', '', '', '', 600, 3, 42.21, 645.21, 'CURRENT_TIMSTAMP', 'Admin ');</v>
      </c>
      <c r="Z29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`TAR_UpdatedBy`)_x000D_VALUES('1.10E', '15', 'พลังงานไฟฟ้า', NULL, 'รถยนต์', NULL, 'ขับเคลื่อนด้วยไฟฟ้า (นั่งไม่เกิน 7 คน)', NULL, 'ส่วนบุคคล', '', '', '', '', '', '', 600, 3, 42.21, 645.21, 'CURRENT_TIMSTAMP', 'Admin ');</v>
      </c>
    </row>
    <row r="30" spans="1:26" x14ac:dyDescent="0.2">
      <c r="A30" s="17">
        <v>27</v>
      </c>
      <c r="B30" s="19" t="s">
        <v>69</v>
      </c>
      <c r="C30" s="17">
        <v>1</v>
      </c>
      <c r="D30" s="18" t="s">
        <v>1</v>
      </c>
      <c r="F30" s="18" t="s">
        <v>4</v>
      </c>
      <c r="H30" s="18" t="s">
        <v>5</v>
      </c>
      <c r="J30" s="18" t="s">
        <v>39</v>
      </c>
      <c r="Q30" s="20">
        <v>150</v>
      </c>
      <c r="R30" s="20">
        <v>1</v>
      </c>
      <c r="S30" s="20">
        <f>(Q30+R30)*7%</f>
        <v>10.57</v>
      </c>
      <c r="T30" s="20">
        <f>SUM(Q30:S30)</f>
        <v>161.57</v>
      </c>
      <c r="X30" s="36" t="s">
        <v>150</v>
      </c>
      <c r="Y30" t="str">
        <f t="shared" si="2"/>
        <v>('2.30A', '1', 'กำลังเครื่องยนต์', NULL, 'รถจักรยานยนต์', NULL, 'ไม่เกิน 75 ซีซี', NULL, 'รับจ้าง', '', '', '', '', '', '', 150, 1, 10.57, 161.57, 'CURRENT_TIMSTAMP', 'Admin ');</v>
      </c>
      <c r="Z30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`TAR_UpdatedBy`)_x000D_VALUES('2.30A', '1', 'กำลังเครื่องยนต์', NULL, 'รถจักรยานยนต์', NULL, 'ไม่เกิน 75 ซีซี', NULL, 'รับจ้าง', '', '', '', '', '', '', 150, 1, 10.57, 161.57, 'CURRENT_TIMSTAMP', 'Admin ');</v>
      </c>
    </row>
    <row r="31" spans="1:26" x14ac:dyDescent="0.2">
      <c r="A31" s="17">
        <v>28</v>
      </c>
      <c r="B31" s="19" t="s">
        <v>70</v>
      </c>
      <c r="C31" s="17">
        <v>1</v>
      </c>
      <c r="D31" s="18" t="s">
        <v>1</v>
      </c>
      <c r="F31" s="18" t="s">
        <v>4</v>
      </c>
      <c r="H31" s="18" t="s">
        <v>6</v>
      </c>
      <c r="J31" s="18" t="s">
        <v>39</v>
      </c>
      <c r="Q31" s="20">
        <v>350</v>
      </c>
      <c r="R31" s="20">
        <v>2</v>
      </c>
      <c r="S31" s="20">
        <f t="shared" ref="S31:S34" si="4">(Q31+R31)*7%</f>
        <v>24.64</v>
      </c>
      <c r="T31" s="20">
        <f t="shared" ref="T31:T34" si="5">SUM(Q31:S31)</f>
        <v>376.64</v>
      </c>
      <c r="X31" s="36" t="s">
        <v>150</v>
      </c>
      <c r="Y31" t="str">
        <f t="shared" si="2"/>
        <v>('2.30B', '1', 'กำลังเครื่องยนต์', NULL, 'รถจักรยานยนต์', NULL, 'เกิน 75 ซีซี ถึง 125 ซีซี', NULL, 'รับจ้าง', '', '', '', '', '', '', 350, 2, 24.64, 376.64, 'CURRENT_TIMSTAMP', 'Admin ');</v>
      </c>
      <c r="Z31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`TAR_UpdatedBy`)_x000D_VALUES('2.30B', '1', 'กำลังเครื่องยนต์', NULL, 'รถจักรยานยนต์', NULL, 'เกิน 75 ซีซี ถึง 125 ซีซี', NULL, 'รับจ้าง', '', '', '', '', '', '', 350, 2, 24.64, 376.64, 'CURRENT_TIMSTAMP', 'Admin ');</v>
      </c>
    </row>
    <row r="32" spans="1:26" x14ac:dyDescent="0.2">
      <c r="A32" s="17">
        <v>29</v>
      </c>
      <c r="B32" s="19" t="s">
        <v>71</v>
      </c>
      <c r="C32" s="17">
        <v>1</v>
      </c>
      <c r="D32" s="18" t="s">
        <v>1</v>
      </c>
      <c r="F32" s="18" t="s">
        <v>4</v>
      </c>
      <c r="H32" s="18" t="s">
        <v>7</v>
      </c>
      <c r="J32" s="18" t="s">
        <v>39</v>
      </c>
      <c r="Q32" s="20">
        <v>400</v>
      </c>
      <c r="R32" s="20">
        <v>2</v>
      </c>
      <c r="S32" s="20">
        <f t="shared" si="4"/>
        <v>28.140000000000004</v>
      </c>
      <c r="T32" s="20">
        <f t="shared" si="5"/>
        <v>430.14</v>
      </c>
      <c r="X32" s="36" t="s">
        <v>150</v>
      </c>
      <c r="Y32" t="str">
        <f t="shared" si="2"/>
        <v>('2.30C', '1', 'กำลังเครื่องยนต์', NULL, 'รถจักรยานยนต์', NULL, 'เกิน 125 ซีซี ถึง 150 ซีซี', NULL, 'รับจ้าง', '', '', '', '', '', '', 400, 2, 28.14, 430.14, 'CURRENT_TIMSTAMP', 'Admin ');</v>
      </c>
      <c r="Z32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`TAR_UpdatedBy`)_x000D_VALUES('2.30C', '1', 'กำลังเครื่องยนต์', NULL, 'รถจักรยานยนต์', NULL, 'เกิน 125 ซีซี ถึง 150 ซีซี', NULL, 'รับจ้าง', '', '', '', '', '', '', 400, 2, 28.14, 430.14, 'CURRENT_TIMSTAMP', 'Admin ');</v>
      </c>
    </row>
    <row r="33" spans="1:26" x14ac:dyDescent="0.2">
      <c r="A33" s="17">
        <v>30</v>
      </c>
      <c r="B33" s="19" t="s">
        <v>72</v>
      </c>
      <c r="C33" s="17">
        <v>1</v>
      </c>
      <c r="D33" s="18" t="s">
        <v>1</v>
      </c>
      <c r="F33" s="18" t="s">
        <v>4</v>
      </c>
      <c r="H33" s="18" t="s">
        <v>8</v>
      </c>
      <c r="J33" s="18" t="s">
        <v>39</v>
      </c>
      <c r="Q33" s="20">
        <v>600</v>
      </c>
      <c r="R33" s="20">
        <v>3</v>
      </c>
      <c r="S33" s="20">
        <f t="shared" si="4"/>
        <v>42.21</v>
      </c>
      <c r="T33" s="20">
        <f t="shared" si="5"/>
        <v>645.21</v>
      </c>
      <c r="X33" s="36" t="s">
        <v>150</v>
      </c>
      <c r="Y33" t="str">
        <f t="shared" si="2"/>
        <v>('2.30D', '1', 'กำลังเครื่องยนต์', NULL, 'รถจักรยานยนต์', NULL, 'เกิน 150 ซีซี', NULL, 'รับจ้าง', '', '', '', '', '', '', 600, 3, 42.21, 645.21, 'CURRENT_TIMSTAMP', 'Admin ');</v>
      </c>
      <c r="Z33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`TAR_UpdatedBy`)_x000D_VALUES('2.30D', '1', 'กำลังเครื่องยนต์', NULL, 'รถจักรยานยนต์', NULL, 'เกิน 150 ซีซี', NULL, 'รับจ้าง', '', '', '', '', '', '', 600, 3, 42.21, 645.21, 'CURRENT_TIMSTAMP', 'Admin ');</v>
      </c>
    </row>
    <row r="34" spans="1:26" x14ac:dyDescent="0.2">
      <c r="A34" s="21">
        <v>31</v>
      </c>
      <c r="B34" s="19" t="s">
        <v>73</v>
      </c>
      <c r="C34" s="21">
        <v>2</v>
      </c>
      <c r="D34" s="18" t="s">
        <v>1</v>
      </c>
      <c r="F34" s="18" t="s">
        <v>9</v>
      </c>
      <c r="H34" s="18" t="s">
        <v>10</v>
      </c>
      <c r="J34" s="18" t="s">
        <v>39</v>
      </c>
      <c r="Q34" s="20">
        <v>1440</v>
      </c>
      <c r="R34" s="20">
        <v>6</v>
      </c>
      <c r="S34" s="20">
        <f t="shared" si="4"/>
        <v>101.22000000000001</v>
      </c>
      <c r="T34" s="20">
        <f t="shared" si="5"/>
        <v>1547.22</v>
      </c>
      <c r="X34" s="36" t="s">
        <v>150</v>
      </c>
      <c r="Y34" t="str">
        <f t="shared" si="2"/>
        <v>('2.70A', '2', 'กำลังเครื่องยนต์', NULL, 'รถสามล้อเครื่อง', NULL, 'ในเขตกรุงเทพฯ', NULL, 'รับจ้าง', '', '', '', '', '', '', 1440, 6, 101.22, 1547.22, 'CURRENT_TIMSTAMP', 'Admin ');</v>
      </c>
      <c r="Z34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`TAR_UpdatedBy`)_x000D_VALUES('2.70A', '2', 'กำลังเครื่องยนต์', NULL, 'รถสามล้อเครื่อง', NULL, 'ในเขตกรุงเทพฯ', NULL, 'รับจ้าง', '', '', '', '', '', '', 1440, 6, 101.22, 1547.22, 'CURRENT_TIMSTAMP', 'Admin ');</v>
      </c>
    </row>
    <row r="35" spans="1:26" x14ac:dyDescent="0.2">
      <c r="A35" s="21">
        <v>32</v>
      </c>
      <c r="B35" s="19" t="s">
        <v>74</v>
      </c>
      <c r="C35" s="21">
        <v>2</v>
      </c>
      <c r="D35" s="18" t="s">
        <v>1</v>
      </c>
      <c r="F35" s="18" t="s">
        <v>9</v>
      </c>
      <c r="H35" s="18" t="s">
        <v>11</v>
      </c>
      <c r="J35" s="18" t="s">
        <v>39</v>
      </c>
      <c r="Q35" s="20">
        <v>400</v>
      </c>
      <c r="R35" s="20">
        <v>2</v>
      </c>
      <c r="S35" s="20">
        <f>(Q35+R35)*7%</f>
        <v>28.140000000000004</v>
      </c>
      <c r="T35" s="20">
        <f>SUM(Q35:S35)</f>
        <v>430.14</v>
      </c>
      <c r="X35" s="36" t="s">
        <v>150</v>
      </c>
      <c r="Y35" t="str">
        <f t="shared" si="2"/>
        <v>('2.70B', '2', 'กำลังเครื่องยนต์', NULL, 'รถสามล้อเครื่อง', NULL, 'นอกเขตกรุงเทพฯ', NULL, 'รับจ้าง', '', '', '', '', '', '', 400, 2, 28.14, 430.14, 'CURRENT_TIMSTAMP', 'Admin ');</v>
      </c>
      <c r="Z35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`TAR_UpdatedBy`)_x000D_VALUES('2.70B', '2', 'กำลังเครื่องยนต์', NULL, 'รถสามล้อเครื่อง', NULL, 'นอกเขตกรุงเทพฯ', NULL, 'รับจ้าง', '', '', '', '', '', '', 400, 2, 28.14, 430.14, 'CURRENT_TIMSTAMP', 'Admin ');</v>
      </c>
    </row>
    <row r="36" spans="1:26" x14ac:dyDescent="0.2">
      <c r="A36" s="21">
        <v>33</v>
      </c>
      <c r="B36" s="19">
        <v>2.71</v>
      </c>
      <c r="C36" s="21">
        <v>3</v>
      </c>
      <c r="D36" s="18" t="s">
        <v>1</v>
      </c>
      <c r="F36" s="18" t="s">
        <v>13</v>
      </c>
      <c r="H36" s="18" t="s">
        <v>12</v>
      </c>
      <c r="J36" s="18" t="s">
        <v>39</v>
      </c>
      <c r="Q36" s="20">
        <v>400</v>
      </c>
      <c r="R36" s="20">
        <v>2</v>
      </c>
      <c r="S36" s="20">
        <f t="shared" ref="S36:S59" si="6">(Q36+R36)*7%</f>
        <v>28.140000000000004</v>
      </c>
      <c r="T36" s="20">
        <f t="shared" ref="T36:T59" si="7">SUM(Q36:S36)</f>
        <v>430.14</v>
      </c>
      <c r="X36" s="36" t="s">
        <v>150</v>
      </c>
      <c r="Y36" t="str">
        <f t="shared" si="2"/>
        <v>('2.71', '3', 'กำลังเครื่องยนต์', NULL, 'รถสามล้อ', NULL, 'สกายแลป', NULL, 'รับจ้าง', '', '', '', '', '', '', 400, 2, 28.14, 430.14, 'CURRENT_TIMSTAMP', 'Admin ');</v>
      </c>
      <c r="Z36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`TAR_UpdatedBy`)_x000D_VALUES('2.71', '3', 'กำลังเครื่องยนต์', NULL, 'รถสามล้อ', NULL, 'สกายแลป', NULL, 'รับจ้าง', '', '', '', '', '', '', 400, 2, 28.14, 430.14, 'CURRENT_TIMSTAMP', 'Admin ');</v>
      </c>
    </row>
    <row r="37" spans="1:26" x14ac:dyDescent="0.2">
      <c r="A37" s="21">
        <v>34</v>
      </c>
      <c r="B37" s="19">
        <v>2.1</v>
      </c>
      <c r="C37" s="21">
        <v>4</v>
      </c>
      <c r="D37" s="18" t="s">
        <v>1</v>
      </c>
      <c r="F37" s="18" t="s">
        <v>14</v>
      </c>
      <c r="H37" s="18" t="s">
        <v>15</v>
      </c>
      <c r="J37" s="18" t="s">
        <v>39</v>
      </c>
      <c r="Q37" s="20">
        <v>1900</v>
      </c>
      <c r="R37" s="20">
        <v>8</v>
      </c>
      <c r="S37" s="20">
        <f t="shared" si="6"/>
        <v>133.56</v>
      </c>
      <c r="T37" s="20">
        <f t="shared" si="7"/>
        <v>2041.56</v>
      </c>
      <c r="X37" s="36" t="s">
        <v>150</v>
      </c>
      <c r="Y37" t="str">
        <f t="shared" si="2"/>
        <v>('2.1', '4', 'กำลังเครื่องยนต์', NULL, 'รถยนต์', NULL, 'นั่งไม่เกิน 7 คน', NULL, 'รับจ้าง', '', '', '', '', '', '', 1900, 8, 133.56, 2041.56, 'CURRENT_TIMSTAMP', 'Admin ');</v>
      </c>
      <c r="Z37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`TAR_UpdatedBy`)_x000D_VALUES('2.1', '4', 'กำลังเครื่องยนต์', NULL, 'รถยนต์', NULL, 'นั่งไม่เกิน 7 คน', NULL, 'รับจ้าง', '', '', '', '', '', '', 1900, 8, 133.56, 2041.56, 'CURRENT_TIMSTAMP', 'Admin ');</v>
      </c>
    </row>
    <row r="38" spans="1:26" x14ac:dyDescent="0.2">
      <c r="A38" s="17">
        <v>35</v>
      </c>
      <c r="B38" s="19" t="s">
        <v>75</v>
      </c>
      <c r="C38" s="17">
        <v>5</v>
      </c>
      <c r="D38" s="18" t="s">
        <v>1</v>
      </c>
      <c r="F38" s="18" t="s">
        <v>14</v>
      </c>
      <c r="H38" s="18" t="s">
        <v>20</v>
      </c>
      <c r="J38" s="18" t="s">
        <v>39</v>
      </c>
      <c r="Q38" s="20">
        <v>2320</v>
      </c>
      <c r="R38" s="20">
        <v>10</v>
      </c>
      <c r="S38" s="20">
        <f t="shared" si="6"/>
        <v>163.10000000000002</v>
      </c>
      <c r="T38" s="20">
        <f t="shared" si="7"/>
        <v>2493.1</v>
      </c>
      <c r="X38" s="36" t="s">
        <v>150</v>
      </c>
      <c r="Y38" t="str">
        <f t="shared" si="2"/>
        <v>('2.20A', '5', 'กำลังเครื่องยนต์', NULL, 'รถยนต์', NULL, 'นั่งเกิน 7 คน: ไม่เกิน 15 ที่นั่ง', NULL, 'รับจ้าง', '', '', '', '', '', '', 2320, 10, 163.1, 2493.1, 'CURRENT_TIMSTAMP', 'Admin ');</v>
      </c>
      <c r="Z38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`TAR_UpdatedBy`)_x000D_VALUES('2.20A', '5', 'กำลังเครื่องยนต์', NULL, 'รถยนต์', NULL, 'นั่งเกิน 7 คน: ไม่เกิน 15 ที่นั่ง', NULL, 'รับจ้าง', '', '', '', '', '', '', 2320, 10, 163.1, 2493.1, 'CURRENT_TIMSTAMP', 'Admin ');</v>
      </c>
    </row>
    <row r="39" spans="1:26" x14ac:dyDescent="0.2">
      <c r="A39" s="17">
        <v>36</v>
      </c>
      <c r="B39" s="19" t="s">
        <v>76</v>
      </c>
      <c r="C39" s="17">
        <v>5</v>
      </c>
      <c r="D39" s="18" t="s">
        <v>1</v>
      </c>
      <c r="F39" s="18" t="s">
        <v>14</v>
      </c>
      <c r="H39" s="18" t="s">
        <v>21</v>
      </c>
      <c r="J39" s="18" t="s">
        <v>39</v>
      </c>
      <c r="Q39" s="20">
        <v>3480</v>
      </c>
      <c r="R39" s="20">
        <v>14</v>
      </c>
      <c r="S39" s="20">
        <f t="shared" si="6"/>
        <v>244.58</v>
      </c>
      <c r="T39" s="20">
        <f t="shared" si="7"/>
        <v>3738.58</v>
      </c>
      <c r="X39" s="36" t="s">
        <v>150</v>
      </c>
      <c r="Y39" t="str">
        <f t="shared" si="2"/>
        <v>('2.20B', '5', 'กำลังเครื่องยนต์', NULL, 'รถยนต์', NULL, 'นั่งเกิน 7 คน: เกิน 15 ที่นั่ง ถึง 20 ที่นั่ง', NULL, 'รับจ้าง', '', '', '', '', '', '', 3480, 14, 244.58, 3738.58, 'CURRENT_TIMSTAMP', 'Admin ');</v>
      </c>
      <c r="Z39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`TAR_UpdatedBy`)_x000D_VALUES('2.20B', '5', 'กำลังเครื่องยนต์', NULL, 'รถยนต์', NULL, 'นั่งเกิน 7 คน: เกิน 15 ที่นั่ง ถึง 20 ที่นั่ง', NULL, 'รับจ้าง', '', '', '', '', '', '', 3480, 14, 244.58, 3738.58, 'CURRENT_TIMSTAMP', 'Admin ');</v>
      </c>
    </row>
    <row r="40" spans="1:26" x14ac:dyDescent="0.2">
      <c r="A40" s="17">
        <v>37</v>
      </c>
      <c r="B40" s="19" t="s">
        <v>77</v>
      </c>
      <c r="C40" s="17">
        <v>5</v>
      </c>
      <c r="D40" s="18" t="s">
        <v>1</v>
      </c>
      <c r="F40" s="18" t="s">
        <v>14</v>
      </c>
      <c r="H40" s="18" t="s">
        <v>22</v>
      </c>
      <c r="J40" s="18" t="s">
        <v>39</v>
      </c>
      <c r="Q40" s="20">
        <v>6660</v>
      </c>
      <c r="R40" s="20">
        <v>27</v>
      </c>
      <c r="S40" s="20">
        <f t="shared" si="6"/>
        <v>468.09000000000003</v>
      </c>
      <c r="T40" s="20">
        <f t="shared" si="7"/>
        <v>7155.09</v>
      </c>
      <c r="X40" s="36" t="s">
        <v>150</v>
      </c>
      <c r="Y40" t="str">
        <f t="shared" si="2"/>
        <v>('2.20C', '5', 'กำลังเครื่องยนต์', NULL, 'รถยนต์', NULL, 'นั่งเกิน 7 คน: เกิน 20 ที่นั่ง ถึง 40 ที่นั่ง', NULL, 'รับจ้าง', '', '', '', '', '', '', 6660, 27, 468.09, 7155.09, 'CURRENT_TIMSTAMP', 'Admin ');</v>
      </c>
      <c r="Z40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`TAR_UpdatedBy`)_x000D_VALUES('2.20C', '5', 'กำลังเครื่องยนต์', NULL, 'รถยนต์', NULL, 'นั่งเกิน 7 คน: เกิน 20 ที่นั่ง ถึง 40 ที่นั่ง', NULL, 'รับจ้าง', '', '', '', '', '', '', 6660, 27, 468.09, 7155.09, 'CURRENT_TIMSTAMP', 'Admin ');</v>
      </c>
    </row>
    <row r="41" spans="1:26" x14ac:dyDescent="0.2">
      <c r="A41" s="17">
        <v>38</v>
      </c>
      <c r="B41" s="19" t="s">
        <v>78</v>
      </c>
      <c r="C41" s="17">
        <v>5</v>
      </c>
      <c r="D41" s="18" t="s">
        <v>1</v>
      </c>
      <c r="F41" s="18" t="s">
        <v>14</v>
      </c>
      <c r="H41" s="18" t="s">
        <v>23</v>
      </c>
      <c r="J41" s="18" t="s">
        <v>39</v>
      </c>
      <c r="Q41" s="20">
        <v>7520</v>
      </c>
      <c r="R41" s="20">
        <v>31</v>
      </c>
      <c r="S41" s="20">
        <f t="shared" si="6"/>
        <v>528.57000000000005</v>
      </c>
      <c r="T41" s="20">
        <f t="shared" si="7"/>
        <v>8079.57</v>
      </c>
      <c r="X41" s="36" t="s">
        <v>150</v>
      </c>
      <c r="Y41" t="str">
        <f t="shared" si="2"/>
        <v>('2.20D', '5', 'กำลังเครื่องยนต์', NULL, 'รถยนต์', NULL, 'นั่งเกิน 7 คน: เกิน 40 ที่นั่ง', NULL, 'รับจ้าง', '', '', '', '', '', '', 7520, 31, 528.57, 8079.57, 'CURRENT_TIMSTAMP', 'Admin ');</v>
      </c>
      <c r="Z41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`TAR_UpdatedBy`)_x000D_VALUES('2.20D', '5', 'กำลังเครื่องยนต์', NULL, 'รถยนต์', NULL, 'นั่งเกิน 7 คน: เกิน 40 ที่นั่ง', NULL, 'รับจ้าง', '', '', '', '', '', '', 7520, 31, 528.57, 8079.57, 'CURRENT_TIMSTAMP', 'Admin ');</v>
      </c>
    </row>
    <row r="42" spans="1:26" x14ac:dyDescent="0.2">
      <c r="A42" s="17">
        <v>39</v>
      </c>
      <c r="B42" s="19" t="s">
        <v>88</v>
      </c>
      <c r="C42" s="17">
        <v>5</v>
      </c>
      <c r="D42" s="18" t="s">
        <v>1</v>
      </c>
      <c r="F42" s="18" t="s">
        <v>14</v>
      </c>
      <c r="H42" s="18" t="s">
        <v>16</v>
      </c>
      <c r="J42" s="18" t="s">
        <v>39</v>
      </c>
      <c r="Q42" s="20">
        <v>1580</v>
      </c>
      <c r="R42" s="20">
        <v>7</v>
      </c>
      <c r="S42" s="20">
        <f t="shared" si="6"/>
        <v>111.09000000000002</v>
      </c>
      <c r="T42" s="20">
        <f t="shared" si="7"/>
        <v>1698.09</v>
      </c>
      <c r="X42" s="36" t="s">
        <v>150</v>
      </c>
      <c r="Y42" t="str">
        <f t="shared" si="2"/>
        <v>('2.20E', '5', 'กำลังเครื่องยนต์', NULL, 'รถยนต์', NULL, 'หมวด 4: ไม่เกิน 15 ที่นั่ง', NULL, 'รับจ้าง', '', '', '', '', '', '', 1580, 7, 111.09, 1698.09, 'CURRENT_TIMSTAMP', 'Admin ');</v>
      </c>
      <c r="Z42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`TAR_UpdatedBy`)_x000D_VALUES('2.20E', '5', 'กำลังเครื่องยนต์', NULL, 'รถยนต์', NULL, 'หมวด 4: ไม่เกิน 15 ที่นั่ง', NULL, 'รับจ้าง', '', '', '', '', '', '', 1580, 7, 111.09, 1698.09, 'CURRENT_TIMSTAMP', 'Admin ');</v>
      </c>
    </row>
    <row r="43" spans="1:26" x14ac:dyDescent="0.2">
      <c r="A43" s="17">
        <v>40</v>
      </c>
      <c r="B43" s="19" t="s">
        <v>89</v>
      </c>
      <c r="C43" s="17">
        <v>5</v>
      </c>
      <c r="D43" s="18" t="s">
        <v>1</v>
      </c>
      <c r="F43" s="18" t="s">
        <v>14</v>
      </c>
      <c r="H43" s="18" t="s">
        <v>17</v>
      </c>
      <c r="J43" s="18" t="s">
        <v>39</v>
      </c>
      <c r="Q43" s="20">
        <v>2260</v>
      </c>
      <c r="R43" s="20">
        <v>10</v>
      </c>
      <c r="S43" s="20">
        <f t="shared" si="6"/>
        <v>158.9</v>
      </c>
      <c r="T43" s="20">
        <f t="shared" si="7"/>
        <v>2428.9</v>
      </c>
      <c r="X43" s="36" t="s">
        <v>150</v>
      </c>
      <c r="Y43" t="str">
        <f t="shared" si="2"/>
        <v>('2.20F', '5', 'กำลังเครื่องยนต์', NULL, 'รถยนต์', NULL, 'หมวด 4: เกิน 15 ที่นั่ง ถึง 20 ที่นั่ง', NULL, 'รับจ้าง', '', '', '', '', '', '', 2260, 10, 158.9, 2428.9, 'CURRENT_TIMSTAMP', 'Admin ');</v>
      </c>
      <c r="Z43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`TAR_UpdatedBy`)_x000D_VALUES('2.20F', '5', 'กำลังเครื่องยนต์', NULL, 'รถยนต์', NULL, 'หมวด 4: เกิน 15 ที่นั่ง ถึง 20 ที่นั่ง', NULL, 'รับจ้าง', '', '', '', '', '', '', 2260, 10, 158.9, 2428.9, 'CURRENT_TIMSTAMP', 'Admin ');</v>
      </c>
    </row>
    <row r="44" spans="1:26" x14ac:dyDescent="0.2">
      <c r="A44" s="17">
        <v>41</v>
      </c>
      <c r="B44" s="19" t="s">
        <v>90</v>
      </c>
      <c r="C44" s="17">
        <v>5</v>
      </c>
      <c r="D44" s="18" t="s">
        <v>1</v>
      </c>
      <c r="F44" s="18" t="s">
        <v>14</v>
      </c>
      <c r="H44" s="18" t="s">
        <v>18</v>
      </c>
      <c r="J44" s="18" t="s">
        <v>39</v>
      </c>
      <c r="Q44" s="20">
        <v>3810</v>
      </c>
      <c r="R44" s="20">
        <v>16</v>
      </c>
      <c r="S44" s="20">
        <f t="shared" si="6"/>
        <v>267.82000000000005</v>
      </c>
      <c r="T44" s="20">
        <f t="shared" si="7"/>
        <v>4093.82</v>
      </c>
      <c r="X44" s="36" t="s">
        <v>150</v>
      </c>
      <c r="Y44" t="str">
        <f t="shared" si="2"/>
        <v>('2.20G', '5', 'กำลังเครื่องยนต์', NULL, 'รถยนต์', NULL, 'หมวด 4: เกิน 20 ที่นั่ง ถึง 40 ที่นั่ง', NULL, 'รับจ้าง', '', '', '', '', '', '', 3810, 16, 267.82, 4093.82, 'CURRENT_TIMSTAMP', 'Admin ');</v>
      </c>
      <c r="Z44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`TAR_UpdatedBy`)_x000D_VALUES('2.20G', '5', 'กำลังเครื่องยนต์', NULL, 'รถยนต์', NULL, 'หมวด 4: เกิน 20 ที่นั่ง ถึง 40 ที่นั่ง', NULL, 'รับจ้าง', '', '', '', '', '', '', 3810, 16, 267.82, 4093.82, 'CURRENT_TIMSTAMP', 'Admin ');</v>
      </c>
    </row>
    <row r="45" spans="1:26" x14ac:dyDescent="0.2">
      <c r="A45" s="17">
        <v>42</v>
      </c>
      <c r="B45" s="19" t="s">
        <v>91</v>
      </c>
      <c r="C45" s="17">
        <v>5</v>
      </c>
      <c r="D45" s="18" t="s">
        <v>1</v>
      </c>
      <c r="F45" s="18" t="s">
        <v>14</v>
      </c>
      <c r="H45" s="18" t="s">
        <v>19</v>
      </c>
      <c r="J45" s="18" t="s">
        <v>39</v>
      </c>
      <c r="Q45" s="20">
        <v>4630</v>
      </c>
      <c r="R45" s="20">
        <v>19</v>
      </c>
      <c r="S45" s="20">
        <f t="shared" si="6"/>
        <v>325.43</v>
      </c>
      <c r="T45" s="20">
        <f t="shared" si="7"/>
        <v>4974.43</v>
      </c>
      <c r="X45" s="36" t="s">
        <v>150</v>
      </c>
      <c r="Y45" t="str">
        <f t="shared" si="2"/>
        <v>('2.20H', '5', 'กำลังเครื่องยนต์', NULL, 'รถยนต์', NULL, 'หมวด 4: เกิน 40 ที่นั่ง', NULL, 'รับจ้าง', '', '', '', '', '', '', 4630, 19, 325.43, 4974.43, 'CURRENT_TIMSTAMP', 'Admin ');</v>
      </c>
      <c r="Z45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`TAR_UpdatedBy`)_x000D_VALUES('2.20H', '5', 'กำลังเครื่องยนต์', NULL, 'รถยนต์', NULL, 'หมวด 4: เกิน 40 ที่นั่ง', NULL, 'รับจ้าง', '', '', '', '', '', '', 4630, 19, 325.43, 4974.43, 'CURRENT_TIMSTAMP', 'Admin ');</v>
      </c>
    </row>
    <row r="46" spans="1:26" x14ac:dyDescent="0.2">
      <c r="A46" s="17">
        <v>43</v>
      </c>
      <c r="B46" s="19" t="s">
        <v>79</v>
      </c>
      <c r="C46" s="17">
        <v>6</v>
      </c>
      <c r="D46" s="18" t="s">
        <v>1</v>
      </c>
      <c r="F46" s="18" t="s">
        <v>24</v>
      </c>
      <c r="H46" s="18" t="s">
        <v>25</v>
      </c>
      <c r="J46" s="18" t="s">
        <v>39</v>
      </c>
      <c r="Q46" s="20">
        <v>1760</v>
      </c>
      <c r="R46" s="20">
        <v>8</v>
      </c>
      <c r="S46" s="20">
        <f t="shared" si="6"/>
        <v>123.76</v>
      </c>
      <c r="T46" s="20">
        <f t="shared" si="7"/>
        <v>1891.76</v>
      </c>
      <c r="X46" s="36" t="s">
        <v>150</v>
      </c>
      <c r="Y46" t="str">
        <f t="shared" si="2"/>
        <v>('2.40A', '6', 'กำลังเครื่องยนต์', NULL, 'รถยนต์บรรทุก', NULL, 'ไม่เกิน 3 ตัน', NULL, 'รับจ้าง', '', '', '', '', '', '', 1760, 8, 123.76, 1891.76, 'CURRENT_TIMSTAMP', 'Admin ');</v>
      </c>
      <c r="Z46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`TAR_UpdatedBy`)_x000D_VALUES('2.40A', '6', 'กำลังเครื่องยนต์', NULL, 'รถยนต์บรรทุก', NULL, 'ไม่เกิน 3 ตัน', NULL, 'รับจ้าง', '', '', '', '', '', '', 1760, 8, 123.76, 1891.76, 'CURRENT_TIMSTAMP', 'Admin ');</v>
      </c>
    </row>
    <row r="47" spans="1:26" x14ac:dyDescent="0.2">
      <c r="A47" s="17">
        <v>44</v>
      </c>
      <c r="B47" s="19" t="s">
        <v>80</v>
      </c>
      <c r="C47" s="17">
        <v>6</v>
      </c>
      <c r="D47" s="18" t="s">
        <v>1</v>
      </c>
      <c r="F47" s="18" t="s">
        <v>24</v>
      </c>
      <c r="H47" s="18" t="s">
        <v>26</v>
      </c>
      <c r="J47" s="18" t="s">
        <v>39</v>
      </c>
      <c r="Q47" s="20">
        <v>1830</v>
      </c>
      <c r="R47" s="20">
        <v>8</v>
      </c>
      <c r="S47" s="20">
        <f t="shared" si="6"/>
        <v>128.66000000000003</v>
      </c>
      <c r="T47" s="20">
        <f t="shared" si="7"/>
        <v>1966.66</v>
      </c>
      <c r="X47" s="36" t="s">
        <v>150</v>
      </c>
      <c r="Y47" t="str">
        <f t="shared" si="2"/>
        <v>('2.40B', '6', 'กำลังเครื่องยนต์', NULL, 'รถยนต์บรรทุก', NULL, 'เกิน 3 ตัน ถึง 6 ตัน', NULL, 'รับจ้าง', '', '', '', '', '', '', 1830, 8, 128.66, 1966.66, 'CURRENT_TIMSTAMP', 'Admin ');</v>
      </c>
      <c r="Z47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`TAR_UpdatedBy`)_x000D_VALUES('2.40B', '6', 'กำลังเครื่องยนต์', NULL, 'รถยนต์บรรทุก', NULL, 'เกิน 3 ตัน ถึง 6 ตัน', NULL, 'รับจ้าง', '', '', '', '', '', '', 1830, 8, 128.66, 1966.66, 'CURRENT_TIMSTAMP', 'Admin ');</v>
      </c>
    </row>
    <row r="48" spans="1:26" x14ac:dyDescent="0.2">
      <c r="A48" s="17">
        <v>45</v>
      </c>
      <c r="B48" s="19" t="s">
        <v>81</v>
      </c>
      <c r="C48" s="17">
        <v>6</v>
      </c>
      <c r="D48" s="18" t="s">
        <v>1</v>
      </c>
      <c r="F48" s="18" t="s">
        <v>24</v>
      </c>
      <c r="H48" s="18" t="s">
        <v>27</v>
      </c>
      <c r="J48" s="18" t="s">
        <v>39</v>
      </c>
      <c r="Q48" s="20">
        <v>1980</v>
      </c>
      <c r="R48" s="20">
        <v>8</v>
      </c>
      <c r="S48" s="20">
        <f t="shared" si="6"/>
        <v>139.16000000000003</v>
      </c>
      <c r="T48" s="20">
        <f t="shared" si="7"/>
        <v>2127.16</v>
      </c>
      <c r="X48" s="36" t="s">
        <v>150</v>
      </c>
      <c r="Y48" t="str">
        <f t="shared" si="2"/>
        <v>('2.40C', '6', 'กำลังเครื่องยนต์', NULL, 'รถยนต์บรรทุก', NULL, 'เกิน 6 ตัน ถึง 12 ตัน', NULL, 'รับจ้าง', '', '', '', '', '', '', 1980, 8, 139.16, 2127.16, 'CURRENT_TIMSTAMP', 'Admin ');</v>
      </c>
      <c r="Z48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`TAR_UpdatedBy`)_x000D_VALUES('2.40C', '6', 'กำลังเครื่องยนต์', NULL, 'รถยนต์บรรทุก', NULL, 'เกิน 6 ตัน ถึง 12 ตัน', NULL, 'รับจ้าง', '', '', '', '', '', '', 1980, 8, 139.16, 2127.16, 'CURRENT_TIMSTAMP', 'Admin ');</v>
      </c>
    </row>
    <row r="49" spans="1:26" x14ac:dyDescent="0.2">
      <c r="A49" s="17">
        <v>46</v>
      </c>
      <c r="B49" s="19" t="s">
        <v>82</v>
      </c>
      <c r="C49" s="17">
        <v>6</v>
      </c>
      <c r="D49" s="18" t="s">
        <v>1</v>
      </c>
      <c r="F49" s="18" t="s">
        <v>24</v>
      </c>
      <c r="H49" s="18" t="s">
        <v>28</v>
      </c>
      <c r="J49" s="18" t="s">
        <v>39</v>
      </c>
      <c r="Q49" s="20">
        <v>2530</v>
      </c>
      <c r="R49" s="20">
        <v>11</v>
      </c>
      <c r="S49" s="20">
        <f t="shared" si="6"/>
        <v>177.87</v>
      </c>
      <c r="T49" s="20">
        <f t="shared" si="7"/>
        <v>2718.87</v>
      </c>
      <c r="X49" s="36" t="s">
        <v>150</v>
      </c>
      <c r="Y49" t="str">
        <f t="shared" si="2"/>
        <v>('2.40D', '6', 'กำลังเครื่องยนต์', NULL, 'รถยนต์บรรทุก', NULL, 'เกิน 12 ตัน', NULL, 'รับจ้าง', '', '', '', '', '', '', 2530, 11, 177.87, 2718.87, 'CURRENT_TIMSTAMP', 'Admin ');</v>
      </c>
      <c r="Z49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`TAR_UpdatedBy`)_x000D_VALUES('2.40D', '6', 'กำลังเครื่องยนต์', NULL, 'รถยนต์บรรทุก', NULL, 'เกิน 12 ตัน', NULL, 'รับจ้าง', '', '', '', '', '', '', 2530, 11, 177.87, 2718.87, 'CURRENT_TIMSTAMP', 'Admin ');</v>
      </c>
    </row>
    <row r="50" spans="1:26" x14ac:dyDescent="0.2">
      <c r="A50" s="17">
        <v>47</v>
      </c>
      <c r="B50" s="19" t="s">
        <v>83</v>
      </c>
      <c r="C50" s="17">
        <v>7</v>
      </c>
      <c r="D50" s="18" t="s">
        <v>1</v>
      </c>
      <c r="F50" s="18" t="s">
        <v>29</v>
      </c>
      <c r="H50" s="18" t="s">
        <v>30</v>
      </c>
      <c r="J50" s="18" t="s">
        <v>39</v>
      </c>
      <c r="Q50" s="20">
        <v>1980</v>
      </c>
      <c r="R50" s="20">
        <v>8</v>
      </c>
      <c r="S50" s="20">
        <f t="shared" si="6"/>
        <v>139.16000000000003</v>
      </c>
      <c r="T50" s="20">
        <f t="shared" si="7"/>
        <v>2127.16</v>
      </c>
      <c r="X50" s="36" t="s">
        <v>150</v>
      </c>
      <c r="Y50" t="str">
        <f t="shared" si="2"/>
        <v>('2.42A', '7', 'กำลังเครื่องยนต์', NULL, 'รถยนต์บรรทุกน้ำมันเชื้อเพลิงแก๊ส หรือกรด', NULL, 'ไม่เกิน 12 ตัน', NULL, 'รับจ้าง', '', '', '', '', '', '', 1980, 8, 139.16, 2127.16, 'CURRENT_TIMSTAMP', 'Admin ');</v>
      </c>
      <c r="Z50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`TAR_UpdatedBy`)_x000D_VALUES('2.42A', '7', 'กำลังเครื่องยนต์', NULL, 'รถยนต์บรรทุกน้ำมันเชื้อเพลิงแก๊ส หรือกรด', NULL, 'ไม่เกิน 12 ตัน', NULL, 'รับจ้าง', '', '', '', '', '', '', 1980, 8, 139.16, 2127.16, 'CURRENT_TIMSTAMP', 'Admin ');</v>
      </c>
    </row>
    <row r="51" spans="1:26" x14ac:dyDescent="0.2">
      <c r="A51" s="17">
        <v>48</v>
      </c>
      <c r="B51" s="19" t="s">
        <v>84</v>
      </c>
      <c r="C51" s="17">
        <v>7</v>
      </c>
      <c r="D51" s="18" t="s">
        <v>1</v>
      </c>
      <c r="F51" s="18" t="s">
        <v>29</v>
      </c>
      <c r="H51" s="18" t="s">
        <v>28</v>
      </c>
      <c r="J51" s="18" t="s">
        <v>39</v>
      </c>
      <c r="Q51" s="20">
        <v>3060</v>
      </c>
      <c r="R51" s="20">
        <v>13</v>
      </c>
      <c r="S51" s="20">
        <f t="shared" si="6"/>
        <v>215.11</v>
      </c>
      <c r="T51" s="20">
        <f t="shared" si="7"/>
        <v>3288.11</v>
      </c>
      <c r="X51" s="36" t="s">
        <v>150</v>
      </c>
      <c r="Y51" t="str">
        <f t="shared" si="2"/>
        <v>('2.42B', '7', 'กำลังเครื่องยนต์', NULL, 'รถยนต์บรรทุกน้ำมันเชื้อเพลิงแก๊ส หรือกรด', NULL, 'เกิน 12 ตัน', NULL, 'รับจ้าง', '', '', '', '', '', '', 3060, 13, 215.11, 3288.11, 'CURRENT_TIMSTAMP', 'Admin ');</v>
      </c>
      <c r="Z51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`TAR_UpdatedBy`)_x000D_VALUES('2.42B', '7', 'กำลังเครื่องยนต์', NULL, 'รถยนต์บรรทุกน้ำมันเชื้อเพลิงแก๊ส หรือกรด', NULL, 'เกิน 12 ตัน', NULL, 'รับจ้าง', '', '', '', '', '', '', 3060, 13, 215.11, 3288.11, 'CURRENT_TIMSTAMP', 'Admin ');</v>
      </c>
    </row>
    <row r="52" spans="1:26" x14ac:dyDescent="0.2">
      <c r="A52" s="17">
        <v>49</v>
      </c>
      <c r="B52" s="19">
        <v>2.5</v>
      </c>
      <c r="C52" s="17">
        <v>8</v>
      </c>
      <c r="D52" s="18" t="s">
        <v>1</v>
      </c>
      <c r="F52" s="18" t="s">
        <v>31</v>
      </c>
      <c r="H52" s="18" t="s">
        <v>31</v>
      </c>
      <c r="J52" s="18" t="s">
        <v>39</v>
      </c>
      <c r="Q52" s="20">
        <v>3160</v>
      </c>
      <c r="R52" s="20">
        <v>13</v>
      </c>
      <c r="S52" s="20">
        <f t="shared" si="6"/>
        <v>222.11</v>
      </c>
      <c r="T52" s="20">
        <f t="shared" si="7"/>
        <v>3395.11</v>
      </c>
      <c r="X52" s="36" t="s">
        <v>150</v>
      </c>
      <c r="Y52" t="str">
        <f t="shared" si="2"/>
        <v>('2.5', '8', 'กำลังเครื่องยนต์', NULL, 'หัวลากจูง', NULL, 'หัวลากจูง', NULL, 'รับจ้าง', '', '', '', '', '', '', 3160, 13, 222.11, 3395.11, 'CURRENT_TIMSTAMP', 'Admin ');</v>
      </c>
      <c r="Z52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`TAR_UpdatedBy`)_x000D_VALUES('2.5', '8', 'กำลังเครื่องยนต์', NULL, 'หัวลากจูง', NULL, 'หัวลากจูง', NULL, 'รับจ้าง', '', '', '', '', '', '', 3160, 13, 222.11, 3395.11, 'CURRENT_TIMSTAMP', 'Admin ');</v>
      </c>
    </row>
    <row r="53" spans="1:26" x14ac:dyDescent="0.2">
      <c r="A53" s="17">
        <v>50</v>
      </c>
      <c r="B53" s="19">
        <v>2.6</v>
      </c>
      <c r="C53" s="17">
        <v>9</v>
      </c>
      <c r="D53" s="18" t="s">
        <v>1</v>
      </c>
      <c r="F53" s="18" t="s">
        <v>32</v>
      </c>
      <c r="H53" s="18" t="s">
        <v>32</v>
      </c>
      <c r="J53" s="18" t="s">
        <v>39</v>
      </c>
      <c r="Q53" s="20">
        <v>600</v>
      </c>
      <c r="R53" s="20">
        <v>3</v>
      </c>
      <c r="S53" s="20">
        <f t="shared" si="6"/>
        <v>42.21</v>
      </c>
      <c r="T53" s="20">
        <f t="shared" si="7"/>
        <v>645.21</v>
      </c>
      <c r="X53" s="36" t="s">
        <v>150</v>
      </c>
      <c r="Y53" t="str">
        <f t="shared" si="2"/>
        <v>('2.6', '9', 'กำลังเครื่องยนต์', NULL, 'รถพ่วง', NULL, 'รถพ่วง', NULL, 'รับจ้าง', '', '', '', '', '', '', 600, 3, 42.21, 645.21, 'CURRENT_TIMSTAMP', 'Admin ');</v>
      </c>
      <c r="Z53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`TAR_UpdatedBy`)_x000D_VALUES('2.6', '9', 'กำลังเครื่องยนต์', NULL, 'รถพ่วง', NULL, 'รถพ่วง', NULL, 'รับจ้าง', '', '', '', '', '', '', 600, 3, 42.21, 645.21, 'CURRENT_TIMSTAMP', 'Admin ');</v>
      </c>
    </row>
    <row r="54" spans="1:26" x14ac:dyDescent="0.2">
      <c r="A54" s="17">
        <v>51</v>
      </c>
      <c r="B54" s="19" t="s">
        <v>61</v>
      </c>
      <c r="C54" s="17">
        <v>10</v>
      </c>
      <c r="D54" s="18" t="s">
        <v>1</v>
      </c>
      <c r="F54" s="18" t="s">
        <v>14</v>
      </c>
      <c r="H54" s="18" t="s">
        <v>33</v>
      </c>
      <c r="J54" s="18" t="s">
        <v>39</v>
      </c>
      <c r="Q54" s="20">
        <v>1530</v>
      </c>
      <c r="R54" s="20">
        <v>7</v>
      </c>
      <c r="S54" s="20">
        <f t="shared" si="6"/>
        <v>107.59</v>
      </c>
      <c r="T54" s="20">
        <f t="shared" si="7"/>
        <v>1644.59</v>
      </c>
      <c r="X54" s="36" t="s">
        <v>150</v>
      </c>
      <c r="Y54" t="str">
        <f t="shared" si="2"/>
        <v>('4.01', '10', 'กำลังเครื่องยนต์', NULL, 'รถยนต์', NULL, 'ป้ายแดง (การค้ารถยนต์)', NULL, 'รับจ้าง', '', '', '', '', '', '', 1530, 7, 107.59, 1644.59, 'CURRENT_TIMSTAMP', 'Admin ');</v>
      </c>
      <c r="Z54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`TAR_UpdatedBy`)_x000D_VALUES('4.01', '10', 'กำลังเครื่องยนต์', NULL, 'รถยนต์', NULL, 'ป้ายแดง (การค้ารถยนต์)', NULL, 'รับจ้าง', '', '', '', '', '', '', 1530, 7, 107.59, 1644.59, 'CURRENT_TIMSTAMP', 'Admin ');</v>
      </c>
    </row>
    <row r="55" spans="1:26" x14ac:dyDescent="0.2">
      <c r="A55" s="17">
        <v>52</v>
      </c>
      <c r="B55" s="19" t="s">
        <v>62</v>
      </c>
      <c r="C55" s="17">
        <v>11</v>
      </c>
      <c r="D55" s="18" t="s">
        <v>1</v>
      </c>
      <c r="F55" s="18" t="s">
        <v>14</v>
      </c>
      <c r="H55" s="18" t="s">
        <v>63</v>
      </c>
      <c r="J55" s="18" t="s">
        <v>39</v>
      </c>
      <c r="Q55" s="20">
        <v>90</v>
      </c>
      <c r="R55" s="20">
        <v>1</v>
      </c>
      <c r="S55" s="20">
        <f t="shared" si="6"/>
        <v>6.370000000000001</v>
      </c>
      <c r="T55" s="20">
        <f t="shared" si="7"/>
        <v>97.37</v>
      </c>
      <c r="X55" s="36" t="s">
        <v>150</v>
      </c>
      <c r="Y55" t="str">
        <f t="shared" si="2"/>
        <v>('4.06', '11', 'กำลังเครื่องยนต์', NULL, 'รถยนต์', NULL, 'รถใช้งานเกษตรกรรม', NULL, 'รับจ้าง', '', '', '', '', '', '', 90, 1, 6.37, 97.37, 'CURRENT_TIMSTAMP', 'Admin ');</v>
      </c>
      <c r="Z55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`TAR_UpdatedBy`)_x000D_VALUES('4.06', '11', 'กำลังเครื่องยนต์', NULL, 'รถยนต์', NULL, 'รถใช้งานเกษตรกรรม', NULL, 'รับจ้าง', '', '', '', '', '', '', 90, 1, 6.37, 97.37, 'CURRENT_TIMSTAMP', 'Admin ');</v>
      </c>
    </row>
    <row r="56" spans="1:26" x14ac:dyDescent="0.2">
      <c r="A56" s="17">
        <v>53</v>
      </c>
      <c r="B56" s="19" t="s">
        <v>64</v>
      </c>
      <c r="C56" s="17">
        <v>12</v>
      </c>
      <c r="D56" s="18" t="s">
        <v>1</v>
      </c>
      <c r="F56" s="18" t="s">
        <v>14</v>
      </c>
      <c r="H56" s="18" t="s">
        <v>34</v>
      </c>
      <c r="J56" s="18" t="s">
        <v>39</v>
      </c>
      <c r="Q56" s="20">
        <v>770</v>
      </c>
      <c r="R56" s="20">
        <v>4</v>
      </c>
      <c r="S56" s="20">
        <f t="shared" si="6"/>
        <v>54.180000000000007</v>
      </c>
      <c r="T56" s="20">
        <f t="shared" si="7"/>
        <v>828.18000000000006</v>
      </c>
      <c r="X56" s="36" t="s">
        <v>150</v>
      </c>
      <c r="Y56" t="str">
        <f t="shared" si="2"/>
        <v>('4.07', '12', 'กำลังเครื่องยนต์', NULL, 'รถยนต์', NULL, 'ประเภทอื่น ๆ ', NULL, 'รับจ้าง', '', '', '', '', '', '', 770, 4, 54.18, 828.18, 'CURRENT_TIMSTAMP', 'Admin ');</v>
      </c>
      <c r="Z56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`TAR_UpdatedBy`)_x000D_VALUES('4.07', '12', 'กำลังเครื่องยนต์', NULL, 'รถยนต์', NULL, 'ประเภทอื่น ๆ ', NULL, 'รับจ้าง', '', '', '', '', '', '', 770, 4, 54.18, 828.18, 'CURRENT_TIMSTAMP', 'Admin ');</v>
      </c>
    </row>
    <row r="57" spans="1:26" x14ac:dyDescent="0.2">
      <c r="A57" s="17">
        <v>54</v>
      </c>
      <c r="B57" s="22" t="s">
        <v>85</v>
      </c>
      <c r="C57" s="17">
        <v>13</v>
      </c>
      <c r="D57" s="18" t="s">
        <v>2</v>
      </c>
      <c r="F57" s="18" t="s">
        <v>4</v>
      </c>
      <c r="H57" s="18" t="s">
        <v>35</v>
      </c>
      <c r="J57" s="18" t="s">
        <v>39</v>
      </c>
      <c r="Q57" s="20">
        <v>350</v>
      </c>
      <c r="R57" s="20">
        <v>2</v>
      </c>
      <c r="S57" s="20">
        <f t="shared" si="6"/>
        <v>24.64</v>
      </c>
      <c r="T57" s="20">
        <f t="shared" si="7"/>
        <v>376.64</v>
      </c>
      <c r="X57" s="36" t="s">
        <v>150</v>
      </c>
      <c r="Y57" t="str">
        <f t="shared" si="2"/>
        <v>('2.30E', '13', 'พลังงานไฟฟ้า', NULL, 'รถจักรยานยนต์', NULL, 'ขับเคลื่อนด้วยไฟฟ้า', NULL, 'รับจ้าง', '', '', '', '', '', '', 350, 2, 24.64, 376.64, 'CURRENT_TIMSTAMP', 'Admin ');</v>
      </c>
      <c r="Z57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`TAR_UpdatedBy`)_x000D_VALUES('2.30E', '13', 'พลังงานไฟฟ้า', NULL, 'รถจักรยานยนต์', NULL, 'ขับเคลื่อนด้วยไฟฟ้า', NULL, 'รับจ้าง', '', '', '', '', '', '', 350, 2, 24.64, 376.64, 'CURRENT_TIMSTAMP', 'Admin ');</v>
      </c>
    </row>
    <row r="58" spans="1:26" x14ac:dyDescent="0.2">
      <c r="A58" s="17">
        <v>55</v>
      </c>
      <c r="B58" s="19" t="s">
        <v>86</v>
      </c>
      <c r="C58" s="17">
        <v>14</v>
      </c>
      <c r="D58" s="18" t="s">
        <v>2</v>
      </c>
      <c r="F58" s="18" t="s">
        <v>13</v>
      </c>
      <c r="H58" s="18" t="s">
        <v>35</v>
      </c>
      <c r="J58" s="18" t="s">
        <v>39</v>
      </c>
      <c r="Q58" s="20">
        <v>1440</v>
      </c>
      <c r="R58" s="20">
        <v>6</v>
      </c>
      <c r="S58" s="20">
        <f t="shared" si="6"/>
        <v>101.22000000000001</v>
      </c>
      <c r="T58" s="20">
        <f t="shared" si="7"/>
        <v>1547.22</v>
      </c>
      <c r="X58" s="36" t="s">
        <v>150</v>
      </c>
      <c r="Y58" t="str">
        <f t="shared" si="2"/>
        <v>('2.70E', '14', 'พลังงานไฟฟ้า', NULL, 'รถสามล้อ', NULL, 'ขับเคลื่อนด้วยไฟฟ้า', NULL, 'รับจ้าง', '', '', '', '', '', '', 1440, 6, 101.22, 1547.22, 'CURRENT_TIMSTAMP', 'Admin ');</v>
      </c>
      <c r="Z58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`TAR_UpdatedBy`)_x000D_VALUES('2.70E', '14', 'พลังงานไฟฟ้า', NULL, 'รถสามล้อ', NULL, 'ขับเคลื่อนด้วยไฟฟ้า', NULL, 'รับจ้าง', '', '', '', '', '', '', 1440, 6, 101.22, 1547.22, 'CURRENT_TIMSTAMP', 'Admin ');</v>
      </c>
    </row>
    <row r="59" spans="1:26" x14ac:dyDescent="0.2">
      <c r="A59" s="17">
        <v>56</v>
      </c>
      <c r="B59" s="19" t="s">
        <v>87</v>
      </c>
      <c r="C59" s="17">
        <v>15</v>
      </c>
      <c r="D59" s="18" t="s">
        <v>2</v>
      </c>
      <c r="F59" s="18" t="s">
        <v>14</v>
      </c>
      <c r="H59" s="18" t="s">
        <v>36</v>
      </c>
      <c r="J59" s="18" t="s">
        <v>39</v>
      </c>
      <c r="Q59" s="20">
        <v>1900</v>
      </c>
      <c r="R59" s="20">
        <v>8</v>
      </c>
      <c r="S59" s="20">
        <f t="shared" si="6"/>
        <v>133.56</v>
      </c>
      <c r="T59" s="20">
        <f t="shared" si="7"/>
        <v>2041.56</v>
      </c>
      <c r="X59" s="36" t="s">
        <v>150</v>
      </c>
      <c r="Y59" t="str">
        <f t="shared" si="2"/>
        <v>('2.10E', '15', 'พลังงานไฟฟ้า', NULL, 'รถยนต์', NULL, 'ขับเคลื่อนด้วยไฟฟ้า (นั่งไม่เกิน 7 คน)', NULL, 'รับจ้าง', '', '', '', '', '', '', 1900, 8, 133.56, 2041.56, 'CURRENT_TIMSTAMP', 'Admin ');</v>
      </c>
      <c r="Z59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`TAR_UpdatedBy`)_x000D_VALUES('2.10E', '15', 'พลังงานไฟฟ้า', NULL, 'รถยนต์', NULL, 'ขับเคลื่อนด้วยไฟฟ้า (นั่งไม่เกิน 7 คน)', NULL, 'รับจ้าง', '', '', '', '', '', '', 1900, 8, 133.56, 2041.56, 'CURRENT_TIMSTAMP', 'Admin ');</v>
      </c>
    </row>
    <row r="60" spans="1:26" x14ac:dyDescent="0.2">
      <c r="A60" s="23">
        <v>57</v>
      </c>
      <c r="B60" s="25" t="s">
        <v>92</v>
      </c>
      <c r="C60" s="23">
        <v>1</v>
      </c>
      <c r="D60" s="24" t="s">
        <v>1</v>
      </c>
      <c r="F60" s="24" t="s">
        <v>4</v>
      </c>
      <c r="H60" s="24" t="s">
        <v>5</v>
      </c>
      <c r="J60" s="24" t="s">
        <v>40</v>
      </c>
      <c r="Q60" s="26">
        <v>150</v>
      </c>
      <c r="R60" s="26">
        <v>1</v>
      </c>
      <c r="S60" s="26">
        <f>(Q60+R60)*7%</f>
        <v>10.57</v>
      </c>
      <c r="T60" s="26">
        <f>SUM(Q60:S60)</f>
        <v>161.57</v>
      </c>
      <c r="X60" s="36" t="s">
        <v>150</v>
      </c>
      <c r="Y60" t="str">
        <f t="shared" si="2"/>
        <v>('3.30A', '1', 'กำลังเครื่องยนต์', NULL, 'รถจักรยานยนต์', NULL, 'ไม่เกิน 75 ซีซี', NULL, 'ให้เช่า', '', '', '', '', '', '', 150, 1, 10.57, 161.57, 'CURRENT_TIMSTAMP', 'Admin ');</v>
      </c>
      <c r="Z60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`TAR_UpdatedBy`)_x000D_VALUES('3.30A', '1', 'กำลังเครื่องยนต์', NULL, 'รถจักรยานยนต์', NULL, 'ไม่เกิน 75 ซีซี', NULL, 'ให้เช่า', '', '', '', '', '', '', 150, 1, 10.57, 161.57, 'CURRENT_TIMSTAMP', 'Admin ');</v>
      </c>
    </row>
    <row r="61" spans="1:26" x14ac:dyDescent="0.2">
      <c r="A61" s="23">
        <v>58</v>
      </c>
      <c r="B61" s="25" t="s">
        <v>93</v>
      </c>
      <c r="C61" s="23">
        <v>1</v>
      </c>
      <c r="D61" s="24" t="s">
        <v>1</v>
      </c>
      <c r="F61" s="24" t="s">
        <v>4</v>
      </c>
      <c r="H61" s="24" t="s">
        <v>6</v>
      </c>
      <c r="J61" s="24" t="s">
        <v>40</v>
      </c>
      <c r="Q61" s="26">
        <v>350</v>
      </c>
      <c r="R61" s="26">
        <v>2</v>
      </c>
      <c r="S61" s="26">
        <f t="shared" ref="S61:S64" si="8">(Q61+R61)*7%</f>
        <v>24.64</v>
      </c>
      <c r="T61" s="26">
        <f t="shared" ref="T61:T64" si="9">SUM(Q61:S61)</f>
        <v>376.64</v>
      </c>
      <c r="X61" s="36" t="s">
        <v>150</v>
      </c>
      <c r="Y61" t="str">
        <f t="shared" si="2"/>
        <v>('3.30B', '1', 'กำลังเครื่องยนต์', NULL, 'รถจักรยานยนต์', NULL, 'เกิน 75 ซีซี ถึง 125 ซีซี', NULL, 'ให้เช่า', '', '', '', '', '', '', 350, 2, 24.64, 376.64, 'CURRENT_TIMSTAMP', 'Admin ');</v>
      </c>
      <c r="Z61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`TAR_UpdatedBy`)_x000D_VALUES('3.30B', '1', 'กำลังเครื่องยนต์', NULL, 'รถจักรยานยนต์', NULL, 'เกิน 75 ซีซี ถึง 125 ซีซี', NULL, 'ให้เช่า', '', '', '', '', '', '', 350, 2, 24.64, 376.64, 'CURRENT_TIMSTAMP', 'Admin ');</v>
      </c>
    </row>
    <row r="62" spans="1:26" x14ac:dyDescent="0.2">
      <c r="A62" s="23">
        <v>59</v>
      </c>
      <c r="B62" s="25" t="s">
        <v>94</v>
      </c>
      <c r="C62" s="23">
        <v>1</v>
      </c>
      <c r="D62" s="24" t="s">
        <v>1</v>
      </c>
      <c r="F62" s="24" t="s">
        <v>4</v>
      </c>
      <c r="H62" s="24" t="s">
        <v>7</v>
      </c>
      <c r="J62" s="24" t="s">
        <v>40</v>
      </c>
      <c r="Q62" s="26">
        <v>400</v>
      </c>
      <c r="R62" s="26">
        <v>2</v>
      </c>
      <c r="S62" s="26">
        <f t="shared" si="8"/>
        <v>28.140000000000004</v>
      </c>
      <c r="T62" s="26">
        <f t="shared" si="9"/>
        <v>430.14</v>
      </c>
      <c r="X62" s="36" t="s">
        <v>150</v>
      </c>
      <c r="Y62" t="str">
        <f t="shared" si="2"/>
        <v>('3.30C', '1', 'กำลังเครื่องยนต์', NULL, 'รถจักรยานยนต์', NULL, 'เกิน 125 ซีซี ถึง 150 ซีซี', NULL, 'ให้เช่า', '', '', '', '', '', '', 400, 2, 28.14, 430.14, 'CURRENT_TIMSTAMP', 'Admin ');</v>
      </c>
      <c r="Z62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`TAR_UpdatedBy`)_x000D_VALUES('3.30C', '1', 'กำลังเครื่องยนต์', NULL, 'รถจักรยานยนต์', NULL, 'เกิน 125 ซีซี ถึง 150 ซีซี', NULL, 'ให้เช่า', '', '', '', '', '', '', 400, 2, 28.14, 430.14, 'CURRENT_TIMSTAMP', 'Admin ');</v>
      </c>
    </row>
    <row r="63" spans="1:26" x14ac:dyDescent="0.2">
      <c r="A63" s="23">
        <v>60</v>
      </c>
      <c r="B63" s="25" t="s">
        <v>95</v>
      </c>
      <c r="C63" s="23">
        <v>1</v>
      </c>
      <c r="D63" s="24" t="s">
        <v>1</v>
      </c>
      <c r="F63" s="24" t="s">
        <v>4</v>
      </c>
      <c r="H63" s="24" t="s">
        <v>8</v>
      </c>
      <c r="J63" s="24" t="s">
        <v>40</v>
      </c>
      <c r="Q63" s="26">
        <v>600</v>
      </c>
      <c r="R63" s="26">
        <v>3</v>
      </c>
      <c r="S63" s="26">
        <f t="shared" si="8"/>
        <v>42.21</v>
      </c>
      <c r="T63" s="26">
        <f t="shared" si="9"/>
        <v>645.21</v>
      </c>
      <c r="X63" s="36" t="s">
        <v>150</v>
      </c>
      <c r="Y63" t="str">
        <f t="shared" si="2"/>
        <v>('3.30D', '1', 'กำลังเครื่องยนต์', NULL, 'รถจักรยานยนต์', NULL, 'เกิน 150 ซีซี', NULL, 'ให้เช่า', '', '', '', '', '', '', 600, 3, 42.21, 645.21, 'CURRENT_TIMSTAMP', 'Admin ');</v>
      </c>
      <c r="Z63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`TAR_UpdatedBy`)_x000D_VALUES('3.30D', '1', 'กำลังเครื่องยนต์', NULL, 'รถจักรยานยนต์', NULL, 'เกิน 150 ซีซี', NULL, 'ให้เช่า', '', '', '', '', '', '', 600, 3, 42.21, 645.21, 'CURRENT_TIMSTAMP', 'Admin ');</v>
      </c>
    </row>
    <row r="64" spans="1:26" x14ac:dyDescent="0.2">
      <c r="A64" s="27">
        <v>61</v>
      </c>
      <c r="B64" s="25" t="s">
        <v>96</v>
      </c>
      <c r="C64" s="27">
        <v>2</v>
      </c>
      <c r="D64" s="24" t="s">
        <v>1</v>
      </c>
      <c r="F64" s="24" t="s">
        <v>9</v>
      </c>
      <c r="H64" s="24" t="s">
        <v>10</v>
      </c>
      <c r="J64" s="24" t="s">
        <v>40</v>
      </c>
      <c r="Q64" s="26">
        <v>1440</v>
      </c>
      <c r="R64" s="26">
        <v>6</v>
      </c>
      <c r="S64" s="26">
        <f t="shared" si="8"/>
        <v>101.22000000000001</v>
      </c>
      <c r="T64" s="26">
        <f t="shared" si="9"/>
        <v>1547.22</v>
      </c>
      <c r="X64" s="36" t="s">
        <v>150</v>
      </c>
      <c r="Y64" t="str">
        <f t="shared" si="2"/>
        <v>('3.70A', '2', 'กำลังเครื่องยนต์', NULL, 'รถสามล้อเครื่อง', NULL, 'ในเขตกรุงเทพฯ', NULL, 'ให้เช่า', '', '', '', '', '', '', 1440, 6, 101.22, 1547.22, 'CURRENT_TIMSTAMP', 'Admin ');</v>
      </c>
      <c r="Z64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`TAR_UpdatedBy`)_x000D_VALUES('3.70A', '2', 'กำลังเครื่องยนต์', NULL, 'รถสามล้อเครื่อง', NULL, 'ในเขตกรุงเทพฯ', NULL, 'ให้เช่า', '', '', '', '', '', '', 1440, 6, 101.22, 1547.22, 'CURRENT_TIMSTAMP', 'Admin ');</v>
      </c>
    </row>
    <row r="65" spans="1:26" x14ac:dyDescent="0.2">
      <c r="A65" s="27">
        <v>62</v>
      </c>
      <c r="B65" s="25" t="s">
        <v>97</v>
      </c>
      <c r="C65" s="27">
        <v>2</v>
      </c>
      <c r="D65" s="24" t="s">
        <v>1</v>
      </c>
      <c r="F65" s="24" t="s">
        <v>9</v>
      </c>
      <c r="H65" s="24" t="s">
        <v>11</v>
      </c>
      <c r="J65" s="24" t="s">
        <v>40</v>
      </c>
      <c r="Q65" s="26">
        <v>400</v>
      </c>
      <c r="R65" s="26">
        <v>2</v>
      </c>
      <c r="S65" s="26">
        <f>(Q65+R65)*7%</f>
        <v>28.140000000000004</v>
      </c>
      <c r="T65" s="26">
        <f>SUM(Q65:S65)</f>
        <v>430.14</v>
      </c>
      <c r="X65" s="36" t="s">
        <v>150</v>
      </c>
      <c r="Y65" t="str">
        <f t="shared" si="2"/>
        <v>('3.70B', '2', 'กำลังเครื่องยนต์', NULL, 'รถสามล้อเครื่อง', NULL, 'นอกเขตกรุงเทพฯ', NULL, 'ให้เช่า', '', '', '', '', '', '', 400, 2, 28.14, 430.14, 'CURRENT_TIMSTAMP', 'Admin ');</v>
      </c>
      <c r="Z65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`TAR_UpdatedBy`)_x000D_VALUES('3.70B', '2', 'กำลังเครื่องยนต์', NULL, 'รถสามล้อเครื่อง', NULL, 'นอกเขตกรุงเทพฯ', NULL, 'ให้เช่า', '', '', '', '', '', '', 400, 2, 28.14, 430.14, 'CURRENT_TIMSTAMP', 'Admin ');</v>
      </c>
    </row>
    <row r="66" spans="1:26" x14ac:dyDescent="0.2">
      <c r="A66" s="27">
        <v>63</v>
      </c>
      <c r="B66" s="25">
        <v>3.71</v>
      </c>
      <c r="C66" s="27">
        <v>3</v>
      </c>
      <c r="D66" s="24" t="s">
        <v>1</v>
      </c>
      <c r="F66" s="24" t="s">
        <v>13</v>
      </c>
      <c r="H66" s="24" t="s">
        <v>12</v>
      </c>
      <c r="J66" s="24" t="s">
        <v>40</v>
      </c>
      <c r="Q66" s="26">
        <v>400</v>
      </c>
      <c r="R66" s="26">
        <v>2</v>
      </c>
      <c r="S66" s="26">
        <f t="shared" ref="S66:S89" si="10">(Q66+R66)*7%</f>
        <v>28.140000000000004</v>
      </c>
      <c r="T66" s="26">
        <f t="shared" ref="T66:T89" si="11">SUM(Q66:S66)</f>
        <v>430.14</v>
      </c>
      <c r="X66" s="36" t="s">
        <v>150</v>
      </c>
      <c r="Y66" t="str">
        <f t="shared" si="2"/>
        <v>('3.71', '3', 'กำลังเครื่องยนต์', NULL, 'รถสามล้อ', NULL, 'สกายแลป', NULL, 'ให้เช่า', '', '', '', '', '', '', 400, 2, 28.14, 430.14, 'CURRENT_TIMSTAMP', 'Admin ');</v>
      </c>
      <c r="Z66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`TAR_UpdatedBy`)_x000D_VALUES('3.71', '3', 'กำลังเครื่องยนต์', NULL, 'รถสามล้อ', NULL, 'สกายแลป', NULL, 'ให้เช่า', '', '', '', '', '', '', 400, 2, 28.14, 430.14, 'CURRENT_TIMSTAMP', 'Admin ');</v>
      </c>
    </row>
    <row r="67" spans="1:26" x14ac:dyDescent="0.2">
      <c r="A67" s="27">
        <v>64</v>
      </c>
      <c r="B67" s="25">
        <v>3.1</v>
      </c>
      <c r="C67" s="27">
        <v>4</v>
      </c>
      <c r="D67" s="24" t="s">
        <v>1</v>
      </c>
      <c r="F67" s="24" t="s">
        <v>14</v>
      </c>
      <c r="H67" s="24" t="s">
        <v>15</v>
      </c>
      <c r="J67" s="24" t="s">
        <v>40</v>
      </c>
      <c r="Q67" s="26">
        <v>1900</v>
      </c>
      <c r="R67" s="26">
        <v>8</v>
      </c>
      <c r="S67" s="26">
        <f t="shared" si="10"/>
        <v>133.56</v>
      </c>
      <c r="T67" s="26">
        <f t="shared" si="11"/>
        <v>2041.56</v>
      </c>
      <c r="X67" s="36" t="s">
        <v>150</v>
      </c>
      <c r="Y67" t="str">
        <f t="shared" si="2"/>
        <v>('3.1', '4', 'กำลังเครื่องยนต์', NULL, 'รถยนต์', NULL, 'นั่งไม่เกิน 7 คน', NULL, 'ให้เช่า', '', '', '', '', '', '', 1900, 8, 133.56, 2041.56, 'CURRENT_TIMSTAMP', 'Admin ');</v>
      </c>
      <c r="Z67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`TAR_UpdatedBy`)_x000D_VALUES('3.1', '4', 'กำลังเครื่องยนต์', NULL, 'รถยนต์', NULL, 'นั่งไม่เกิน 7 คน', NULL, 'ให้เช่า', '', '', '', '', '', '', 1900, 8, 133.56, 2041.56, 'CURRENT_TIMSTAMP', 'Admin ');</v>
      </c>
    </row>
    <row r="68" spans="1:26" x14ac:dyDescent="0.2">
      <c r="A68" s="23">
        <v>65</v>
      </c>
      <c r="B68" s="25" t="s">
        <v>98</v>
      </c>
      <c r="C68" s="23">
        <v>5</v>
      </c>
      <c r="D68" s="24" t="s">
        <v>1</v>
      </c>
      <c r="F68" s="24" t="s">
        <v>14</v>
      </c>
      <c r="H68" s="24" t="s">
        <v>20</v>
      </c>
      <c r="J68" s="24" t="s">
        <v>40</v>
      </c>
      <c r="Q68" s="26">
        <v>2320</v>
      </c>
      <c r="R68" s="26">
        <v>10</v>
      </c>
      <c r="S68" s="26">
        <f t="shared" si="10"/>
        <v>163.10000000000002</v>
      </c>
      <c r="T68" s="26">
        <f t="shared" si="11"/>
        <v>2493.1</v>
      </c>
      <c r="X68" s="36" t="s">
        <v>150</v>
      </c>
      <c r="Y68" t="str">
        <f t="shared" si="2"/>
        <v>('3.20A', '5', 'กำลังเครื่องยนต์', NULL, 'รถยนต์', NULL, 'นั่งเกิน 7 คน: ไม่เกิน 15 ที่นั่ง', NULL, 'ให้เช่า', '', '', '', '', '', '', 2320, 10, 163.1, 2493.1, 'CURRENT_TIMSTAMP', 'Admin ');</v>
      </c>
      <c r="Z68" t="str">
        <f t="shared" si="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`TAR_UpdatedBy`)_x000D_VALUES('3.20A', '5', 'กำลังเครื่องยนต์', NULL, 'รถยนต์', NULL, 'นั่งเกิน 7 คน: ไม่เกิน 15 ที่นั่ง', NULL, 'ให้เช่า', '', '', '', '', '', '', 2320, 10, 163.1, 2493.1, 'CURRENT_TIMSTAMP', 'Admin ');</v>
      </c>
    </row>
    <row r="69" spans="1:26" x14ac:dyDescent="0.2">
      <c r="A69" s="23">
        <v>66</v>
      </c>
      <c r="B69" s="25" t="s">
        <v>99</v>
      </c>
      <c r="C69" s="23">
        <v>5</v>
      </c>
      <c r="D69" s="24" t="s">
        <v>1</v>
      </c>
      <c r="F69" s="24" t="s">
        <v>14</v>
      </c>
      <c r="H69" s="24" t="s">
        <v>21</v>
      </c>
      <c r="J69" s="24" t="s">
        <v>40</v>
      </c>
      <c r="Q69" s="26">
        <v>3480</v>
      </c>
      <c r="R69" s="26">
        <v>14</v>
      </c>
      <c r="S69" s="26">
        <f t="shared" si="10"/>
        <v>244.58</v>
      </c>
      <c r="T69" s="26">
        <f t="shared" si="11"/>
        <v>3738.58</v>
      </c>
      <c r="X69" s="36" t="s">
        <v>150</v>
      </c>
      <c r="Y69" t="str">
        <f t="shared" ref="Y69:Y89" si="12">"('"&amp;B69&amp;"', '"&amp;C69&amp;"', '"&amp;D69&amp;"', NULL, '"&amp;F69&amp;"', NULL, '"&amp;H69&amp;"', NULL, '"&amp;J69&amp;"', '', '', '', '', '', '', "&amp;Q69&amp;", "&amp;R69&amp;", "&amp;S69&amp;", "&amp;T69&amp;", 'CURRENT_TIMSTAMP', 'Admin ');"</f>
        <v>('3.20B', '5', 'กำลังเครื่องยนต์', NULL, 'รถยนต์', NULL, 'นั่งเกิน 7 คน: เกิน 15 ที่นั่ง ถึง 20 ที่นั่ง', NULL, 'ให้เช่า', '', '', '', '', '', '', 3480, 14, 244.58, 3738.58, 'CURRENT_TIMSTAMP', 'Admin ');</v>
      </c>
      <c r="Z69" t="str">
        <f t="shared" ref="Z69:Z89" si="13">X69&amp;Y69</f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`TAR_UpdatedBy`)_x000D_VALUES('3.20B', '5', 'กำลังเครื่องยนต์', NULL, 'รถยนต์', NULL, 'นั่งเกิน 7 คน: เกิน 15 ที่นั่ง ถึง 20 ที่นั่ง', NULL, 'ให้เช่า', '', '', '', '', '', '', 3480, 14, 244.58, 3738.58, 'CURRENT_TIMSTAMP', 'Admin ');</v>
      </c>
    </row>
    <row r="70" spans="1:26" x14ac:dyDescent="0.2">
      <c r="A70" s="23">
        <v>67</v>
      </c>
      <c r="B70" s="25" t="s">
        <v>100</v>
      </c>
      <c r="C70" s="23">
        <v>5</v>
      </c>
      <c r="D70" s="24" t="s">
        <v>1</v>
      </c>
      <c r="F70" s="24" t="s">
        <v>14</v>
      </c>
      <c r="H70" s="24" t="s">
        <v>22</v>
      </c>
      <c r="J70" s="24" t="s">
        <v>40</v>
      </c>
      <c r="Q70" s="26">
        <v>6660</v>
      </c>
      <c r="R70" s="26">
        <v>27</v>
      </c>
      <c r="S70" s="26">
        <f t="shared" si="10"/>
        <v>468.09000000000003</v>
      </c>
      <c r="T70" s="26">
        <f t="shared" si="11"/>
        <v>7155.09</v>
      </c>
      <c r="X70" s="36" t="s">
        <v>150</v>
      </c>
      <c r="Y70" t="str">
        <f t="shared" si="12"/>
        <v>('3.20C', '5', 'กำลังเครื่องยนต์', NULL, 'รถยนต์', NULL, 'นั่งเกิน 7 คน: เกิน 20 ที่นั่ง ถึง 40 ที่นั่ง', NULL, 'ให้เช่า', '', '', '', '', '', '', 6660, 27, 468.09, 7155.09, 'CURRENT_TIMSTAMP', 'Admin ');</v>
      </c>
      <c r="Z70" t="str">
        <f t="shared" si="1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`TAR_UpdatedBy`)_x000D_VALUES('3.20C', '5', 'กำลังเครื่องยนต์', NULL, 'รถยนต์', NULL, 'นั่งเกิน 7 คน: เกิน 20 ที่นั่ง ถึง 40 ที่นั่ง', NULL, 'ให้เช่า', '', '', '', '', '', '', 6660, 27, 468.09, 7155.09, 'CURRENT_TIMSTAMP', 'Admin ');</v>
      </c>
    </row>
    <row r="71" spans="1:26" x14ac:dyDescent="0.2">
      <c r="A71" s="23">
        <v>68</v>
      </c>
      <c r="B71" s="25" t="s">
        <v>101</v>
      </c>
      <c r="C71" s="23">
        <v>5</v>
      </c>
      <c r="D71" s="24" t="s">
        <v>1</v>
      </c>
      <c r="F71" s="24" t="s">
        <v>14</v>
      </c>
      <c r="H71" s="24" t="s">
        <v>23</v>
      </c>
      <c r="J71" s="24" t="s">
        <v>40</v>
      </c>
      <c r="Q71" s="26">
        <v>7520</v>
      </c>
      <c r="R71" s="26">
        <v>31</v>
      </c>
      <c r="S71" s="26">
        <f t="shared" si="10"/>
        <v>528.57000000000005</v>
      </c>
      <c r="T71" s="26">
        <f t="shared" si="11"/>
        <v>8079.57</v>
      </c>
      <c r="X71" s="36" t="s">
        <v>150</v>
      </c>
      <c r="Y71" t="str">
        <f t="shared" si="12"/>
        <v>('3.20D', '5', 'กำลังเครื่องยนต์', NULL, 'รถยนต์', NULL, 'นั่งเกิน 7 คน: เกิน 40 ที่นั่ง', NULL, 'ให้เช่า', '', '', '', '', '', '', 7520, 31, 528.57, 8079.57, 'CURRENT_TIMSTAMP', 'Admin ');</v>
      </c>
      <c r="Z71" t="str">
        <f t="shared" si="1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`TAR_UpdatedBy`)_x000D_VALUES('3.20D', '5', 'กำลังเครื่องยนต์', NULL, 'รถยนต์', NULL, 'นั่งเกิน 7 คน: เกิน 40 ที่นั่ง', NULL, 'ให้เช่า', '', '', '', '', '', '', 7520, 31, 528.57, 8079.57, 'CURRENT_TIMSTAMP', 'Admin ');</v>
      </c>
    </row>
    <row r="72" spans="1:26" x14ac:dyDescent="0.2">
      <c r="A72" s="23">
        <v>69</v>
      </c>
      <c r="B72" s="25" t="s">
        <v>102</v>
      </c>
      <c r="C72" s="23">
        <v>5</v>
      </c>
      <c r="D72" s="24" t="s">
        <v>1</v>
      </c>
      <c r="F72" s="24" t="s">
        <v>14</v>
      </c>
      <c r="H72" s="24" t="s">
        <v>16</v>
      </c>
      <c r="J72" s="24" t="s">
        <v>40</v>
      </c>
      <c r="Q72" s="26">
        <v>1580</v>
      </c>
      <c r="R72" s="26">
        <v>7</v>
      </c>
      <c r="S72" s="26">
        <f t="shared" si="10"/>
        <v>111.09000000000002</v>
      </c>
      <c r="T72" s="26">
        <f t="shared" si="11"/>
        <v>1698.09</v>
      </c>
      <c r="X72" s="36" t="s">
        <v>150</v>
      </c>
      <c r="Y72" t="str">
        <f t="shared" si="12"/>
        <v>('3.20E', '5', 'กำลังเครื่องยนต์', NULL, 'รถยนต์', NULL, 'หมวด 4: ไม่เกิน 15 ที่นั่ง', NULL, 'ให้เช่า', '', '', '', '', '', '', 1580, 7, 111.09, 1698.09, 'CURRENT_TIMSTAMP', 'Admin ');</v>
      </c>
      <c r="Z72" t="str">
        <f t="shared" si="1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`TAR_UpdatedBy`)_x000D_VALUES('3.20E', '5', 'กำลังเครื่องยนต์', NULL, 'รถยนต์', NULL, 'หมวด 4: ไม่เกิน 15 ที่นั่ง', NULL, 'ให้เช่า', '', '', '', '', '', '', 1580, 7, 111.09, 1698.09, 'CURRENT_TIMSTAMP', 'Admin ');</v>
      </c>
    </row>
    <row r="73" spans="1:26" x14ac:dyDescent="0.2">
      <c r="A73" s="23">
        <v>70</v>
      </c>
      <c r="B73" s="25" t="s">
        <v>103</v>
      </c>
      <c r="C73" s="23">
        <v>5</v>
      </c>
      <c r="D73" s="24" t="s">
        <v>1</v>
      </c>
      <c r="F73" s="24" t="s">
        <v>14</v>
      </c>
      <c r="H73" s="24" t="s">
        <v>17</v>
      </c>
      <c r="J73" s="24" t="s">
        <v>40</v>
      </c>
      <c r="Q73" s="26">
        <v>2260</v>
      </c>
      <c r="R73" s="26">
        <v>10</v>
      </c>
      <c r="S73" s="26">
        <f t="shared" si="10"/>
        <v>158.9</v>
      </c>
      <c r="T73" s="26">
        <f t="shared" si="11"/>
        <v>2428.9</v>
      </c>
      <c r="X73" s="36" t="s">
        <v>150</v>
      </c>
      <c r="Y73" t="str">
        <f t="shared" si="12"/>
        <v>('3.20F', '5', 'กำลังเครื่องยนต์', NULL, 'รถยนต์', NULL, 'หมวด 4: เกิน 15 ที่นั่ง ถึง 20 ที่นั่ง', NULL, 'ให้เช่า', '', '', '', '', '', '', 2260, 10, 158.9, 2428.9, 'CURRENT_TIMSTAMP', 'Admin ');</v>
      </c>
      <c r="Z73" t="str">
        <f t="shared" si="1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`TAR_UpdatedBy`)_x000D_VALUES('3.20F', '5', 'กำลังเครื่องยนต์', NULL, 'รถยนต์', NULL, 'หมวด 4: เกิน 15 ที่นั่ง ถึง 20 ที่นั่ง', NULL, 'ให้เช่า', '', '', '', '', '', '', 2260, 10, 158.9, 2428.9, 'CURRENT_TIMSTAMP', 'Admin ');</v>
      </c>
    </row>
    <row r="74" spans="1:26" x14ac:dyDescent="0.2">
      <c r="A74" s="23">
        <v>71</v>
      </c>
      <c r="B74" s="25" t="s">
        <v>104</v>
      </c>
      <c r="C74" s="23">
        <v>5</v>
      </c>
      <c r="D74" s="24" t="s">
        <v>1</v>
      </c>
      <c r="F74" s="24" t="s">
        <v>14</v>
      </c>
      <c r="H74" s="24" t="s">
        <v>18</v>
      </c>
      <c r="J74" s="24" t="s">
        <v>40</v>
      </c>
      <c r="Q74" s="26">
        <v>3810</v>
      </c>
      <c r="R74" s="26">
        <v>16</v>
      </c>
      <c r="S74" s="26">
        <f t="shared" si="10"/>
        <v>267.82000000000005</v>
      </c>
      <c r="T74" s="26">
        <f t="shared" si="11"/>
        <v>4093.82</v>
      </c>
      <c r="X74" s="36" t="s">
        <v>150</v>
      </c>
      <c r="Y74" t="str">
        <f t="shared" si="12"/>
        <v>('3.20G', '5', 'กำลังเครื่องยนต์', NULL, 'รถยนต์', NULL, 'หมวด 4: เกิน 20 ที่นั่ง ถึง 40 ที่นั่ง', NULL, 'ให้เช่า', '', '', '', '', '', '', 3810, 16, 267.82, 4093.82, 'CURRENT_TIMSTAMP', 'Admin ');</v>
      </c>
      <c r="Z74" t="str">
        <f t="shared" si="1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`TAR_UpdatedBy`)_x000D_VALUES('3.20G', '5', 'กำลังเครื่องยนต์', NULL, 'รถยนต์', NULL, 'หมวด 4: เกิน 20 ที่นั่ง ถึง 40 ที่นั่ง', NULL, 'ให้เช่า', '', '', '', '', '', '', 3810, 16, 267.82, 4093.82, 'CURRENT_TIMSTAMP', 'Admin ');</v>
      </c>
    </row>
    <row r="75" spans="1:26" x14ac:dyDescent="0.2">
      <c r="A75" s="23">
        <v>72</v>
      </c>
      <c r="B75" s="25" t="s">
        <v>105</v>
      </c>
      <c r="C75" s="23">
        <v>5</v>
      </c>
      <c r="D75" s="24" t="s">
        <v>1</v>
      </c>
      <c r="F75" s="24" t="s">
        <v>14</v>
      </c>
      <c r="H75" s="24" t="s">
        <v>19</v>
      </c>
      <c r="J75" s="24" t="s">
        <v>40</v>
      </c>
      <c r="Q75" s="26">
        <v>4630</v>
      </c>
      <c r="R75" s="26">
        <v>19</v>
      </c>
      <c r="S75" s="26">
        <f t="shared" si="10"/>
        <v>325.43</v>
      </c>
      <c r="T75" s="26">
        <f t="shared" si="11"/>
        <v>4974.43</v>
      </c>
      <c r="X75" s="36" t="s">
        <v>150</v>
      </c>
      <c r="Y75" t="str">
        <f t="shared" si="12"/>
        <v>('3.20H', '5', 'กำลังเครื่องยนต์', NULL, 'รถยนต์', NULL, 'หมวด 4: เกิน 40 ที่นั่ง', NULL, 'ให้เช่า', '', '', '', '', '', '', 4630, 19, 325.43, 4974.43, 'CURRENT_TIMSTAMP', 'Admin ');</v>
      </c>
      <c r="Z75" t="str">
        <f t="shared" si="1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`TAR_UpdatedBy`)_x000D_VALUES('3.20H', '5', 'กำลังเครื่องยนต์', NULL, 'รถยนต์', NULL, 'หมวด 4: เกิน 40 ที่นั่ง', NULL, 'ให้เช่า', '', '', '', '', '', '', 4630, 19, 325.43, 4974.43, 'CURRENT_TIMSTAMP', 'Admin ');</v>
      </c>
    </row>
    <row r="76" spans="1:26" x14ac:dyDescent="0.2">
      <c r="A76" s="23">
        <v>73</v>
      </c>
      <c r="B76" s="25" t="s">
        <v>106</v>
      </c>
      <c r="C76" s="23">
        <v>6</v>
      </c>
      <c r="D76" s="24" t="s">
        <v>1</v>
      </c>
      <c r="F76" s="24" t="s">
        <v>24</v>
      </c>
      <c r="H76" s="24" t="s">
        <v>25</v>
      </c>
      <c r="J76" s="24" t="s">
        <v>40</v>
      </c>
      <c r="Q76" s="26">
        <v>1760</v>
      </c>
      <c r="R76" s="26">
        <v>8</v>
      </c>
      <c r="S76" s="26">
        <f t="shared" si="10"/>
        <v>123.76</v>
      </c>
      <c r="T76" s="26">
        <f t="shared" si="11"/>
        <v>1891.76</v>
      </c>
      <c r="X76" s="36" t="s">
        <v>150</v>
      </c>
      <c r="Y76" t="str">
        <f t="shared" si="12"/>
        <v>('3.40A', '6', 'กำลังเครื่องยนต์', NULL, 'รถยนต์บรรทุก', NULL, 'ไม่เกิน 3 ตัน', NULL, 'ให้เช่า', '', '', '', '', '', '', 1760, 8, 123.76, 1891.76, 'CURRENT_TIMSTAMP', 'Admin ');</v>
      </c>
      <c r="Z76" t="str">
        <f t="shared" si="1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`TAR_UpdatedBy`)_x000D_VALUES('3.40A', '6', 'กำลังเครื่องยนต์', NULL, 'รถยนต์บรรทุก', NULL, 'ไม่เกิน 3 ตัน', NULL, 'ให้เช่า', '', '', '', '', '', '', 1760, 8, 123.76, 1891.76, 'CURRENT_TIMSTAMP', 'Admin ');</v>
      </c>
    </row>
    <row r="77" spans="1:26" x14ac:dyDescent="0.2">
      <c r="A77" s="23">
        <v>74</v>
      </c>
      <c r="B77" s="25" t="s">
        <v>107</v>
      </c>
      <c r="C77" s="23">
        <v>6</v>
      </c>
      <c r="D77" s="24" t="s">
        <v>1</v>
      </c>
      <c r="F77" s="24" t="s">
        <v>24</v>
      </c>
      <c r="H77" s="24" t="s">
        <v>26</v>
      </c>
      <c r="J77" s="24" t="s">
        <v>40</v>
      </c>
      <c r="Q77" s="26">
        <v>1830</v>
      </c>
      <c r="R77" s="26">
        <v>8</v>
      </c>
      <c r="S77" s="26">
        <f t="shared" si="10"/>
        <v>128.66000000000003</v>
      </c>
      <c r="T77" s="26">
        <f t="shared" si="11"/>
        <v>1966.66</v>
      </c>
      <c r="X77" s="36" t="s">
        <v>150</v>
      </c>
      <c r="Y77" t="str">
        <f t="shared" si="12"/>
        <v>('3.40B', '6', 'กำลังเครื่องยนต์', NULL, 'รถยนต์บรรทุก', NULL, 'เกิน 3 ตัน ถึง 6 ตัน', NULL, 'ให้เช่า', '', '', '', '', '', '', 1830, 8, 128.66, 1966.66, 'CURRENT_TIMSTAMP', 'Admin ');</v>
      </c>
      <c r="Z77" t="str">
        <f t="shared" si="1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`TAR_UpdatedBy`)_x000D_VALUES('3.40B', '6', 'กำลังเครื่องยนต์', NULL, 'รถยนต์บรรทุก', NULL, 'เกิน 3 ตัน ถึง 6 ตัน', NULL, 'ให้เช่า', '', '', '', '', '', '', 1830, 8, 128.66, 1966.66, 'CURRENT_TIMSTAMP', 'Admin ');</v>
      </c>
    </row>
    <row r="78" spans="1:26" x14ac:dyDescent="0.2">
      <c r="A78" s="23">
        <v>75</v>
      </c>
      <c r="B78" s="25" t="s">
        <v>108</v>
      </c>
      <c r="C78" s="23">
        <v>6</v>
      </c>
      <c r="D78" s="24" t="s">
        <v>1</v>
      </c>
      <c r="F78" s="24" t="s">
        <v>24</v>
      </c>
      <c r="H78" s="24" t="s">
        <v>27</v>
      </c>
      <c r="J78" s="24" t="s">
        <v>40</v>
      </c>
      <c r="Q78" s="26">
        <v>1980</v>
      </c>
      <c r="R78" s="26">
        <v>8</v>
      </c>
      <c r="S78" s="26">
        <f t="shared" si="10"/>
        <v>139.16000000000003</v>
      </c>
      <c r="T78" s="26">
        <f t="shared" si="11"/>
        <v>2127.16</v>
      </c>
      <c r="X78" s="36" t="s">
        <v>150</v>
      </c>
      <c r="Y78" t="str">
        <f t="shared" si="12"/>
        <v>('3.40C', '6', 'กำลังเครื่องยนต์', NULL, 'รถยนต์บรรทุก', NULL, 'เกิน 6 ตัน ถึง 12 ตัน', NULL, 'ให้เช่า', '', '', '', '', '', '', 1980, 8, 139.16, 2127.16, 'CURRENT_TIMSTAMP', 'Admin ');</v>
      </c>
      <c r="Z78" t="str">
        <f t="shared" si="1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`TAR_UpdatedBy`)_x000D_VALUES('3.40C', '6', 'กำลังเครื่องยนต์', NULL, 'รถยนต์บรรทุก', NULL, 'เกิน 6 ตัน ถึง 12 ตัน', NULL, 'ให้เช่า', '', '', '', '', '', '', 1980, 8, 139.16, 2127.16, 'CURRENT_TIMSTAMP', 'Admin ');</v>
      </c>
    </row>
    <row r="79" spans="1:26" x14ac:dyDescent="0.2">
      <c r="A79" s="23">
        <v>76</v>
      </c>
      <c r="B79" s="25" t="s">
        <v>109</v>
      </c>
      <c r="C79" s="23">
        <v>6</v>
      </c>
      <c r="D79" s="24" t="s">
        <v>1</v>
      </c>
      <c r="F79" s="24" t="s">
        <v>24</v>
      </c>
      <c r="H79" s="24" t="s">
        <v>28</v>
      </c>
      <c r="J79" s="24" t="s">
        <v>40</v>
      </c>
      <c r="Q79" s="26">
        <v>2530</v>
      </c>
      <c r="R79" s="26">
        <v>11</v>
      </c>
      <c r="S79" s="26">
        <f t="shared" si="10"/>
        <v>177.87</v>
      </c>
      <c r="T79" s="26">
        <f t="shared" si="11"/>
        <v>2718.87</v>
      </c>
      <c r="X79" s="36" t="s">
        <v>150</v>
      </c>
      <c r="Y79" t="str">
        <f t="shared" si="12"/>
        <v>('3.40D', '6', 'กำลังเครื่องยนต์', NULL, 'รถยนต์บรรทุก', NULL, 'เกิน 12 ตัน', NULL, 'ให้เช่า', '', '', '', '', '', '', 2530, 11, 177.87, 2718.87, 'CURRENT_TIMSTAMP', 'Admin ');</v>
      </c>
      <c r="Z79" t="str">
        <f t="shared" si="1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`TAR_UpdatedBy`)_x000D_VALUES('3.40D', '6', 'กำลังเครื่องยนต์', NULL, 'รถยนต์บรรทุก', NULL, 'เกิน 12 ตัน', NULL, 'ให้เช่า', '', '', '', '', '', '', 2530, 11, 177.87, 2718.87, 'CURRENT_TIMSTAMP', 'Admin ');</v>
      </c>
    </row>
    <row r="80" spans="1:26" x14ac:dyDescent="0.2">
      <c r="A80" s="23">
        <v>77</v>
      </c>
      <c r="B80" s="25" t="s">
        <v>110</v>
      </c>
      <c r="C80" s="23">
        <v>7</v>
      </c>
      <c r="D80" s="24" t="s">
        <v>1</v>
      </c>
      <c r="F80" s="24" t="s">
        <v>29</v>
      </c>
      <c r="H80" s="24" t="s">
        <v>30</v>
      </c>
      <c r="J80" s="24" t="s">
        <v>40</v>
      </c>
      <c r="Q80" s="26">
        <v>1980</v>
      </c>
      <c r="R80" s="26">
        <v>8</v>
      </c>
      <c r="S80" s="26">
        <f t="shared" si="10"/>
        <v>139.16000000000003</v>
      </c>
      <c r="T80" s="26">
        <f t="shared" si="11"/>
        <v>2127.16</v>
      </c>
      <c r="X80" s="36" t="s">
        <v>150</v>
      </c>
      <c r="Y80" t="str">
        <f t="shared" si="12"/>
        <v>('3.42A', '7', 'กำลังเครื่องยนต์', NULL, 'รถยนต์บรรทุกน้ำมันเชื้อเพลิงแก๊ส หรือกรด', NULL, 'ไม่เกิน 12 ตัน', NULL, 'ให้เช่า', '', '', '', '', '', '', 1980, 8, 139.16, 2127.16, 'CURRENT_TIMSTAMP', 'Admin ');</v>
      </c>
      <c r="Z80" t="str">
        <f t="shared" si="1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`TAR_UpdatedBy`)_x000D_VALUES('3.42A', '7', 'กำลังเครื่องยนต์', NULL, 'รถยนต์บรรทุกน้ำมันเชื้อเพลิงแก๊ส หรือกรด', NULL, 'ไม่เกิน 12 ตัน', NULL, 'ให้เช่า', '', '', '', '', '', '', 1980, 8, 139.16, 2127.16, 'CURRENT_TIMSTAMP', 'Admin ');</v>
      </c>
    </row>
    <row r="81" spans="1:26" x14ac:dyDescent="0.2">
      <c r="A81" s="23">
        <v>78</v>
      </c>
      <c r="B81" s="25" t="s">
        <v>111</v>
      </c>
      <c r="C81" s="23">
        <v>7</v>
      </c>
      <c r="D81" s="24" t="s">
        <v>1</v>
      </c>
      <c r="F81" s="24" t="s">
        <v>29</v>
      </c>
      <c r="H81" s="24" t="s">
        <v>28</v>
      </c>
      <c r="J81" s="24" t="s">
        <v>40</v>
      </c>
      <c r="Q81" s="26">
        <v>3060</v>
      </c>
      <c r="R81" s="26">
        <v>13</v>
      </c>
      <c r="S81" s="26">
        <f t="shared" si="10"/>
        <v>215.11</v>
      </c>
      <c r="T81" s="26">
        <f t="shared" si="11"/>
        <v>3288.11</v>
      </c>
      <c r="X81" s="36" t="s">
        <v>150</v>
      </c>
      <c r="Y81" t="str">
        <f t="shared" si="12"/>
        <v>('3.42B', '7', 'กำลังเครื่องยนต์', NULL, 'รถยนต์บรรทุกน้ำมันเชื้อเพลิงแก๊ส หรือกรด', NULL, 'เกิน 12 ตัน', NULL, 'ให้เช่า', '', '', '', '', '', '', 3060, 13, 215.11, 3288.11, 'CURRENT_TIMSTAMP', 'Admin ');</v>
      </c>
      <c r="Z81" t="str">
        <f t="shared" si="1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`TAR_UpdatedBy`)_x000D_VALUES('3.42B', '7', 'กำลังเครื่องยนต์', NULL, 'รถยนต์บรรทุกน้ำมันเชื้อเพลิงแก๊ส หรือกรด', NULL, 'เกิน 12 ตัน', NULL, 'ให้เช่า', '', '', '', '', '', '', 3060, 13, 215.11, 3288.11, 'CURRENT_TIMSTAMP', 'Admin ');</v>
      </c>
    </row>
    <row r="82" spans="1:26" x14ac:dyDescent="0.2">
      <c r="A82" s="23">
        <v>79</v>
      </c>
      <c r="B82" s="25">
        <v>3.5</v>
      </c>
      <c r="C82" s="23">
        <v>8</v>
      </c>
      <c r="D82" s="24" t="s">
        <v>1</v>
      </c>
      <c r="F82" s="24" t="s">
        <v>31</v>
      </c>
      <c r="H82" s="24" t="s">
        <v>31</v>
      </c>
      <c r="J82" s="24" t="s">
        <v>40</v>
      </c>
      <c r="Q82" s="26">
        <v>3160</v>
      </c>
      <c r="R82" s="26">
        <v>13</v>
      </c>
      <c r="S82" s="26">
        <f t="shared" si="10"/>
        <v>222.11</v>
      </c>
      <c r="T82" s="26">
        <f t="shared" si="11"/>
        <v>3395.11</v>
      </c>
      <c r="X82" s="36" t="s">
        <v>150</v>
      </c>
      <c r="Y82" t="str">
        <f t="shared" si="12"/>
        <v>('3.5', '8', 'กำลังเครื่องยนต์', NULL, 'หัวลากจูง', NULL, 'หัวลากจูง', NULL, 'ให้เช่า', '', '', '', '', '', '', 3160, 13, 222.11, 3395.11, 'CURRENT_TIMSTAMP', 'Admin ');</v>
      </c>
      <c r="Z82" t="str">
        <f t="shared" si="1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`TAR_UpdatedBy`)_x000D_VALUES('3.5', '8', 'กำลังเครื่องยนต์', NULL, 'หัวลากจูง', NULL, 'หัวลากจูง', NULL, 'ให้เช่า', '', '', '', '', '', '', 3160, 13, 222.11, 3395.11, 'CURRENT_TIMSTAMP', 'Admin ');</v>
      </c>
    </row>
    <row r="83" spans="1:26" x14ac:dyDescent="0.2">
      <c r="A83" s="23">
        <v>80</v>
      </c>
      <c r="B83" s="25">
        <v>3.6</v>
      </c>
      <c r="C83" s="23">
        <v>9</v>
      </c>
      <c r="D83" s="24" t="s">
        <v>1</v>
      </c>
      <c r="F83" s="24" t="s">
        <v>32</v>
      </c>
      <c r="H83" s="24" t="s">
        <v>32</v>
      </c>
      <c r="J83" s="24" t="s">
        <v>40</v>
      </c>
      <c r="Q83" s="26">
        <v>600</v>
      </c>
      <c r="R83" s="26">
        <v>3</v>
      </c>
      <c r="S83" s="26">
        <f t="shared" si="10"/>
        <v>42.21</v>
      </c>
      <c r="T83" s="26">
        <f t="shared" si="11"/>
        <v>645.21</v>
      </c>
      <c r="X83" s="36" t="s">
        <v>150</v>
      </c>
      <c r="Y83" t="str">
        <f t="shared" si="12"/>
        <v>('3.6', '9', 'กำลังเครื่องยนต์', NULL, 'รถพ่วง', NULL, 'รถพ่วง', NULL, 'ให้เช่า', '', '', '', '', '', '', 600, 3, 42.21, 645.21, 'CURRENT_TIMSTAMP', 'Admin ');</v>
      </c>
      <c r="Z83" t="str">
        <f t="shared" si="1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`TAR_UpdatedBy`)_x000D_VALUES('3.6', '9', 'กำลังเครื่องยนต์', NULL, 'รถพ่วง', NULL, 'รถพ่วง', NULL, 'ให้เช่า', '', '', '', '', '', '', 600, 3, 42.21, 645.21, 'CURRENT_TIMSTAMP', 'Admin ');</v>
      </c>
    </row>
    <row r="84" spans="1:26" x14ac:dyDescent="0.2">
      <c r="A84" s="23">
        <v>81</v>
      </c>
      <c r="B84" s="25" t="s">
        <v>61</v>
      </c>
      <c r="C84" s="23">
        <v>10</v>
      </c>
      <c r="D84" s="24" t="s">
        <v>1</v>
      </c>
      <c r="F84" s="24" t="s">
        <v>14</v>
      </c>
      <c r="H84" s="24" t="s">
        <v>33</v>
      </c>
      <c r="J84" s="24" t="s">
        <v>40</v>
      </c>
      <c r="Q84" s="26">
        <v>1530</v>
      </c>
      <c r="R84" s="26">
        <v>7</v>
      </c>
      <c r="S84" s="26">
        <f t="shared" si="10"/>
        <v>107.59</v>
      </c>
      <c r="T84" s="26">
        <f t="shared" si="11"/>
        <v>1644.59</v>
      </c>
      <c r="X84" s="36" t="s">
        <v>150</v>
      </c>
      <c r="Y84" t="str">
        <f t="shared" si="12"/>
        <v>('4.01', '10', 'กำลังเครื่องยนต์', NULL, 'รถยนต์', NULL, 'ป้ายแดง (การค้ารถยนต์)', NULL, 'ให้เช่า', '', '', '', '', '', '', 1530, 7, 107.59, 1644.59, 'CURRENT_TIMSTAMP', 'Admin ');</v>
      </c>
      <c r="Z84" t="str">
        <f t="shared" si="1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`TAR_UpdatedBy`)_x000D_VALUES('4.01', '10', 'กำลังเครื่องยนต์', NULL, 'รถยนต์', NULL, 'ป้ายแดง (การค้ารถยนต์)', NULL, 'ให้เช่า', '', '', '', '', '', '', 1530, 7, 107.59, 1644.59, 'CURRENT_TIMSTAMP', 'Admin ');</v>
      </c>
    </row>
    <row r="85" spans="1:26" x14ac:dyDescent="0.2">
      <c r="A85" s="23">
        <v>82</v>
      </c>
      <c r="B85" s="25" t="s">
        <v>62</v>
      </c>
      <c r="C85" s="23">
        <v>11</v>
      </c>
      <c r="D85" s="24" t="s">
        <v>1</v>
      </c>
      <c r="F85" s="24" t="s">
        <v>14</v>
      </c>
      <c r="H85" s="24" t="s">
        <v>63</v>
      </c>
      <c r="J85" s="24" t="s">
        <v>40</v>
      </c>
      <c r="Q85" s="26">
        <v>90</v>
      </c>
      <c r="R85" s="26">
        <v>1</v>
      </c>
      <c r="S85" s="26">
        <f t="shared" si="10"/>
        <v>6.370000000000001</v>
      </c>
      <c r="T85" s="26">
        <f t="shared" si="11"/>
        <v>97.37</v>
      </c>
      <c r="X85" s="36" t="s">
        <v>150</v>
      </c>
      <c r="Y85" t="str">
        <f t="shared" si="12"/>
        <v>('4.06', '11', 'กำลังเครื่องยนต์', NULL, 'รถยนต์', NULL, 'รถใช้งานเกษตรกรรม', NULL, 'ให้เช่า', '', '', '', '', '', '', 90, 1, 6.37, 97.37, 'CURRENT_TIMSTAMP', 'Admin ');</v>
      </c>
      <c r="Z85" t="str">
        <f t="shared" si="1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`TAR_UpdatedBy`)_x000D_VALUES('4.06', '11', 'กำลังเครื่องยนต์', NULL, 'รถยนต์', NULL, 'รถใช้งานเกษตรกรรม', NULL, 'ให้เช่า', '', '', '', '', '', '', 90, 1, 6.37, 97.37, 'CURRENT_TIMSTAMP', 'Admin ');</v>
      </c>
    </row>
    <row r="86" spans="1:26" x14ac:dyDescent="0.2">
      <c r="A86" s="23">
        <v>83</v>
      </c>
      <c r="B86" s="25" t="s">
        <v>64</v>
      </c>
      <c r="C86" s="23">
        <v>12</v>
      </c>
      <c r="D86" s="24" t="s">
        <v>1</v>
      </c>
      <c r="F86" s="24" t="s">
        <v>14</v>
      </c>
      <c r="H86" s="24" t="s">
        <v>34</v>
      </c>
      <c r="J86" s="24" t="s">
        <v>40</v>
      </c>
      <c r="Q86" s="26">
        <v>770</v>
      </c>
      <c r="R86" s="26">
        <v>4</v>
      </c>
      <c r="S86" s="26">
        <f t="shared" si="10"/>
        <v>54.180000000000007</v>
      </c>
      <c r="T86" s="26">
        <f t="shared" si="11"/>
        <v>828.18000000000006</v>
      </c>
      <c r="X86" s="36" t="s">
        <v>150</v>
      </c>
      <c r="Y86" t="str">
        <f t="shared" si="12"/>
        <v>('4.07', '12', 'กำลังเครื่องยนต์', NULL, 'รถยนต์', NULL, 'ประเภทอื่น ๆ ', NULL, 'ให้เช่า', '', '', '', '', '', '', 770, 4, 54.18, 828.18, 'CURRENT_TIMSTAMP', 'Admin ');</v>
      </c>
      <c r="Z86" t="str">
        <f t="shared" si="1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`TAR_UpdatedBy`)_x000D_VALUES('4.07', '12', 'กำลังเครื่องยนต์', NULL, 'รถยนต์', NULL, 'ประเภทอื่น ๆ ', NULL, 'ให้เช่า', '', '', '', '', '', '', 770, 4, 54.18, 828.18, 'CURRENT_TIMSTAMP', 'Admin ');</v>
      </c>
    </row>
    <row r="87" spans="1:26" x14ac:dyDescent="0.2">
      <c r="A87" s="23">
        <v>84</v>
      </c>
      <c r="B87" s="28" t="s">
        <v>112</v>
      </c>
      <c r="C87" s="23">
        <v>13</v>
      </c>
      <c r="D87" s="24" t="s">
        <v>2</v>
      </c>
      <c r="F87" s="24" t="s">
        <v>4</v>
      </c>
      <c r="H87" s="24" t="s">
        <v>35</v>
      </c>
      <c r="J87" s="24" t="s">
        <v>40</v>
      </c>
      <c r="Q87" s="26">
        <v>350</v>
      </c>
      <c r="R87" s="26">
        <v>2</v>
      </c>
      <c r="S87" s="26">
        <f t="shared" si="10"/>
        <v>24.64</v>
      </c>
      <c r="T87" s="26">
        <f t="shared" si="11"/>
        <v>376.64</v>
      </c>
      <c r="X87" s="36" t="s">
        <v>150</v>
      </c>
      <c r="Y87" t="str">
        <f t="shared" si="12"/>
        <v>('3.30E', '13', 'พลังงานไฟฟ้า', NULL, 'รถจักรยานยนต์', NULL, 'ขับเคลื่อนด้วยไฟฟ้า', NULL, 'ให้เช่า', '', '', '', '', '', '', 350, 2, 24.64, 376.64, 'CURRENT_TIMSTAMP', 'Admin ');</v>
      </c>
      <c r="Z87" t="str">
        <f t="shared" si="1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`TAR_UpdatedBy`)_x000D_VALUES('3.30E', '13', 'พลังงานไฟฟ้า', NULL, 'รถจักรยานยนต์', NULL, 'ขับเคลื่อนด้วยไฟฟ้า', NULL, 'ให้เช่า', '', '', '', '', '', '', 350, 2, 24.64, 376.64, 'CURRENT_TIMSTAMP', 'Admin ');</v>
      </c>
    </row>
    <row r="88" spans="1:26" x14ac:dyDescent="0.2">
      <c r="A88" s="23">
        <v>85</v>
      </c>
      <c r="B88" s="25" t="s">
        <v>113</v>
      </c>
      <c r="C88" s="23">
        <v>14</v>
      </c>
      <c r="D88" s="24" t="s">
        <v>2</v>
      </c>
      <c r="F88" s="24" t="s">
        <v>13</v>
      </c>
      <c r="H88" s="24" t="s">
        <v>35</v>
      </c>
      <c r="J88" s="24" t="s">
        <v>40</v>
      </c>
      <c r="Q88" s="26">
        <v>1440</v>
      </c>
      <c r="R88" s="26">
        <v>6</v>
      </c>
      <c r="S88" s="26">
        <f t="shared" si="10"/>
        <v>101.22000000000001</v>
      </c>
      <c r="T88" s="26">
        <f t="shared" si="11"/>
        <v>1547.22</v>
      </c>
      <c r="X88" s="36" t="s">
        <v>150</v>
      </c>
      <c r="Y88" t="str">
        <f t="shared" si="12"/>
        <v>('3.70E', '14', 'พลังงานไฟฟ้า', NULL, 'รถสามล้อ', NULL, 'ขับเคลื่อนด้วยไฟฟ้า', NULL, 'ให้เช่า', '', '', '', '', '', '', 1440, 6, 101.22, 1547.22, 'CURRENT_TIMSTAMP', 'Admin ');</v>
      </c>
      <c r="Z88" t="str">
        <f t="shared" si="1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`TAR_UpdatedBy`)_x000D_VALUES('3.70E', '14', 'พลังงานไฟฟ้า', NULL, 'รถสามล้อ', NULL, 'ขับเคลื่อนด้วยไฟฟ้า', NULL, 'ให้เช่า', '', '', '', '', '', '', 1440, 6, 101.22, 1547.22, 'CURRENT_TIMSTAMP', 'Admin ');</v>
      </c>
    </row>
    <row r="89" spans="1:26" x14ac:dyDescent="0.2">
      <c r="A89" s="23">
        <v>86</v>
      </c>
      <c r="B89" s="25" t="s">
        <v>114</v>
      </c>
      <c r="C89" s="23">
        <v>15</v>
      </c>
      <c r="D89" s="24" t="s">
        <v>2</v>
      </c>
      <c r="F89" s="24" t="s">
        <v>14</v>
      </c>
      <c r="H89" s="24" t="s">
        <v>36</v>
      </c>
      <c r="J89" s="24" t="s">
        <v>40</v>
      </c>
      <c r="Q89" s="26">
        <v>1900</v>
      </c>
      <c r="R89" s="26">
        <v>8</v>
      </c>
      <c r="S89" s="26">
        <f t="shared" si="10"/>
        <v>133.56</v>
      </c>
      <c r="T89" s="26">
        <f t="shared" si="11"/>
        <v>2041.56</v>
      </c>
      <c r="X89" s="36" t="s">
        <v>150</v>
      </c>
      <c r="Y89" t="str">
        <f t="shared" si="12"/>
        <v>('3.10E', '15', 'พลังงานไฟฟ้า', NULL, 'รถยนต์', NULL, 'ขับเคลื่อนด้วยไฟฟ้า (นั่งไม่เกิน 7 คน)', NULL, 'ให้เช่า', '', '', '', '', '', '', 1900, 8, 133.56, 2041.56, 'CURRENT_TIMSTAMP', 'Admin ');</v>
      </c>
      <c r="Z89" t="str">
        <f t="shared" si="13"/>
        <v>INSERT INTO `Tariff` (`TAR_VehCode_PK`, `TAR_PowerName_EN`, `TAR_PowerName_TH`, `TAR_BodyName_EN`, `TAR_BodyName_TH`, `TAR_SubBodyName_EN`, `TAR_SubBodyName_TH`, `TAR_UsageName_EN`, `TAR_UsageName_TH`, `TAR_CC_Min`, `TAR_CC_Max`, `TAR_Seat_Min`, `TAR_Seat_Max`, `TAR_Ton_Min`, `TAR_Ton_Max`, `TAR_Prem`, `TAR_StampDuty`, `TAR_Vat`, `TAR_TotalPrem`, `TAR_UpdatedDate`, `TAR_UpdatedBy`)_x000D_VALUES('3.10E', '15', 'พลังงานไฟฟ้า', NULL, 'รถยนต์', NULL, 'ขับเคลื่อนด้วยไฟฟ้า (นั่งไม่เกิน 7 คน)', NULL, 'ให้เช่า', '', '', '', '', '', '', 1900, 8, 133.56, 2041.56, 'CURRENT_TIMSTAMP', 'Admin ');</v>
      </c>
    </row>
    <row r="90" spans="1:26" x14ac:dyDescent="0.2">
      <c r="C90" s="2"/>
      <c r="D90" s="2"/>
      <c r="G90" s="7"/>
      <c r="H90"/>
    </row>
    <row r="91" spans="1:26" x14ac:dyDescent="0.2">
      <c r="C91" s="2"/>
      <c r="D91" s="2"/>
      <c r="G91" s="7"/>
      <c r="H91"/>
    </row>
    <row r="92" spans="1:26" x14ac:dyDescent="0.2">
      <c r="C92" s="2"/>
      <c r="D92" s="2"/>
      <c r="G92" s="7"/>
      <c r="H92"/>
    </row>
    <row r="93" spans="1:26" x14ac:dyDescent="0.2">
      <c r="C93" s="2"/>
      <c r="D93" s="2"/>
      <c r="G93" s="7"/>
      <c r="H93"/>
    </row>
    <row r="94" spans="1:26" x14ac:dyDescent="0.2">
      <c r="C94" s="2"/>
      <c r="D94" s="2"/>
      <c r="G94" s="7"/>
      <c r="H94"/>
    </row>
    <row r="95" spans="1:26" x14ac:dyDescent="0.2">
      <c r="C95" s="2"/>
      <c r="D95" s="2"/>
      <c r="G95" s="7"/>
      <c r="H95"/>
    </row>
    <row r="96" spans="1:26" x14ac:dyDescent="0.2">
      <c r="C96" s="2"/>
      <c r="D96" s="2"/>
      <c r="G96" s="7"/>
      <c r="H96"/>
    </row>
    <row r="97" spans="1:24" x14ac:dyDescent="0.2">
      <c r="C97" s="2"/>
      <c r="D97" s="2"/>
      <c r="G97" s="7"/>
      <c r="H97"/>
    </row>
    <row r="98" spans="1:24" x14ac:dyDescent="0.2">
      <c r="C98" s="2"/>
      <c r="D98" s="2"/>
      <c r="G98" s="7"/>
    </row>
    <row r="99" spans="1:24" s="10" customFormat="1" x14ac:dyDescent="0.2">
      <c r="A99"/>
      <c r="B99"/>
      <c r="C99" s="2"/>
      <c r="D99" s="2"/>
      <c r="E99"/>
      <c r="F99"/>
      <c r="G99" s="7"/>
      <c r="X99" s="38"/>
    </row>
    <row r="100" spans="1:24" s="10" customFormat="1" x14ac:dyDescent="0.2">
      <c r="A100"/>
      <c r="B100"/>
      <c r="C100" s="2"/>
      <c r="D100" s="2"/>
      <c r="E100"/>
      <c r="F100"/>
      <c r="G100" s="7"/>
      <c r="X100" s="38"/>
    </row>
    <row r="101" spans="1:24" s="10" customFormat="1" x14ac:dyDescent="0.2">
      <c r="A101"/>
      <c r="B101"/>
      <c r="C101" s="2"/>
      <c r="D101" s="2"/>
      <c r="E101"/>
      <c r="F101"/>
      <c r="G101" s="7"/>
      <c r="X101" s="38"/>
    </row>
    <row r="102" spans="1:24" s="10" customFormat="1" x14ac:dyDescent="0.2">
      <c r="A102"/>
      <c r="B102"/>
      <c r="C102" s="2"/>
      <c r="D102" s="2"/>
      <c r="E102"/>
      <c r="F102"/>
      <c r="G102" s="7"/>
      <c r="X102" s="38"/>
    </row>
    <row r="103" spans="1:24" s="10" customFormat="1" x14ac:dyDescent="0.2">
      <c r="A103"/>
      <c r="B103"/>
      <c r="C103" s="2"/>
      <c r="D103" s="2"/>
      <c r="E103"/>
      <c r="F103"/>
      <c r="G103" s="7"/>
      <c r="X103" s="38"/>
    </row>
    <row r="104" spans="1:24" s="10" customFormat="1" x14ac:dyDescent="0.2">
      <c r="A104"/>
      <c r="B104"/>
      <c r="C104" s="2"/>
      <c r="D104" s="2"/>
      <c r="E104"/>
      <c r="F104"/>
      <c r="G104" s="7"/>
      <c r="X104" s="38"/>
    </row>
    <row r="105" spans="1:24" s="10" customFormat="1" x14ac:dyDescent="0.2">
      <c r="A105"/>
      <c r="B105"/>
      <c r="C105" s="2"/>
      <c r="D105" s="2"/>
      <c r="E105"/>
      <c r="F105"/>
      <c r="G105" s="7"/>
      <c r="X105" s="38"/>
    </row>
    <row r="106" spans="1:24" s="10" customFormat="1" x14ac:dyDescent="0.2">
      <c r="A106"/>
      <c r="B106"/>
      <c r="C106" s="2"/>
      <c r="D106" s="2"/>
      <c r="E106"/>
      <c r="F106"/>
      <c r="G106" s="7"/>
      <c r="X106" s="38"/>
    </row>
    <row r="107" spans="1:24" s="10" customFormat="1" x14ac:dyDescent="0.2">
      <c r="A107"/>
      <c r="B107"/>
      <c r="C107" s="2"/>
      <c r="D107" s="2"/>
      <c r="E107"/>
      <c r="F107"/>
      <c r="G107" s="7"/>
      <c r="X107" s="38"/>
    </row>
    <row r="108" spans="1:24" s="10" customFormat="1" x14ac:dyDescent="0.2">
      <c r="A108"/>
      <c r="B108"/>
      <c r="C108" s="2"/>
      <c r="D108" s="2"/>
      <c r="E108"/>
      <c r="F108"/>
      <c r="G108" s="7"/>
      <c r="X108" s="38"/>
    </row>
    <row r="109" spans="1:24" s="10" customFormat="1" x14ac:dyDescent="0.2">
      <c r="A109"/>
      <c r="B109"/>
      <c r="C109" s="2"/>
      <c r="D109" s="2"/>
      <c r="E109"/>
      <c r="F109"/>
      <c r="G109" s="7"/>
      <c r="X109" s="38"/>
    </row>
    <row r="110" spans="1:24" s="10" customFormat="1" x14ac:dyDescent="0.2">
      <c r="A110"/>
      <c r="B110"/>
      <c r="C110" s="2"/>
      <c r="D110" s="2"/>
      <c r="E110"/>
      <c r="F110"/>
      <c r="G110" s="7"/>
      <c r="X110" s="38"/>
    </row>
    <row r="111" spans="1:24" s="10" customFormat="1" x14ac:dyDescent="0.2">
      <c r="A111"/>
      <c r="B111"/>
      <c r="C111" s="2"/>
      <c r="D111" s="2"/>
      <c r="E111"/>
      <c r="F111"/>
      <c r="G111" s="7"/>
      <c r="X111" s="38"/>
    </row>
    <row r="112" spans="1:24" s="10" customFormat="1" x14ac:dyDescent="0.2">
      <c r="A112"/>
      <c r="B112"/>
      <c r="C112" s="2"/>
      <c r="D112" s="2"/>
      <c r="E112"/>
      <c r="F112"/>
      <c r="G112" s="7"/>
      <c r="X112" s="38"/>
    </row>
    <row r="113" spans="1:24" s="10" customFormat="1" x14ac:dyDescent="0.2">
      <c r="A113"/>
      <c r="B113"/>
      <c r="C113" s="2"/>
      <c r="D113" s="2"/>
      <c r="E113"/>
      <c r="F113"/>
      <c r="G113" s="7"/>
      <c r="X113" s="38"/>
    </row>
    <row r="114" spans="1:24" s="10" customFormat="1" x14ac:dyDescent="0.2">
      <c r="A114"/>
      <c r="B114"/>
      <c r="C114" s="2"/>
      <c r="D114" s="2"/>
      <c r="E114"/>
      <c r="F114"/>
      <c r="G114" s="7"/>
      <c r="X114" s="38"/>
    </row>
    <row r="115" spans="1:24" s="10" customFormat="1" x14ac:dyDescent="0.2">
      <c r="A115"/>
      <c r="B115"/>
      <c r="C115" s="2"/>
      <c r="D115" s="2"/>
      <c r="E115"/>
      <c r="F115"/>
      <c r="G115" s="7"/>
      <c r="X115" s="38"/>
    </row>
    <row r="116" spans="1:24" s="10" customFormat="1" x14ac:dyDescent="0.2">
      <c r="A116"/>
      <c r="B116"/>
      <c r="C116" s="2"/>
      <c r="D116" s="2"/>
      <c r="E116"/>
      <c r="F116"/>
      <c r="G116" s="7"/>
      <c r="X116" s="38"/>
    </row>
    <row r="117" spans="1:24" s="10" customFormat="1" x14ac:dyDescent="0.2">
      <c r="A117"/>
      <c r="B117"/>
      <c r="C117" s="2"/>
      <c r="D117" s="2"/>
      <c r="E117"/>
      <c r="F117"/>
      <c r="G117" s="7"/>
      <c r="X117" s="38"/>
    </row>
    <row r="118" spans="1:24" s="10" customFormat="1" x14ac:dyDescent="0.2">
      <c r="A118"/>
      <c r="B118"/>
      <c r="C118" s="2"/>
      <c r="D118" s="2"/>
      <c r="E118"/>
      <c r="F118"/>
      <c r="G118" s="7"/>
      <c r="X118" s="38"/>
    </row>
    <row r="119" spans="1:24" s="10" customFormat="1" x14ac:dyDescent="0.2">
      <c r="A119"/>
      <c r="B119"/>
      <c r="C119" s="2"/>
      <c r="D119" s="2"/>
      <c r="E119"/>
      <c r="F119"/>
      <c r="G119" s="7"/>
      <c r="X119" s="38"/>
    </row>
    <row r="120" spans="1:24" s="10" customFormat="1" x14ac:dyDescent="0.2">
      <c r="A120"/>
      <c r="B120"/>
      <c r="C120" s="2"/>
      <c r="D120" s="2"/>
      <c r="E120"/>
      <c r="F120"/>
      <c r="G120" s="7"/>
      <c r="X120" s="38"/>
    </row>
    <row r="121" spans="1:24" s="10" customFormat="1" x14ac:dyDescent="0.2">
      <c r="A121"/>
      <c r="B121"/>
      <c r="C121" s="2"/>
      <c r="D121" s="2"/>
      <c r="E121"/>
      <c r="F121"/>
      <c r="G121" s="7"/>
      <c r="X121" s="38"/>
    </row>
    <row r="122" spans="1:24" s="10" customFormat="1" x14ac:dyDescent="0.2">
      <c r="A122"/>
      <c r="B122"/>
      <c r="C122" s="2"/>
      <c r="D122" s="2"/>
      <c r="E122"/>
      <c r="F122"/>
      <c r="G122" s="7"/>
      <c r="X122" s="38"/>
    </row>
    <row r="123" spans="1:24" s="10" customFormat="1" x14ac:dyDescent="0.2">
      <c r="A123"/>
      <c r="B123"/>
      <c r="C123" s="2"/>
      <c r="D123" s="2"/>
      <c r="E123"/>
      <c r="F123"/>
      <c r="G123" s="7"/>
      <c r="X123" s="38"/>
    </row>
    <row r="124" spans="1:24" s="10" customFormat="1" x14ac:dyDescent="0.2">
      <c r="A124"/>
      <c r="B124"/>
      <c r="C124" s="2"/>
      <c r="D124" s="2"/>
      <c r="E124"/>
      <c r="F124"/>
      <c r="G124" s="7"/>
      <c r="X124" s="38"/>
    </row>
    <row r="125" spans="1:24" s="10" customFormat="1" x14ac:dyDescent="0.2">
      <c r="A125"/>
      <c r="B125"/>
      <c r="C125" s="3"/>
      <c r="D125" s="3"/>
      <c r="E125"/>
      <c r="F125"/>
      <c r="G125" s="8"/>
      <c r="X125" s="38"/>
    </row>
    <row r="126" spans="1:24" s="10" customFormat="1" x14ac:dyDescent="0.2">
      <c r="A126"/>
      <c r="B126"/>
      <c r="C126" s="2"/>
      <c r="D126" s="2"/>
      <c r="E126"/>
      <c r="F126"/>
      <c r="G126" s="7"/>
      <c r="X126" s="38"/>
    </row>
    <row r="127" spans="1:24" s="10" customFormat="1" x14ac:dyDescent="0.2">
      <c r="A127"/>
      <c r="B127"/>
      <c r="C127" s="2"/>
      <c r="D127" s="2"/>
      <c r="E127"/>
      <c r="F127"/>
      <c r="G127" s="7"/>
      <c r="X127" s="38"/>
    </row>
    <row r="128" spans="1:24" s="10" customFormat="1" x14ac:dyDescent="0.2">
      <c r="A128"/>
      <c r="B128"/>
      <c r="C128" s="2"/>
      <c r="D128" s="2"/>
      <c r="E128"/>
      <c r="F128"/>
      <c r="G128" s="7"/>
      <c r="X128" s="38"/>
    </row>
    <row r="129" spans="1:24" s="10" customFormat="1" x14ac:dyDescent="0.2">
      <c r="A129"/>
      <c r="B129"/>
      <c r="C129" s="2"/>
      <c r="D129" s="2"/>
      <c r="E129"/>
      <c r="F129"/>
      <c r="G129" s="7"/>
      <c r="X129" s="38"/>
    </row>
    <row r="130" spans="1:24" s="10" customFormat="1" x14ac:dyDescent="0.2">
      <c r="A130"/>
      <c r="B130"/>
      <c r="C130" s="2"/>
      <c r="D130" s="2"/>
      <c r="E130"/>
      <c r="F130"/>
      <c r="G130" s="7"/>
      <c r="X130" s="38"/>
    </row>
    <row r="131" spans="1:24" s="10" customFormat="1" x14ac:dyDescent="0.2">
      <c r="A131"/>
      <c r="B131"/>
      <c r="C131" s="2"/>
      <c r="D131" s="2"/>
      <c r="E131"/>
      <c r="F131"/>
      <c r="G131" s="7"/>
      <c r="X131" s="38"/>
    </row>
    <row r="132" spans="1:24" s="10" customFormat="1" x14ac:dyDescent="0.2">
      <c r="A132"/>
      <c r="B132"/>
      <c r="C132" s="2"/>
      <c r="D132" s="2"/>
      <c r="E132"/>
      <c r="F132"/>
      <c r="G132" s="7"/>
      <c r="X132" s="38"/>
    </row>
    <row r="133" spans="1:24" s="10" customFormat="1" x14ac:dyDescent="0.2">
      <c r="A133"/>
      <c r="B133"/>
      <c r="C133" s="2"/>
      <c r="D133" s="2"/>
      <c r="E133"/>
      <c r="F133"/>
      <c r="G133" s="7"/>
      <c r="X133" s="38"/>
    </row>
    <row r="134" spans="1:24" s="10" customFormat="1" x14ac:dyDescent="0.2">
      <c r="A134"/>
      <c r="B134"/>
      <c r="C134" s="2"/>
      <c r="D134" s="2"/>
      <c r="E134"/>
      <c r="F134"/>
      <c r="G134" s="7"/>
      <c r="X134" s="38"/>
    </row>
    <row r="135" spans="1:24" s="10" customFormat="1" x14ac:dyDescent="0.2">
      <c r="A135"/>
      <c r="B135"/>
      <c r="C135" s="2"/>
      <c r="D135" s="2"/>
      <c r="E135"/>
      <c r="F135"/>
      <c r="G135" s="7"/>
      <c r="X135" s="38"/>
    </row>
    <row r="136" spans="1:24" s="10" customFormat="1" x14ac:dyDescent="0.2">
      <c r="A136"/>
      <c r="B136"/>
      <c r="C136" s="2"/>
      <c r="D136" s="2"/>
      <c r="E136"/>
      <c r="F136"/>
      <c r="G136" s="7"/>
      <c r="X136" s="38"/>
    </row>
    <row r="137" spans="1:24" s="10" customFormat="1" x14ac:dyDescent="0.2">
      <c r="A137"/>
      <c r="B137"/>
      <c r="C137" s="2"/>
      <c r="D137" s="2"/>
      <c r="E137"/>
      <c r="F137"/>
      <c r="G137" s="7"/>
      <c r="X137" s="38"/>
    </row>
    <row r="138" spans="1:24" s="10" customFormat="1" x14ac:dyDescent="0.2">
      <c r="A138"/>
      <c r="B138"/>
      <c r="C138" s="2"/>
      <c r="D138" s="2"/>
      <c r="E138"/>
      <c r="F138"/>
      <c r="G138" s="7"/>
      <c r="X138" s="38"/>
    </row>
    <row r="139" spans="1:24" s="10" customFormat="1" x14ac:dyDescent="0.2">
      <c r="A139"/>
      <c r="B139"/>
      <c r="C139" s="2"/>
      <c r="D139" s="2"/>
      <c r="E139"/>
      <c r="F139"/>
      <c r="G139" s="7"/>
      <c r="X139" s="38"/>
    </row>
    <row r="140" spans="1:24" s="10" customFormat="1" x14ac:dyDescent="0.2">
      <c r="A140"/>
      <c r="B140"/>
      <c r="C140" s="2"/>
      <c r="D140" s="2"/>
      <c r="E140"/>
      <c r="F140"/>
      <c r="G140" s="7"/>
      <c r="X140" s="38"/>
    </row>
    <row r="141" spans="1:24" s="10" customFormat="1" x14ac:dyDescent="0.2">
      <c r="A141"/>
      <c r="B141"/>
      <c r="C141" s="2"/>
      <c r="D141" s="2"/>
      <c r="E141"/>
      <c r="F141"/>
      <c r="G141" s="7"/>
      <c r="X141" s="38"/>
    </row>
    <row r="142" spans="1:24" s="10" customFormat="1" x14ac:dyDescent="0.2">
      <c r="A142"/>
      <c r="B142"/>
      <c r="C142" s="2"/>
      <c r="D142" s="2"/>
      <c r="E142"/>
      <c r="F142"/>
      <c r="G142" s="7"/>
      <c r="X142" s="38"/>
    </row>
    <row r="143" spans="1:24" s="10" customFormat="1" x14ac:dyDescent="0.2">
      <c r="A143"/>
      <c r="B143"/>
      <c r="C143" s="2"/>
      <c r="D143" s="2"/>
      <c r="E143"/>
      <c r="F143"/>
      <c r="G143" s="7"/>
      <c r="X143" s="38"/>
    </row>
    <row r="144" spans="1:24" s="10" customFormat="1" x14ac:dyDescent="0.2">
      <c r="A144"/>
      <c r="B144"/>
      <c r="C144" s="2"/>
      <c r="D144" s="2"/>
      <c r="E144"/>
      <c r="F144"/>
      <c r="G144" s="7"/>
      <c r="X144" s="38"/>
    </row>
    <row r="145" spans="1:24" s="10" customFormat="1" x14ac:dyDescent="0.2">
      <c r="A145"/>
      <c r="B145"/>
      <c r="C145" s="2"/>
      <c r="D145" s="2"/>
      <c r="E145"/>
      <c r="F145"/>
      <c r="G145" s="7"/>
      <c r="X145" s="38"/>
    </row>
    <row r="146" spans="1:24" s="10" customFormat="1" x14ac:dyDescent="0.2">
      <c r="A146"/>
      <c r="B146"/>
      <c r="C146" s="2"/>
      <c r="D146" s="2"/>
      <c r="E146"/>
      <c r="F146"/>
      <c r="G146" s="7"/>
      <c r="X146" s="38"/>
    </row>
    <row r="147" spans="1:24" s="10" customFormat="1" x14ac:dyDescent="0.2">
      <c r="A147"/>
      <c r="B147"/>
      <c r="C147" s="2"/>
      <c r="D147" s="2"/>
      <c r="E147"/>
      <c r="F147"/>
      <c r="G147" s="7"/>
      <c r="X147" s="38"/>
    </row>
    <row r="148" spans="1:24" s="10" customFormat="1" x14ac:dyDescent="0.2">
      <c r="A148"/>
      <c r="B148"/>
      <c r="C148" s="2"/>
      <c r="D148" s="2"/>
      <c r="E148"/>
      <c r="F148"/>
      <c r="G148" s="7"/>
      <c r="X148" s="38"/>
    </row>
    <row r="149" spans="1:24" s="10" customFormat="1" x14ac:dyDescent="0.2">
      <c r="A149"/>
      <c r="B149"/>
      <c r="C149" s="2"/>
      <c r="D149" s="2"/>
      <c r="E149"/>
      <c r="F149"/>
      <c r="G149" s="7"/>
      <c r="X149" s="38"/>
    </row>
    <row r="150" spans="1:24" s="10" customFormat="1" x14ac:dyDescent="0.2">
      <c r="A150"/>
      <c r="B150"/>
      <c r="C150" s="2"/>
      <c r="D150" s="2"/>
      <c r="E150"/>
      <c r="F150"/>
      <c r="G150" s="7"/>
      <c r="X150" s="38"/>
    </row>
    <row r="151" spans="1:24" s="10" customFormat="1" x14ac:dyDescent="0.2">
      <c r="A151"/>
      <c r="B151"/>
      <c r="C151" s="2"/>
      <c r="D151" s="2"/>
      <c r="E151"/>
      <c r="F151"/>
      <c r="G151" s="7"/>
      <c r="X151" s="38"/>
    </row>
    <row r="152" spans="1:24" s="10" customFormat="1" x14ac:dyDescent="0.2">
      <c r="A152"/>
      <c r="B152"/>
      <c r="C152" s="2"/>
      <c r="D152" s="2"/>
      <c r="E152"/>
      <c r="F152"/>
      <c r="G152" s="7"/>
      <c r="X152" s="38"/>
    </row>
    <row r="153" spans="1:24" s="10" customFormat="1" x14ac:dyDescent="0.2">
      <c r="A153"/>
      <c r="B153"/>
      <c r="C153" s="2"/>
      <c r="D153" s="2"/>
      <c r="E153"/>
      <c r="F153"/>
      <c r="G153" s="7"/>
      <c r="X153" s="38"/>
    </row>
    <row r="154" spans="1:24" s="10" customFormat="1" x14ac:dyDescent="0.2">
      <c r="A154"/>
      <c r="B154"/>
      <c r="C154" s="2"/>
      <c r="D154" s="2"/>
      <c r="E154"/>
      <c r="F154"/>
      <c r="G154" s="7"/>
      <c r="X154" s="38"/>
    </row>
    <row r="155" spans="1:24" s="10" customFormat="1" x14ac:dyDescent="0.2">
      <c r="A155"/>
      <c r="B155"/>
      <c r="C155" s="2"/>
      <c r="D155" s="2"/>
      <c r="E155"/>
      <c r="F155"/>
      <c r="G155" s="7"/>
      <c r="X155" s="38"/>
    </row>
    <row r="156" spans="1:24" s="10" customFormat="1" x14ac:dyDescent="0.2">
      <c r="A156"/>
      <c r="B156"/>
      <c r="C156" s="2"/>
      <c r="D156" s="2"/>
      <c r="E156"/>
      <c r="F156"/>
      <c r="G156" s="7"/>
      <c r="X156" s="38"/>
    </row>
    <row r="157" spans="1:24" s="10" customFormat="1" x14ac:dyDescent="0.2">
      <c r="A157"/>
      <c r="B157"/>
      <c r="C157" s="2"/>
      <c r="D157" s="2"/>
      <c r="E157"/>
      <c r="F157"/>
      <c r="G157" s="7"/>
      <c r="X157" s="38"/>
    </row>
    <row r="158" spans="1:24" s="10" customFormat="1" x14ac:dyDescent="0.2">
      <c r="A158"/>
      <c r="B158"/>
      <c r="C158" s="2"/>
      <c r="D158" s="2"/>
      <c r="E158"/>
      <c r="F158"/>
      <c r="G158" s="7"/>
      <c r="X158" s="38"/>
    </row>
    <row r="159" spans="1:24" s="10" customFormat="1" x14ac:dyDescent="0.2">
      <c r="A159"/>
      <c r="B159"/>
      <c r="C159" s="2"/>
      <c r="D159" s="2"/>
      <c r="E159"/>
      <c r="F159"/>
      <c r="G159" s="7"/>
      <c r="X159" s="38"/>
    </row>
    <row r="160" spans="1:24" s="10" customFormat="1" x14ac:dyDescent="0.2">
      <c r="A160"/>
      <c r="B160"/>
      <c r="C160" s="2"/>
      <c r="D160" s="2"/>
      <c r="E160"/>
      <c r="F160"/>
      <c r="G160" s="7"/>
      <c r="X160" s="38"/>
    </row>
    <row r="161" spans="1:24" s="10" customFormat="1" x14ac:dyDescent="0.2">
      <c r="A161"/>
      <c r="B161"/>
      <c r="C161" s="2"/>
      <c r="D161" s="2"/>
      <c r="E161"/>
      <c r="F161"/>
      <c r="G161" s="7"/>
      <c r="X161" s="38"/>
    </row>
    <row r="162" spans="1:24" s="10" customFormat="1" x14ac:dyDescent="0.2">
      <c r="A162"/>
      <c r="B162"/>
      <c r="C162" s="2"/>
      <c r="D162" s="2"/>
      <c r="E162"/>
      <c r="F162"/>
      <c r="G162" s="7"/>
      <c r="X162" s="38"/>
    </row>
    <row r="163" spans="1:24" s="10" customFormat="1" x14ac:dyDescent="0.2">
      <c r="A163"/>
      <c r="B163"/>
      <c r="C163" s="2"/>
      <c r="D163" s="2"/>
      <c r="E163"/>
      <c r="F163"/>
      <c r="G163" s="7"/>
      <c r="X163" s="38"/>
    </row>
    <row r="164" spans="1:24" s="10" customFormat="1" x14ac:dyDescent="0.2">
      <c r="A164"/>
      <c r="B164"/>
      <c r="C164" s="2"/>
      <c r="D164" s="2"/>
      <c r="E164"/>
      <c r="F164"/>
      <c r="G164" s="7"/>
      <c r="X164" s="38"/>
    </row>
    <row r="165" spans="1:24" s="10" customFormat="1" x14ac:dyDescent="0.2">
      <c r="A165"/>
      <c r="B165"/>
      <c r="C165" s="2"/>
      <c r="D165" s="2"/>
      <c r="E165"/>
      <c r="F165"/>
      <c r="G165" s="7"/>
      <c r="X165" s="38"/>
    </row>
    <row r="166" spans="1:24" s="10" customFormat="1" x14ac:dyDescent="0.2">
      <c r="A166"/>
      <c r="B166"/>
      <c r="C166" s="2"/>
      <c r="D166" s="2"/>
      <c r="E166"/>
      <c r="F166"/>
      <c r="G166" s="7"/>
      <c r="X166" s="38"/>
    </row>
    <row r="167" spans="1:24" s="10" customFormat="1" x14ac:dyDescent="0.2">
      <c r="A167"/>
      <c r="B167"/>
      <c r="C167" s="2"/>
      <c r="D167" s="2"/>
      <c r="E167"/>
      <c r="F167"/>
      <c r="G167" s="7"/>
      <c r="X167" s="38"/>
    </row>
    <row r="168" spans="1:24" s="10" customFormat="1" x14ac:dyDescent="0.2">
      <c r="A168"/>
      <c r="B168"/>
      <c r="C168" s="2"/>
      <c r="D168" s="2"/>
      <c r="E168"/>
      <c r="F168"/>
      <c r="G168" s="7"/>
      <c r="X168" s="38"/>
    </row>
    <row r="169" spans="1:24" s="10" customFormat="1" x14ac:dyDescent="0.2">
      <c r="A169"/>
      <c r="B169"/>
      <c r="C169" s="2"/>
      <c r="D169" s="2"/>
      <c r="E169"/>
      <c r="F169"/>
      <c r="G169" s="7"/>
      <c r="X169" s="38"/>
    </row>
    <row r="170" spans="1:24" s="10" customFormat="1" x14ac:dyDescent="0.2">
      <c r="A170"/>
      <c r="B170"/>
      <c r="C170" s="2"/>
      <c r="D170" s="2"/>
      <c r="E170"/>
      <c r="F170"/>
      <c r="G170" s="7"/>
      <c r="X170" s="38"/>
    </row>
    <row r="171" spans="1:24" s="10" customFormat="1" x14ac:dyDescent="0.2">
      <c r="A171"/>
      <c r="B171"/>
      <c r="C171" s="2"/>
      <c r="D171" s="2"/>
      <c r="E171"/>
      <c r="F171"/>
      <c r="G171" s="7"/>
      <c r="X171" s="38"/>
    </row>
    <row r="172" spans="1:24" s="10" customFormat="1" x14ac:dyDescent="0.2">
      <c r="A172"/>
      <c r="B172"/>
      <c r="C172" s="2"/>
      <c r="D172" s="2"/>
      <c r="E172"/>
      <c r="F172"/>
      <c r="G172" s="7"/>
      <c r="X172" s="38"/>
    </row>
    <row r="173" spans="1:24" s="10" customFormat="1" x14ac:dyDescent="0.2">
      <c r="A173"/>
      <c r="B173"/>
      <c r="C173" s="2"/>
      <c r="D173" s="2"/>
      <c r="E173"/>
      <c r="F173"/>
      <c r="G173" s="7"/>
      <c r="X173" s="38"/>
    </row>
    <row r="174" spans="1:24" s="10" customFormat="1" x14ac:dyDescent="0.2">
      <c r="A174"/>
      <c r="B174"/>
      <c r="C174" s="2"/>
      <c r="D174" s="2"/>
      <c r="E174"/>
      <c r="F174"/>
      <c r="G174" s="7"/>
      <c r="X174" s="38"/>
    </row>
    <row r="175" spans="1:24" s="10" customFormat="1" x14ac:dyDescent="0.2">
      <c r="A175"/>
      <c r="B175"/>
      <c r="C175" s="2"/>
      <c r="D175" s="2"/>
      <c r="E175"/>
      <c r="F175"/>
      <c r="G175" s="7"/>
      <c r="X175" s="38"/>
    </row>
    <row r="176" spans="1:24" s="10" customFormat="1" x14ac:dyDescent="0.2">
      <c r="A176"/>
      <c r="B176"/>
      <c r="C176" s="2"/>
      <c r="D176" s="2"/>
      <c r="E176"/>
      <c r="F176"/>
      <c r="G176" s="7"/>
      <c r="X176" s="38"/>
    </row>
    <row r="177" spans="1:24" s="10" customFormat="1" x14ac:dyDescent="0.2">
      <c r="A177"/>
      <c r="B177"/>
      <c r="C177" s="2"/>
      <c r="D177" s="2"/>
      <c r="E177"/>
      <c r="F177"/>
      <c r="G177" s="7"/>
      <c r="X177" s="38"/>
    </row>
    <row r="178" spans="1:24" s="10" customFormat="1" x14ac:dyDescent="0.2">
      <c r="A178"/>
      <c r="B178"/>
      <c r="C178" s="2"/>
      <c r="D178" s="2"/>
      <c r="E178"/>
      <c r="F178"/>
      <c r="G178" s="7"/>
      <c r="X178" s="38"/>
    </row>
    <row r="179" spans="1:24" s="10" customFormat="1" x14ac:dyDescent="0.2">
      <c r="A179"/>
      <c r="B179"/>
      <c r="C179" s="2"/>
      <c r="D179" s="2"/>
      <c r="E179"/>
      <c r="F179"/>
      <c r="G179" s="7"/>
      <c r="X179" s="38"/>
    </row>
    <row r="180" spans="1:24" s="10" customFormat="1" x14ac:dyDescent="0.2">
      <c r="A180"/>
      <c r="B180"/>
      <c r="C180" s="2"/>
      <c r="D180" s="2"/>
      <c r="E180"/>
      <c r="F180"/>
      <c r="G180" s="7"/>
      <c r="X180" s="38"/>
    </row>
    <row r="181" spans="1:24" s="10" customFormat="1" x14ac:dyDescent="0.2">
      <c r="A181"/>
      <c r="B181"/>
      <c r="C181" s="2"/>
      <c r="D181" s="2"/>
      <c r="E181"/>
      <c r="F181"/>
      <c r="G181" s="7"/>
      <c r="X181" s="38"/>
    </row>
    <row r="182" spans="1:24" s="10" customFormat="1" x14ac:dyDescent="0.2">
      <c r="A182"/>
      <c r="B182"/>
      <c r="C182" s="3"/>
      <c r="D182" s="3"/>
      <c r="E182"/>
      <c r="F182"/>
      <c r="G182" s="8"/>
      <c r="X182" s="38"/>
    </row>
    <row r="183" spans="1:24" s="10" customFormat="1" x14ac:dyDescent="0.2">
      <c r="A183"/>
      <c r="B183"/>
      <c r="C183" s="3"/>
      <c r="D183" s="3"/>
      <c r="E183"/>
      <c r="F183"/>
      <c r="G183" s="8"/>
      <c r="X183" s="38"/>
    </row>
    <row r="184" spans="1:24" s="10" customFormat="1" x14ac:dyDescent="0.2">
      <c r="A184"/>
      <c r="B184"/>
      <c r="C184" s="3"/>
      <c r="D184" s="3"/>
      <c r="E184"/>
      <c r="F184"/>
      <c r="G184" s="8"/>
      <c r="X184" s="38"/>
    </row>
    <row r="185" spans="1:24" s="10" customFormat="1" x14ac:dyDescent="0.2">
      <c r="A185"/>
      <c r="B185"/>
      <c r="C185" s="3"/>
      <c r="D185" s="3"/>
      <c r="E185"/>
      <c r="F185"/>
      <c r="G185" s="8"/>
      <c r="X185" s="38"/>
    </row>
    <row r="186" spans="1:24" s="10" customFormat="1" x14ac:dyDescent="0.2">
      <c r="A186"/>
      <c r="B186"/>
      <c r="C186" s="3"/>
      <c r="D186" s="3"/>
      <c r="E186"/>
      <c r="F186"/>
      <c r="G186" s="8"/>
      <c r="X186" s="38"/>
    </row>
    <row r="187" spans="1:24" s="10" customFormat="1" x14ac:dyDescent="0.2">
      <c r="A187"/>
      <c r="B187"/>
      <c r="C187" s="3"/>
      <c r="D187" s="3"/>
      <c r="E187"/>
      <c r="F187"/>
      <c r="G187" s="8"/>
      <c r="X187" s="38"/>
    </row>
    <row r="188" spans="1:24" s="10" customFormat="1" x14ac:dyDescent="0.2">
      <c r="A188"/>
      <c r="B188"/>
      <c r="C188" s="3"/>
      <c r="D188" s="3"/>
      <c r="E188"/>
      <c r="F188"/>
      <c r="G188" s="8"/>
      <c r="X188" s="38"/>
    </row>
    <row r="189" spans="1:24" s="10" customFormat="1" x14ac:dyDescent="0.2">
      <c r="A189"/>
      <c r="B189"/>
      <c r="C189" s="3"/>
      <c r="D189" s="3"/>
      <c r="E189"/>
      <c r="F189"/>
      <c r="G189" s="8"/>
      <c r="X189" s="38"/>
    </row>
    <row r="190" spans="1:24" s="10" customFormat="1" x14ac:dyDescent="0.2">
      <c r="A190"/>
      <c r="B190"/>
      <c r="C190" s="2"/>
      <c r="D190" s="2"/>
      <c r="E190"/>
      <c r="F190"/>
      <c r="G190" s="7"/>
      <c r="X190" s="38"/>
    </row>
    <row r="191" spans="1:24" s="10" customFormat="1" x14ac:dyDescent="0.2">
      <c r="A191"/>
      <c r="B191"/>
      <c r="C191" s="2"/>
      <c r="D191" s="2"/>
      <c r="E191"/>
      <c r="F191"/>
      <c r="G191" s="7"/>
      <c r="X191" s="38"/>
    </row>
    <row r="192" spans="1:24" s="10" customFormat="1" x14ac:dyDescent="0.2">
      <c r="A192"/>
      <c r="B192"/>
      <c r="C192" s="2"/>
      <c r="D192" s="2"/>
      <c r="E192"/>
      <c r="F192"/>
      <c r="G192" s="7"/>
      <c r="X192" s="38"/>
    </row>
    <row r="193" spans="1:24" s="10" customFormat="1" x14ac:dyDescent="0.2">
      <c r="A193"/>
      <c r="B193"/>
      <c r="C193" s="2"/>
      <c r="D193" s="2"/>
      <c r="E193"/>
      <c r="F193"/>
      <c r="G193" s="7"/>
      <c r="X193" s="38"/>
    </row>
    <row r="194" spans="1:24" s="10" customFormat="1" x14ac:dyDescent="0.2">
      <c r="A194"/>
      <c r="B194"/>
      <c r="C194" s="2"/>
      <c r="D194" s="2"/>
      <c r="E194"/>
      <c r="F194"/>
      <c r="G194" s="7"/>
      <c r="X194" s="38"/>
    </row>
    <row r="195" spans="1:24" s="10" customFormat="1" x14ac:dyDescent="0.2">
      <c r="A195"/>
      <c r="B195"/>
      <c r="C195" s="2"/>
      <c r="D195" s="2"/>
      <c r="E195"/>
      <c r="F195"/>
      <c r="G195" s="7"/>
      <c r="X195" s="38"/>
    </row>
    <row r="196" spans="1:24" s="10" customFormat="1" x14ac:dyDescent="0.2">
      <c r="A196"/>
      <c r="B196"/>
      <c r="C196" s="2"/>
      <c r="D196" s="2"/>
      <c r="E196"/>
      <c r="F196"/>
      <c r="G196" s="7"/>
      <c r="X196" s="38"/>
    </row>
    <row r="197" spans="1:24" s="10" customFormat="1" x14ac:dyDescent="0.2">
      <c r="A197"/>
      <c r="B197"/>
      <c r="C197" s="2"/>
      <c r="D197" s="2"/>
      <c r="E197"/>
      <c r="F197"/>
      <c r="G197" s="7"/>
      <c r="X197" s="38"/>
    </row>
    <row r="198" spans="1:24" s="10" customFormat="1" x14ac:dyDescent="0.2">
      <c r="A198"/>
      <c r="B198"/>
      <c r="C198" s="2"/>
      <c r="D198" s="2"/>
      <c r="E198"/>
      <c r="F198"/>
      <c r="G198" s="7"/>
      <c r="X198" s="38"/>
    </row>
    <row r="199" spans="1:24" s="10" customFormat="1" x14ac:dyDescent="0.2">
      <c r="A199"/>
      <c r="B199"/>
      <c r="C199" s="2"/>
      <c r="D199" s="2"/>
      <c r="E199"/>
      <c r="F199"/>
      <c r="G199" s="7"/>
      <c r="X199" s="38"/>
    </row>
    <row r="200" spans="1:24" s="10" customFormat="1" x14ac:dyDescent="0.2">
      <c r="A200"/>
      <c r="B200"/>
      <c r="C200" s="2"/>
      <c r="D200" s="2"/>
      <c r="E200"/>
      <c r="F200"/>
      <c r="G200" s="7"/>
      <c r="X200" s="38"/>
    </row>
    <row r="201" spans="1:24" s="10" customFormat="1" x14ac:dyDescent="0.2">
      <c r="A201"/>
      <c r="B201"/>
      <c r="C201" s="2"/>
      <c r="D201" s="2"/>
      <c r="E201"/>
      <c r="F201"/>
      <c r="G201" s="7"/>
      <c r="X201" s="38"/>
    </row>
    <row r="202" spans="1:24" s="10" customFormat="1" x14ac:dyDescent="0.2">
      <c r="A202"/>
      <c r="B202"/>
      <c r="C202" s="2"/>
      <c r="D202" s="2"/>
      <c r="E202"/>
      <c r="F202"/>
      <c r="G202" s="7"/>
      <c r="X202" s="38"/>
    </row>
    <row r="203" spans="1:24" s="10" customFormat="1" x14ac:dyDescent="0.2">
      <c r="A203"/>
      <c r="B203"/>
      <c r="C203" s="2"/>
      <c r="D203" s="2"/>
      <c r="E203"/>
      <c r="F203"/>
      <c r="G203" s="7"/>
      <c r="X203" s="38"/>
    </row>
    <row r="204" spans="1:24" s="10" customFormat="1" x14ac:dyDescent="0.2">
      <c r="A204"/>
      <c r="B204"/>
      <c r="C204" s="2"/>
      <c r="D204" s="2"/>
      <c r="E204"/>
      <c r="F204"/>
      <c r="G204" s="7"/>
      <c r="X204" s="38"/>
    </row>
    <row r="205" spans="1:24" s="10" customFormat="1" x14ac:dyDescent="0.2">
      <c r="A205"/>
      <c r="B205"/>
      <c r="C205" s="2"/>
      <c r="D205" s="2"/>
      <c r="E205"/>
      <c r="F205"/>
      <c r="G205" s="7"/>
      <c r="X205" s="38"/>
    </row>
    <row r="206" spans="1:24" s="10" customFormat="1" x14ac:dyDescent="0.2">
      <c r="A206"/>
      <c r="B206"/>
      <c r="C206" s="2"/>
      <c r="D206" s="2"/>
      <c r="E206"/>
      <c r="F206"/>
      <c r="G206" s="7"/>
      <c r="X206" s="38"/>
    </row>
    <row r="207" spans="1:24" s="10" customFormat="1" x14ac:dyDescent="0.2">
      <c r="A207"/>
      <c r="B207"/>
      <c r="C207" s="2"/>
      <c r="D207" s="2"/>
      <c r="E207"/>
      <c r="F207"/>
      <c r="G207" s="7"/>
      <c r="X207" s="38"/>
    </row>
    <row r="208" spans="1:24" s="10" customFormat="1" x14ac:dyDescent="0.2">
      <c r="A208"/>
      <c r="B208"/>
      <c r="C208" s="2"/>
      <c r="D208" s="2"/>
      <c r="E208"/>
      <c r="F208"/>
      <c r="G208" s="7"/>
      <c r="X208" s="38"/>
    </row>
    <row r="209" spans="1:24" s="10" customFormat="1" x14ac:dyDescent="0.2">
      <c r="A209"/>
      <c r="B209"/>
      <c r="C209" s="2"/>
      <c r="D209" s="2"/>
      <c r="E209"/>
      <c r="F209"/>
      <c r="G209" s="7"/>
      <c r="X209" s="38"/>
    </row>
    <row r="210" spans="1:24" s="10" customFormat="1" x14ac:dyDescent="0.2">
      <c r="A210"/>
      <c r="B210"/>
      <c r="C210" s="2"/>
      <c r="D210" s="2"/>
      <c r="E210"/>
      <c r="F210"/>
      <c r="G210" s="7"/>
      <c r="X210" s="38"/>
    </row>
    <row r="211" spans="1:24" s="10" customFormat="1" x14ac:dyDescent="0.2">
      <c r="A211"/>
      <c r="B211"/>
      <c r="C211" s="2"/>
      <c r="D211" s="2"/>
      <c r="E211"/>
      <c r="F211"/>
      <c r="G211" s="7"/>
      <c r="X211" s="38"/>
    </row>
    <row r="212" spans="1:24" s="10" customFormat="1" x14ac:dyDescent="0.2">
      <c r="A212"/>
      <c r="B212"/>
      <c r="C212" s="2"/>
      <c r="D212" s="2"/>
      <c r="E212"/>
      <c r="F212"/>
      <c r="G212" s="7"/>
      <c r="X212" s="38"/>
    </row>
    <row r="213" spans="1:24" s="10" customFormat="1" x14ac:dyDescent="0.2">
      <c r="A213"/>
      <c r="B213"/>
      <c r="C213" s="2"/>
      <c r="D213" s="2"/>
      <c r="E213"/>
      <c r="F213"/>
      <c r="G213" s="7"/>
      <c r="X213" s="38"/>
    </row>
    <row r="214" spans="1:24" s="10" customFormat="1" x14ac:dyDescent="0.2">
      <c r="A214"/>
      <c r="B214"/>
      <c r="C214" s="2"/>
      <c r="D214" s="2"/>
      <c r="E214"/>
      <c r="F214"/>
      <c r="G214" s="7"/>
      <c r="X214" s="38"/>
    </row>
    <row r="215" spans="1:24" s="10" customFormat="1" x14ac:dyDescent="0.2">
      <c r="A215"/>
      <c r="B215"/>
      <c r="C215" s="2"/>
      <c r="D215" s="2"/>
      <c r="E215"/>
      <c r="F215"/>
      <c r="G215" s="7"/>
      <c r="X215" s="38"/>
    </row>
    <row r="216" spans="1:24" s="10" customFormat="1" x14ac:dyDescent="0.2">
      <c r="A216"/>
      <c r="B216"/>
      <c r="C216" s="2"/>
      <c r="D216" s="2"/>
      <c r="E216"/>
      <c r="F216"/>
      <c r="G216" s="7"/>
      <c r="X216" s="38"/>
    </row>
    <row r="217" spans="1:24" s="10" customFormat="1" x14ac:dyDescent="0.2">
      <c r="A217"/>
      <c r="B217"/>
      <c r="C217" s="2"/>
      <c r="D217" s="2"/>
      <c r="E217"/>
      <c r="F217"/>
      <c r="G217" s="7"/>
      <c r="X217" s="38"/>
    </row>
    <row r="218" spans="1:24" s="10" customFormat="1" x14ac:dyDescent="0.2">
      <c r="A218"/>
      <c r="B218"/>
      <c r="C218" s="2"/>
      <c r="D218" s="2"/>
      <c r="E218"/>
      <c r="F218"/>
      <c r="G218" s="7"/>
      <c r="X218" s="38"/>
    </row>
    <row r="219" spans="1:24" s="10" customFormat="1" x14ac:dyDescent="0.2">
      <c r="A219"/>
      <c r="B219"/>
      <c r="C219" s="2"/>
      <c r="D219" s="2"/>
      <c r="E219"/>
      <c r="F219"/>
      <c r="G219" s="7"/>
      <c r="X219" s="38"/>
    </row>
    <row r="220" spans="1:24" s="10" customFormat="1" x14ac:dyDescent="0.2">
      <c r="A220"/>
      <c r="B220"/>
      <c r="C220" s="2"/>
      <c r="D220" s="2"/>
      <c r="E220"/>
      <c r="F220"/>
      <c r="G220" s="7"/>
      <c r="X220" s="38"/>
    </row>
    <row r="221" spans="1:24" s="10" customFormat="1" x14ac:dyDescent="0.2">
      <c r="A221"/>
      <c r="B221"/>
      <c r="C221" s="2"/>
      <c r="D221" s="2"/>
      <c r="E221"/>
      <c r="F221"/>
      <c r="G221" s="7"/>
      <c r="X221" s="38"/>
    </row>
    <row r="222" spans="1:24" s="10" customFormat="1" x14ac:dyDescent="0.2">
      <c r="A222"/>
      <c r="B222"/>
      <c r="C222" s="2"/>
      <c r="D222" s="2"/>
      <c r="E222"/>
      <c r="F222"/>
      <c r="G222" s="7"/>
      <c r="X222" s="38"/>
    </row>
    <row r="223" spans="1:24" s="10" customFormat="1" x14ac:dyDescent="0.2">
      <c r="A223"/>
      <c r="B223"/>
      <c r="C223" s="2"/>
      <c r="D223" s="2"/>
      <c r="E223"/>
      <c r="F223"/>
      <c r="G223" s="7"/>
      <c r="X223" s="38"/>
    </row>
    <row r="224" spans="1:24" s="10" customFormat="1" x14ac:dyDescent="0.2">
      <c r="A224"/>
      <c r="B224"/>
      <c r="C224" s="2"/>
      <c r="D224" s="2"/>
      <c r="E224"/>
      <c r="F224"/>
      <c r="G224" s="7"/>
      <c r="X224" s="38"/>
    </row>
    <row r="225" spans="1:24" s="10" customFormat="1" x14ac:dyDescent="0.2">
      <c r="A225"/>
      <c r="B225"/>
      <c r="C225" s="2"/>
      <c r="D225" s="2"/>
      <c r="E225"/>
      <c r="F225"/>
      <c r="G225" s="7"/>
      <c r="X225" s="38"/>
    </row>
    <row r="226" spans="1:24" s="10" customFormat="1" x14ac:dyDescent="0.2">
      <c r="A226"/>
      <c r="B226"/>
      <c r="C226" s="2"/>
      <c r="D226" s="2"/>
      <c r="E226"/>
      <c r="F226"/>
      <c r="G226" s="7"/>
      <c r="X226" s="38"/>
    </row>
    <row r="227" spans="1:24" s="10" customFormat="1" x14ac:dyDescent="0.2">
      <c r="A227"/>
      <c r="B227"/>
      <c r="C227" s="2"/>
      <c r="D227" s="2"/>
      <c r="E227"/>
      <c r="F227"/>
      <c r="G227" s="7"/>
      <c r="X227" s="38"/>
    </row>
    <row r="228" spans="1:24" s="10" customFormat="1" x14ac:dyDescent="0.2">
      <c r="A228"/>
      <c r="B228"/>
      <c r="C228" s="2"/>
      <c r="D228" s="2"/>
      <c r="E228"/>
      <c r="F228"/>
      <c r="G228" s="7"/>
      <c r="X228" s="38"/>
    </row>
    <row r="229" spans="1:24" s="10" customFormat="1" x14ac:dyDescent="0.2">
      <c r="A229"/>
      <c r="B229"/>
      <c r="C229" s="2"/>
      <c r="D229" s="2"/>
      <c r="E229"/>
      <c r="F229"/>
      <c r="G229" s="7"/>
      <c r="X229" s="38"/>
    </row>
    <row r="230" spans="1:24" s="10" customFormat="1" x14ac:dyDescent="0.2">
      <c r="A230"/>
      <c r="B230"/>
      <c r="C230" s="2"/>
      <c r="D230" s="2"/>
      <c r="E230"/>
      <c r="F230"/>
      <c r="G230" s="7"/>
      <c r="X230" s="38"/>
    </row>
    <row r="231" spans="1:24" s="10" customFormat="1" x14ac:dyDescent="0.2">
      <c r="A231"/>
      <c r="B231"/>
      <c r="C231" s="2"/>
      <c r="D231" s="2"/>
      <c r="E231"/>
      <c r="F231"/>
      <c r="G231" s="7"/>
      <c r="X231" s="38"/>
    </row>
    <row r="232" spans="1:24" s="10" customFormat="1" x14ac:dyDescent="0.2">
      <c r="A232"/>
      <c r="B232"/>
      <c r="C232" s="2"/>
      <c r="D232" s="2"/>
      <c r="E232"/>
      <c r="F232"/>
      <c r="G232" s="7"/>
      <c r="X232" s="38"/>
    </row>
    <row r="233" spans="1:24" s="10" customFormat="1" x14ac:dyDescent="0.2">
      <c r="A233"/>
      <c r="B233"/>
      <c r="C233" s="2"/>
      <c r="D233" s="2"/>
      <c r="E233"/>
      <c r="F233"/>
      <c r="G233" s="7"/>
      <c r="X233" s="38"/>
    </row>
    <row r="234" spans="1:24" s="10" customFormat="1" x14ac:dyDescent="0.2">
      <c r="A234"/>
      <c r="B234"/>
      <c r="C234" s="2"/>
      <c r="D234" s="2"/>
      <c r="E234"/>
      <c r="F234"/>
      <c r="G234" s="7"/>
      <c r="X234" s="38"/>
    </row>
    <row r="235" spans="1:24" s="10" customFormat="1" x14ac:dyDescent="0.2">
      <c r="A235"/>
      <c r="B235"/>
      <c r="C235" s="2"/>
      <c r="D235" s="2"/>
      <c r="E235"/>
      <c r="F235"/>
      <c r="G235" s="7"/>
      <c r="X235" s="38"/>
    </row>
    <row r="236" spans="1:24" s="10" customFormat="1" x14ac:dyDescent="0.2">
      <c r="A236"/>
      <c r="B236"/>
      <c r="C236" s="2"/>
      <c r="D236" s="2"/>
      <c r="E236"/>
      <c r="F236"/>
      <c r="G236" s="7"/>
      <c r="X236" s="38"/>
    </row>
    <row r="237" spans="1:24" s="10" customFormat="1" x14ac:dyDescent="0.2">
      <c r="A237"/>
      <c r="B237"/>
      <c r="C237" s="2"/>
      <c r="D237" s="2"/>
      <c r="E237"/>
      <c r="F237"/>
      <c r="G237" s="7"/>
      <c r="X237" s="38"/>
    </row>
    <row r="238" spans="1:24" s="10" customFormat="1" x14ac:dyDescent="0.2">
      <c r="A238"/>
      <c r="B238"/>
      <c r="C238" s="2"/>
      <c r="D238" s="2"/>
      <c r="E238"/>
      <c r="F238"/>
      <c r="G238" s="7"/>
      <c r="X238" s="38"/>
    </row>
    <row r="239" spans="1:24" s="10" customFormat="1" x14ac:dyDescent="0.2">
      <c r="A239"/>
      <c r="B239"/>
      <c r="C239" s="2"/>
      <c r="D239" s="2"/>
      <c r="E239"/>
      <c r="F239"/>
      <c r="G239" s="7"/>
      <c r="X239" s="38"/>
    </row>
    <row r="240" spans="1:24" s="10" customFormat="1" x14ac:dyDescent="0.2">
      <c r="A240"/>
      <c r="B240"/>
      <c r="C240" s="2"/>
      <c r="D240" s="2"/>
      <c r="E240"/>
      <c r="F240"/>
      <c r="G240" s="7"/>
      <c r="X240" s="38"/>
    </row>
    <row r="241" spans="1:24" s="10" customFormat="1" x14ac:dyDescent="0.2">
      <c r="A241"/>
      <c r="B241"/>
      <c r="C241" s="2"/>
      <c r="D241" s="2"/>
      <c r="E241"/>
      <c r="F241"/>
      <c r="G241" s="7"/>
      <c r="X241" s="38"/>
    </row>
    <row r="242" spans="1:24" s="10" customFormat="1" x14ac:dyDescent="0.2">
      <c r="A242"/>
      <c r="B242"/>
      <c r="C242" s="2"/>
      <c r="D242" s="2"/>
      <c r="E242"/>
      <c r="F242"/>
      <c r="G242" s="7"/>
      <c r="X242" s="38"/>
    </row>
    <row r="243" spans="1:24" s="10" customFormat="1" x14ac:dyDescent="0.2">
      <c r="A243"/>
      <c r="B243"/>
      <c r="C243" s="2"/>
      <c r="D243" s="2"/>
      <c r="E243"/>
      <c r="F243"/>
      <c r="G243" s="7"/>
      <c r="X243" s="38"/>
    </row>
    <row r="244" spans="1:24" s="10" customFormat="1" x14ac:dyDescent="0.2">
      <c r="A244"/>
      <c r="B244"/>
      <c r="C244" s="3"/>
      <c r="D244" s="3"/>
      <c r="E244"/>
      <c r="F244"/>
      <c r="G244" s="8"/>
      <c r="X244" s="38"/>
    </row>
    <row r="245" spans="1:24" s="10" customFormat="1" x14ac:dyDescent="0.2">
      <c r="A245"/>
      <c r="B245"/>
      <c r="C245" s="2"/>
      <c r="D245" s="2"/>
      <c r="E245"/>
      <c r="F245"/>
      <c r="G245" s="7"/>
      <c r="X245" s="38"/>
    </row>
    <row r="246" spans="1:24" s="10" customFormat="1" x14ac:dyDescent="0.2">
      <c r="A246"/>
      <c r="B246"/>
      <c r="C246" s="2"/>
      <c r="D246" s="2"/>
      <c r="E246"/>
      <c r="F246"/>
      <c r="G246" s="7"/>
      <c r="X246" s="38"/>
    </row>
    <row r="247" spans="1:24" s="10" customFormat="1" x14ac:dyDescent="0.2">
      <c r="A247"/>
      <c r="B247"/>
      <c r="C247" s="2"/>
      <c r="D247" s="2"/>
      <c r="E247"/>
      <c r="F247"/>
      <c r="G247" s="7"/>
      <c r="X247" s="38"/>
    </row>
    <row r="248" spans="1:24" s="10" customFormat="1" x14ac:dyDescent="0.2">
      <c r="A248"/>
      <c r="B248"/>
      <c r="C248" s="2"/>
      <c r="D248" s="2"/>
      <c r="E248"/>
      <c r="F248"/>
      <c r="G248" s="7"/>
      <c r="X248" s="38"/>
    </row>
    <row r="249" spans="1:24" s="10" customFormat="1" x14ac:dyDescent="0.2">
      <c r="A249"/>
      <c r="B249"/>
      <c r="C249" s="2"/>
      <c r="D249" s="2"/>
      <c r="E249"/>
      <c r="F249"/>
      <c r="G249" s="7"/>
      <c r="X249" s="38"/>
    </row>
    <row r="250" spans="1:24" s="10" customFormat="1" x14ac:dyDescent="0.2">
      <c r="A250"/>
      <c r="B250"/>
      <c r="C250" s="2"/>
      <c r="D250" s="2"/>
      <c r="E250"/>
      <c r="F250"/>
      <c r="G250" s="7"/>
      <c r="X250" s="38"/>
    </row>
    <row r="251" spans="1:24" s="10" customFormat="1" x14ac:dyDescent="0.2">
      <c r="A251"/>
      <c r="B251"/>
      <c r="C251" s="2"/>
      <c r="D251" s="2"/>
      <c r="E251"/>
      <c r="F251"/>
      <c r="G251" s="7"/>
      <c r="X251" s="38"/>
    </row>
    <row r="252" spans="1:24" s="10" customFormat="1" x14ac:dyDescent="0.2">
      <c r="A252"/>
      <c r="B252"/>
      <c r="C252" s="2"/>
      <c r="D252" s="2"/>
      <c r="E252"/>
      <c r="F252"/>
      <c r="G252" s="7"/>
      <c r="X252" s="38"/>
    </row>
    <row r="253" spans="1:24" s="10" customFormat="1" x14ac:dyDescent="0.2">
      <c r="A253"/>
      <c r="B253"/>
      <c r="C253" s="2"/>
      <c r="D253" s="2"/>
      <c r="E253"/>
      <c r="F253"/>
      <c r="G253" s="7"/>
      <c r="X253" s="38"/>
    </row>
    <row r="254" spans="1:24" s="10" customFormat="1" x14ac:dyDescent="0.2">
      <c r="A254"/>
      <c r="B254"/>
      <c r="C254" s="2"/>
      <c r="D254" s="2"/>
      <c r="E254"/>
      <c r="F254"/>
      <c r="G254" s="7"/>
      <c r="X254" s="38"/>
    </row>
    <row r="255" spans="1:24" s="10" customFormat="1" x14ac:dyDescent="0.2">
      <c r="A255"/>
      <c r="B255"/>
      <c r="C255" s="2"/>
      <c r="D255" s="2"/>
      <c r="E255"/>
      <c r="F255"/>
      <c r="G255" s="7"/>
      <c r="X255" s="38"/>
    </row>
    <row r="256" spans="1:24" s="10" customFormat="1" x14ac:dyDescent="0.2">
      <c r="A256"/>
      <c r="B256"/>
      <c r="C256" s="2"/>
      <c r="D256" s="2"/>
      <c r="E256"/>
      <c r="F256"/>
      <c r="G256" s="7"/>
      <c r="X256" s="38"/>
    </row>
    <row r="257" spans="1:24" s="10" customFormat="1" x14ac:dyDescent="0.2">
      <c r="A257"/>
      <c r="B257"/>
      <c r="C257" s="2"/>
      <c r="D257" s="2"/>
      <c r="E257"/>
      <c r="F257"/>
      <c r="G257" s="7"/>
      <c r="X257" s="38"/>
    </row>
    <row r="258" spans="1:24" s="10" customFormat="1" x14ac:dyDescent="0.2">
      <c r="A258"/>
      <c r="B258"/>
      <c r="C258" s="2"/>
      <c r="D258" s="2"/>
      <c r="E258"/>
      <c r="F258"/>
      <c r="G258" s="7"/>
      <c r="X258" s="38"/>
    </row>
    <row r="259" spans="1:24" s="10" customFormat="1" x14ac:dyDescent="0.2">
      <c r="A259"/>
      <c r="B259"/>
      <c r="C259" s="2"/>
      <c r="D259" s="2"/>
      <c r="E259"/>
      <c r="F259"/>
      <c r="G259" s="7"/>
      <c r="X259" s="38"/>
    </row>
    <row r="260" spans="1:24" s="10" customFormat="1" x14ac:dyDescent="0.2">
      <c r="A260"/>
      <c r="B260"/>
      <c r="C260" s="2"/>
      <c r="D260" s="2"/>
      <c r="E260"/>
      <c r="F260"/>
      <c r="G260" s="7"/>
      <c r="X260" s="38"/>
    </row>
    <row r="261" spans="1:24" s="10" customFormat="1" x14ac:dyDescent="0.2">
      <c r="A261"/>
      <c r="B261"/>
      <c r="C261" s="2"/>
      <c r="D261" s="2"/>
      <c r="E261"/>
      <c r="F261"/>
      <c r="G261" s="7"/>
      <c r="X261" s="38"/>
    </row>
    <row r="262" spans="1:24" s="10" customFormat="1" x14ac:dyDescent="0.2">
      <c r="A262"/>
      <c r="B262"/>
      <c r="C262" s="2"/>
      <c r="D262" s="2"/>
      <c r="E262"/>
      <c r="F262"/>
      <c r="G262" s="7"/>
      <c r="X262" s="38"/>
    </row>
    <row r="263" spans="1:24" s="10" customFormat="1" x14ac:dyDescent="0.2">
      <c r="A263"/>
      <c r="B263"/>
      <c r="C263" s="2"/>
      <c r="D263" s="2"/>
      <c r="E263"/>
      <c r="F263"/>
      <c r="G263" s="7"/>
      <c r="X263" s="38"/>
    </row>
    <row r="264" spans="1:24" s="10" customFormat="1" x14ac:dyDescent="0.2">
      <c r="A264"/>
      <c r="B264"/>
      <c r="C264" s="2"/>
      <c r="D264" s="2"/>
      <c r="E264"/>
      <c r="F264"/>
      <c r="G264" s="7"/>
      <c r="X264" s="38"/>
    </row>
    <row r="265" spans="1:24" s="10" customFormat="1" x14ac:dyDescent="0.2">
      <c r="A265"/>
      <c r="B265"/>
      <c r="C265" s="2"/>
      <c r="D265" s="2"/>
      <c r="E265"/>
      <c r="F265"/>
      <c r="G265" s="7"/>
      <c r="X265" s="38"/>
    </row>
    <row r="266" spans="1:24" s="10" customFormat="1" x14ac:dyDescent="0.2">
      <c r="A266"/>
      <c r="B266"/>
      <c r="C266" s="2"/>
      <c r="D266" s="2"/>
      <c r="E266"/>
      <c r="F266"/>
      <c r="G266" s="7"/>
      <c r="X266" s="38"/>
    </row>
    <row r="267" spans="1:24" s="10" customFormat="1" x14ac:dyDescent="0.2">
      <c r="A267"/>
      <c r="B267"/>
      <c r="C267" s="2"/>
      <c r="D267" s="2"/>
      <c r="E267"/>
      <c r="F267"/>
      <c r="G267" s="7"/>
      <c r="X267" s="38"/>
    </row>
    <row r="268" spans="1:24" s="10" customFormat="1" x14ac:dyDescent="0.2">
      <c r="A268"/>
      <c r="B268"/>
      <c r="C268" s="2"/>
      <c r="D268" s="2"/>
      <c r="E268"/>
      <c r="F268"/>
      <c r="G268" s="7"/>
      <c r="X268" s="38"/>
    </row>
    <row r="269" spans="1:24" s="10" customFormat="1" x14ac:dyDescent="0.2">
      <c r="A269"/>
      <c r="B269"/>
      <c r="C269" s="2"/>
      <c r="D269" s="2"/>
      <c r="E269"/>
      <c r="F269"/>
      <c r="G269" s="7"/>
      <c r="X269" s="38"/>
    </row>
    <row r="270" spans="1:24" s="10" customFormat="1" x14ac:dyDescent="0.2">
      <c r="A270"/>
      <c r="B270"/>
      <c r="C270" s="2"/>
      <c r="D270" s="2"/>
      <c r="E270"/>
      <c r="F270"/>
      <c r="G270" s="7"/>
      <c r="X270" s="38"/>
    </row>
    <row r="271" spans="1:24" s="10" customFormat="1" x14ac:dyDescent="0.2">
      <c r="A271"/>
      <c r="B271"/>
      <c r="C271" s="2"/>
      <c r="D271" s="2"/>
      <c r="E271"/>
      <c r="F271"/>
      <c r="G271" s="7"/>
      <c r="X271" s="38"/>
    </row>
    <row r="272" spans="1:24" s="10" customFormat="1" x14ac:dyDescent="0.2">
      <c r="A272"/>
      <c r="B272"/>
      <c r="C272" s="2"/>
      <c r="D272" s="2"/>
      <c r="E272"/>
      <c r="F272"/>
      <c r="G272" s="7"/>
      <c r="X272" s="38"/>
    </row>
    <row r="273" spans="1:24" s="10" customFormat="1" x14ac:dyDescent="0.2">
      <c r="A273"/>
      <c r="B273"/>
      <c r="C273" s="2"/>
      <c r="D273" s="2"/>
      <c r="E273"/>
      <c r="F273"/>
      <c r="G273" s="7"/>
      <c r="X273" s="38"/>
    </row>
    <row r="274" spans="1:24" s="10" customFormat="1" x14ac:dyDescent="0.2">
      <c r="A274"/>
      <c r="B274"/>
      <c r="C274" s="2"/>
      <c r="D274" s="2"/>
      <c r="E274"/>
      <c r="F274"/>
      <c r="G274" s="7"/>
      <c r="X274" s="38"/>
    </row>
    <row r="275" spans="1:24" s="10" customFormat="1" x14ac:dyDescent="0.2">
      <c r="A275"/>
      <c r="B275"/>
      <c r="C275" s="2"/>
      <c r="D275" s="2"/>
      <c r="E275"/>
      <c r="F275"/>
      <c r="G275" s="7"/>
      <c r="X275" s="38"/>
    </row>
    <row r="276" spans="1:24" s="10" customFormat="1" x14ac:dyDescent="0.2">
      <c r="A276"/>
      <c r="B276"/>
      <c r="C276" s="2"/>
      <c r="D276" s="2"/>
      <c r="E276"/>
      <c r="F276"/>
      <c r="G276" s="7"/>
      <c r="X276" s="38"/>
    </row>
    <row r="277" spans="1:24" s="10" customFormat="1" x14ac:dyDescent="0.2">
      <c r="A277"/>
      <c r="B277"/>
      <c r="C277" s="2"/>
      <c r="D277" s="2"/>
      <c r="E277"/>
      <c r="F277"/>
      <c r="G277" s="7"/>
      <c r="X277" s="38"/>
    </row>
    <row r="278" spans="1:24" s="10" customFormat="1" x14ac:dyDescent="0.2">
      <c r="A278"/>
      <c r="B278"/>
      <c r="C278" s="2"/>
      <c r="D278" s="2"/>
      <c r="E278"/>
      <c r="F278"/>
      <c r="G278" s="7"/>
      <c r="X278" s="38"/>
    </row>
    <row r="279" spans="1:24" s="10" customFormat="1" x14ac:dyDescent="0.2">
      <c r="A279"/>
      <c r="B279"/>
      <c r="C279" s="2"/>
      <c r="D279" s="2"/>
      <c r="E279"/>
      <c r="F279"/>
      <c r="G279" s="7"/>
      <c r="X279" s="38"/>
    </row>
    <row r="280" spans="1:24" s="10" customFormat="1" x14ac:dyDescent="0.2">
      <c r="A280"/>
      <c r="B280"/>
      <c r="C280" s="2"/>
      <c r="D280" s="2"/>
      <c r="E280"/>
      <c r="F280"/>
      <c r="G280" s="7"/>
      <c r="X280" s="38"/>
    </row>
    <row r="281" spans="1:24" s="10" customFormat="1" x14ac:dyDescent="0.2">
      <c r="A281"/>
      <c r="B281"/>
      <c r="C281" s="2"/>
      <c r="D281" s="2"/>
      <c r="E281"/>
      <c r="F281"/>
      <c r="G281" s="7"/>
      <c r="X281" s="38"/>
    </row>
    <row r="282" spans="1:24" s="10" customFormat="1" x14ac:dyDescent="0.2">
      <c r="A282"/>
      <c r="B282"/>
      <c r="C282" s="2"/>
      <c r="D282" s="2"/>
      <c r="E282"/>
      <c r="F282"/>
      <c r="G282" s="7"/>
      <c r="X282" s="38"/>
    </row>
    <row r="283" spans="1:24" s="10" customFormat="1" x14ac:dyDescent="0.2">
      <c r="A283"/>
      <c r="B283"/>
      <c r="C283" s="2"/>
      <c r="D283" s="2"/>
      <c r="E283"/>
      <c r="F283"/>
      <c r="G283" s="7"/>
      <c r="X283" s="38"/>
    </row>
    <row r="284" spans="1:24" s="10" customFormat="1" x14ac:dyDescent="0.2">
      <c r="A284"/>
      <c r="B284"/>
      <c r="C284" s="2"/>
      <c r="D284" s="2"/>
      <c r="E284"/>
      <c r="F284"/>
      <c r="G284" s="7"/>
      <c r="X284" s="38"/>
    </row>
    <row r="285" spans="1:24" s="10" customFormat="1" x14ac:dyDescent="0.2">
      <c r="A285"/>
      <c r="B285"/>
      <c r="C285" s="2"/>
      <c r="D285" s="2"/>
      <c r="E285"/>
      <c r="F285"/>
      <c r="G285" s="7"/>
      <c r="X285" s="38"/>
    </row>
    <row r="286" spans="1:24" s="10" customFormat="1" x14ac:dyDescent="0.2">
      <c r="A286"/>
      <c r="B286"/>
      <c r="C286" s="2"/>
      <c r="D286" s="2"/>
      <c r="E286"/>
      <c r="F286"/>
      <c r="G286" s="7"/>
      <c r="X286" s="38"/>
    </row>
    <row r="287" spans="1:24" s="10" customFormat="1" x14ac:dyDescent="0.2">
      <c r="A287"/>
      <c r="B287"/>
      <c r="C287" s="2"/>
      <c r="D287" s="2"/>
      <c r="E287"/>
      <c r="F287"/>
      <c r="G287" s="7"/>
      <c r="X287" s="38"/>
    </row>
    <row r="288" spans="1:24" s="10" customFormat="1" x14ac:dyDescent="0.2">
      <c r="A288"/>
      <c r="B288"/>
      <c r="C288" s="2"/>
      <c r="D288" s="2"/>
      <c r="E288"/>
      <c r="F288"/>
      <c r="G288" s="7"/>
      <c r="X288" s="38"/>
    </row>
    <row r="289" spans="1:24" s="10" customFormat="1" x14ac:dyDescent="0.2">
      <c r="A289"/>
      <c r="B289"/>
      <c r="C289" s="2"/>
      <c r="D289" s="2"/>
      <c r="E289"/>
      <c r="F289"/>
      <c r="G289" s="7"/>
      <c r="X289" s="38"/>
    </row>
    <row r="290" spans="1:24" s="10" customFormat="1" x14ac:dyDescent="0.2">
      <c r="A290"/>
      <c r="B290"/>
      <c r="C290" s="2"/>
      <c r="D290" s="2"/>
      <c r="E290"/>
      <c r="F290"/>
      <c r="G290" s="7"/>
      <c r="X290" s="38"/>
    </row>
    <row r="291" spans="1:24" s="10" customFormat="1" x14ac:dyDescent="0.2">
      <c r="A291"/>
      <c r="B291"/>
      <c r="C291" s="2"/>
      <c r="D291" s="2"/>
      <c r="E291"/>
      <c r="F291"/>
      <c r="G291" s="7"/>
      <c r="X291" s="38"/>
    </row>
    <row r="292" spans="1:24" s="10" customFormat="1" x14ac:dyDescent="0.2">
      <c r="A292"/>
      <c r="B292"/>
      <c r="C292" s="2"/>
      <c r="D292" s="2"/>
      <c r="E292"/>
      <c r="F292"/>
      <c r="G292" s="7"/>
      <c r="X292" s="38"/>
    </row>
    <row r="293" spans="1:24" s="10" customFormat="1" x14ac:dyDescent="0.2">
      <c r="A293"/>
      <c r="B293"/>
      <c r="C293" s="2"/>
      <c r="D293" s="2"/>
      <c r="E293"/>
      <c r="F293"/>
      <c r="G293" s="7"/>
      <c r="X293" s="38"/>
    </row>
    <row r="294" spans="1:24" s="10" customFormat="1" x14ac:dyDescent="0.2">
      <c r="A294"/>
      <c r="B294"/>
      <c r="C294" s="2"/>
      <c r="D294" s="2"/>
      <c r="E294"/>
      <c r="F294"/>
      <c r="G294" s="7"/>
      <c r="X294" s="38"/>
    </row>
    <row r="295" spans="1:24" s="10" customFormat="1" x14ac:dyDescent="0.2">
      <c r="A295"/>
      <c r="B295"/>
      <c r="C295" s="2"/>
      <c r="D295" s="2"/>
      <c r="E295"/>
      <c r="F295"/>
      <c r="G295" s="7"/>
      <c r="X295" s="38"/>
    </row>
    <row r="296" spans="1:24" s="10" customFormat="1" x14ac:dyDescent="0.2">
      <c r="A296"/>
      <c r="B296"/>
      <c r="C296" s="2"/>
      <c r="D296" s="2"/>
      <c r="E296"/>
      <c r="F296"/>
      <c r="G296" s="7"/>
      <c r="X296" s="38"/>
    </row>
    <row r="297" spans="1:24" s="10" customFormat="1" x14ac:dyDescent="0.2">
      <c r="A297"/>
      <c r="B297"/>
      <c r="C297" s="2"/>
      <c r="D297" s="2"/>
      <c r="E297"/>
      <c r="F297"/>
      <c r="G297" s="7"/>
      <c r="X297" s="38"/>
    </row>
    <row r="298" spans="1:24" s="10" customFormat="1" x14ac:dyDescent="0.2">
      <c r="A298"/>
      <c r="B298"/>
      <c r="C298" s="2"/>
      <c r="D298" s="2"/>
      <c r="E298"/>
      <c r="F298"/>
      <c r="G298" s="7"/>
      <c r="X298" s="38"/>
    </row>
    <row r="299" spans="1:24" s="10" customFormat="1" x14ac:dyDescent="0.2">
      <c r="A299"/>
      <c r="B299"/>
      <c r="C299" s="2"/>
      <c r="D299" s="2"/>
      <c r="E299"/>
      <c r="F299"/>
      <c r="G299" s="7"/>
      <c r="X299" s="38"/>
    </row>
    <row r="300" spans="1:24" s="10" customFormat="1" x14ac:dyDescent="0.2">
      <c r="A300"/>
      <c r="B300"/>
      <c r="C300" s="2"/>
      <c r="D300" s="2"/>
      <c r="E300"/>
      <c r="F300"/>
      <c r="G300" s="7"/>
      <c r="X300" s="38"/>
    </row>
    <row r="301" spans="1:24" s="10" customFormat="1" x14ac:dyDescent="0.2">
      <c r="A301"/>
      <c r="B301"/>
      <c r="C301" s="2"/>
      <c r="D301" s="2"/>
      <c r="E301"/>
      <c r="F301"/>
      <c r="G301" s="7"/>
      <c r="X301" s="38"/>
    </row>
    <row r="302" spans="1:24" s="10" customFormat="1" x14ac:dyDescent="0.2">
      <c r="A302"/>
      <c r="B302"/>
      <c r="C302" s="2"/>
      <c r="D302" s="2"/>
      <c r="E302"/>
      <c r="F302"/>
      <c r="G302" s="7"/>
      <c r="X302" s="38"/>
    </row>
    <row r="303" spans="1:24" s="10" customFormat="1" x14ac:dyDescent="0.2">
      <c r="A303"/>
      <c r="B303"/>
      <c r="C303" s="2"/>
      <c r="D303" s="2"/>
      <c r="E303"/>
      <c r="F303"/>
      <c r="G303" s="7"/>
      <c r="X303" s="38"/>
    </row>
    <row r="304" spans="1:24" s="10" customFormat="1" x14ac:dyDescent="0.2">
      <c r="A304"/>
      <c r="B304"/>
      <c r="C304" s="2"/>
      <c r="D304" s="2"/>
      <c r="E304"/>
      <c r="F304"/>
      <c r="G304" s="7"/>
      <c r="X304" s="38"/>
    </row>
    <row r="305" spans="1:24" s="10" customFormat="1" x14ac:dyDescent="0.2">
      <c r="A305"/>
      <c r="B305"/>
      <c r="C305" s="2"/>
      <c r="D305" s="2"/>
      <c r="E305"/>
      <c r="F305"/>
      <c r="G305" s="7"/>
      <c r="X305" s="38"/>
    </row>
    <row r="306" spans="1:24" s="10" customFormat="1" x14ac:dyDescent="0.2">
      <c r="A306"/>
      <c r="B306"/>
      <c r="C306" s="2"/>
      <c r="D306" s="2"/>
      <c r="E306"/>
      <c r="F306"/>
      <c r="G306" s="7"/>
      <c r="X306" s="38"/>
    </row>
    <row r="307" spans="1:24" s="10" customFormat="1" x14ac:dyDescent="0.2">
      <c r="A307"/>
      <c r="B307"/>
      <c r="C307" s="2"/>
      <c r="D307" s="2"/>
      <c r="E307"/>
      <c r="F307"/>
      <c r="G307" s="7"/>
      <c r="X307" s="38"/>
    </row>
    <row r="308" spans="1:24" s="10" customFormat="1" x14ac:dyDescent="0.2">
      <c r="A308"/>
      <c r="B308"/>
      <c r="C308" s="2"/>
      <c r="D308" s="2"/>
      <c r="E308"/>
      <c r="F308"/>
      <c r="G308" s="7"/>
      <c r="X308" s="38"/>
    </row>
    <row r="309" spans="1:24" s="10" customFormat="1" x14ac:dyDescent="0.2">
      <c r="A309"/>
      <c r="B309"/>
      <c r="C309" s="2"/>
      <c r="D309" s="2"/>
      <c r="E309"/>
      <c r="F309"/>
      <c r="G309" s="7"/>
      <c r="X309" s="38"/>
    </row>
    <row r="310" spans="1:24" s="10" customFormat="1" x14ac:dyDescent="0.2">
      <c r="A310"/>
      <c r="B310"/>
      <c r="C310" s="2"/>
      <c r="D310" s="2"/>
      <c r="E310"/>
      <c r="F310"/>
      <c r="G310" s="7"/>
      <c r="X310" s="38"/>
    </row>
    <row r="311" spans="1:24" s="10" customFormat="1" x14ac:dyDescent="0.2">
      <c r="A311"/>
      <c r="B311"/>
      <c r="C311" s="2"/>
      <c r="D311" s="2"/>
      <c r="E311"/>
      <c r="F311"/>
      <c r="G311" s="7"/>
      <c r="X311" s="38"/>
    </row>
    <row r="312" spans="1:24" s="10" customFormat="1" x14ac:dyDescent="0.2">
      <c r="A312"/>
      <c r="B312"/>
      <c r="C312" s="2"/>
      <c r="D312" s="2"/>
      <c r="E312"/>
      <c r="F312"/>
      <c r="G312" s="7"/>
      <c r="X312" s="38"/>
    </row>
    <row r="313" spans="1:24" s="10" customFormat="1" x14ac:dyDescent="0.2">
      <c r="A313"/>
      <c r="B313"/>
      <c r="C313" s="2"/>
      <c r="D313" s="2"/>
      <c r="E313"/>
      <c r="F313"/>
      <c r="G313" s="7"/>
      <c r="X313" s="38"/>
    </row>
    <row r="314" spans="1:24" s="10" customFormat="1" x14ac:dyDescent="0.2">
      <c r="A314"/>
      <c r="B314"/>
      <c r="C314" s="2"/>
      <c r="D314" s="2"/>
      <c r="E314"/>
      <c r="F314"/>
      <c r="G314" s="7"/>
      <c r="X314" s="38"/>
    </row>
    <row r="315" spans="1:24" s="10" customFormat="1" x14ac:dyDescent="0.2">
      <c r="A315"/>
      <c r="B315"/>
      <c r="C315" s="2"/>
      <c r="D315" s="2"/>
      <c r="E315"/>
      <c r="F315"/>
      <c r="G315" s="7"/>
      <c r="X315" s="38"/>
    </row>
    <row r="316" spans="1:24" s="10" customFormat="1" x14ac:dyDescent="0.2">
      <c r="A316"/>
      <c r="B316"/>
      <c r="C316" s="2"/>
      <c r="D316" s="2"/>
      <c r="E316"/>
      <c r="F316"/>
      <c r="G316" s="7"/>
      <c r="X316" s="38"/>
    </row>
    <row r="317" spans="1:24" s="10" customFormat="1" x14ac:dyDescent="0.2">
      <c r="A317"/>
      <c r="B317"/>
      <c r="C317" s="2"/>
      <c r="D317" s="2"/>
      <c r="E317"/>
      <c r="F317"/>
      <c r="G317" s="7"/>
      <c r="X317" s="38"/>
    </row>
    <row r="318" spans="1:24" s="10" customFormat="1" x14ac:dyDescent="0.2">
      <c r="A318"/>
      <c r="B318"/>
      <c r="C318" s="2"/>
      <c r="D318" s="2"/>
      <c r="E318"/>
      <c r="F318"/>
      <c r="G318" s="7"/>
      <c r="X318" s="38"/>
    </row>
    <row r="319" spans="1:24" s="10" customFormat="1" x14ac:dyDescent="0.2">
      <c r="A319"/>
      <c r="B319"/>
      <c r="C319" s="2"/>
      <c r="D319" s="2"/>
      <c r="E319"/>
      <c r="F319"/>
      <c r="G319" s="7"/>
      <c r="X319" s="38"/>
    </row>
    <row r="320" spans="1:24" s="10" customFormat="1" x14ac:dyDescent="0.2">
      <c r="A320"/>
      <c r="B320"/>
      <c r="C320" s="2"/>
      <c r="D320" s="2"/>
      <c r="E320"/>
      <c r="F320"/>
      <c r="G320" s="7"/>
      <c r="X320" s="38"/>
    </row>
    <row r="321" spans="1:24" s="10" customFormat="1" x14ac:dyDescent="0.2">
      <c r="A321"/>
      <c r="B321"/>
      <c r="C321" s="2"/>
      <c r="D321" s="2"/>
      <c r="E321"/>
      <c r="F321"/>
      <c r="G321" s="7"/>
      <c r="X321" s="38"/>
    </row>
  </sheetData>
  <autoFilter ref="E3:G3"/>
  <conditionalFormatting sqref="B4:B89 G90:G1048576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Sheet2!$A:$A</xm:f>
          </x14:formula1>
          <xm:sqref>J3 D4:D89 H90:H97 F98:F1048576</xm:sqref>
        </x14:dataValidation>
        <x14:dataValidation type="list" allowBlank="1" showInputMessage="1" showErrorMessage="1">
          <x14:formula1>
            <xm:f>Sheet2!$B:$B</xm:f>
          </x14:formula1>
          <xm:sqref>H3 J4:J89 E90:E1048576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Sheet1 (2)</vt:lpstr>
    </vt:vector>
  </TitlesOfParts>
  <Company>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Panatda Thongkhum</dc:creator>
  <cp:lastModifiedBy>Microsoft Office User</cp:lastModifiedBy>
  <dcterms:created xsi:type="dcterms:W3CDTF">2015-12-14T02:41:43Z</dcterms:created>
  <dcterms:modified xsi:type="dcterms:W3CDTF">2016-07-12T15:56:35Z</dcterms:modified>
</cp:coreProperties>
</file>