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10" windowWidth="23415" windowHeight="11250" activeTab="8"/>
  </bookViews>
  <sheets>
    <sheet name="Test_Result" sheetId="1" r:id="rId1"/>
    <sheet name="GM Menu" sheetId="2" r:id="rId2"/>
    <sheet name="ClanName" sheetId="3" r:id="rId3"/>
    <sheet name="Real-Time Notices" sheetId="4" r:id="rId4"/>
    <sheet name="SHOP" sheetId="5" r:id="rId5"/>
    <sheet name="Block" sheetId="6" r:id="rId6"/>
    <sheet name="Game Management" sheetId="7" r:id="rId7"/>
    <sheet name="Event" sheetId="8" r:id="rId8"/>
    <sheet name="WebToolAdmin" sheetId="9" r:id="rId9"/>
  </sheets>
  <calcPr calcId="125725"/>
</workbook>
</file>

<file path=xl/calcChain.xml><?xml version="1.0" encoding="utf-8"?>
<calcChain xmlns="http://schemas.openxmlformats.org/spreadsheetml/2006/main">
  <c r="C4" i="4"/>
  <c r="C4" i="3"/>
  <c r="C3"/>
  <c r="C3" i="2"/>
  <c r="C4"/>
  <c r="C7" i="9"/>
  <c r="D7" s="1"/>
  <c r="C6"/>
  <c r="D6" s="1"/>
  <c r="C5"/>
  <c r="D5" s="1"/>
  <c r="C4"/>
  <c r="C8" s="1"/>
  <c r="C3"/>
  <c r="D177" i="8"/>
  <c r="D149"/>
  <c r="D87"/>
  <c r="D86"/>
  <c r="D83"/>
  <c r="D82"/>
  <c r="D74"/>
  <c r="D73"/>
  <c r="D69"/>
  <c r="D68"/>
  <c r="C7"/>
  <c r="D7" s="1"/>
  <c r="C6"/>
  <c r="D6" s="1"/>
  <c r="C5"/>
  <c r="D5" s="1"/>
  <c r="C4"/>
  <c r="C3"/>
  <c r="D164" i="7"/>
  <c r="D163"/>
  <c r="D162"/>
  <c r="D153"/>
  <c r="D152"/>
  <c r="D151"/>
  <c r="D142"/>
  <c r="D92"/>
  <c r="D91"/>
  <c r="D90"/>
  <c r="D81"/>
  <c r="D80"/>
  <c r="D79"/>
  <c r="D70"/>
  <c r="D69"/>
  <c r="D68"/>
  <c r="D59"/>
  <c r="D58"/>
  <c r="D57"/>
  <c r="D48"/>
  <c r="D47"/>
  <c r="D46"/>
  <c r="D43"/>
  <c r="D42"/>
  <c r="D41"/>
  <c r="D40"/>
  <c r="D39"/>
  <c r="D38"/>
  <c r="D37"/>
  <c r="D36"/>
  <c r="D35"/>
  <c r="D34"/>
  <c r="D33"/>
  <c r="C7"/>
  <c r="C6"/>
  <c r="D6" s="1"/>
  <c r="C5"/>
  <c r="D5" s="1"/>
  <c r="C4"/>
  <c r="C8" s="1"/>
  <c r="C3"/>
  <c r="D25" i="6"/>
  <c r="D24"/>
  <c r="D23"/>
  <c r="D22"/>
  <c r="D21"/>
  <c r="D20"/>
  <c r="D19"/>
  <c r="D18"/>
  <c r="C7"/>
  <c r="C6"/>
  <c r="D6" s="1"/>
  <c r="C5"/>
  <c r="C4"/>
  <c r="C3"/>
  <c r="D52" i="5"/>
  <c r="D51"/>
  <c r="D50"/>
  <c r="D49"/>
  <c r="D48"/>
  <c r="D47"/>
  <c r="D46"/>
  <c r="D43"/>
  <c r="D42"/>
  <c r="D41"/>
  <c r="D39"/>
  <c r="D38"/>
  <c r="D37"/>
  <c r="D36"/>
  <c r="D35"/>
  <c r="D33"/>
  <c r="D32"/>
  <c r="D31"/>
  <c r="D30"/>
  <c r="D29"/>
  <c r="D28"/>
  <c r="D27"/>
  <c r="D25"/>
  <c r="D22"/>
  <c r="C7"/>
  <c r="D7" s="1"/>
  <c r="C6"/>
  <c r="D6" s="1"/>
  <c r="C5"/>
  <c r="C4"/>
  <c r="C3"/>
  <c r="D38" i="4"/>
  <c r="D37"/>
  <c r="D36"/>
  <c r="D35"/>
  <c r="D33"/>
  <c r="D32"/>
  <c r="D31"/>
  <c r="D30"/>
  <c r="D29"/>
  <c r="D28"/>
  <c r="D27"/>
  <c r="D25"/>
  <c r="D24"/>
  <c r="D23"/>
  <c r="D22"/>
  <c r="D21"/>
  <c r="D17"/>
  <c r="D16"/>
  <c r="C7"/>
  <c r="C6"/>
  <c r="D6" s="1"/>
  <c r="C5"/>
  <c r="D5" s="1"/>
  <c r="C3"/>
  <c r="D61" i="3"/>
  <c r="D60"/>
  <c r="D59"/>
  <c r="D58"/>
  <c r="D57"/>
  <c r="D56"/>
  <c r="D55"/>
  <c r="D54"/>
  <c r="D53"/>
  <c r="D52"/>
  <c r="D51"/>
  <c r="D50"/>
  <c r="D48"/>
  <c r="D47"/>
  <c r="D46"/>
  <c r="D45"/>
  <c r="D44"/>
  <c r="D43"/>
  <c r="D42"/>
  <c r="D36"/>
  <c r="D31"/>
  <c r="D26"/>
  <c r="D25"/>
  <c r="D24"/>
  <c r="D23"/>
  <c r="D22"/>
  <c r="D21"/>
  <c r="D15"/>
  <c r="C7"/>
  <c r="D7" s="1"/>
  <c r="C6"/>
  <c r="D6" s="1"/>
  <c r="C5"/>
  <c r="D5" s="1"/>
  <c r="D166" i="2"/>
  <c r="D165"/>
  <c r="D111"/>
  <c r="D110"/>
  <c r="D109"/>
  <c r="D108"/>
  <c r="D107"/>
  <c r="D106"/>
  <c r="D105"/>
  <c r="D104"/>
  <c r="D103"/>
  <c r="D102"/>
  <c r="D101"/>
  <c r="D100"/>
  <c r="D97"/>
  <c r="D96"/>
  <c r="D95"/>
  <c r="D87"/>
  <c r="D86"/>
  <c r="D85"/>
  <c r="D84"/>
  <c r="D83"/>
  <c r="D82"/>
  <c r="D81"/>
  <c r="D80"/>
  <c r="D79"/>
  <c r="D74"/>
  <c r="D73"/>
  <c r="D72"/>
  <c r="D71"/>
  <c r="D70"/>
  <c r="D66"/>
  <c r="D65"/>
  <c r="D64"/>
  <c r="D63"/>
  <c r="D62"/>
  <c r="D43"/>
  <c r="D41"/>
  <c r="D39"/>
  <c r="D37"/>
  <c r="D30"/>
  <c r="D28"/>
  <c r="D25"/>
  <c r="D24"/>
  <c r="D23"/>
  <c r="D22"/>
  <c r="D21"/>
  <c r="D20"/>
  <c r="D19"/>
  <c r="D16"/>
  <c r="D15"/>
  <c r="C7"/>
  <c r="C6"/>
  <c r="C5"/>
  <c r="D7" i="7" l="1"/>
  <c r="H16" i="1"/>
  <c r="G16"/>
  <c r="D4" i="5"/>
  <c r="D8" s="1"/>
  <c r="E16" i="1"/>
  <c r="D5" i="5"/>
  <c r="F16" i="1"/>
  <c r="D7" i="2"/>
  <c r="D6"/>
  <c r="D5"/>
  <c r="D4" i="9"/>
  <c r="D8" s="1"/>
  <c r="C8" i="8"/>
  <c r="D5" i="6"/>
  <c r="C8"/>
  <c r="D7"/>
  <c r="D8" s="1"/>
  <c r="D4"/>
  <c r="C8" i="4"/>
  <c r="D4"/>
  <c r="D8" s="1"/>
  <c r="D7"/>
  <c r="C8" i="3"/>
  <c r="D4"/>
  <c r="D8" s="1"/>
  <c r="C8" i="2"/>
  <c r="C8" i="5"/>
  <c r="D4" i="2"/>
  <c r="D4" i="7"/>
  <c r="D8" s="1"/>
  <c r="D4" i="8"/>
  <c r="D8" s="1"/>
  <c r="D8" i="2" l="1"/>
  <c r="C16" i="1"/>
  <c r="D16" s="1"/>
</calcChain>
</file>

<file path=xl/sharedStrings.xml><?xml version="1.0" encoding="utf-8"?>
<sst xmlns="http://schemas.openxmlformats.org/spreadsheetml/2006/main" count="3001" uniqueCount="2052">
  <si>
    <t>Ver. 1.0</t>
  </si>
  <si>
    <t>Summary</t>
  </si>
  <si>
    <t>프로젝트명</t>
  </si>
  <si>
    <t>Point blank</t>
  </si>
  <si>
    <t>테스트 대상</t>
  </si>
  <si>
    <t>버전</t>
  </si>
  <si>
    <t>테스트 날짜</t>
  </si>
  <si>
    <t>담당자</t>
  </si>
  <si>
    <t>우일권</t>
  </si>
  <si>
    <t>Test Result</t>
  </si>
  <si>
    <t>Test Cycle 1</t>
  </si>
  <si>
    <t>Case 수</t>
  </si>
  <si>
    <t>Pass율</t>
  </si>
  <si>
    <t>Pass</t>
  </si>
  <si>
    <t>Fail</t>
  </si>
  <si>
    <t>Blocked</t>
  </si>
  <si>
    <t>N/A</t>
  </si>
  <si>
    <t>GM menu</t>
  </si>
  <si>
    <t>Tab 리스트 뷰어 방식</t>
  </si>
  <si>
    <t>TC SUM</t>
  </si>
  <si>
    <t>1. 마우스 오버 후 0.5초 드롭다운</t>
  </si>
  <si>
    <t>2. 클릭 즉시, 드롭다운</t>
  </si>
  <si>
    <t>(수행율)</t>
  </si>
  <si>
    <t>ID</t>
  </si>
  <si>
    <t>Domain</t>
  </si>
  <si>
    <t>Precondition</t>
  </si>
  <si>
    <t>Step</t>
  </si>
  <si>
    <t>Expected Result</t>
  </si>
  <si>
    <t>Actual Result</t>
  </si>
  <si>
    <t>Status</t>
  </si>
  <si>
    <t>Comment</t>
  </si>
  <si>
    <t>PB-GM-US-001</t>
  </si>
  <si>
    <t>검색 유형 에 드롭다운 리스트 출력</t>
  </si>
  <si>
    <t>1. GM menu 클릭
2. User Mgt. 클릭
3. ID 카테고리 클릭</t>
  </si>
  <si>
    <t>ID / NICK / UID 
출력됨</t>
  </si>
  <si>
    <t>PB-GM-US-002</t>
  </si>
  <si>
    <t>ID 검색</t>
  </si>
  <si>
    <t>A 계정 준비</t>
  </si>
  <si>
    <t>1. 카테고리 'ID' 설정
2. A계정 ID 작성
3. Search 클릭
4. Defauit Info 페이지 확인</t>
  </si>
  <si>
    <t>User Block Default / User Base Info / User Record / User Equipment / user Medal / User Equipment
출력됨</t>
  </si>
  <si>
    <t>PB-GM-US-003</t>
  </si>
  <si>
    <t>NICK 검색</t>
  </si>
  <si>
    <t>1. 카테고리 'NICK' 설정
2. A계정 Nick 작성
3. Search 클릭
4. Defauit Info 페이지 확인</t>
  </si>
  <si>
    <t>PB-GM-US-004</t>
  </si>
  <si>
    <t>UID 검색</t>
  </si>
  <si>
    <t>1. 카테고리 'UID' 설정
2. A 계정 UID 작성
3. Search 클릭
4. Defauit Info 페이지 확인</t>
  </si>
  <si>
    <t>PB-GM-BL-001</t>
  </si>
  <si>
    <t>Block Comment 작성</t>
  </si>
  <si>
    <t>1. Block Comment 입력란 "핵사용" 입력
2. Block Date '1day' 선택
3. [Block] 클릭
4. 정보 확인</t>
  </si>
  <si>
    <t>Block Comment : 핵사용
Block Start Date : yyyy-mm-dd/tt:mm
Block End Date : yyyy-mm-dd(+1)/tt:mm
[UNBLOCK] 버튼
출력됨</t>
  </si>
  <si>
    <t>PB-GM-BL-002</t>
  </si>
  <si>
    <t>Blaock Date '3day' 변경</t>
  </si>
  <si>
    <t>1. Block Date '3day' 로 변경
2. [Block] 클릭
3. 정보 확인</t>
  </si>
  <si>
    <t>Block Comment : 핵사용
Block Start Date : yyyy-mm-dd/tt:mm
Block End Date : yyyy-mm-dd(+3)/tt:mm
[UNBLOCK] 버튼
출력됨</t>
  </si>
  <si>
    <t>PB-GM-BL-003</t>
  </si>
  <si>
    <t>Blaock Date '7day' 변경</t>
  </si>
  <si>
    <t>1. Block Date '7day' 로 변경
2. [Block] 클릭
3. 정보 확인</t>
  </si>
  <si>
    <t>Block Comment : 핵사용
Block Start Date : yyyy-mm-dd/tt:mm
Block End Date : yyyy-mm-dd(+7)/tt:mm
[UNBLOCK] 버튼
출력됨</t>
  </si>
  <si>
    <t>PB-GM-BL-004</t>
  </si>
  <si>
    <t>Blaock Date '10day' 변경</t>
  </si>
  <si>
    <t>1. Block Date '10day' 로 변경
2. [Block] 클릭
3. 정보 확인</t>
  </si>
  <si>
    <t>Block Comment : 핵사용
Block Start Date : yyyy-mm-dd/tt:mm
Block End Date : yyyy-mm-dd(+10)/tt:mm
[UNBLOCK] 버튼
출력됨</t>
  </si>
  <si>
    <t>PB-GM-BL-005</t>
  </si>
  <si>
    <t>Blaock Date '15day' 변경</t>
  </si>
  <si>
    <t>1. Block Date '15day' 로 변경
2. [Block] 클릭
3. 정보 확인</t>
  </si>
  <si>
    <t>Block Comment : 핵사용
Block Start Date : yyyy-mm-dd/tt:mm
Block End Date : yyyy-mm-dd(+15)/tt:mm
[UNBLOCK] 버튼
출력됨</t>
  </si>
  <si>
    <t>PB-GM-BL-006</t>
  </si>
  <si>
    <t>Blaock Date '30day' 변경</t>
  </si>
  <si>
    <t>1. Block Date '30day' 로 변경
2. [Block] 클릭
3. 정보 확인</t>
  </si>
  <si>
    <t>Block Comment : 핵사용
Block Start Date : yyyy-mm-dd/tt:mm
Block End Date : yyyy-mm-dd(+30)/tt:mm
[UNBLOCK] 버튼
출력됨</t>
  </si>
  <si>
    <t>PB-GM-BL-007</t>
  </si>
  <si>
    <t>Blaock Date 'PERMANENT' 변경</t>
  </si>
  <si>
    <t>1. Block Date 'PERMANENT' 로 변경
2. [Block] 클릭
3. 정보 확인</t>
  </si>
  <si>
    <t>Block Comment : 핵사용
Block Start Date : yyyy-mm-dd/tt:mm
Block End Date : yyyy(+30)-mm-dd/tt:mm
[UNBLOCK] 버튼
출력됨</t>
  </si>
  <si>
    <t>Comection Info</t>
  </si>
  <si>
    <t>PB-GM-IF-001</t>
  </si>
  <si>
    <t>Access State : 유저 접속 정보 OFFFLINE</t>
  </si>
  <si>
    <t>A 계정 게임 로그인</t>
  </si>
  <si>
    <t>1. 게임 로그아웃
2. A계정 웹툴 검색
3. Access State 확인</t>
  </si>
  <si>
    <t>[OFFLINE] 로 표시함</t>
  </si>
  <si>
    <t>PB-GM-IF-002</t>
  </si>
  <si>
    <t>1. A계정 웹툴 검색
2. 게임 로그아웃
3. Access State 확인</t>
  </si>
  <si>
    <t>[ONLINE] 로 표시함</t>
  </si>
  <si>
    <t>PB-GM-IF-003</t>
  </si>
  <si>
    <t>Access State : 유저 접속 정보 ONLINE</t>
  </si>
  <si>
    <t>A 계정 게임 로그아웃</t>
  </si>
  <si>
    <t>1. 게임 로그인
2. A계정 웹툴 검색
3. Access State 확인</t>
  </si>
  <si>
    <t>PB-GM-IF-004</t>
  </si>
  <si>
    <t>1. A계정 웹툴 검색
2. 게임 로그인
3. Access State 확인</t>
  </si>
  <si>
    <t>PB-GM-IF-005</t>
  </si>
  <si>
    <t>Location : 유저 위치 (SERVER, CHANNEL, ROOM 정보)</t>
  </si>
  <si>
    <t>A 계정 인게임 로그인</t>
  </si>
  <si>
    <t>1. 1서버 입장
2. 2채널 입장
3. 1번 Room 생성
4. 웹툴 A 계정 검색
5. Location 확인</t>
  </si>
  <si>
    <t>[-] SERVER: 1 | CHANNEL: 2 | ROOM: 1 ] 
정보 표시함</t>
  </si>
  <si>
    <t>PB-GM-IF-006</t>
  </si>
  <si>
    <t>Button [Kick USER] : ONLINE 유저 강제 종료</t>
  </si>
  <si>
    <t>1. [Kick User] 버튼 클릭
2. Are you sure to kick the user? 확인 클릭
3. 게임 내 팝업 확인</t>
  </si>
  <si>
    <t>[운영자의 요청에 의하여 게임을 종료합니다.] 팝업 생성되며 로그아웃됨</t>
  </si>
  <si>
    <t>PB-GM-IF-007</t>
  </si>
  <si>
    <t>Button [Kick USER] : OFFLINE 유저 강제 종료</t>
  </si>
  <si>
    <t>1. A계정 웹툴 검색
2. 게임 로그아웃
3. 1. [Kick User] 버튼 클릭
4. Are you sure to kick the user? 확인 클릭
5. 웹툴 상태 확인</t>
  </si>
  <si>
    <t>아무런 반응 없음</t>
  </si>
  <si>
    <t>PB-GM-IF-008</t>
  </si>
  <si>
    <t>Button [Edit] : 유저 정보 수정화면으로 전환</t>
  </si>
  <si>
    <t>A계정 웹툴 검색</t>
  </si>
  <si>
    <t>1. Edit 클릭</t>
  </si>
  <si>
    <t>유저 정보를 수정할 수 있는 화면으로 전환함</t>
  </si>
  <si>
    <t>PB-GM-UBI-001</t>
  </si>
  <si>
    <t>유저의 정보 출력</t>
  </si>
  <si>
    <t>1. User Base Info 확인</t>
  </si>
  <si>
    <t>ID / NickName / Rank / Exp / Point / AbusingCnt / ESortLV / ClanInfo / EventItemDate / ConnectCount / ConnectTime / Login / Logout / CreateDate / Tutoriallng(Mission Card) / Tutoriallng(Tutorial Mode)
정보 출력함</t>
  </si>
  <si>
    <t>PB-GM-UBI-002</t>
  </si>
  <si>
    <t>NickName 웹툴 수정</t>
  </si>
  <si>
    <t>1. NickName 란 클릭
2. NickName 변경
3. 하단 Modift 클릭
4. User Base Info 정보변경한 NickName 으로 출력 확인
5. 게임 로그인 후 NickName 확인</t>
  </si>
  <si>
    <t>변경한 NickName 으로 출력함</t>
  </si>
  <si>
    <t>PB-GM-UBI-003</t>
  </si>
  <si>
    <t>NickName 게임내 변경 후 웹툴 최신화 확인</t>
  </si>
  <si>
    <t>1. 게임내에서 NickName변경권을 사용 NickName 변경
2. 웹툴에서 A계정 검색
3. NickName 확인</t>
  </si>
  <si>
    <t>PB-GM-UBI-004</t>
  </si>
  <si>
    <t>Rank 웹툴 수정</t>
  </si>
  <si>
    <t>1. Rank 란 클릭
2. Rank 변경
3. 하단 Modft 클릭
4. User Base Info 정보 변경한 Rank 로 출력 확인
5. 게임 로그인 후 Rank 확인</t>
  </si>
  <si>
    <t>변경한 Rank 로 출력함</t>
  </si>
  <si>
    <t>PB-GM-UBI-005</t>
  </si>
  <si>
    <t>Rank 게임내 진급업 후 웹툴 최신화 확인</t>
  </si>
  <si>
    <t>A 계정 Rank 업 전 경험치로 셋팅</t>
  </si>
  <si>
    <t>1. A 계정 게임 로그인
2. 게임내에서 인게임 한판 진행
3. 웹툴에서 A계정 검색
4. Rank 확인</t>
  </si>
  <si>
    <t>레벨업된 Rank 로 출력함</t>
  </si>
  <si>
    <t>PB-GM-UBI-006</t>
  </si>
  <si>
    <t>Exp 경험치 웹툴 수정</t>
  </si>
  <si>
    <t>1. Exp 란 클릭
2. Exp 변경
3. 하단 Modft 클릭
4. User Base Info 정보 변경한 Exp 로 출력 확인
5. 게임 로그인 후 Exp 확인</t>
  </si>
  <si>
    <t>변경한 Exp 로 출력함</t>
  </si>
  <si>
    <t>PB-GM-UBI-007</t>
  </si>
  <si>
    <t>Exp 게임내 증가 후 웹툴 최신화 확인</t>
  </si>
  <si>
    <t>1. 게임내에서 인게임 한판 진행
2. 웹툴에서 A계정 검색
3. Exp 확인</t>
  </si>
  <si>
    <t>증가된 Exp 로 출력함</t>
  </si>
  <si>
    <t>PB-GM-UBI-008</t>
  </si>
  <si>
    <t>Point 포인트 웹툴 수정</t>
  </si>
  <si>
    <t>1. Point 란 클릭
2. Point 변경
3. 하단 Modft 클릭
4. User Base Info 정보 변경한 Point 로 출력 확인
5. 게임 로그인 후 Point 확인</t>
  </si>
  <si>
    <t>변경한 Point 로 출력함</t>
  </si>
  <si>
    <t>PB-GM-UBI-009</t>
  </si>
  <si>
    <t>Point 게임내 증가 후 웹툴 최신화 확인</t>
  </si>
  <si>
    <t>1. 게임내에서 인게임 한판 진행
2. 웹툴에서 A계정 검색
3. Point 확인</t>
  </si>
  <si>
    <t>증가된 Point 로 출력함</t>
  </si>
  <si>
    <t>PB-GM-UBI-010</t>
  </si>
  <si>
    <t>AbusinCnt : 어뷰징 적발 횟수</t>
  </si>
  <si>
    <t>PB-GM-UBI-011</t>
  </si>
  <si>
    <t>EsportLv : Esport 계정 전용 레벨 (태국만 사용)</t>
  </si>
  <si>
    <t>PB-GM-UBI-012</t>
  </si>
  <si>
    <t>ClanInfo 가입된 클랜 번호</t>
  </si>
  <si>
    <t>1. 클랜 생성
2. 웹툴에서 A계정 검색
3. User Base Info ClanInfo 확인</t>
  </si>
  <si>
    <t>생성한 클랜</t>
  </si>
  <si>
    <t>PB-GM-UBI-013</t>
  </si>
  <si>
    <t>EventItemDate : 이벤트 아이템 지급 받은 날짜 (이벤트 아이템 시작 날짜)</t>
  </si>
  <si>
    <t>Event &gt; Item Event 설정</t>
  </si>
  <si>
    <t>1. 게임 로그인
2. 이벤트 아이템 지급 확인
3. A계정 웹툴 검색
4. User Base Info EventItemDate 날짜 확인</t>
  </si>
  <si>
    <t>지급 받은 날짜 로 출력함</t>
  </si>
  <si>
    <t>PB-GM-UBI-014</t>
  </si>
  <si>
    <t>ConnectCount 접속 횟수 확인</t>
  </si>
  <si>
    <t>A계정 게임 로그인</t>
  </si>
  <si>
    <t>1. A계정 웹툴 검색
2. User Base Info ConnectCount 확인</t>
  </si>
  <si>
    <t>접속 횟수 출력함</t>
  </si>
  <si>
    <t>PB-GM-UBI-015</t>
  </si>
  <si>
    <t>ConnectTime : 총 접속 시간</t>
  </si>
  <si>
    <t>1. A계정 웹툴 검색
2. User Base Info ConnectTime 확인</t>
  </si>
  <si>
    <t>접속 시간을 초 단위로 출력함</t>
  </si>
  <si>
    <t>PB-GM-UBI-016</t>
  </si>
  <si>
    <t>Login : 최근 로그인 시간</t>
  </si>
  <si>
    <t>1. 로그인 시작 시간 확인
2. A계정 웹툴 검색
3. User Base Info Login 확인</t>
  </si>
  <si>
    <t>로그인 시간 출력함</t>
  </si>
  <si>
    <t>PB-GM-UBI-017</t>
  </si>
  <si>
    <t>Logout : 최근 로그아웃 시간</t>
  </si>
  <si>
    <t>1. 로그아웃 시간 확인
2. A계정 웹툴 검색
3. User Base Info Login 확인</t>
  </si>
  <si>
    <t>로그아웃 시간 출력함</t>
  </si>
  <si>
    <t>PB-GM-UBI-018</t>
  </si>
  <si>
    <t>CreateDate : 가입 시간</t>
  </si>
  <si>
    <t>게임 B계정 생성</t>
  </si>
  <si>
    <t>1. 시간 확인
2. B계정 웹툴 검색
3. User Base Info CreateDate 확인</t>
  </si>
  <si>
    <t>생성시간 출력함</t>
  </si>
  <si>
    <t>PB-GM-UBI-019</t>
  </si>
  <si>
    <t>Tutoriallng (Mission Card) : 튜토리얼 임무카드 여부 확인</t>
  </si>
  <si>
    <t>1. A계정 웹툴 검색
2. User Base Info Tutoriallng 확인
3. 튜토리얼 임무카드 존재</t>
  </si>
  <si>
    <t>O 처리 됨</t>
  </si>
  <si>
    <t>PB-GM-UBI-020</t>
  </si>
  <si>
    <t>1. A계정 웹툴 검색
2. User Base Info Tutoriallng 확인
3. 튜토리얼 임무카드 미존재</t>
  </si>
  <si>
    <t>X 처리 됨</t>
  </si>
  <si>
    <t>PB-GM-UBI-021</t>
  </si>
  <si>
    <t>1. 튜토리얼 임무카드 진행 후 완료
1. A계정 웹툴 검색
2. User Base Info Tutoriallng 확인</t>
  </si>
  <si>
    <t>PB-GM-UBI-022</t>
  </si>
  <si>
    <t>Totoriallng (Tutorial Mode) : 튜토리얼 모드 진행</t>
  </si>
  <si>
    <t>C 신규계정 로그인</t>
  </si>
  <si>
    <t>1. User Base Info Tutoriallng(Tutorial Mode) O 로 셋팅
2. C계정 로그인
3. 닉네임 생성 후 튜토리얼 진행 여부 확인 팝업 출력
4. 확인 클릭</t>
  </si>
  <si>
    <t>튜토리얼 모드가 진행됨</t>
  </si>
  <si>
    <t>PB-GM-UBI-023</t>
  </si>
  <si>
    <t>Totoriallng (Tutorial Mode) : 튜토리얼 모드 미진행</t>
  </si>
  <si>
    <t>D 신규계정 로그인</t>
  </si>
  <si>
    <t>1. User Base Info Tutoriallng(Tutorial Mode) X 로 셋팅
2. D계정 로그인
3. 닉네임 생성 후 튜토리얼 진행 여부 확인 팝업 미출력</t>
  </si>
  <si>
    <t>튜토리얼 모드 진행안함</t>
  </si>
  <si>
    <t>PB-GM-UR-001</t>
  </si>
  <si>
    <t>User Record 정보 확인</t>
  </si>
  <si>
    <t>1. User Record 정보 확인</t>
  </si>
  <si>
    <t>Total
Match / Win / Lose / KillCount / HeadShot / Death / Dis / Draw
Season
Match / Win / Lose / KillCount / HeadShot / Death / Dis / Draw
정보 출력함</t>
  </si>
  <si>
    <t>PB-GM-UR-002</t>
  </si>
  <si>
    <t>Total Match : 인게임 진행 횟수</t>
  </si>
  <si>
    <t>A계정, B계정 게임 로그인</t>
  </si>
  <si>
    <t>1. 인게임 진행
2. A계정로 HeadShot 으로 B계정을 5킬 진행
2. A계정로 승리, B계정 패배 기록
3. A계정 웹툴 검색
4. User Record Match 확인</t>
  </si>
  <si>
    <t>Match +1 됨</t>
  </si>
  <si>
    <t>PB-GM-UR-003</t>
  </si>
  <si>
    <t>Total Win : 인게임 승리 횟수</t>
  </si>
  <si>
    <t>1. A계정 웹툴 검색
2. Win 확인</t>
  </si>
  <si>
    <t>Win +1 됨</t>
  </si>
  <si>
    <t>PB-GM-UR-004</t>
  </si>
  <si>
    <t>Total Lose : 인게임 패배 횟수</t>
  </si>
  <si>
    <t>1. B계정 웹툴 검색
2. Lose 확인</t>
  </si>
  <si>
    <t>Lose -1 됨</t>
  </si>
  <si>
    <t>PB-GM-UR-005</t>
  </si>
  <si>
    <t>Total KillCount : 인게임 킬 횟수</t>
  </si>
  <si>
    <t>1. A계정 웹툴 검색
2. KillCount 확인</t>
  </si>
  <si>
    <t>KillCount +5 됨</t>
  </si>
  <si>
    <t>PB-GM-UR-006</t>
  </si>
  <si>
    <t>Total HeadShot : 인게임 헤드샷 횟수</t>
  </si>
  <si>
    <t>1. A계정 웹툴 검색
2. HeadShot 확인</t>
  </si>
  <si>
    <t>HeadShot +5 됨</t>
  </si>
  <si>
    <t>PB-GM-UR-007</t>
  </si>
  <si>
    <t>Total Death : 죽은 횟수</t>
  </si>
  <si>
    <t>1. B계정 웹툴 검색
2. Death 확인</t>
  </si>
  <si>
    <t>Death +5 됨</t>
  </si>
  <si>
    <t>PB-GM-UR-008</t>
  </si>
  <si>
    <t>Total Dis : 인게임 이탈 횟수</t>
  </si>
  <si>
    <t>1. 인게임 진행
2. 인게임 진행중 B계정 인게임 강제종료
3. B계정 웹툴 검색
4. User Record Dis 확인</t>
  </si>
  <si>
    <t>Dis +1 됨</t>
  </si>
  <si>
    <t>PB-GM-UR-009</t>
  </si>
  <si>
    <t>Total Draw : 인게임 비김 횟수</t>
  </si>
  <si>
    <t>1. A계정, B계정 게임 로그인
2. 단체전 5분 진행</t>
  </si>
  <si>
    <t>1. 인게임 단체전 진행
2. 서로 1킬 후 5분대기로 Draw 진행
3. A계정 웹툴 검색
4. User Record Draw 확인</t>
  </si>
  <si>
    <t>Draw +1 됨</t>
  </si>
  <si>
    <t>PB-GM-UR-010</t>
  </si>
  <si>
    <t>Season Match : 인게임 진행 횟수</t>
  </si>
  <si>
    <t>PB-GM-UR-011</t>
  </si>
  <si>
    <t>Season Win : 인게임 승리 횟수</t>
  </si>
  <si>
    <t>PB-GM-UR-012</t>
  </si>
  <si>
    <t>Season Lose : 인게임 패배 횟수</t>
  </si>
  <si>
    <t>PB-GM-UR-013</t>
  </si>
  <si>
    <t>Season KillCount : 인게임 킬 횟수</t>
  </si>
  <si>
    <t>PB-GM-UR-014</t>
  </si>
  <si>
    <t>Season HeadShot : 인게임 헤드샷 횟수</t>
  </si>
  <si>
    <t>PB-GM-UR-015</t>
  </si>
  <si>
    <t>Season Death : 죽은 횟수</t>
  </si>
  <si>
    <t>PB-GM-UR-016</t>
  </si>
  <si>
    <t>Season Dis : 인게임 이탈 횟수</t>
  </si>
  <si>
    <t>PB-GM-UR-017</t>
  </si>
  <si>
    <t>Season Draw : 인게임 비김 횟수</t>
  </si>
  <si>
    <t>PB-GM-UE-001</t>
  </si>
  <si>
    <t>User Equipmet 정보 출력</t>
  </si>
  <si>
    <t>1. 인벤토리로 이동
2. 아이템 장착
- Main : K-2
- Secondary : K-5
- Melee : K-7
- Explosive : K-400
- Special : Smoke
- Red Character : Red Bulse
- Blue Character : Aide Pole
- Head : Headgear Default
- Beret : CrossSword beret
3. A계정 로그임 웹툴 검색</t>
  </si>
  <si>
    <t>- Main : K-2
- Secondary : K-5
- Melee : K-7
- Explosive : K-400
- Special : Smoke
- Red Character : Red Bulse
- Blue Character : Aide Pole
- Head : Headgear Default
- Beret : CrossSword Beret 정보출력</t>
  </si>
  <si>
    <t>PB-GM-UE-002</t>
  </si>
  <si>
    <t>Main : 주무기 교체 정보</t>
  </si>
  <si>
    <t>1. 상점에서 AK-47 Ext. 구입
2. 인벤토리 이동
3. AK-47 Ext. 작창
3. A계정 웹툴 검색</t>
  </si>
  <si>
    <t>Main : AK-47 Ext. 
정보 출력</t>
  </si>
  <si>
    <t>PB-GM-UE-003</t>
  </si>
  <si>
    <t>Secondary : 보조무기 교체 정보</t>
  </si>
  <si>
    <t>1. 상점에서 MK.23 Ext. 구입
2. 인벤토리 이동
3. MK.23 Ext. 작창
3. A계정 웹툴 검색</t>
  </si>
  <si>
    <t>Secondary : MK.23 Ext. 
정보 출력</t>
  </si>
  <si>
    <t>PB-GM-UE-004</t>
  </si>
  <si>
    <t>Melee : 근접 무기 교체 정보</t>
  </si>
  <si>
    <t>1. 상점에서 Mini Axe D 구입
2. 인벤토리 이동
3. Mini Axe D 작창
3. A계정 웹툴 검색</t>
  </si>
  <si>
    <t>Melee : Mini Axe D 
정보 출력</t>
  </si>
  <si>
    <t>PB-GM-UE-005</t>
  </si>
  <si>
    <t>Explosive : 투척무기 교체 정보</t>
  </si>
  <si>
    <t>1. 상점에서 C-5 D 구입
2. 인벤토리 이동
3. C-5 D 작창
3. A계정 웹툴 검색</t>
  </si>
  <si>
    <t>Explosive : C-5 D 
정보 출력</t>
  </si>
  <si>
    <t>PB-GM-UE-006</t>
  </si>
  <si>
    <t>Special : 특수무기 교체 정보</t>
  </si>
  <si>
    <t>1. 상점에서 FlashBang 구입
2. 인벤토리 이동
3. FlashBang 작창
3. A계정 웹툴 검색</t>
  </si>
  <si>
    <t>Special : FlashBang 
정보 출력</t>
  </si>
  <si>
    <t>PB-GM-UE-007</t>
  </si>
  <si>
    <t>Red Character : 레드팀 캐릭터 교체 정보</t>
  </si>
  <si>
    <t>1. 상점에서 tarantula 구입
2. 인벤토리 이동
3. FlashBang 작창
3. A계정 웹툴 검색</t>
  </si>
  <si>
    <t>Red Character : tarantula 
정보 출력</t>
  </si>
  <si>
    <t>PB-GM-UE-008</t>
  </si>
  <si>
    <t>Blue Character : 블루팀 캐릭터 교체 정보</t>
  </si>
  <si>
    <t>1. 상점에서 Acid Paul 구입
2. 인벤토리 이동
3. Acid Paul 작창
3. A계정 웹툴 검색</t>
  </si>
  <si>
    <t>Blue Character : Acid Paul정보 출력</t>
  </si>
  <si>
    <t>PB-GM-UE-009</t>
  </si>
  <si>
    <t>Head : 머리 교체 정보</t>
  </si>
  <si>
    <t>1. 상점에서 Headgear Norme 구입
2. 인벤토리 이동
3. Headgear Norme 작창
3. A계정 웹툴 검색</t>
  </si>
  <si>
    <t>Head : Headgear Normel
정보 출력</t>
  </si>
  <si>
    <t>PB-GM-UE-010</t>
  </si>
  <si>
    <t>Beret : 베레모 교체 정보</t>
  </si>
  <si>
    <t>1. 상점에서 Red Star Beret 구입
2. 인벤토리 이동
3. Red Star Beret 작창
3. A계정 웹툴 검색</t>
  </si>
  <si>
    <t>Beret : Red Star Beret
정보 출력</t>
  </si>
  <si>
    <t>User Medal</t>
  </si>
  <si>
    <t>PB-GM-UM-001</t>
  </si>
  <si>
    <t>User Medal 정보 출력</t>
  </si>
  <si>
    <t>1. A계정 웹툴 검색
2. User Medal 확인</t>
  </si>
  <si>
    <t>iMiniature / iInsignia / iMedal / iUserTitle / UserTitle1 / UserTitle2 / UserTitle3
정보 출력함</t>
  </si>
  <si>
    <t>PB-GM-UM-002</t>
  </si>
  <si>
    <t>Miniature (약장) 개수 추가</t>
  </si>
  <si>
    <t>1. PB-GM-IF-008 2. PB-GM-UM-001</t>
  </si>
  <si>
    <t>1. iMiniature 1개 추가
2. [Modify] 클릭
3. User Medal iMiniature 확인</t>
  </si>
  <si>
    <t>iMiniature +1 적용됨</t>
  </si>
  <si>
    <t>PB-GM-UM-003</t>
  </si>
  <si>
    <t>iInsignia (휘장) 정보</t>
  </si>
  <si>
    <t>1. iInsignia 500개 추가
2. [Modify] 클릭
3. User Medal iInsignia 확인</t>
  </si>
  <si>
    <t>iInsignia +500 적용됨</t>
  </si>
  <si>
    <t>PB-GM-UM-004</t>
  </si>
  <si>
    <t>iMedal (훈장) 정보</t>
  </si>
  <si>
    <t>1. iMedal 500개 추가
2. [Modify] 클릭
3. User Medal iMedal 확인</t>
  </si>
  <si>
    <t>iMedal +500 적용됨</t>
  </si>
  <si>
    <t>PB-GM-UM-005</t>
  </si>
  <si>
    <t>iMaster (마스터훈장) 정보</t>
  </si>
  <si>
    <t>1. iMaster 500개 추가
2. [Modify] 클릭
3. User Medal iMaster 확인</t>
  </si>
  <si>
    <t>iMaster +500 적용됨</t>
  </si>
  <si>
    <t>PB-GM-UM-006</t>
  </si>
  <si>
    <t>게임에서 호칭 적용 확인</t>
  </si>
  <si>
    <t>1. 내정보 확인
2. Title 확인
3. 일반 대원 칭호 획득
4. 일반 대원 칭호 착용</t>
  </si>
  <si>
    <t>일반대원 착용 완료됨</t>
  </si>
  <si>
    <t>PB-GM-UM-007</t>
  </si>
  <si>
    <t>웹툴에서 Medal 소모 확인</t>
  </si>
  <si>
    <t>1. A계정 웹툴 검색
2. User Medal iMiniature 확인</t>
  </si>
  <si>
    <t>iMiniature -1 적용됨</t>
  </si>
  <si>
    <t>PB-GM-UM-008</t>
  </si>
  <si>
    <t>웹툴에서 호칭 착용 확인</t>
  </si>
  <si>
    <t>1. A계정 웹툴 검색
2. User Medal UserTitle1 확인</t>
  </si>
  <si>
    <t>1 확인됨</t>
  </si>
  <si>
    <t>PB-GM-UM-009</t>
  </si>
  <si>
    <t>Title Tree 의 Title on 확인</t>
  </si>
  <si>
    <t>1. A계정 웹툴 검색
2. User Medal Title Tree 확인
3. Tree 상단에 있는 일반대원 호칭 색 확인</t>
  </si>
  <si>
    <t>검정색으로 표시됨</t>
  </si>
  <si>
    <t>PB-GM-MS-001</t>
  </si>
  <si>
    <t>1. User Equipment 확인</t>
  </si>
  <si>
    <t>MissionCard00
- Mission1
- Mission2
- Mission3
- Mission4
P : 0 0 0 0
O : 0 0 0 0
I : 0 0 0 0
N : 0 0 0 0
T : 0 0 0 0
B : 0 0 0 0
L : 0 0 0 0
A : 0 0 0 0
N : 0 0 0 0
K : 0 0 0 0
출력됨</t>
  </si>
  <si>
    <t>PB-GM-MS-002</t>
  </si>
  <si>
    <t>임무카드 최소 숫자 입력</t>
  </si>
  <si>
    <t>1. User Equipment 확인
2. MissionCard00 Mission1/P 위치에 1 입력
3. [Modify]클릭</t>
  </si>
  <si>
    <t>Mission1/P : 1 
작성됨</t>
  </si>
  <si>
    <t>PB-GM-MS-003</t>
  </si>
  <si>
    <t>게임내 임무카드 최소숫자 입력 확인</t>
  </si>
  <si>
    <t>1. A계정 게임 로그인
2. Mission/P카드 1번 임무 확인</t>
  </si>
  <si>
    <t>1 출력됨</t>
  </si>
  <si>
    <t>PB-GM-MS-004</t>
  </si>
  <si>
    <t>임무카드 최대 숫자(255) 입력</t>
  </si>
  <si>
    <t>1. User Equipment 확인
2. MissionCard00 Mission1/P 위치에 255 입력
3. [Modify]클릭</t>
  </si>
  <si>
    <t>Mission1/P : 255 
작성됨</t>
  </si>
  <si>
    <t>PB-GM-MS-005</t>
  </si>
  <si>
    <t>게임내 임무카드 최대숫자 입력 확인</t>
  </si>
  <si>
    <t>255 출력됨</t>
  </si>
  <si>
    <t>PB-GM-MS-006</t>
  </si>
  <si>
    <t>임무카드 최대 이상 숫자 입력</t>
  </si>
  <si>
    <t>1. User Equipment 확인
2. MissionCard00 Mission1/P 위치에 256 입력
3. [Modify]클릭</t>
  </si>
  <si>
    <t>Mission1/P : 0 
작성됨</t>
  </si>
  <si>
    <t>PB-GM-MS-007</t>
  </si>
  <si>
    <t>게임내 임무카드 최대이상숫자 입력 확인</t>
  </si>
  <si>
    <t>0 출력됨</t>
  </si>
  <si>
    <t>PB-GM-MS-008</t>
  </si>
  <si>
    <t>임무카드 전체 숫자 입력</t>
  </si>
  <si>
    <t>1. User Equipment 확인
2. MissionCard00 Mission1, 2, 3, 4 모든 빈칸에 1 입력
3. [Modify]클릭</t>
  </si>
  <si>
    <t>P : 1 1 1 1
O : 1 1 1 1
I : 1 1 1 1
N : 1 1 1 1
T : 1 1 1 1
B : 1 1 1 1
L : 1 1 1 1
A : 1 1 1 1
N : 1 1 1 1
K : 1 1 1 1
출력됨</t>
  </si>
  <si>
    <t>PB-GM-MS-009</t>
  </si>
  <si>
    <t>게임내 임무카드 임무카들 1회씩 진행됨 확인</t>
  </si>
  <si>
    <t>1. A계정 게임 로그인
2. MissionCard 전체 확인</t>
  </si>
  <si>
    <t>모두 1회씩 진행 완료됨</t>
  </si>
  <si>
    <t>PB-GM-MS-010</t>
  </si>
  <si>
    <t>낱개 카드 완료 버튼</t>
  </si>
  <si>
    <t>1. User Equipment 확인
2. MissionCard00 Mission1/P 체크박스 클릭
3. [Modify]클릭</t>
  </si>
  <si>
    <t>PB-GM-MS-011</t>
  </si>
  <si>
    <t>게임내 임무카드 한 개의 카드만 완료됨 확인</t>
  </si>
  <si>
    <t>1. A계정 게임 로그인
2. Mission/P카드 모든 임무 확인</t>
  </si>
  <si>
    <t>P카드만 모두 완료됨</t>
  </si>
  <si>
    <t>PB-GM-MS-012</t>
  </si>
  <si>
    <t>전체 체크 사용</t>
  </si>
  <si>
    <t>1. User Equipment 확인
2. MissionCard00 좌측에 체크박스 클릭
3. [Modify]클릭</t>
  </si>
  <si>
    <t>P : 255 255 255 255
O : 255 255 255 255
I : 255 255 255 255
N : 255 255 255 255
T : 255 255 255 255
B : 255 255 255 255
L : 255 255 255 255
A : 255 255 255 255
N : 255 255 255 255
K : 255 255 255 0
출력됨</t>
  </si>
  <si>
    <t>PB-GM-MS-013</t>
  </si>
  <si>
    <t>게임내 임무카드 전체 완료 확인</t>
  </si>
  <si>
    <t>K카드 4번째 임무빼고 모두 완료됨</t>
  </si>
  <si>
    <t>아이템 등록</t>
  </si>
  <si>
    <t>PB-IV-IR-001</t>
  </si>
  <si>
    <t>임무카드 수정 최소 숫자 입력</t>
  </si>
  <si>
    <t>A 계정 Invet. 탭으로 이동</t>
  </si>
  <si>
    <t>1. 화살표 클릭</t>
  </si>
  <si>
    <t>숫자부터 알파벳 순으로 아이템들 나열</t>
  </si>
  <si>
    <t>PB-IV-IR-002</t>
  </si>
  <si>
    <t>ItemState : 아이템 지금 방식
(Puchased : 미사용)
(Using : 사용중)
(Permanent : 영구)</t>
  </si>
  <si>
    <t>A계정 Invet. 탭으로 이동</t>
  </si>
  <si>
    <t>Puchased : 미사용
Using : 사용중
Permanent : 영구
항목 출력</t>
  </si>
  <si>
    <t>PB-IV-IR-003</t>
  </si>
  <si>
    <t>AuthArg : 지급할 아이템의 개수 또는 기간</t>
  </si>
  <si>
    <t>PB-IV-WP-001</t>
  </si>
  <si>
    <t>무기 등록</t>
  </si>
  <si>
    <t>1. ItemName : AK SOPMOD 선택
2. ItemState : Puchased 선택
3. AuthArg : 86400 입력
4. Register 클릭</t>
  </si>
  <si>
    <t>Weapon 항목에 AK SOPMOD 무기 추가</t>
  </si>
  <si>
    <t>PB-IV-WP-002</t>
  </si>
  <si>
    <t>Check : 무기 체크</t>
  </si>
  <si>
    <t>Weapon 항목에 AK SOPMOD 등록</t>
  </si>
  <si>
    <t>1. 체크칸 클릭</t>
  </si>
  <si>
    <t>V 자로 체크 됨</t>
  </si>
  <si>
    <t>PB-IV-WP-003</t>
  </si>
  <si>
    <t>ItemName : 무기 이름</t>
  </si>
  <si>
    <t>1. ItemName 확인</t>
  </si>
  <si>
    <t>AK SOPMOD 출력</t>
  </si>
  <si>
    <t>PB-IV-WP-004</t>
  </si>
  <si>
    <t>ItemID : 무기 넘버</t>
  </si>
  <si>
    <t>1. ItemID 확인</t>
  </si>
  <si>
    <t>100003015 출력</t>
  </si>
  <si>
    <t>PB-IV-WP-005</t>
  </si>
  <si>
    <t>ItemState : 무기 지급 방식
(Puchased : 미사용)
(Using : 사용중)
(Permanent : 영구)</t>
  </si>
  <si>
    <t>1. ItemState 확인</t>
  </si>
  <si>
    <t>Purchased 출력</t>
  </si>
  <si>
    <t>PB-IV-WP-006</t>
  </si>
  <si>
    <t>AuthArg : 지급할 무기의 개수 또는 기간</t>
  </si>
  <si>
    <t>1. AurthArg 확인</t>
  </si>
  <si>
    <t>1.0 Days 출력</t>
  </si>
  <si>
    <t>PB-IV-WP-007</t>
  </si>
  <si>
    <t>Edit : 무기 재설정</t>
  </si>
  <si>
    <t>1. Edit 클릭
2. AurthArg 172800 설정
3. Update 클릭</t>
  </si>
  <si>
    <t>AurthArg : 2.0 Days 변경</t>
  </si>
  <si>
    <t>PB-IV-WP-008</t>
  </si>
  <si>
    <t>Delete : 무기 삭제</t>
  </si>
  <si>
    <t>1. PB-IV-WP-002 진행
2. Delete 클릭</t>
  </si>
  <si>
    <t>AK SOPMOD 삭제</t>
  </si>
  <si>
    <t>PB-IV-EQ-001</t>
  </si>
  <si>
    <t>캐릭터 등록</t>
  </si>
  <si>
    <t>1. ItemName : viper Red Reinforced 선택
2. ItemState : Puchased 선택
3. AuthArg : 86400 입력
4. Register 클릭</t>
  </si>
  <si>
    <t>Equipment 항목에 
viper Red Reinforced 무기 추가</t>
  </si>
  <si>
    <t>PB-IV-EQ-002</t>
  </si>
  <si>
    <t>Check : 캐릭터 체크</t>
  </si>
  <si>
    <t>Equipment 항목에 viper Red Reinforced 등록</t>
  </si>
  <si>
    <t>PB-IV-EQ-003</t>
  </si>
  <si>
    <t>ItemName : 캐릭터 이름</t>
  </si>
  <si>
    <t>viper Red Reinforced 출력</t>
  </si>
  <si>
    <t>PB-IV-EQ-004</t>
  </si>
  <si>
    <t>ItemID : 캐릭터 넘버</t>
  </si>
  <si>
    <t>1001001003 출력</t>
  </si>
  <si>
    <t>PB-IV-EQ-005</t>
  </si>
  <si>
    <t>ItemState : 캐릭터 지급 방식
(Puchased : 미사용)
(Using : 사용중)
(Permanent : 영구)</t>
  </si>
  <si>
    <t>Purcgased 출력</t>
  </si>
  <si>
    <t>PB-IV-EQ-006</t>
  </si>
  <si>
    <t>AuthArg : 지급할 캐릭터 개수 또는 기간</t>
  </si>
  <si>
    <t>PB-IV-EQ-007</t>
  </si>
  <si>
    <t>Edit : 캐릭터 재설정</t>
  </si>
  <si>
    <t>PB-IV-EQ-008</t>
  </si>
  <si>
    <t>Delete : 캐릭터 삭제</t>
  </si>
  <si>
    <t>1. PB-IV-EQ-002 진행
2. Delete 클릭</t>
  </si>
  <si>
    <t>viper Red Reinforced 삭제</t>
  </si>
  <si>
    <t>PB-IV-CH-001</t>
  </si>
  <si>
    <t>헬멧 등록</t>
  </si>
  <si>
    <t>1. ItemName : Headgear Normal 선택
2. ItemState : Puchased 선택
3. AuthArg : 86400 입력
4. Register 클릭</t>
  </si>
  <si>
    <t>Character 항목에 Headgear Normal 무기 추가</t>
  </si>
  <si>
    <t>PB-IV-CH-002</t>
  </si>
  <si>
    <t>Check : 헬멧 체크</t>
  </si>
  <si>
    <t>Character 항목에 Headgear Normal 등록</t>
  </si>
  <si>
    <t>PB-IV-CH-003</t>
  </si>
  <si>
    <t>ItemName : 헬멧 이름</t>
  </si>
  <si>
    <t>Headgear Normal 출력</t>
  </si>
  <si>
    <t>PB-IV-CH-004</t>
  </si>
  <si>
    <t>ItemID : 헬멧 넘버</t>
  </si>
  <si>
    <t>1102003002 출력</t>
  </si>
  <si>
    <t>PB-IV-CH-005</t>
  </si>
  <si>
    <t>ItemState : 헬멧 지급 방식
(Puchased : 미사용)
(Using : 사용중)
(Permanent : 영구)</t>
  </si>
  <si>
    <t>PB-IV-CH-006</t>
  </si>
  <si>
    <t>AuthArg : 지급할 헬멧의 개수 또는 기간</t>
  </si>
  <si>
    <t>PB-IV-CH-007</t>
  </si>
  <si>
    <t>Edit : 헬멧 재설정</t>
  </si>
  <si>
    <t>PB-IV-CH-008</t>
  </si>
  <si>
    <t>Delete : 헬멧 삭제</t>
  </si>
  <si>
    <t>1. PB-IV-CH-002 진행
2. Delete 클릭</t>
  </si>
  <si>
    <t>Headgear Normal 삭제</t>
  </si>
  <si>
    <t>PB-IV-IT-001</t>
  </si>
  <si>
    <t>1. ItemName : 
Free Move(Period) 1D선택
2. ItemState : Puchased 선택
3. AuthArg : 1 입력
4. Register 클릭</t>
  </si>
  <si>
    <t>Registration</t>
  </si>
  <si>
    <t>PB-IV-IT-002</t>
  </si>
  <si>
    <t>Check : 아이템 체크</t>
  </si>
  <si>
    <t>Item 항목에 
Free Move(Period) 1D 등록</t>
  </si>
  <si>
    <t>PB-IV-IT-003</t>
  </si>
  <si>
    <t>ItemName : 아이템 이름</t>
  </si>
  <si>
    <t>Free Move(Period) 1D 출력</t>
  </si>
  <si>
    <t>PB-IV-IT-004</t>
  </si>
  <si>
    <t>ItemID : 아이템 넘버</t>
  </si>
  <si>
    <t>1300011001 출력</t>
  </si>
  <si>
    <t>PB-IV-IT-005</t>
  </si>
  <si>
    <t>ItemState : 아이템 지급 방식
(Puchased : 미사용)
(Using : 사용중)
(Permanent : 영구)</t>
  </si>
  <si>
    <t>PB-IV-IT-006</t>
  </si>
  <si>
    <t>1 ea. 출력</t>
  </si>
  <si>
    <t>PB-IV-IT-007</t>
  </si>
  <si>
    <t>Edit : 아이템 재설정</t>
  </si>
  <si>
    <t>1. Edit 클릭
2. AurthArg 2 설정
3. Update 클릭</t>
  </si>
  <si>
    <t>AurthArg : 2 ea. 변경</t>
  </si>
  <si>
    <t>PB-IV-IT-008</t>
  </si>
  <si>
    <t>Delete : 아이템 삭제</t>
  </si>
  <si>
    <t>1. PB-IV-IT-002 진행
2. Delete 클릭</t>
  </si>
  <si>
    <t>Free Move(Period) 1D 삭제</t>
  </si>
  <si>
    <t>PB-FM-FL-001</t>
  </si>
  <si>
    <t>친구 리스트 정보 확인</t>
  </si>
  <si>
    <t>1. Friends &amp; Messages Friend List 확인</t>
  </si>
  <si>
    <t>No / NickName / ID / UID / Level / Clan 
확인됨</t>
  </si>
  <si>
    <t>PB-FM-FL-002</t>
  </si>
  <si>
    <t>리스트에 있는 친구의 정보 출력 확인</t>
  </si>
  <si>
    <t>게임내에서 A계정 B계정에게 친구추가</t>
  </si>
  <si>
    <t>1. A계정 웹툴 검색
2. Friends &amp; Messages Friend List 확인</t>
  </si>
  <si>
    <t>No : 1
NickName : B계정 닉네임
ID : B계정 ID
UID : B계정 UID 
Level : B계정 계급레벨
Clan : B계정 클랜
출력됨</t>
  </si>
  <si>
    <t>PB-FM-FR-001</t>
  </si>
  <si>
    <t>등록대기중 친구 정보 확인</t>
  </si>
  <si>
    <t>1. Friends &amp; Messages Friend Registration 확인</t>
  </si>
  <si>
    <t>Applicant / Confirm
확인됨</t>
  </si>
  <si>
    <t>PB-FM-FR-002</t>
  </si>
  <si>
    <t>등록된 친구 정보 출력 확인</t>
  </si>
  <si>
    <t>1. PB-FM-FL-002 2. B계정 A계정과 친구 등록대기 상태</t>
  </si>
  <si>
    <t>1. A계정 웹툴 검색
2. Friends &amp; Messages Friend Registration 확인</t>
  </si>
  <si>
    <t>Applicant : B계정 닉네임
Confirm : Processing
확인됨</t>
  </si>
  <si>
    <t>1. PB-FM-FR-002
2. B계정 A계정 친구수락 진행</t>
  </si>
  <si>
    <t>Applicant : B계정 닉네임
Confirm : Completion
확인됨</t>
  </si>
  <si>
    <t>PB-FM-MS-001</t>
  </si>
  <si>
    <t>쪽지 정보 확인</t>
  </si>
  <si>
    <t>1. Friends &amp; Messages Messages 확인</t>
  </si>
  <si>
    <t>Sender/Recipient / NickName / Content
확인됨</t>
  </si>
  <si>
    <t>PB-FM-MS-002</t>
  </si>
  <si>
    <t>Sender/Recipient 발신쪽지 확인</t>
  </si>
  <si>
    <t>A계정이 B계정에게 쪽지 전달</t>
  </si>
  <si>
    <t>1. A계정 웹툴 로그인
2. Messages Sender/Reception 확인</t>
  </si>
  <si>
    <t>Sender 출력됨</t>
  </si>
  <si>
    <t>PB-FM-MS-003</t>
  </si>
  <si>
    <t>A계정이 B계정에게 쪽지 받음</t>
  </si>
  <si>
    <t>Reception 출력됨</t>
  </si>
  <si>
    <t>PB-FM-MS-004</t>
  </si>
  <si>
    <t>Messages Content 정보 확인</t>
  </si>
  <si>
    <t>1. A계정 웹툴 로그인
2. Messages Content 클릭
3. VIEW MESSAGES 확인</t>
  </si>
  <si>
    <t>Time / Sender / Receiver / Message Content
확인됨</t>
  </si>
  <si>
    <t>PB-FM-MS-005</t>
  </si>
  <si>
    <t>게임내 보낸 쪽지 웹툴에서 Content로 확인</t>
  </si>
  <si>
    <t>Time : yyyy-mm-dd/tt:mm:ss.s
Sender : B계정 닉네임
Receiver : A계정 닉네임
Message Content : 쪽지내용
[CLOSE] 
확인됨</t>
  </si>
  <si>
    <t>Clans</t>
  </si>
  <si>
    <t>범위</t>
  </si>
  <si>
    <t>사전조건</t>
  </si>
  <si>
    <t>실행방법</t>
  </si>
  <si>
    <t>기대결과</t>
  </si>
  <si>
    <t>실행결과</t>
  </si>
  <si>
    <t>상태</t>
  </si>
  <si>
    <t>비고</t>
  </si>
  <si>
    <t>PB-GM-CN-001</t>
  </si>
  <si>
    <t>웹툴 로그인</t>
  </si>
  <si>
    <t>1. GM menu 클릭
2. Clans 클릭
3. 카테고리 클릭</t>
  </si>
  <si>
    <t>ClanName / Clanld 
출력됨</t>
  </si>
  <si>
    <t>PB-GM-CN-002</t>
  </si>
  <si>
    <t>ClanName 정보 출력</t>
  </si>
  <si>
    <t>A 클랜 준비</t>
  </si>
  <si>
    <t>1. 카테고리 'ClanName' 설정
2. A 클랜 입력
3. Search 클릭
4. 페이지 하단 확인</t>
  </si>
  <si>
    <t>Clan Info / Clan Record / Clan Item / Clan Member
Clan 정보 출력됨</t>
  </si>
  <si>
    <t>PB-GM-CN-003</t>
  </si>
  <si>
    <t>Clanld (Clan UID) 정보 출력</t>
  </si>
  <si>
    <t>1. 카테고리 'Clanld' 설정
2. 작성
3. Search 클릭
4. 페이지 하단 확인</t>
  </si>
  <si>
    <t>PB-GM-CN-004</t>
  </si>
  <si>
    <t>ClanName 빈칸 검색시 정보 미출력</t>
  </si>
  <si>
    <t>1. 입력란 미입력
2. [SUBMIT] 클릭
3. 페이지 하단 확인</t>
  </si>
  <si>
    <t>No data. 출력됨</t>
  </si>
  <si>
    <t>PB-GM-CN-005</t>
  </si>
  <si>
    <t>ClanName 한글 9자 이상으로 검색시 정보 미출력</t>
  </si>
  <si>
    <t>1. 입력란 '우일권강현재정완기' 입력
2. [SUBMIT] 클릭
3. 페이지 하단 확인</t>
  </si>
  <si>
    <t>PB-GM-CN-006</t>
  </si>
  <si>
    <t>ClanName 영문 17자 이상으로 검색시 정보 미출력</t>
  </si>
  <si>
    <t>1. 입력란 'zepettojjangjjang' 입력
2. [SUBMIT] 클릭
3. 페이지 하단 확인</t>
  </si>
  <si>
    <t>PB-GM-CI-001</t>
  </si>
  <si>
    <t>Clan Info 수정 페이지 출력</t>
  </si>
  <si>
    <t>A클랜 준비</t>
  </si>
  <si>
    <t>1. [EDIT] 클릭
2. 페이지 확인</t>
  </si>
  <si>
    <t>Clan Info
Name / Exp / Point / ExpRank / RerRank / Members / Maxper / Master ID / Master Nick / Master Rank / Build Date / Authsfaff / Mark / Statedate / RankLock / LageLock / LageLock / Intro / Announce
ClanRecord
Total Match / Total Win / Total Lose / Season Match / Season Win / Season Lose
입력란 생성됨</t>
  </si>
  <si>
    <t>PB-GM-CI-002</t>
  </si>
  <si>
    <t>Clan Name 변경</t>
  </si>
  <si>
    <t>1. Name 변경
2. [UPDATE] 클릭
3. Clan 페이지 확인</t>
  </si>
  <si>
    <t>Name : Change Name
변경됨</t>
  </si>
  <si>
    <t>PB-GM-CI-003</t>
  </si>
  <si>
    <t>Clan Name 변경 후 게임내 확인</t>
  </si>
  <si>
    <t>1. A클랜 계정 게임 로그인
2. 클랜페이지 이동
3. 클렌네임 확인</t>
  </si>
  <si>
    <t>PB-GM-CI-004</t>
  </si>
  <si>
    <t>Exp 변경</t>
  </si>
  <si>
    <t>1. Exp 변경
2. [UPDATE] 클릭
3. Clan 페이지 확인</t>
  </si>
  <si>
    <t>Exp : 100
변경됨</t>
  </si>
  <si>
    <t>PB-GM-CI-005</t>
  </si>
  <si>
    <t>Exp 변경 후 게임내 확인</t>
  </si>
  <si>
    <t>1. A클랜 계정 게임 로그인
2. 클랜페이지 이동
3. 클렌경험치 확인</t>
  </si>
  <si>
    <t>경험치바 올라가 있음
변경됨</t>
  </si>
  <si>
    <t>PB-GM-CI-006</t>
  </si>
  <si>
    <t>Point 변경</t>
  </si>
  <si>
    <t>1. Point 변경
2. [UPDATE] 클릭
3. Clan 페이지 확인</t>
  </si>
  <si>
    <t>Exp : 1100
변경됨</t>
  </si>
  <si>
    <t>PB-GM-CI-007</t>
  </si>
  <si>
    <t>Point 변경 후 게임내 확인</t>
  </si>
  <si>
    <t>1. A클랜 계정 게임 로그인
2. 클랜페이지 이동
3. 클렌포인트 확인</t>
  </si>
  <si>
    <t>클랜포인트 : 1100
변경됨</t>
  </si>
  <si>
    <t>PB-GM-CI-008</t>
  </si>
  <si>
    <t>ExpRank</t>
  </si>
  <si>
    <t>테스트 제외</t>
  </si>
  <si>
    <t>PB-GM-CI-009</t>
  </si>
  <si>
    <t>PerRank</t>
  </si>
  <si>
    <t>PB-GM-CI-010</t>
  </si>
  <si>
    <t>Members</t>
  </si>
  <si>
    <t>PB-GM-CI-011</t>
  </si>
  <si>
    <t>Mexper 클랜 가입가능 인원 최소값으로 변경</t>
  </si>
  <si>
    <t>1. [EDIT] 클릭
2. Mexper 0 으로 변경
3. [UPDATE] 클릭
4. Clan 페이지 확인</t>
  </si>
  <si>
    <t>Mexper 0
출력됨</t>
  </si>
  <si>
    <t>PB-GM-CI-012</t>
  </si>
  <si>
    <t>Mexper 클랜 가입가능 인원 최소값 게임내 적용 확인</t>
  </si>
  <si>
    <t>1. A계정 게임 로그인
2. A클랜에 가입신청
3. 가입여부 확인</t>
  </si>
  <si>
    <t>클랜 가입이 되지 않음</t>
  </si>
  <si>
    <t>PB-GM-CI-013</t>
  </si>
  <si>
    <t>Mexper 클랜 가입가능 인원 정상값으로 변경</t>
  </si>
  <si>
    <t>1. [EDIT] 클릭
2. Mexper 250 으로 변경
3. [UPDATE] 클릭
4. Clan 페이지 확인</t>
  </si>
  <si>
    <t>Mexper 250
출력됨</t>
  </si>
  <si>
    <t>PB-GM-CI-014</t>
  </si>
  <si>
    <t>Mexper 클랜 가입가능 인원 최대값 게임내 적용 확인</t>
  </si>
  <si>
    <t>1. PB-GM-CI-014
2. 250개 계정</t>
  </si>
  <si>
    <t>1. 250 계정 A클랜에 가입신청
2. 가입여부 확인</t>
  </si>
  <si>
    <t>클랜 가입 가능함</t>
  </si>
  <si>
    <t>PB-GM-CI-015</t>
  </si>
  <si>
    <t>Mexper 클랜 가입가능 인원 최대이상값으로 변경</t>
  </si>
  <si>
    <t>1. [EDIT] 클릭
2. Mexper 251 으로 변경
3. [UPDATE] 클릭
4. Clan 페이지 확인</t>
  </si>
  <si>
    <t>Mexper 251
출력됨</t>
  </si>
  <si>
    <t>PB-GM-CI-016</t>
  </si>
  <si>
    <t>PB-GM-CI-017</t>
  </si>
  <si>
    <t>RankLock / LageLock 계급 제한 수정</t>
  </si>
  <si>
    <t>1. RankLock : 4 로 변경
2. LageLock : 10 로 변경
3. [UPDATE] 클릭
4. Clan Info RankLock/LageLock 확인</t>
  </si>
  <si>
    <t>RankLock : 4
LageLock : 10 
출력됨</t>
  </si>
  <si>
    <t>PB-GM-CI-018</t>
  </si>
  <si>
    <t>가입제한이 있는 클랜에 가입신청 진행 확인</t>
  </si>
  <si>
    <t>1. PB-GM-CI-018
2. Rank 3 B계정 준비</t>
  </si>
  <si>
    <t>1. B 계정 게임 로그인
2. 클랜페이지 이동
3. A클랜에 가입신청 진행</t>
  </si>
  <si>
    <t>계급 제한으로 가입신청이 이루어지지 않음</t>
  </si>
  <si>
    <t>PB-GM-CI-019</t>
  </si>
  <si>
    <t>1. PB-GM-CI-008
2. Rank 4 C계정 준비</t>
  </si>
  <si>
    <t>1. C 계정 게임 로그인
2. 클랜페이지 이동
3. A클랜에 가입신청 진행</t>
  </si>
  <si>
    <t>가입신청됨</t>
  </si>
  <si>
    <t>PB-GM-CI-020</t>
  </si>
  <si>
    <t>1. PB-GM-CI-008
2. Rank 10 D계정 준비</t>
  </si>
  <si>
    <t>1. D 계정 게임 로그인
2. 클랜페이지 이동
3. A클랜에 가입신청 진행</t>
  </si>
  <si>
    <t>PB-GM-CI-021</t>
  </si>
  <si>
    <t>1. PB-GM-CI-008
2. Rank 11 E계정 준비</t>
  </si>
  <si>
    <t>1. E 계정 게임 로그인
2. 클랜페이지 이동
3. A클랜에 가입신청 진행</t>
  </si>
  <si>
    <t>현재 UI 1.1 에서 최대 계급 제한 기능이 없음</t>
  </si>
  <si>
    <t>PB-GM-CI-022</t>
  </si>
  <si>
    <t>hageLock</t>
  </si>
  <si>
    <t>PB-GM-CI-023</t>
  </si>
  <si>
    <t>Intro 내용 최소값 입력</t>
  </si>
  <si>
    <t>1. 내용 입력하지 않음
2. [UPDATE] 클릭
3. Intro view 마우스 오버</t>
  </si>
  <si>
    <t>아무런 반응이 없음</t>
  </si>
  <si>
    <t>PB-GM-CI-024</t>
  </si>
  <si>
    <t>Intro 내용 최대값 입력</t>
  </si>
  <si>
    <t>1. 내용 121자 입력
2. [UPDATE] 클릭
3. Intro view 마우스 오버</t>
  </si>
  <si>
    <t>121자 출력함</t>
  </si>
  <si>
    <t>PB-GM-CI-025</t>
  </si>
  <si>
    <t>Intro 내용 최대값 이상 입력</t>
  </si>
  <si>
    <t>1. 내용 150자 입력
2. [UPDATE] 클릭
3. Intro view 마우스 오버</t>
  </si>
  <si>
    <t>PB-GM-CI-026</t>
  </si>
  <si>
    <t>Intro 내용 정상 출력</t>
  </si>
  <si>
    <t>1. 내용 '일권님클랜' 입력
2. [UPDATE] 클릭
3. Intro view 마우스 오버</t>
  </si>
  <si>
    <t>'일권님클랜' 내용을 출력함</t>
  </si>
  <si>
    <t>PB-GM-CI-027</t>
  </si>
  <si>
    <t>Intro 수정 후 게임내 확인</t>
  </si>
  <si>
    <t>1. A계정 게임 로그인
2. A클랜에 소개글 확인</t>
  </si>
  <si>
    <t>PB-GM-CI-028</t>
  </si>
  <si>
    <t>Announce 내용 수정</t>
  </si>
  <si>
    <t>1. 내용 '일권님사랑해요' 으로 수정
2. [UPDATE] 클릭
3. Announce view 마우스 오버</t>
  </si>
  <si>
    <t>'일권님사랑해요' 내용을 출력함</t>
  </si>
  <si>
    <t>PB-GM-CI-029</t>
  </si>
  <si>
    <t>Announce 수정 후 게임내 확인</t>
  </si>
  <si>
    <t>PB-GM-CR-001</t>
  </si>
  <si>
    <t>Total Match 수정</t>
  </si>
  <si>
    <t>1. Total Match +1 추가
2. [UPDATE] 클릭
3. Clan Record 확인</t>
  </si>
  <si>
    <t>Total Match : +1
출력됨</t>
  </si>
  <si>
    <t>Total Match 수정 게임내 확인</t>
  </si>
  <si>
    <t>1. A계정 게임 로그인
2. 클랜페이지 입장
3. 통산 전적 매치수 확인</t>
  </si>
  <si>
    <t>매치 수 +1 됨</t>
  </si>
  <si>
    <t>Total Win 수정</t>
  </si>
  <si>
    <t>1. Total Win +1 추가
2. [UPDATE] 클릭
3. Clan Record 확인</t>
  </si>
  <si>
    <t>Total Win : +1
출력됨</t>
  </si>
  <si>
    <t>Total Win 수정 게임내 확인</t>
  </si>
  <si>
    <t>승리 수 +1 됨</t>
  </si>
  <si>
    <t>Total Lose 수정</t>
  </si>
  <si>
    <t>1. Total Lose +1 추가
2. [UPDATE] 클릭
3. Clan Record 확인</t>
  </si>
  <si>
    <t>Total Lose : +1
출력됨</t>
  </si>
  <si>
    <t>Total Lose 수정 게임내 확인</t>
  </si>
  <si>
    <t>패배 수 +1 됨</t>
  </si>
  <si>
    <t>Season Match 수정</t>
  </si>
  <si>
    <t>1. Season Match +1 추가
2. [UPDATE] 클릭
3. Clan Record 확인</t>
  </si>
  <si>
    <t>Season Match : +1
출력됨</t>
  </si>
  <si>
    <t>Season Match 수정 게임내 확인</t>
  </si>
  <si>
    <t>매치 +1 됨</t>
  </si>
  <si>
    <t>Season Win 수정</t>
  </si>
  <si>
    <t>Season Win 수정 게임내 확인</t>
  </si>
  <si>
    <t>Season Lose 수정</t>
  </si>
  <si>
    <t>Season Lose 수정 게임내 확인</t>
  </si>
  <si>
    <t>Clan Member</t>
  </si>
  <si>
    <t>PB-GM-CM-001</t>
  </si>
  <si>
    <t>Clan Member 정보 출력</t>
  </si>
  <si>
    <t>1. A 클랜 검색
2. Clan Member 확인</t>
  </si>
  <si>
    <t>UID / Nick / Rank / level / Auth / JoinDate / Exp / kill / Death / HeadShot / Connect / Win / Lose / SEXP / Skill / SDeath / SHeadSHot / SConnect
출력됨</t>
  </si>
  <si>
    <t>PB-GM-CM-002</t>
  </si>
  <si>
    <t>쿨랜 마스터 변경</t>
  </si>
  <si>
    <t>A클랜에 가입된 A, B 계정
1. A계정 : Clan Master
2. B 계정 일반 클랜원</t>
  </si>
  <si>
    <t>1. 카데고리 B계정 선택
2. Clan Master Change 클릭
3. Clan Member 확인</t>
  </si>
  <si>
    <t>B계정이 목록에서 위로 올라오고 Level 항목이 
B계정 : Master
A계정 : Member
출력됨</t>
  </si>
  <si>
    <t>PB-GM-CMR-001</t>
  </si>
  <si>
    <t>Clan Member Request 정보 출력</t>
  </si>
  <si>
    <t>1. A클랜 웹툴 검색
2. Clan Member Request 확인</t>
  </si>
  <si>
    <t>UID / Comment / ResDate
출력됨</t>
  </si>
  <si>
    <t>PB-GM-CMR-002</t>
  </si>
  <si>
    <t>클랜가입 신청한 유저 정보 확인</t>
  </si>
  <si>
    <t>게임내서 A클랜에 C계정이 가입신청</t>
  </si>
  <si>
    <t>UID : C계정 UID
Comment : 내용 출력
ResDate : 가입신청날짜
출력됨</t>
  </si>
  <si>
    <t>PB-GM-CMR-003</t>
  </si>
  <si>
    <t>클랜가입 신청한 유저가 가입신청을 취소했을 경우 정보 확인</t>
  </si>
  <si>
    <t>1. 게임내에서 C계정 A클랜 가입신청 취소
2. A클랜 웹툴 검색
3. Clan Member Request 확인</t>
  </si>
  <si>
    <t>UID / Comment / ResDate
아무런 내용없이 출력됨</t>
  </si>
  <si>
    <t>Notices</t>
  </si>
  <si>
    <t>Real-Time Notices</t>
  </si>
  <si>
    <t>게임내 알림</t>
  </si>
  <si>
    <t>PB-GM-RTN-001</t>
  </si>
  <si>
    <t>Lobby Notice 설정</t>
  </si>
  <si>
    <t>1. Lobby Notice 에 "우일권 멋쟁이이라고 외치세요" 입력
2. SUBMIT 클릭</t>
  </si>
  <si>
    <t>설정 완료됨</t>
  </si>
  <si>
    <t>PB-GM-RTN-002</t>
  </si>
  <si>
    <t>게임내에서 전광판 문구 출력 확인</t>
  </si>
  <si>
    <t>1. 게임 로그인
2. 로비 채팅창 주변 전광판 확인</t>
  </si>
  <si>
    <t>"우일권 멋쟁이라고 외치세요" 라는 전광판에 내용 출력됨</t>
  </si>
  <si>
    <t>PB-GM-RTN-003</t>
  </si>
  <si>
    <t>게임내에서 Emergency Notice 팝업 출력 확인</t>
  </si>
  <si>
    <t>1. 게임 로그인
2. 로비 대기
3. 웹툴 Emergency Notice 에 "우일권 너무 멋쟁이" 입력
4. SUBMIT 클릭
5. 게임내 팝업 확인</t>
  </si>
  <si>
    <t>"우일권 너무 멋쟁이" 공지 팝업 생성함</t>
  </si>
  <si>
    <t>Regular Notice</t>
  </si>
  <si>
    <t>게임내 공지</t>
  </si>
  <si>
    <t>PB-GM-RN-001</t>
  </si>
  <si>
    <t>Regular Notice 설정</t>
  </si>
  <si>
    <t>[EDIT] 클릭</t>
  </si>
  <si>
    <t>1. Active O로 설정
2. RepeatTime '3' min
3. Text '우일권 슈퍼멋쟁이' 입력
4. BeginTime yyyy-mm-dd/tt:mm
5. FinishTime yyyy(+1)-mm-dd/tt:mm
6. [SUBMIT] 클릭
7. 리스트 확인</t>
  </si>
  <si>
    <t>Active : O
RepeatTime : 3min
Text : 우일권 슈퍼멋쟁이
BeginTime : yyyy-mm-dd/tt:mm
FinishTime yyyy-mm-dd(+1)/tt:mm
[EDIT] 버튼
확인됨</t>
  </si>
  <si>
    <t>PB-GM-RN-002</t>
  </si>
  <si>
    <t>게임내 전광판 출력</t>
  </si>
  <si>
    <t>1. 게임 로그인
2. 팝업 출력 확인</t>
  </si>
  <si>
    <t>"우일권 슈퍼 멋쟁이" 팝업 출력함</t>
  </si>
  <si>
    <t>PB-GM-RN-003</t>
  </si>
  <si>
    <t>전광판 3분 후 공지 재출력</t>
  </si>
  <si>
    <t>1. 3분 대기
2. 팝업 출력 확인</t>
  </si>
  <si>
    <t>PB-GM-RN-004</t>
  </si>
  <si>
    <t>공지 미출력 설정</t>
  </si>
  <si>
    <t>1. Active X로 설정
2. [SUBMIT] 클릭
3. 리스트 확인</t>
  </si>
  <si>
    <t>Active : X
RepeatTime : 3min
Text : 우일권 슈퍼멋쟁이
BeginTime : yyyy-mm-dd/tt:mm
FinishTime yyyy-mm-dd(+1)/tt:mm
[EDIT] 버튼
확인됨</t>
  </si>
  <si>
    <t>PB-GM-RN-005</t>
  </si>
  <si>
    <t>공지 미출력 게임내 확인</t>
  </si>
  <si>
    <t>1. 게임 로그인
2. 팝업 미출력 확인</t>
  </si>
  <si>
    <t>팝업을 출력하지 않음</t>
  </si>
  <si>
    <t>PB-GM-RN-006</t>
  </si>
  <si>
    <t>공지 시간 변경</t>
  </si>
  <si>
    <t>1. RepeatTime : 2min
2. [SUBMIT] 클릭
3. 리스트 확인</t>
  </si>
  <si>
    <t>Active : O
RepeatTime : 5min
Text : 우일권 슈퍼멋쟁이
BeginTime : yyyy-mm-dd/tt:mm
FinishTime yyyy-mm-dd(+1)/tt:mm
[EDIT] 버튼
확인됨</t>
  </si>
  <si>
    <t>PB-GM-RN-007</t>
  </si>
  <si>
    <t>Finish Time : 공지팝업 종료시간</t>
  </si>
  <si>
    <t>PB-GM-RN-001 까지 진행</t>
  </si>
  <si>
    <t>1. 시간 조정
2. A계정 게임 로그인
3. 로비 대기</t>
  </si>
  <si>
    <t>설정해놓은 시간까지만 팝업 출력</t>
  </si>
  <si>
    <t>PB-GM-RN-008</t>
  </si>
  <si>
    <t>PB-GM-RN-009</t>
  </si>
  <si>
    <t>PB-GM-RN-010</t>
  </si>
  <si>
    <t>Active : O
RepeatTime : 2min
Text : 우일권 슈퍼멋쟁이
BeginTime : yyyy-mm-dd/tt:mm
FinishTime yyyy-mm-dd(+1)/tt:mm
[EDIT] 버튼
확인됨</t>
  </si>
  <si>
    <t>PB-GM-RN-011</t>
  </si>
  <si>
    <t>공지 시간 변경 후 게임내 확인</t>
  </si>
  <si>
    <t>1. 게임 로그인
2. 로비에서 2분 대기
2. 2분 후 팝업 출력 확인</t>
  </si>
  <si>
    <t>'우일권 슈퍼멋쟁이' 팝업 출력함</t>
  </si>
  <si>
    <t>PB-GM-RN-012</t>
  </si>
  <si>
    <t>공지 내용 재설정</t>
  </si>
  <si>
    <t>1. Text : 슈퍼멋쟁이 우일권
2. [SUBMIT] 클릭
3. 리스트 확인</t>
  </si>
  <si>
    <t>Active : O
RepeatTime : 3min
Text : 슈퍼멋쟁이 우일권
BeginTime : yyyy-mm-dd/tt:mm
FinishTime yyyy-mm-dd(+1)/tt:mm
[EDIT] 버튼
확인됨</t>
  </si>
  <si>
    <t>PB-GM-RN-013</t>
  </si>
  <si>
    <t>공지 내용 재설정 후 게임내 확인</t>
  </si>
  <si>
    <t>'슈퍼멋쟁이 우일권' 팝업 출력함</t>
  </si>
  <si>
    <t>PB-GM-RN-014</t>
  </si>
  <si>
    <t>공지 시작날짜에 공지가 시작하는지 확인</t>
  </si>
  <si>
    <t>1. 공지 시작날짜 시간전에 로그인
2. 팝업 미출력 확인</t>
  </si>
  <si>
    <t>PB-GM-RN-015</t>
  </si>
  <si>
    <t>공지 종료 날짜 이후에도 진행되는지 확인</t>
  </si>
  <si>
    <t>1. 공지 종료날짜 이후 시간에 로그인
2. 팝업 미출력 확인</t>
  </si>
  <si>
    <t>PB-GM-RN-016</t>
  </si>
  <si>
    <t>공지 시작날짜 변경 후 확인</t>
  </si>
  <si>
    <t>1. 설정되어있는 시작날짜보다 1시간 후로 설정
2. [SUBMIT] 클릭
3. 리스트 확인</t>
  </si>
  <si>
    <t>Active : O
RepeatTime : 2min
Text : 우일권 슈퍼멋쟁이
BeginTime : yyyy-mm-dd/tt(+1):mm
FinishTime yyyy-mm-dd(+1)/tt:mm
[EDIT] 버튼
확인됨</t>
  </si>
  <si>
    <t>PB-GM-RN-017</t>
  </si>
  <si>
    <t>공지 시작날짜 변경 후 게임내 확인</t>
  </si>
  <si>
    <t>1. 시작시간 10분 후 게임 로그인
2. 팝업 출력 확인</t>
  </si>
  <si>
    <t>PB-GM-RN-018</t>
  </si>
  <si>
    <t>공지 종료날짜 변경 후 확인</t>
  </si>
  <si>
    <t>1. 설정되어있는 종료날짜보다 1시간 후로 설정
2. [SUBMIT] 클릭
3. 리스트 확인</t>
  </si>
  <si>
    <t>Active : O
RepeatTime : 2min
Text : 우일권 슈퍼멋쟁이
BeginTime : yyyy-mm-dd/tt:mm
FinishTime yyyy-mm-dd(+1)/tt(+1):mm
[EDIT] 버튼
확인됨</t>
  </si>
  <si>
    <t>PB-GM-RN-019</t>
  </si>
  <si>
    <t>공지 종료날짜 변경 후 게임내 확인</t>
  </si>
  <si>
    <t>1. 종료시간 10분전에 게임 로그인
2. 팝업 출력 확인</t>
  </si>
  <si>
    <t>Shop</t>
  </si>
  <si>
    <t>계정셋팅</t>
  </si>
  <si>
    <t>신규계정 생성</t>
  </si>
  <si>
    <t>Point :5000</t>
  </si>
  <si>
    <t>Cash : 5000</t>
  </si>
  <si>
    <t>State</t>
  </si>
  <si>
    <t>Goods Mgt.</t>
  </si>
  <si>
    <t>One Goods</t>
  </si>
  <si>
    <t>PB-SH-OG-001</t>
  </si>
  <si>
    <t>Shop 탭 오픈 상태</t>
  </si>
  <si>
    <t>1. Goods Mgt. 클릭
2. One Goods 클릭
3. 검색창 옆에 Name 카데고리 클릭</t>
  </si>
  <si>
    <t>Name, Item ID 출력</t>
  </si>
  <si>
    <t>PB-SH-OG-002</t>
  </si>
  <si>
    <t>Item Name 검색 출력</t>
  </si>
  <si>
    <t>1. 검색창에 F2000 입력
2. Search 클릭
3. 하단 정보 확인</t>
  </si>
  <si>
    <t>- F2000 Ext.
- F2000 SILVER
- F2000 Sl.D.
확인됨</t>
  </si>
  <si>
    <t>PB-SH-OG-003</t>
  </si>
  <si>
    <t>Item ID 검색시 Item Name 출력</t>
  </si>
  <si>
    <t>1. 검색 종류 Item ID 설정
2. 검색창에 100003005 입력
3. Search 클릭
4. 하단 정보 확인</t>
  </si>
  <si>
    <t>ItemID : 100003005
..
확인됨</t>
  </si>
  <si>
    <t>PB-SH-OG-004</t>
  </si>
  <si>
    <t>All Item 정보 출력</t>
  </si>
  <si>
    <t>1. 오른쪽에 All Item 클릭
2. 아이템 리스트 전환</t>
  </si>
  <si>
    <t>모든 아이템이 이름순으로검색됨.
하단에 검색 페이지 1/64 표시</t>
  </si>
  <si>
    <t>PB-SH-OG-005</t>
  </si>
  <si>
    <t>검색된 페이지 넘김(&gt;| , &lt;&lt;)</t>
  </si>
  <si>
    <t>1페이지 상태
최대 52페이지 존재</t>
  </si>
  <si>
    <t>1. &gt;| 클릭
2. &lt;&lt; 클릭
3. 페이지번호 확인</t>
  </si>
  <si>
    <t>51/52 확인됨</t>
  </si>
  <si>
    <t>검색된 페이지 넘김(|&lt; , &gt;&gt;)</t>
  </si>
  <si>
    <t>1. |&lt; 클릭
2. &gt;&gt; 클릭
3. 페이지번호 확인</t>
  </si>
  <si>
    <t>2/52 확인됨</t>
  </si>
  <si>
    <t>PB-SH-OG-006</t>
  </si>
  <si>
    <t>Open Item 정보 출력</t>
  </si>
  <si>
    <t>1. 게임내 상점에서 판매되고 있는 아이템
목록
- AK SOPMOD
- AK SOPMOD CobraGold
- AK47 Full Custom
- AK-47 Ext.
- Ak-47 Gold
2. [Open Item] 버튼 비활성화 상태</t>
  </si>
  <si>
    <t>1. [Open Item] 클릭
2. 하단 리스트 확인</t>
  </si>
  <si>
    <t>- AK SOPMOD
- AK SOPMOD CobraGold
- AK47 Full Custom
- AK-47 Ext.
- Ak-47 Gold
확인됨</t>
  </si>
  <si>
    <t>Close Item 정보 출력</t>
  </si>
  <si>
    <t>1. 게임내 상점에서 판매되고 있지 않은 아이템
목록
- AK SOPMOD
- AK SOPMOD CobraGold
- AK47 Full Custom
- AK-47 Ext.
- Ak-47 Gold
2. [Close Item] 버튼 비활성화 상태</t>
  </si>
  <si>
    <t>1. [Close Item] 클릭
2. 하단 리스트 확인</t>
  </si>
  <si>
    <t>Close Item 리스트 색 표시</t>
  </si>
  <si>
    <t>1. 리스트 색상 확인</t>
  </si>
  <si>
    <t>분홍색 확인됨</t>
  </si>
  <si>
    <t>Item Edit 기능(기간이나 개수, 내구도로 설정되어 있는 아이템들은 ItemType 를 바꿀 수 없음)</t>
  </si>
  <si>
    <t>아이템 판매 날짜 기간 확인</t>
  </si>
  <si>
    <t>1. AK SOPMOD [EDIT] 클릭
2. ItemType Period 날짜 선택란 클릭
3. 테스트 당일 날짜 선택
4. Update 클릭
5. 팝업확인</t>
  </si>
  <si>
    <t>SUCCESS 팝업됨</t>
  </si>
  <si>
    <t>1. SUCCESS 팝업창 [확인] 버튼 클릭
2. 리스트 확인</t>
  </si>
  <si>
    <t>Open Item 리스트 정보 출력됨</t>
  </si>
  <si>
    <t>아이템 판매 기간 설정</t>
  </si>
  <si>
    <t>1. GoodsID 1D 확인
2. SaleType Both 확인
3. Point 100 로 셋팅
4. CASH 100 로 셋팅
5. Mark Hot 로 셋팅
6. 업데이트 클릭
7. 게임 로그인</t>
  </si>
  <si>
    <t>AK SOPMOD 1D 아이템 판매함</t>
  </si>
  <si>
    <t>Point 구매</t>
  </si>
  <si>
    <t>1. Point 구매
2. 잔액 Point 확인</t>
  </si>
  <si>
    <t>Point 4900 남음</t>
  </si>
  <si>
    <t>CASH 구매</t>
  </si>
  <si>
    <t>1. Cash 구매
2. 잔액 Cash 확인</t>
  </si>
  <si>
    <t>Cash 4900 남음</t>
  </si>
  <si>
    <t>인기품목 확인</t>
  </si>
  <si>
    <t>1. 최상단에서 AK SOPMOD 품목 확인
2. Hot 확인</t>
  </si>
  <si>
    <t>게임내 아이템이 Hot 품목으로 가장 상위에서 판매함</t>
  </si>
  <si>
    <t>로비 New&amp;Hot 품목 출력</t>
  </si>
  <si>
    <t>1. 로비 New&amp;Hot 품목 확인</t>
  </si>
  <si>
    <t>870MCS SILVER D 판매함</t>
  </si>
  <si>
    <t>PB-SH-OG-007</t>
  </si>
  <si>
    <t>870MCS D [EDIT] 클릭</t>
  </si>
  <si>
    <t>1. ItemType Count 확인
2. 날짜 당일로 셋팅
예) 2012/10/24
3. Update 클릭</t>
  </si>
  <si>
    <t>게임내에서 금일까지 판매되고 다음날 판매하지 않음</t>
  </si>
  <si>
    <t>PB-SH-OG-008</t>
  </si>
  <si>
    <t>아이템 판매 기간 확인</t>
  </si>
  <si>
    <t>1. GoodsID 25M 확인
2. SaleType Both 확인
3. Point 100 로 셋팅
4. CASH 100 로 셋팅
5. Mark New 로 셋팅</t>
  </si>
  <si>
    <t>게임내 25M 로만 판매</t>
  </si>
  <si>
    <t>PB-SH-OG-009</t>
  </si>
  <si>
    <t>아이템 판매 Point 확인</t>
  </si>
  <si>
    <t>1. Point 구입확인</t>
  </si>
  <si>
    <t>게임내 Point 가 5000-100 되어 4900 가 됨</t>
  </si>
  <si>
    <t>PB-SH-OG-010</t>
  </si>
  <si>
    <t>아이템 판매 CASH 확인</t>
  </si>
  <si>
    <t>1. CASH 구입확인</t>
  </si>
  <si>
    <t>게임내 CASH 가 5000-100 되어 4900 가 됨</t>
  </si>
  <si>
    <t>PB-SH-OG-011</t>
  </si>
  <si>
    <t>아이템 판매 인기품목 확인</t>
  </si>
  <si>
    <t>5. New 확인</t>
  </si>
  <si>
    <t>게임내 아이템이 New 품목으로 Hot 품목 다음으로 판매함</t>
  </si>
  <si>
    <t>PB-SH-OG-012</t>
  </si>
  <si>
    <t>870MCS 판매함</t>
  </si>
  <si>
    <t>870MCS [EDIT] 클릭</t>
  </si>
  <si>
    <t>1. SaleType Both 확인
2. Point 100 로 셋팅
3. CASH 100 로 셋팅</t>
  </si>
  <si>
    <t>게임내 구입시 내구도 무기로 들어옴</t>
  </si>
  <si>
    <t>세트 아이템 판매 셋팅</t>
  </si>
  <si>
    <t>PB-SH-SG-001</t>
  </si>
  <si>
    <t>아이템 On/Off 확인</t>
  </si>
  <si>
    <t>Assaultman Set [EDIT] 클릭</t>
  </si>
  <si>
    <t>1. ItemType OPEN 확인
2. 박스 체크 2개 확인
3. 판매 기간 1, 7 로 2개 셋팅
4. SaleType Both 으로 셋팅
5. Point 100로 셋팅
6. CASH 100로 셋팅
7 Mark New 로 셋팅</t>
  </si>
  <si>
    <t>게임내 세트아이템에 판매 확인함</t>
  </si>
  <si>
    <t>PB-SH-SG-002</t>
  </si>
  <si>
    <t>판매 가능한 아이템 판매 확인</t>
  </si>
  <si>
    <t>1. 박스 체크 확인</t>
  </si>
  <si>
    <t>게임내 1D 아이템 판매</t>
  </si>
  <si>
    <t>PB-SH-SG-003</t>
  </si>
  <si>
    <t>PB-SH-SG-004</t>
  </si>
  <si>
    <t>PB-SH-SG-005</t>
  </si>
  <si>
    <t>PB-SH-SG-006</t>
  </si>
  <si>
    <t>AssaulTman Set 판매함</t>
  </si>
  <si>
    <t>PB-SH-SG-007</t>
  </si>
  <si>
    <t>판매 가능한 아이템 판매 제외 확인</t>
  </si>
  <si>
    <t>1. 1D 아이템 박스 체크 제거</t>
  </si>
  <si>
    <t>게임내 1D 아이템 판매 안함</t>
  </si>
  <si>
    <t>PB-SH-SG-008</t>
  </si>
  <si>
    <t>판매 가능한 아이템 판매 모두 제외 확인</t>
  </si>
  <si>
    <t>1. 1D, 7D 아이템 박스 체크 제거</t>
  </si>
  <si>
    <t>Close 처리가 됨</t>
  </si>
  <si>
    <t>FiedShop</t>
  </si>
  <si>
    <t>(익스플로러로 확인)</t>
  </si>
  <si>
    <t>PB-SH-FS-001</t>
  </si>
  <si>
    <t>Category No.1 명 변경</t>
  </si>
  <si>
    <t>Category No.1 [edit] 클릭</t>
  </si>
  <si>
    <t>1. "ABC" 작성
2. Update 클릭
3. Category No.1 명 확인</t>
  </si>
  <si>
    <t>Category Name "ABC" 로 설정됨</t>
  </si>
  <si>
    <t>PB-SH-FS-002</t>
  </si>
  <si>
    <t>Category No.1 명 인게임내에서 확인</t>
  </si>
  <si>
    <t>1. 인게임 진행
2. 야점상점 출력
3. Category No.1 명 확인</t>
  </si>
  <si>
    <t>PB-SH-FS-003</t>
  </si>
  <si>
    <t>Category NO.1 명 기본설정</t>
  </si>
  <si>
    <t>1. "ABC" 지움
2. Update 클릭
3. Category No.1 명 확인</t>
  </si>
  <si>
    <t>Category Name 으로 설정됨</t>
  </si>
  <si>
    <t>PB-SH-FS-004</t>
  </si>
  <si>
    <t>PB-SH-FS-005</t>
  </si>
  <si>
    <t>Category NO.2 명 변경</t>
  </si>
  <si>
    <t>Category NO.2 [Edit] 클릭</t>
  </si>
  <si>
    <t>1. "ABCD" 작성
2. Update 클릭
3. Category No.2 명 확인</t>
  </si>
  <si>
    <t>Category Name "ABCD" 로 설정됨</t>
  </si>
  <si>
    <t>PB-SH-FS-006</t>
  </si>
  <si>
    <t>Category NO.2 명 인게임 내에서 확인</t>
  </si>
  <si>
    <t>1. 인게임 진행
2. 야점상점 출력
3. Category No.2 명 확인</t>
  </si>
  <si>
    <t>PB-SH-FS-007</t>
  </si>
  <si>
    <t>Category NO.2 명 기본 설정</t>
  </si>
  <si>
    <t>1. "ABCD" 지움
2. Update 클릭
3. Category No.2 명 확인</t>
  </si>
  <si>
    <t>PB-SH-FS-008</t>
  </si>
  <si>
    <t>Category NO.2 명 인게임내에서 확인</t>
  </si>
  <si>
    <t>PB-SH-FS-009</t>
  </si>
  <si>
    <t>Category NO.3 명 변경</t>
  </si>
  <si>
    <t>Category NO.3 [Edit] 클릭</t>
  </si>
  <si>
    <t>1. "ABCDE" 작성
2. Update 클릭
3. Category No.3 명 확인</t>
  </si>
  <si>
    <t>Category Name "ABCDE" 로 설정됨</t>
  </si>
  <si>
    <t>PB-SH-FS-010</t>
  </si>
  <si>
    <t>Category NO.3 명 인게임 내에서 확인</t>
  </si>
  <si>
    <t>1. 인게임 진행
2. 야점상점 출력
3. Category No.3 명 확인</t>
  </si>
  <si>
    <t>PB-SH-FS-011</t>
  </si>
  <si>
    <t>Category NO.3 명 기본 설정</t>
  </si>
  <si>
    <t>1. "ABCDE" 지움
2. Update 클릭
3. Category No.3 명 확인</t>
  </si>
  <si>
    <t>PB-SH-FS-012</t>
  </si>
  <si>
    <t>Category NO.3 명 인게임내에서 확인</t>
  </si>
  <si>
    <t>PB-SH-FS-013</t>
  </si>
  <si>
    <t>Category NO.4 명 변경</t>
  </si>
  <si>
    <t>Category NO.4 [Edit] 클릭</t>
  </si>
  <si>
    <t>1. "ABCDEF" 작성
2. Update 클릭
3. Category No.4 명 확인</t>
  </si>
  <si>
    <t>Category Name "ABCDEF" 로 설정됨</t>
  </si>
  <si>
    <t>PB-SH-FS-014</t>
  </si>
  <si>
    <t>Category NO.4 명 인게임 내에서 확인</t>
  </si>
  <si>
    <t>1. 인게임 진행
2. 야점상점 출력
3. Category No.4 명 확인</t>
  </si>
  <si>
    <t>PB-SH-FS-015</t>
  </si>
  <si>
    <t>Category NO.4 명 기본 설정</t>
  </si>
  <si>
    <t>1. "ABCDEF" 지움
2. Update 클릭
3. Category No.4 명 확인</t>
  </si>
  <si>
    <t>PB-SH-FS-016</t>
  </si>
  <si>
    <t>Category NO.4 명 인게임내에서 확인</t>
  </si>
  <si>
    <t>PB-SH-FS-017</t>
  </si>
  <si>
    <t>Category NO.5 명 변경</t>
  </si>
  <si>
    <t>Category NO.5 [Edit] 클릭</t>
  </si>
  <si>
    <t>1. "ABCDEFG" 작성
2. Update 클릭
3. Category No.5 명 확인</t>
  </si>
  <si>
    <t>Category Name "ABCDEFG" 로 설정됨</t>
  </si>
  <si>
    <t>PB-SH-FS-018</t>
  </si>
  <si>
    <t>Category NO.5 명 인게임 내에서 확인</t>
  </si>
  <si>
    <t>1. 인게임 진행
2. 야점상점 출력
3. Category No.5 명 확인</t>
  </si>
  <si>
    <t>PB-SH-FS-019</t>
  </si>
  <si>
    <t>Category NO.5 명 기본 설정</t>
  </si>
  <si>
    <t>1. "ABCDEFG" 지움
2. Update 클릭
3. Category No.5 명 확인</t>
  </si>
  <si>
    <t>PB-SH-FS-020</t>
  </si>
  <si>
    <t>Category NO.5 명 인게임내에서 확인</t>
  </si>
  <si>
    <t>PB-SH-FS-021</t>
  </si>
  <si>
    <t>Category NO.6 명 변경</t>
  </si>
  <si>
    <t>Category NO.6 [Edit] 클릭</t>
  </si>
  <si>
    <t>1. "ABCDEFGH" 작성
2. Update 클릭
3. Category No.6 명 확인</t>
  </si>
  <si>
    <t>Category Name "ABCDEFGH" 로 설정됨</t>
  </si>
  <si>
    <t>PB-SH-FS-022</t>
  </si>
  <si>
    <t>Category NO.6 명 인게임 내에서 확인</t>
  </si>
  <si>
    <t>1. 인게임 진행
2. 야점상점 출력
3. Category No.6 명 확인</t>
  </si>
  <si>
    <t>PB-SH-FS-023</t>
  </si>
  <si>
    <t>Category NO.6 명 기본 설정</t>
  </si>
  <si>
    <t>1. "ABCDEFGH" 지움
2. Update 클릭
3. Category No.6 명 확인</t>
  </si>
  <si>
    <t>PB-SH-FS-024</t>
  </si>
  <si>
    <t>Category NO.6 명 인게임내에서 확인</t>
  </si>
  <si>
    <t>PB-SH-FS-025</t>
  </si>
  <si>
    <t>상품 Setting 목록 출력 확인</t>
  </si>
  <si>
    <t>1. Goods number 1의 [Setting] 클릭</t>
  </si>
  <si>
    <t>No / ID / Use / Name 항목이 출력됨</t>
  </si>
  <si>
    <t>PB-SH-FS-026</t>
  </si>
  <si>
    <t>Category No.1 아이템 설정 확인</t>
  </si>
  <si>
    <t>[Category No.1] 클릭</t>
  </si>
  <si>
    <t>1. Goods number 1의 [Setting] 클릭
2. no 1 의 [Item setting] 클릭
3. 870MCS SILVER 1D [select] 클릭
4. [submit] 클릭</t>
  </si>
  <si>
    <t>goods name 항목에 870MCS SILVER 1D가 출력됨</t>
  </si>
  <si>
    <t>PB-SH-FS-027</t>
  </si>
  <si>
    <t>Category No.2 아이템 설정 확인</t>
  </si>
  <si>
    <t>[Category No.2] 클릭</t>
  </si>
  <si>
    <t>1. Goods number 1의 [Setting] 클릭
2. no 1 의 [Item setting] 클릭
3. 1,000$ 1EA [select] 클릭
4. [submit] 클릭</t>
  </si>
  <si>
    <t>goods name 항목에 1,000$ 1EA가 출력됨</t>
  </si>
  <si>
    <t>PB-SH-FS-028</t>
  </si>
  <si>
    <t>Category No.3 아이템 설정 확인</t>
  </si>
  <si>
    <t>[Category No.3] 클릭</t>
  </si>
  <si>
    <t>1. Goods number 1의 [Setting] 클릭
2. no 1 의 [Item setting] 클릭
3. AK SOPMOD D 1D [select] 클릭
4. [submit] 클릭</t>
  </si>
  <si>
    <t>goods name 항목에 AK SOPMOD D 1D가 출력됨</t>
  </si>
  <si>
    <t>PB-SH-FS-029</t>
  </si>
  <si>
    <t>Category No.4 아이템 설정 확인</t>
  </si>
  <si>
    <t>[Category No.4] 클릭</t>
  </si>
  <si>
    <t>1. Goods number 1의 [Setting] 클릭
2. no 1 의 [Item setting] 클릭
3. 870MCS 100M [select] 클릭
4. [submit] 클릭</t>
  </si>
  <si>
    <t>goods name 항목에 870MCS 100M가 출력됨</t>
  </si>
  <si>
    <t>PB-SH-FS-030</t>
  </si>
  <si>
    <t>Category No.5 아이템 설정 확인</t>
  </si>
  <si>
    <t>[Category No.5] 클릭</t>
  </si>
  <si>
    <t>1. Goods number 1의 [Setting] 클릭
2. no 1 의 [Item setting] 클릭
3. AK 47 FC 1D [select] 클릭
4. [submit] 클릭</t>
  </si>
  <si>
    <t>goods name 항목에 AK 47 FC 1D가 출력됨</t>
  </si>
  <si>
    <t>PB-SH-FS-031</t>
  </si>
  <si>
    <t>Category No.6 아이템 설정 확인</t>
  </si>
  <si>
    <t>[Category No.6] 클릭</t>
  </si>
  <si>
    <t>1. Goods number 1의 [Setting] 클릭
2. no 1 의 [Item setting] 클릭
3. M4A1 S 1D [select] 클릭
4. [submit] 클릭</t>
  </si>
  <si>
    <t>goods name 항목에 M4A1 S 1D가 출력됨</t>
  </si>
  <si>
    <t>PB-SH-FS-032</t>
  </si>
  <si>
    <t>설정 아이템 인게임 적용 확인</t>
  </si>
  <si>
    <t>PB-SH-FS-026~031</t>
  </si>
  <si>
    <t>1. 챌린지 모드로 인게임 시작 
2. 리스폰 직후 야전 상점 창을 출력
3. 카테고리 별로 설정된 아이템 확인</t>
  </si>
  <si>
    <t>870MCS SILVER 1D / 1,000$ 1EA / AK SOPMOD D 1D / 870MCS 100M / AK 47 FC 1D / M4A1 S 1D 가 카테고리 별로 설정됨</t>
  </si>
  <si>
    <t>PB-SH-FS-033</t>
  </si>
  <si>
    <t>2개 이상의 아이템 적용 확인</t>
  </si>
  <si>
    <t>1. Goods number 1의 [Setting] 클릭
2. no 1 의 [Item setting] 클릭
3.</t>
  </si>
  <si>
    <t>PB-SH-FS-034</t>
  </si>
  <si>
    <t>Use항목을 체크하지 않고 아이템 선택</t>
  </si>
  <si>
    <t>1. Goods number 1의 [Setting] 클릭
2. no 1 의 [use] 클릭
3. [submit] 클릭</t>
  </si>
  <si>
    <t>웹툴상에서 None이라 나오는지 확인</t>
  </si>
  <si>
    <t>PB-SH-FS-035</t>
  </si>
  <si>
    <t>PB-SH-FS-034의 인게임 확인</t>
  </si>
  <si>
    <t>1. 인게임 시작
2. 리스폰 직후 야전상점 출력
3. 1번 카테고리의 아이템 확인</t>
  </si>
  <si>
    <t>빈 항목으로 표시되는지 확인</t>
  </si>
  <si>
    <t>Block</t>
  </si>
  <si>
    <t>Blocked List</t>
  </si>
  <si>
    <t>To Be Blocked List(블럭될 유저 리스트)</t>
  </si>
  <si>
    <t>GM 블럭 기능</t>
  </si>
  <si>
    <t>1. 일반 계정 A
- NickName : 블럭당할예정
2. GM 계정 B
- NickName : GM_나지엠</t>
  </si>
  <si>
    <t>1. 게임내에서 B계정으로 채팅창에 "/block 블럭당할예정" 커멘드 입력
2. 웹툴 GM Menu 클릭
3. To be blocked List 확인</t>
  </si>
  <si>
    <t>A 계정 확인됨</t>
  </si>
  <si>
    <t>PB-SH-BUY-002</t>
  </si>
  <si>
    <t>Select : 블럭처리 대상 체크</t>
  </si>
  <si>
    <t>PB-GM-BL-001 진행</t>
  </si>
  <si>
    <t>1. Select 에서 일반 계정 A 체크
2. 하단에 1 Days 작성 후 BLOCK 클릭
3. 리스트 확인</t>
  </si>
  <si>
    <t>일반 계정 A 존재하지 않음</t>
  </si>
  <si>
    <t>Blocked User List(블럭당한 유저 리스트</t>
  </si>
  <si>
    <t>PB-GM-BUL-001</t>
  </si>
  <si>
    <t>블록 날짜 1Day 설정 적용</t>
  </si>
  <si>
    <t>일반계정 A, B, C, D, E, F, G, H 준비</t>
  </si>
  <si>
    <t>1. 입력란에 A계정 닉네임 입력
2. 카테고리 [1 Day] 설정
3. SUBMIT 클릭
4. 하단 리스트 확인</t>
  </si>
  <si>
    <t>Block Start Date : yyyy-mm-dd/tt:mm:ss
Block End Date : yyyy-mm-dd(+1)/tt:mm:ss
확인됨</t>
  </si>
  <si>
    <t>PB-GM-BUL-002</t>
  </si>
  <si>
    <t>블록 날짜 3Day 설정 적용</t>
  </si>
  <si>
    <t>1. 입력란에 A계정 닉네임 입력
1. 카테고리 [3 Day] 설정
2. SUBMIT 클릭
3. 하단 리스트 확인</t>
  </si>
  <si>
    <t>Block Start Date : yyyy-mm-dd/tt:mm:ss
Block End Date : yyyy-mm-dd(+3)/tt:mm:ss
확인됨</t>
  </si>
  <si>
    <t>PB-GM-BUL-003</t>
  </si>
  <si>
    <t>블록 날짜 7Day 설정 적용</t>
  </si>
  <si>
    <t>1. 카테고리 [1 Day] 설정
2. SUBMIT 클릭
3. 하단 리스트 확인</t>
  </si>
  <si>
    <t>Block Start Date : yyyy-mm-dd/tt:mm:ss
Block End Date : yyyy-mm-dd(+7)/tt:mm:ss
확인됨</t>
  </si>
  <si>
    <t>PB-GM-BUL-004</t>
  </si>
  <si>
    <t>블록 날짜 10Day 설정 적용</t>
  </si>
  <si>
    <t>Block Start Date : yyyy-mm-dd/tt:mm:ss
Block End Date : yyyy-mm-dd(+10)/tt:mm:ss
확인됨</t>
  </si>
  <si>
    <t>PB-GM-BUL-005</t>
  </si>
  <si>
    <t>블록 날짜 15Day 설정 적용</t>
  </si>
  <si>
    <t>Block Start Date : yyyy-mm-dd/tt:mm:ss
Block End Date : yyyy-mm-dd(+15)/tt:mm:ss
확인됨</t>
  </si>
  <si>
    <t>PB-GM-BUL-006</t>
  </si>
  <si>
    <t>블록 날짜 30Day 설정 적용</t>
  </si>
  <si>
    <t>Block Start Date : yyyy-mm-dd/tt:mm:ss
Block End Date : yyyy-mm-dd(+30)/tt:mm:ss
확인됨</t>
  </si>
  <si>
    <t>PB-GM-BUL-007</t>
  </si>
  <si>
    <t>블록 날짜 90Day 설정 적용</t>
  </si>
  <si>
    <t>Block Start Date : yyyy-mm-dd/tt:mm:ss
Block End Date : yyyy-mm-dd(+90)/tt:mm:ss
확인됨</t>
  </si>
  <si>
    <t>PB-GM-BUL-008</t>
  </si>
  <si>
    <t>블록 날짜 PERMENENT 설정 적용</t>
  </si>
  <si>
    <t>Block Start Date : yyyy-mm-dd/tt:mm:ss
Block End Date : yyyy(+30년)-mm-dd/tt:mm:ss
확인됨</t>
  </si>
  <si>
    <t>PB-GM-BUL-009</t>
  </si>
  <si>
    <t>UNBLOCK 블록 해제</t>
  </si>
  <si>
    <t>1. A계정 체크 클릭
2. UNBLOCK 클릭
3. 리스트 확인</t>
  </si>
  <si>
    <t>B, C, D, E, F, G, H 계정 확인됨</t>
  </si>
  <si>
    <t>Game Management</t>
  </si>
  <si>
    <t>Basic Setting</t>
  </si>
  <si>
    <t>Clan Setting</t>
  </si>
  <si>
    <t>PB-CM-SEN-001</t>
  </si>
  <si>
    <t>Clan 생성 제한 변경</t>
  </si>
  <si>
    <t>Clan Setting [Edit] 클릭</t>
  </si>
  <si>
    <t>1. ClanMaxcount 5 로 변경
2. ClanCreateRank 2 로 변경
3. ClanCreatePoint 1000 로 변경
4. UPDATE 클릭</t>
  </si>
  <si>
    <t>ClanMaxcount 5
ClanCreateRank 2
ClanCreatePoint 1000
수정 완료됨</t>
  </si>
  <si>
    <t>PB-CM-SEN-002</t>
  </si>
  <si>
    <t>Clan 생성 개수 제한</t>
  </si>
  <si>
    <t>계정 6개 준비
계정별 계급랭크 : 2
계정별 포인트 : 1000</t>
  </si>
  <si>
    <t>1. 계정별로 클랜 생성
2. 총 6개 생성 진행</t>
  </si>
  <si>
    <t>클랜 생성 5개까지만 생성됨</t>
  </si>
  <si>
    <t>PB-CM-SEN-003</t>
  </si>
  <si>
    <t>Clan 생성 시 랭크 제한</t>
  </si>
  <si>
    <t>"A계정" 준비
1. 계급랭크 : 1</t>
  </si>
  <si>
    <t>1. 게임내 클랜 생성 진행</t>
  </si>
  <si>
    <t>계급제한으로 클랜생성 불가함</t>
  </si>
  <si>
    <t>PB-CM-SEN-004</t>
  </si>
  <si>
    <t>Clan 생성 시 Point 부족</t>
  </si>
  <si>
    <t>"B계정" 준비
1. 계급랭크 : 2
2. 포인트 : 900</t>
  </si>
  <si>
    <t>포인트 부족으로 클랜 생성 불가함</t>
  </si>
  <si>
    <t>System Setting(신규계정 지급무기 셋팅 미구현)</t>
  </si>
  <si>
    <t>PB-CM-SEN-006</t>
  </si>
  <si>
    <t>신규 계정 생성 셋팅</t>
  </si>
  <si>
    <t>System Setting [Edit] 클릭</t>
  </si>
  <si>
    <t>1. NewUserPoint 10000 으로 변경
2. PrimaryWeapon used 로 변경
3. UPDATE 클릭</t>
  </si>
  <si>
    <t>NewUserPoint 10000
PrimaryWeapon used
수정완료됨</t>
  </si>
  <si>
    <t>PB-CM-SEN-007</t>
  </si>
  <si>
    <t>신규 계정 생성시 포인트 지급</t>
  </si>
  <si>
    <t>신규 계정 준비</t>
  </si>
  <si>
    <t>1. 게임내 신규계정 로그인
2. 지급된 포인트 확인</t>
  </si>
  <si>
    <t>포인트 10000 획득</t>
  </si>
  <si>
    <t>No. Of Generals</t>
  </si>
  <si>
    <t>PB-CM-SEN-009</t>
  </si>
  <si>
    <t>장성 계급 셋팅</t>
  </si>
  <si>
    <t>No. Of Geneals [Edit] 클릭</t>
  </si>
  <si>
    <t>1. Rank_47 2 변경
2. Rank_48 2 변경
3. Rank_49 2 변경
4. Rank_50 2 변경
5. 2012/10/29 13시 변경
6. Offset_Day 2변경
7. UPDATE 클릭</t>
  </si>
  <si>
    <t>Rank_47 2
Rank_48 2
Rank_49 2
Rank_50 2
2012/10/29 13시
Offset_Day 2
수정완료됨</t>
  </si>
  <si>
    <t>PB-CM-SEN-010</t>
  </si>
  <si>
    <t>중장 개수 확인</t>
  </si>
  <si>
    <t>계정 6개 준비
1. A계정 : exp 12180000
2. B계정 : exp 11060000
3. C계정 : exp 10040000
4. D계정 : exp 9110000
5. E,F계정 : exp 8255000</t>
  </si>
  <si>
    <t>쪽지함이 닫히고 초대받은 방으로 이동</t>
  </si>
  <si>
    <t>PB-CM-SEN-011</t>
  </si>
  <si>
    <t>쪽지함 사용중 게임초대 받을시 거절</t>
  </si>
  <si>
    <t>1. 쪽지함 버튼 클릭
2. 게임초대 받음
3. 취소 버튼 클릭</t>
  </si>
  <si>
    <t>게임초대 팝업창 닫힘</t>
  </si>
  <si>
    <t>PB-CM-DEL-001</t>
  </si>
  <si>
    <t>읽은 쪽지를 1개 체크 하여 삭제</t>
  </si>
  <si>
    <t>받은 쪽지 1개</t>
  </si>
  <si>
    <t>1. 쪽지함 버튼 클릭
2. 받은쪽지 더블클릭
3. 쪽지 읽기 팝업창 닫기
4. 받은쪽지 왼쪽 체크박스 클릭
5. 삭제 버튼 클릭</t>
  </si>
  <si>
    <t>1개의 쪽지가 삭제되었습니다. 팝업창생성</t>
  </si>
  <si>
    <t>PB-CM-DEL-002</t>
  </si>
  <si>
    <t>읽은 쪽지를 체크 안하고 삭제</t>
  </si>
  <si>
    <t>1. 쪽지함 버튼 클릭
2. 받은쪽지 더블클릭
3. 쪽지 읽기 팝업창 닫기
4. 삭제 버튼 클릭</t>
  </si>
  <si>
    <t>버튼클릭 사운드는 들리고 삭제기능은 작동 안됨</t>
  </si>
  <si>
    <t>PB-CM-DEL-003</t>
  </si>
  <si>
    <t>미확인 쪽지 체크하여 삭제</t>
  </si>
  <si>
    <t>1. 쪽지함 버튼 클릭
2. 받은쪽지 왼쪽 체크박스 클릭
3. 삭제 버튼 클릭</t>
  </si>
  <si>
    <t>PB-CM-DEL-004</t>
  </si>
  <si>
    <t>미확인 쪽지 체크 안하고 삭제</t>
  </si>
  <si>
    <t>1. 쪽지함 버튼 클릭
2. 삭제 버튼 클릭</t>
  </si>
  <si>
    <t>PB-CM-DEL-005</t>
  </si>
  <si>
    <t>100개의 쪽지 [전체선택] 버튼 클릭후 삭제</t>
  </si>
  <si>
    <t>받은쪽지 100개</t>
  </si>
  <si>
    <t>1. 쪽지함 버튼 클릭
2. 전체선택 버튼 클릭
3. 삭제 버튼 클릭</t>
  </si>
  <si>
    <t>100개의 쪽지가 삭제되었습니다. 팝업창생성</t>
  </si>
  <si>
    <t>PB-CM-DEL-006</t>
  </si>
  <si>
    <t>받은 쪽지가 없을때 삭제</t>
  </si>
  <si>
    <t>받은쪽지 0개</t>
  </si>
  <si>
    <t>Map Setting</t>
  </si>
  <si>
    <t>기본맵 셋팅</t>
  </si>
  <si>
    <t>M_DeathMatch 기본맵 세팅</t>
  </si>
  <si>
    <t>기본맵 셋팅 [Edit] 클릭</t>
  </si>
  <si>
    <t>1. Library 선택
2. update 클릭
3. 게임 로그인
4. 방만들기 진행</t>
  </si>
  <si>
    <t>게임내 데스매치 방생성시 Library 맵이 기본으로 설정되어 있음</t>
  </si>
  <si>
    <t>1. Unused 선택
2. update 클릭</t>
  </si>
  <si>
    <t>Port_AKABA 맵으로 설정됨</t>
  </si>
  <si>
    <t>M_Bomb 기본맵 세팅</t>
  </si>
  <si>
    <t>1. LUXVILLE 선택
2. update 클릭
3. 게임 로그인
4. 방만들기 진행</t>
  </si>
  <si>
    <t>게임내 폭파미션 방생성시 LUXVILLE 맵이 기본으로 설정되어 있음</t>
  </si>
  <si>
    <t>DownTown 맵으로 설정됨</t>
  </si>
  <si>
    <t>M_Destroy 기본맵 세팅</t>
  </si>
  <si>
    <t>1. Helispot 선택
2. update 클릭
3. 게임 로그인
4. 방만들기 진행</t>
  </si>
  <si>
    <t>게임내 파괴미션 방생성시 Helispot 맵이 기본으로 설정되어 있음</t>
  </si>
  <si>
    <t>BreakDown맵으로 설정됨</t>
  </si>
  <si>
    <t>M_Annigilation 기본맵 세팅</t>
  </si>
  <si>
    <t>1. Mstation 선택
2. update 클릭
3. 게임 로그인
4. 방만들기 진행</t>
  </si>
  <si>
    <t>게임내 섬멸전 방생성시 Mststion 맵이 기본으로 설정되어 있음</t>
  </si>
  <si>
    <t>Port_Akaba 맵으로 설정됨</t>
  </si>
  <si>
    <t>M_Defence 기본맵 세팅</t>
  </si>
  <si>
    <t>1. Blackpanther 선택
2. update 클릭
3. 게임 로그인
4. 방만들기 진행</t>
  </si>
  <si>
    <t>게임내 방어미션 방생성시 Blackpanther 맵이 기본으로 설정되어 있음</t>
  </si>
  <si>
    <t>Blackpanther 맵으로 설정됨</t>
  </si>
  <si>
    <t>M_Boss 기본맵 세팅</t>
  </si>
  <si>
    <t>1. D_Uptown 선택
2. update 클릭
3. 게임 로그인
4. 방만들기 진행</t>
  </si>
  <si>
    <t>게임내 탈출미션 방생성시 D_Uptown 맵이 기본으로 설정되어 있음</t>
  </si>
  <si>
    <t>BreedingNest 맵으로 설정됨</t>
  </si>
  <si>
    <t>모드별 맵 셋팅</t>
  </si>
  <si>
    <t>PB-CM-MM-001</t>
  </si>
  <si>
    <t>Death Match 생성</t>
  </si>
  <si>
    <t>ANGKORRUINS [Edit] 클릭</t>
  </si>
  <si>
    <t>1. Mep Open O 확인
2. Mark New 체크
3. 나머지 모드들은 모두 X 체크 
4. Update 클릭
5. 게임 로그인
6. 방만들기에서 확인</t>
  </si>
  <si>
    <t>단체전만 Angkorruins 맵이 열려있음</t>
  </si>
  <si>
    <t>PB-CM-MM-002</t>
  </si>
  <si>
    <t>Death Match 뉴마크 설정</t>
  </si>
  <si>
    <t>4. 게임 로그인
5. 방만들기에서 확인</t>
  </si>
  <si>
    <t>Angkorruins 맵에 New Mark 가 씌어져있음</t>
  </si>
  <si>
    <t>PB-CM-MM-003</t>
  </si>
  <si>
    <t>Death Match에 AI모드 설정</t>
  </si>
  <si>
    <t>1. AI 모드 O 체크
2. 나머지 모드들은 모두 X 체크
3. Update 클릭
4. 게임 로그인
5. 방만들기에서 확인</t>
  </si>
  <si>
    <t>AI전만 Angkorruins 맵이 열려있음</t>
  </si>
  <si>
    <t>PB-CM-MM-004</t>
  </si>
  <si>
    <t>Death Match에 RPG모드 설정</t>
  </si>
  <si>
    <t>1. RPG 모드 O 체크
2. 나머지 모드들은 모두 X 체크
3. Update 클릭
4. 게임 로그인
5. 방만들기에서 확인</t>
  </si>
  <si>
    <t>RPG전만 Angkorruins 맵이 열려있음</t>
  </si>
  <si>
    <t>PB-CM-MM-005</t>
  </si>
  <si>
    <t>Death Match에 ShotGun 모드 설정</t>
  </si>
  <si>
    <t>1. ShotGun 모드 O 체크
2. 나머지 모드들은 모두 X 체크
3. Update 클릭
4. 게임 로그인
5. 방만들기에서 확인</t>
  </si>
  <si>
    <t>ShotGun전만 Angkorruins 맵이 열려있음</t>
  </si>
  <si>
    <t>PB-CM-MM-006</t>
  </si>
  <si>
    <t>Death Match에 Sniper 모드 설정</t>
  </si>
  <si>
    <t>1. Sniper 모드 O 체크
2. 나머지 모드들은 모두 X 체크
3. Update 클릭
4. 게임 로그인
5. 방만들기에서 확인</t>
  </si>
  <si>
    <t>Sniper전만 Angkorruins 맵이 열려있음</t>
  </si>
  <si>
    <t>PB-CM-MM-007</t>
  </si>
  <si>
    <t>Death Match에 Head Killer 모드 설정</t>
  </si>
  <si>
    <t>1. Head Killer 모드 O 체크
2. 나머지 모드들은 모두 X 체크
3. Update 클릭
4. 게임 로그인
5. 방만들기에서 확인</t>
  </si>
  <si>
    <t>Head Killer전만 Angkorruins 맵이 열려있음</t>
  </si>
  <si>
    <t>PB-CM-MM-008</t>
  </si>
  <si>
    <t>Death Match에 Sudden Death 모드 설정</t>
  </si>
  <si>
    <t>1. Sudden Death 모드 O 체크
2. 나머지 모드들은 모두 X 체크
3. Update 클릭
4. 게임 로그인
5. 방만들기에서 확인</t>
  </si>
  <si>
    <t>Sudden Death전만 Angkorruins 맵이 열려있음</t>
  </si>
  <si>
    <t>PB-CM-MM-009</t>
  </si>
  <si>
    <t>Death Match에 Annihilation 모드 설정</t>
  </si>
  <si>
    <t>1. Annihilation 모드 O 체크
2. 나머지 모드들은 모두 X 체크
3. Update 클릭
4. 게임 로그인
5. 방만들기에서 확인</t>
  </si>
  <si>
    <t>Annihilation전만 Angkorruins 맵이 열려있음</t>
  </si>
  <si>
    <t>PB-CM-MM-010</t>
  </si>
  <si>
    <t>Death Match에 Head Hunter 모드 설정</t>
  </si>
  <si>
    <t>1. Head Hunter 모드 O 체크
2. 나머지 모드들은 모두 X 체크
3. Update 클릭
4. 게임 로그인
5. 방만들기에서 확인</t>
  </si>
  <si>
    <t>Head Hunter전만 Angkorruins 맵이 열려있음</t>
  </si>
  <si>
    <t>PB-CM-MM-011</t>
  </si>
  <si>
    <t>Death Match에 knuckle 모드 설정</t>
  </si>
  <si>
    <t>1. Knuckle 모드 O 체크
2. 나머지 모드들은 모두 X 체크
3. Update 클릭
4. 게임 로그인
5. 방만들기에서 확인</t>
  </si>
  <si>
    <t>Knuckle전만 Angkorruins 맵이 열려있음</t>
  </si>
  <si>
    <t>PB-CM-MM-012</t>
  </si>
  <si>
    <t>BOMB Match 생성</t>
  </si>
  <si>
    <t>BLOWCITY [Edit] 클릭</t>
  </si>
  <si>
    <t>단체전만 Blowcity 맵이 열려있음</t>
  </si>
  <si>
    <t>PB-CM-MM-013</t>
  </si>
  <si>
    <t>BOMB Match 뉴마크 설정</t>
  </si>
  <si>
    <t>Blowcity 맵에 New Mark 가 씌어져있음</t>
  </si>
  <si>
    <t>PB-CM-MM-014</t>
  </si>
  <si>
    <t>BOMB Match에 AI모드 설정</t>
  </si>
  <si>
    <t>AI전만 Blowcity 맵이 열려있음</t>
  </si>
  <si>
    <t>PB-CM-MM-015</t>
  </si>
  <si>
    <t>BOMB Match에 RPG모드 설정</t>
  </si>
  <si>
    <t>RPG전만 Blowcity 맵이 열려있음</t>
  </si>
  <si>
    <t>PB-CM-MM-016</t>
  </si>
  <si>
    <t>BOMB Match에 ShotGun 모드 설정</t>
  </si>
  <si>
    <t>ShotGun전만 Blowcity 맵이 열려있음</t>
  </si>
  <si>
    <t>PB-CM-MM-017</t>
  </si>
  <si>
    <t>BOMB Match에 Sniper 모드 설정</t>
  </si>
  <si>
    <t>Sniper전만Blowcity 맵이 열려있음</t>
  </si>
  <si>
    <t>PB-CM-MM-018</t>
  </si>
  <si>
    <t>BOMB Match에 Head Killer 모드 설정</t>
  </si>
  <si>
    <t>Head Killer전만 Blowcity 맵이 열려있음</t>
  </si>
  <si>
    <t>PB-CM-MM-019</t>
  </si>
  <si>
    <t>BOMB Match에 Sudden Death 모드 설정</t>
  </si>
  <si>
    <t>Sudden Death전만 Blowcity 맵이 열려있음</t>
  </si>
  <si>
    <t>PB-CM-MM-020</t>
  </si>
  <si>
    <t>BOMB Match에 Annihilation 모드 설정</t>
  </si>
  <si>
    <t>Annihilation전만 Blowcity 맵이 열려있음</t>
  </si>
  <si>
    <t>PB-CM-MM-021</t>
  </si>
  <si>
    <t>BOMB Match에 Head Hunter 모드 설정</t>
  </si>
  <si>
    <t>Head Hunter전만 Blowcity 맵이 열려있음</t>
  </si>
  <si>
    <t>PB-CM-MM-022</t>
  </si>
  <si>
    <t>BOMB Match에 knuckle 모드 설정</t>
  </si>
  <si>
    <t>Knuckle전만 Blowcity 맵이 열려있음</t>
  </si>
  <si>
    <t>PB-CM-MM-023</t>
  </si>
  <si>
    <t>Destroy Match 생성</t>
  </si>
  <si>
    <t>BreakDown [Edit] 클릭</t>
  </si>
  <si>
    <t>단체전만 BreakDown 맵이 열려있음</t>
  </si>
  <si>
    <t>PB-CM-MM-024</t>
  </si>
  <si>
    <t>Destroy Match 뉴마크 설정</t>
  </si>
  <si>
    <t>BreakDown 맵에 New Mark 가 씌어져있음</t>
  </si>
  <si>
    <t>PB-CM-MM-025</t>
  </si>
  <si>
    <t>Destroy Match에 AI모드 설정</t>
  </si>
  <si>
    <t>AI전만 BreakDown 맵이 열려있음</t>
  </si>
  <si>
    <t>PB-CM-MM-026</t>
  </si>
  <si>
    <t>Destroy Match에 RPG모드 설정</t>
  </si>
  <si>
    <t>RPG전만 BreakDown 맵이 열려있음</t>
  </si>
  <si>
    <t>PB-CM-MM-027</t>
  </si>
  <si>
    <t>Destroy Match에 ShotGun 모드 설정</t>
  </si>
  <si>
    <t>ShotGun전만 BreakDown 맵이 열려있음</t>
  </si>
  <si>
    <t>PB-CM-MM-028</t>
  </si>
  <si>
    <t>Destroy Match에 Sniper 모드 설정</t>
  </si>
  <si>
    <t>Sniper전만 BreakDown 맵이 열려있음</t>
  </si>
  <si>
    <t>PB-CM-MM-029</t>
  </si>
  <si>
    <t>Destroy Match에 Head Killer 모드 설정</t>
  </si>
  <si>
    <t>Head Killer전만 BreakDown 맵이 열려있음</t>
  </si>
  <si>
    <t>PB-CM-MM-030</t>
  </si>
  <si>
    <t>Destroy Match에 Sudden Death 모드 설정</t>
  </si>
  <si>
    <t>Sudden Death전만 BreakDown 맵이 열려있음</t>
  </si>
  <si>
    <t>PB-CM-MM-031</t>
  </si>
  <si>
    <t>Destroy Match에 Annihilation 모드 설정</t>
  </si>
  <si>
    <t>Annihilation전만 BreakDown 맵이 열려있음</t>
  </si>
  <si>
    <t>PB-CM-MM-032</t>
  </si>
  <si>
    <t>Destroy Match에 Head Hunter 모드 설정</t>
  </si>
  <si>
    <t>Head Hunter전만 BreakDown 맵이 열려있음</t>
  </si>
  <si>
    <t>PB-CM-MM-033</t>
  </si>
  <si>
    <t>Destroy Match에 knuckle 모드 설정</t>
  </si>
  <si>
    <t>Knuckle전만 BreakDown 맵이 열려있음</t>
  </si>
  <si>
    <t>PB-CM-MM-034</t>
  </si>
  <si>
    <t>Defence Match 생성</t>
  </si>
  <si>
    <t>BLACKPANTHER [Edit] 클릭</t>
  </si>
  <si>
    <t>단체전만 Blackpanther 맵이 열려있음</t>
  </si>
  <si>
    <t>PB-CM-MM-035</t>
  </si>
  <si>
    <t>Defence Match 뉴마크 설정</t>
  </si>
  <si>
    <t>Blackpanther 맵에 New Mark 가 씌어져있음</t>
  </si>
  <si>
    <t>PB-CM-MM-036</t>
  </si>
  <si>
    <t>Defence Match에 AI모드 설정</t>
  </si>
  <si>
    <t>AI전만 Blackpanther 맵이 열려있음</t>
  </si>
  <si>
    <t>PB-CM-MM-037</t>
  </si>
  <si>
    <t>Defence Match에 RPG모드 설정</t>
  </si>
  <si>
    <t>RPG전만 Blackpanther 맵이 열려있음</t>
  </si>
  <si>
    <t>PB-CM-MM-038</t>
  </si>
  <si>
    <t>Defence Match에 ShotGun 모드 설정</t>
  </si>
  <si>
    <t>ShotGun전만 Blackpanther 맵이 열려있음</t>
  </si>
  <si>
    <t>PB-CM-MM-039</t>
  </si>
  <si>
    <t>Defence Match에 Sniper 모드 설정</t>
  </si>
  <si>
    <t>Sniper전만 Blackpanther 맵이 열려있음</t>
  </si>
  <si>
    <t>PB-CM-MM-040</t>
  </si>
  <si>
    <t>Defence Match에 Head Killer 모드 설정</t>
  </si>
  <si>
    <t>Head Killer전만 Blackpanther 맵이 열려있음</t>
  </si>
  <si>
    <t>PB-CM-MM-041</t>
  </si>
  <si>
    <t>Defence Match에 Sudden Death 모드 설정</t>
  </si>
  <si>
    <t>Sudden Death전만 Blackpanther 맵이 열려있음</t>
  </si>
  <si>
    <t>PB-CM-MM-042</t>
  </si>
  <si>
    <t>Defence Match에 Annihilation 모드 설정</t>
  </si>
  <si>
    <t>Annihilation전만 Blackpanther 맵이 열려있음</t>
  </si>
  <si>
    <t>PB-CM-MM-043</t>
  </si>
  <si>
    <t>Defence Match에 Head Hunter 모드 설정</t>
  </si>
  <si>
    <t>Head Hunter전만 Blackpanther 맵이 열려있음</t>
  </si>
  <si>
    <t>PB-CM-MM-044</t>
  </si>
  <si>
    <t>Defence Match에 knuckle 모드 설정</t>
  </si>
  <si>
    <t>Knuckle전만 Blackpanther 맵이 열려있음</t>
  </si>
  <si>
    <t>PB-CM-MM-045</t>
  </si>
  <si>
    <t>Tutorial Match 생성</t>
  </si>
  <si>
    <t>TOTORIAL [Edit] 클릭</t>
  </si>
  <si>
    <t>단체전만 Tutorial 맵이 열려있음</t>
  </si>
  <si>
    <t>PB-CM-MM-046</t>
  </si>
  <si>
    <t>Tutorial Match 뉴마크 설정</t>
  </si>
  <si>
    <t>Tutorial 맵에 New Mark 가 씌어져있음</t>
  </si>
  <si>
    <t>PB-CM-MM-047</t>
  </si>
  <si>
    <t>Tutorial에 AI모드 설정</t>
  </si>
  <si>
    <t>AI전만 Tutorial 맵이 열려있음</t>
  </si>
  <si>
    <t>PB-CM-MM-048</t>
  </si>
  <si>
    <t>Tutorial에 RPG모드 설정</t>
  </si>
  <si>
    <t>RPG전만 Tutorial 맵이 열려있음</t>
  </si>
  <si>
    <t>PB-CM-MM-049</t>
  </si>
  <si>
    <t>Tutorial에 ShotGun 모드 설정</t>
  </si>
  <si>
    <t>ShotGun전만 Tutorial 맵이 열려있음</t>
  </si>
  <si>
    <t>PB-CM-MM-050</t>
  </si>
  <si>
    <t>Tutorial에 Sniper 모드 설정</t>
  </si>
  <si>
    <t>Sniper전만 Tutorial 맵이 열려있음</t>
  </si>
  <si>
    <t>PB-CM-MM-051</t>
  </si>
  <si>
    <t>Tutorial에 Head Killer 모드 설정</t>
  </si>
  <si>
    <t>Head Killer전만 Tutorial 맵이 열려있음</t>
  </si>
  <si>
    <t>PB-CM-MM-052</t>
  </si>
  <si>
    <t>Tutorial에 Sudden Death 모드 설정</t>
  </si>
  <si>
    <t>Sudden Death전만 Tutorial 맵이 열려있음</t>
  </si>
  <si>
    <t>PB-CM-MM-053</t>
  </si>
  <si>
    <t>Tutorial에 Annihilation 모드 설정</t>
  </si>
  <si>
    <t>Annihilation전만 Tutorial 맵이 열려있음</t>
  </si>
  <si>
    <t>PB-CM-MM-054</t>
  </si>
  <si>
    <t>Tutorial에 Head Hunter 모드 설정</t>
  </si>
  <si>
    <t>Head Hunter전만 Tutorial 맵이 열려있음</t>
  </si>
  <si>
    <t>PB-CM-MM-055</t>
  </si>
  <si>
    <t>Tutorial에 knuckle 모드 설정</t>
  </si>
  <si>
    <t>Knuckle전만 Tutorial 맵이 열려있음</t>
  </si>
  <si>
    <t>PB-CM-MM-056</t>
  </si>
  <si>
    <t>Edit All Maps 전부 O 설정</t>
  </si>
  <si>
    <t>Edit all Maps 클릭</t>
  </si>
  <si>
    <t>1. 모든 모드에 O를 체크
2. Submit 클릭
3. 게임 로그인
4. 방만들기에서 확인</t>
  </si>
  <si>
    <t>모드에 모든 맵이 출력됨</t>
  </si>
  <si>
    <t>PB-CM-MM-057</t>
  </si>
  <si>
    <t>Edit All Maps 전부 X 설정</t>
  </si>
  <si>
    <t>1. 모든 모드에 X를 체크
2. Submit 클릭
3. 게임 로그인
4. 방만들기에서 확인</t>
  </si>
  <si>
    <t>모드에 모든 맵이 출력 안됨</t>
  </si>
  <si>
    <t>Mission Card Setting</t>
  </si>
  <si>
    <t>임무카드 셋팅</t>
  </si>
  <si>
    <t>Tutorial 카드 게임내 출력</t>
  </si>
  <si>
    <t>Tutorial [Edit] 클릭</t>
  </si>
  <si>
    <t>1. Tutorial O 설정
2. Update 클릭
3. 게임 로그인
4. 내정보 창으로 이동
5. Tutorial 카드 확인</t>
  </si>
  <si>
    <t>Tutorial 카드 존재함</t>
  </si>
  <si>
    <t>Tutorial 카드 게임내 비출력</t>
  </si>
  <si>
    <t>1. Tutorial X 설정
2. Update 클릭
3. 게임 로그인
4. 내정보 창으로 이동
5. Tutorial 카드 확인</t>
  </si>
  <si>
    <t>Tutorial 카드 존재 안함</t>
  </si>
  <si>
    <t>Dino_Tutorial 카드 게임내 출력</t>
  </si>
  <si>
    <t>Dino_Tutorial [Edit] 클릭</t>
  </si>
  <si>
    <t>1. Dino_Tutorial O 설정
2. Update 클릭
3. 게임 로그인
4. 내정보 창으로 이동
5. Dino_Tutorial 카드 확인</t>
  </si>
  <si>
    <t>Dino_Tutorial 카드 존재함</t>
  </si>
  <si>
    <t>Dino_Tutorial 카드 게임내 비출력</t>
  </si>
  <si>
    <t>1. Dino_Tutorial X 설정
2. Update 클릭
3. 게임 로그인
4. 내정보 창으로 이동
5. Dino_Tutorial 카드 확인</t>
  </si>
  <si>
    <t>Dino_Tutorial 카드 존재 안함</t>
  </si>
  <si>
    <t>Human_Tutorial 카드 게임내 출력</t>
  </si>
  <si>
    <t>Human_Tutorial [Edit] 클릭</t>
  </si>
  <si>
    <t>1. Human_Tutorial O 설정
2. Update 클릭
3. 게임 로그인
4. 내정보 창으로 이동
5. Human_Tutorial 카드 확인</t>
  </si>
  <si>
    <t>Human_Tutorial 카드 존재함</t>
  </si>
  <si>
    <t>Human_Tutorial 카드 게임내 비출력</t>
  </si>
  <si>
    <t>1. Human_Tutorial X 설정
2. Update 클릭
3. 게임 로그인
4. 내정보 창으로 이동
5. Human_Tutorial 카드 확인</t>
  </si>
  <si>
    <t>Human_Tutorial 카드 존재 안함</t>
  </si>
  <si>
    <t>Assault 카드 게임내 출력</t>
  </si>
  <si>
    <t>Assault [Edit] 클릭</t>
  </si>
  <si>
    <t>1. Assault O 설정
2. Update 클릭
3. 게임 로그인
4. 내정보 창으로 이동
5. Assault 카드 확인</t>
  </si>
  <si>
    <t>Assault 카드 존재함</t>
  </si>
  <si>
    <t>Assault 카드 게임내 비출력</t>
  </si>
  <si>
    <t>1. Assault X 설정
2. Update 클릭
3. 게임 로그인
4. 내정보 창으로 이동
5. Assault 카드 확인</t>
  </si>
  <si>
    <t>Assault 카드 존재 안함</t>
  </si>
  <si>
    <t>Backup 카드 게임내 출력</t>
  </si>
  <si>
    <t>Backup [Edit] 클릭</t>
  </si>
  <si>
    <t>1. Backup O 설정
2. Update 클릭
3. 게임 로그인
4. 내정보 창으로 이동
5. Backup 카드 확인</t>
  </si>
  <si>
    <t>Backup 카드 존재함</t>
  </si>
  <si>
    <t>Backup 카드 게임내 비출력</t>
  </si>
  <si>
    <t>1. Backup X 설정
2. Update 클릭
3. 게임 로그인
4. 내정보 창으로 이동
5. Backup 카드 확인</t>
  </si>
  <si>
    <t>Backup 카드 존재 안함</t>
  </si>
  <si>
    <t>Infiltration 카드 게임내 출력</t>
  </si>
  <si>
    <t>Infiltration [Edit] 클릭</t>
  </si>
  <si>
    <t>1. Infiltration O 설정
2. Update 클릭
3. 게임 로그인
4. 내정보 창으로 이동
5. Infiltration 카드 확인</t>
  </si>
  <si>
    <t>Infiltration 카드 존재함</t>
  </si>
  <si>
    <t>Infiltration 카드 게임내 비출력</t>
  </si>
  <si>
    <t>1. Infiltration X 설정
2. Update 클릭
3. 게임 로그인
4. 내정보 창으로 이동
5. Infiltration 카드 확인</t>
  </si>
  <si>
    <t>Infiltration 카드 존재 안함</t>
  </si>
  <si>
    <t>Special 카드 게임내 출력</t>
  </si>
  <si>
    <t>Special [Edit] 클릭</t>
  </si>
  <si>
    <t>1. Special O 설정
2. Update 클릭
3. 게임 로그인
4. 내정보 창으로 이동
5. Special 카드 확인</t>
  </si>
  <si>
    <t>Special 카드 존재함</t>
  </si>
  <si>
    <t>Special 카드 게임내 비출력</t>
  </si>
  <si>
    <t>1. Special X 설정
2. Update 클릭
3. 게임 로그인
4. 내정보 창으로 이동
5. Special 카드 확인</t>
  </si>
  <si>
    <t>Special 카드 존재 안함</t>
  </si>
  <si>
    <t>Defcon 카드 게임내 출력</t>
  </si>
  <si>
    <t>Defcon [Edit] 클릭</t>
  </si>
  <si>
    <t>1. Defcon O 설정
2. Update 클릭
3. 게임 로그인
4. 내정보 창으로 이동
5. Defcon 카드 확인</t>
  </si>
  <si>
    <t>Defcon 카드 존재함</t>
  </si>
  <si>
    <t>Defcon 카드 게임내 비출력</t>
  </si>
  <si>
    <t>1. Defcon X 설정
2. Update 클릭
3. 게임 로그인
4. 내정보 창으로 이동
5. Defcon 카드 확인</t>
  </si>
  <si>
    <t>Defcon 카드 존재 안함</t>
  </si>
  <si>
    <t>Commissioned_O 카드 게임내 출력</t>
  </si>
  <si>
    <t>Commissioned_O [Edit] 클릭</t>
  </si>
  <si>
    <t>1. Commissioned_O O 설정
2. Update 클릭
3. 게임 로그인
4. 내정보 창으로 이동
5. Commissioned_O 카드 확인</t>
  </si>
  <si>
    <t>Commissioned_O 카드 존재함</t>
  </si>
  <si>
    <t>Commissioned_O 카드 게임내 비출력</t>
  </si>
  <si>
    <t>1. Commissioned_O X 설정
2. Update 클릭
3. 게임 로그인
4. 내정보 창으로 이동
5. Commissioned_O 카드 확인</t>
  </si>
  <si>
    <t>Commissioned_O 카드 존재 안함</t>
  </si>
  <si>
    <t>Comfany_O 카드 게임내 출력</t>
  </si>
  <si>
    <t>Comfany_O [Edit] 클릭</t>
  </si>
  <si>
    <t>1. Comfany_O O 설정
2. Update 클릭
3. 게임 로그인
4. 내정보 창으로 이동
5. Comfany_O 카드 확인</t>
  </si>
  <si>
    <t>Comfany_O 카드 존재함</t>
  </si>
  <si>
    <t>Comfany_O 카드 게임내 비출력</t>
  </si>
  <si>
    <t>1. Comfany_O X 설정
2. Update 클릭
3. 게임 로그인
4. 내정보 창으로 이동
5. Comfany_O 카드 확인</t>
  </si>
  <si>
    <t>Comfany_O 카드 존재 안함</t>
  </si>
  <si>
    <t>Field_O 카드 게임내 출력</t>
  </si>
  <si>
    <t>Field_O [Edit] 클릭</t>
  </si>
  <si>
    <t>1. Field_O O 설정
2. Update 클릭
3. 게임 로그인
4. 내정보 창으로 이동
5. Field_O 카드 확인</t>
  </si>
  <si>
    <t>Field_O 카드 존재함</t>
  </si>
  <si>
    <t>Field_O 카드 게임내 비출력</t>
  </si>
  <si>
    <t>1. Field_O X 설정
2. Update 클릭
3. 게임 로그인
4. 내정보 창으로 이동
5. Field_O 카드 확인</t>
  </si>
  <si>
    <t>Field_O 카드 존재 안함</t>
  </si>
  <si>
    <t>Dino_2nd 카드 게임내 출력</t>
  </si>
  <si>
    <t>Dino_2nd [Edit] 클릭</t>
  </si>
  <si>
    <t>1. Dino_2nd O 설정
2. Update 클릭
3. 게임 로그인
4. 내정보 창으로 이동
5. Dino_2nd 카드 확인</t>
  </si>
  <si>
    <t>Dino_2nd 카드 존재함</t>
  </si>
  <si>
    <t>Dino_2nd 카드 게임내 비출력</t>
  </si>
  <si>
    <t>1. Dino_2nd X 설정
2. Update 클릭
3. 게임 로그인
4. 내정보 창으로 이동
5. Dino_2nd 카드 확인</t>
  </si>
  <si>
    <t>Dino_2nd 카드 존재 안함</t>
  </si>
  <si>
    <t>Human_2nd 카드 게임내 출력</t>
  </si>
  <si>
    <t>Human_2nd [Edit] 클릭</t>
  </si>
  <si>
    <t>1. Human_2nd O 설정
2. Update 클릭
3. 게임 로그인
4. 내정보 창으로 이동
5. Human_2nd 카드 확인</t>
  </si>
  <si>
    <t>Human_2nd 카드 존재함</t>
  </si>
  <si>
    <t>Human_2nd 카드 게임내 비출력</t>
  </si>
  <si>
    <t>1. Human_2nd X 설정
2. Update 클릭
3. 게임 로그인
4. 내정보 창으로 이동
5. Human_2nd 카드 확인</t>
  </si>
  <si>
    <t>Human_2nd 카드 존재 안함</t>
  </si>
  <si>
    <t>Dino_3rd 카드 게임내 출력</t>
  </si>
  <si>
    <t>Dino_3rd [Edit] 클릭</t>
  </si>
  <si>
    <t>1. Dino_3rd O 설정
2. Update 클릭
3. 게임 로그인
4. 내정보 창으로 이동
5. Dino_3rd 카드 확인</t>
  </si>
  <si>
    <t>Dino_3rd 카드 존재함</t>
  </si>
  <si>
    <t>Dino_3rd 카드 게임내 비출력</t>
  </si>
  <si>
    <t>1. Dino_3rd X 설정
2. Update 클릭
3. 게임 로그인
4. 내정보 창으로 이동
5. Dino_3rd 카드 확인</t>
  </si>
  <si>
    <t>Dino_3rd 카드 존재 안함</t>
  </si>
  <si>
    <t>QuestEvent 카드 게임내 출력</t>
  </si>
  <si>
    <t>QuestEvent [Edit] 클릭</t>
  </si>
  <si>
    <t>1. 날짜 20121029(당일) 설정
2. Update 클릭
3. 게임 로그인
4. 내정보 창으로 이동
5. QuestEvent 카드 확인</t>
  </si>
  <si>
    <t>QuestEvent 카드 존재함</t>
  </si>
  <si>
    <t>QuestEvent 카드 게임내 비출력</t>
  </si>
  <si>
    <t>1. 날짜 20121028(전날) 설정
2. Update 클릭
3. 게임 로그인
4. 내정보 창으로 이동
5. QuestEvent 카드 확인</t>
  </si>
  <si>
    <t>QuestEvent 카드 존재 안함함</t>
  </si>
  <si>
    <t>Tutorial 카드 존재 안함함</t>
  </si>
  <si>
    <t>Event</t>
  </si>
  <si>
    <t>Bonus Events</t>
  </si>
  <si>
    <t>CHANNEL</t>
  </si>
  <si>
    <t>PB-EV-BEC-001</t>
  </si>
  <si>
    <t>보너스 이벤트 CHANNEL 설정
(설정한 채널에서만 적용)</t>
  </si>
  <si>
    <t>[Edit] 클릭</t>
  </si>
  <si>
    <t>1. Active O 설정
2. Type CHANNEL / CH_Nomal_1 설정
3. StartDate 2012-10-29 10:10 설정
4. EndDate 2012-10-29 11:00 설정
5. Exp 30 설정
6. Point 30 설정
7. Update 클릭</t>
  </si>
  <si>
    <t>설정된 값들이 정상적으로 출력됨</t>
  </si>
  <si>
    <t>PB-EV-BEC-002</t>
  </si>
  <si>
    <t>보너스 이벤트 미적용 확인</t>
  </si>
  <si>
    <t>1. PB-EV-BE-001
2. 인게임 실행
3. "A계정" 
- Exp 0
- Point 5000</t>
  </si>
  <si>
    <t>1. 2012년 10월 29일 10시 5분에 일반채널 1에 접속
2. 인게임 섬멸전 3Round 진행
3. 종료시 경험치/포인트 확인
Exp : 14 = 총 14
Point : 30 = 총 30
4. 계정 경험치 확인</t>
  </si>
  <si>
    <t>Exp 14 / Point 5030 획득
웹툴 설정한 보너스 이벤트 Exp/Point 30% 씩 적용 안됨</t>
  </si>
  <si>
    <t>PB-EV-BEC-003</t>
  </si>
  <si>
    <t>보너스 이벤트 경험치 게임내 적용 확인</t>
  </si>
  <si>
    <t>1. PB-EV-BE-001
2. 인게임 실행
3. "B계정" 
- Exp 0
- Point 5000</t>
  </si>
  <si>
    <t>1. 2012년 10월 29일 10시 15분에 일반채널 1에 접속
2. 인게임 섬멸전 3Round 진행
3. 종료시 경험치/포인트 확인
Exp : 14(+4) = 총 18
Point : 30(+9) = 총 39
4. 계정 경험치 확인</t>
  </si>
  <si>
    <t>Exp 18 / Point 5039 획득
웹툴 설정한 보너스 이벤트 Exp/Point 30% 씩 적용됨</t>
  </si>
  <si>
    <t>PB-EV-BEC-004</t>
  </si>
  <si>
    <t>1. PB-EV-BE-001
2. 인게임 실행
3. "C계정" 
- Exp 0
- Point 5000</t>
  </si>
  <si>
    <t>1. 2012년 10월 29일 11시 5분에 일반채널 1에 접속
2. 인게임 섬멸전 3Round 진행
3. 종료시 경험치/포인트 확인
Exp : 14 = 총 14
Point : 30 = 총 30
4. 계정 경험치 확인</t>
  </si>
  <si>
    <t>PB-EV-BEC-005</t>
  </si>
  <si>
    <t>보너스 이벤트 적용 확인</t>
  </si>
  <si>
    <t>1. PB-EV-BE-001
2. 인게임 실행
3. "D계정" 
- Exp 0
- Point 5000</t>
  </si>
  <si>
    <t>1. 2012년 10월 29일 11시 5분에 일반채널 2에 접속
2. 인게임 섬멸전 3Round 진행
3. 종료시 경험치/포인트 확인
Exp : 14 = 총 14
Point : 30 = 총 30
4. 계정 경험치 확인</t>
  </si>
  <si>
    <t>Exp 14 / Point 5030 획득
웹툴 설정한 보너스 이벤트 Exp/Point 30% 씩 적용됨</t>
  </si>
  <si>
    <t>PB-EV-BEC-006</t>
  </si>
  <si>
    <t>보너스 이벤트 경험치 게임내 미적용 확인</t>
  </si>
  <si>
    <t>1. PB-EV-BE-001
2. 인게임 실행
3. "F계정" 
- Exp 0
- Point 5000</t>
  </si>
  <si>
    <t>1. Type CHANNEL / CH_Begin_1 설정
2. 게임 로그인
3. 초보채널 입장
4. 인게임 섬멸전 3Round 진행
5. 종료시 경험치/포인트 확인
Exp : 14(+4) = 총 18
Point : 30(+9) = 총 39
6. 계정 경험치 확인</t>
  </si>
  <si>
    <t>Exp 18 / Point 5039 획득
웹툴 설정한 보너스 이벤트 Exp/Point 30% 씩 적용 안됨</t>
  </si>
  <si>
    <t>PB-EV-BEC-007</t>
  </si>
  <si>
    <t>1. Active O 설정
2. Type CHANNEL / CH_Begin_1 설정
3. StartDate 2012-10-29 13:00 설정
4. EndDate 2012-10-29 14:00 설정
5. Exp 40 설정
6. Point 40 설정
7. Update 클릭</t>
  </si>
  <si>
    <t>PB-EV-BEC-008</t>
  </si>
  <si>
    <t>1. Active O 설정
2. Type CHANNEL / CH_Clan 설정
3. StartDate 2012-10-29 14:30 설정
4. EndDate 2012-10-29 15:00 설정
5. Exp 50 설정
6. Point 50 설정
7. Update 클릭</t>
  </si>
  <si>
    <t>PB-EV-BEC-009</t>
  </si>
  <si>
    <t>1. Active O 설정
2. Type CHANNEL / CH_Expert_1 설정
3. StartDate 2012-10-29 15:30 설정
4. EndDate 2012-10-29 16:00 설정
5. Exp 60 설정
6. Point 60 설정
7. Update 클릭</t>
  </si>
  <si>
    <t>PB-EV-BEC-010</t>
  </si>
  <si>
    <t>1. Active O 설정
2. Type CHANNEL / CHAMPIONSHIP 설정
3. StartDate 2012-10-29 16:30 설정
4. EndDate 2012-10-29 17:00 설정
5. Exp 70 설정
6. Point 70 설정
7. Update 클릭</t>
  </si>
  <si>
    <t>PB-EV-BEC-011</t>
  </si>
  <si>
    <t>1. Active O 설정
2. Type CHANNEL / National 설정
3. StartDate 2012-10-29 17:30 설정
4. EndDate 2012-10-29 18:00 설정
5. Exp 80 설정
6. Point 80 설정
7. Update 클릭</t>
  </si>
  <si>
    <t>PB-EV-BEC-012</t>
  </si>
  <si>
    <t>1. Active O 설정
2. Type CHANNEL / CH_Middle 설정
3. StartDate 2012-10-30 10:30 설정
4. EndDate 2012-10-30 11:00 설정
5. Exp 90 설정
6. Point 90 설정
7. Update 클릭</t>
  </si>
  <si>
    <t>PC_CAFÉ</t>
  </si>
  <si>
    <t>PB-EV-BEP-001</t>
  </si>
  <si>
    <t>보너스 이벤트 PC_Cafe 설정
(설정한 채널에서만 적용)</t>
  </si>
  <si>
    <t>1. Active O 설정
2. Type PC_Cafe / Normal_PC 설정
3. StartDate 2012-10-30 10:30 설정
4. EndDate 2012-10-30 11:00 설정
5. Exp 100 설정
6. Point 100 설정
7. Update 클릭</t>
  </si>
  <si>
    <t>PB-EV-BEP-002</t>
  </si>
  <si>
    <t>1. PB-EV-BE-013
2. 인게임 실행
3. "A계정" 
- Exp 0
- Point 5000</t>
  </si>
  <si>
    <t>1. 2012년 10월 30일 10시 10분에 CH_Expert_1 에 접속
2. 인게임 섬멸전 3Round 진행
3. 종료시 경험치/포인트 확인
Exp : 14 = 총 14
Point : 30 = 총 30
4. 계정 경험치 확인</t>
  </si>
  <si>
    <t>Exp 14 / Point 5030 획득
웹툴 설정한 보너스 이벤트 Exp/Point 100% 씩 적용 안됨</t>
  </si>
  <si>
    <t>PB-EV-BEP-003</t>
  </si>
  <si>
    <t>1. PB-EV-BE-013
2. 인게임 실행
3. "B계정" 
- Exp 0
- Point 5000</t>
  </si>
  <si>
    <t>1. 2012년 10월 30일 10시 35분에 CH_Clan 에 접속
2. 인게임 섬멸전 3Round 진행
3. 종료시 경험치/포인트 확인
Exp : 14(+14) = 총 28
Point : 30(+30) = 총 60
4. 계정 경험치 확인</t>
  </si>
  <si>
    <t>Exp 28 / Point 5060 획득
웹툴 설정한 보너스 이벤트 Exp/Point 100% 씩 적용됨</t>
  </si>
  <si>
    <t>PB-EV-BEP-004</t>
  </si>
  <si>
    <t>1. PB-EV-BE-013
2. 인게임 실행
3. "C계정" 
- Exp 0
- Point 5000</t>
  </si>
  <si>
    <t>1. 2012년 10월 30일 11시 5분에 CH_Begin_1에 접속
2. 인게임 섬멸전 3Round 진행
3. 종료시 경험치/포인트 확인
Exp : 14 = 총 14
Point : 30 = 총 30
4. 계정 경험치 확인</t>
  </si>
  <si>
    <t>PB-EV-BEP-005</t>
  </si>
  <si>
    <t>1. Active O 설정
2. Type PC_Cafe / Premium_PC 설정
3. StartDate 2012-10-30 10:30 설정
4. EndDate 2012-10-30 11:00 설정
5. Exp 100 설정
6. Point 100 설정
7. Update 클릭</t>
  </si>
  <si>
    <t>PB-EV-BEP-006</t>
  </si>
  <si>
    <t>1. Active O 설정
2. Type PC_Cafe / Home 설정
3. StartDate 2012-10-30 10:30 설정
4. EndDate 2012-10-30 11:00 설정
5. Exp 100 설정
6. Point 100 설정
7. Update 클릭</t>
  </si>
  <si>
    <t>Normal</t>
  </si>
  <si>
    <t>PB-EV-BEN-001</t>
  </si>
  <si>
    <t>보너스 이벤트 Nomal 설정
(서버&amp;채널 상관없이 모든 채널 이벤트 적용)</t>
  </si>
  <si>
    <t>1. Active O 설정
2. Type Nomal / Event 설정
3. StartDate 2012-10-29 10:10 설정
4. EndDate 2012-10-29 11:00 설정
5. Exp 30 설정
6. Point 30 설정
7. Update 클릭</t>
  </si>
  <si>
    <t>s</t>
  </si>
  <si>
    <t>PB-EV-BEN-002</t>
  </si>
  <si>
    <t>1. PB-EV-BE-006
2. 인게임 실행
3. "A계정" 
- Exp 0
- Point 5000</t>
  </si>
  <si>
    <t>1. 2012년 10월 29일 10시 5분에 
CH_Begin_1에 접속
2. 인게임 섬멸전 3Round 진행
3. 종료시 경험치/포인트 확인
Exp : 14 = 총 14
Point : 30 = 총 30
4. 계정 경험치 확인</t>
  </si>
  <si>
    <t>PB-EV-BEN-003</t>
  </si>
  <si>
    <t>1. PB-EV-BE-006
2. 인게임 실행
3. "B계정" 
- Exp 0
- Point 5000</t>
  </si>
  <si>
    <t>1. 2012년 10월 29일 10시 15분에 CH_Clan 에 접속
2. 인게임 섬멸전 3Round 진행
3. 종료시 경험치/포인트 확인
Exp : 14(+4) = 총 18
Point : 30(+9) = 총 39
4. 계정 경험치 확인</t>
  </si>
  <si>
    <t>PB-EV-BEN-004</t>
  </si>
  <si>
    <t>1. PB-EV-BE-006
2. 인게임 실행
3. "C계정" 
- Exp 0
- Point 5000</t>
  </si>
  <si>
    <t>1. 2012년 10월 29일 11시 5분에 CH_Expert_1에 접속
2. 인게임 섬멸전 3Round 진행
3. 종료시 경험치/포인트 확인
Exp : 14 = 총 14
Point : 30 = 총 30
4. 계정 경험치 확인</t>
  </si>
  <si>
    <t>MODE</t>
  </si>
  <si>
    <t>PB-EV-BEM-001</t>
  </si>
  <si>
    <t>보너스 이벤트 Mode 설정
(서버&amp;채널 상관없이 모든 채널 이벤트 적용)</t>
  </si>
  <si>
    <t>1. Active O 설정
2. Type MODE / DeathMatch 설정
3. StartDate 2012-10-29 10:10 설정
4. EndDate 2012-10-29 11:00 설정
5. Exp 30 설정
6. Point 30 설정
7. Update 클릭</t>
  </si>
  <si>
    <t>PB-EV-BEM-002</t>
  </si>
  <si>
    <t>PB-EV-BEM-003</t>
  </si>
  <si>
    <t>PB-EV-BEM-004</t>
  </si>
  <si>
    <t>PB-EV-BEM-005</t>
  </si>
  <si>
    <t>1. Active O 설정
2. Type MODE / BOMB 설정
3. StartDate 2012-10-29 13:00 설정
4. EndDate 2012-10-29 14:00 설정
5. Exp 40 설정
6. Point 40 설정
7. Update 클릭</t>
  </si>
  <si>
    <t>PB-EV-BEM-006</t>
  </si>
  <si>
    <t>1. Active O 설정
2. Type MODE / DESTROY 설정
3. StartDate 2012-10-29 14:30 설정
4. EndDate 2012-10-29 15:00 설정
5. Exp 50 설정
6. Point 50 설정
7. Update 클릭</t>
  </si>
  <si>
    <t>PB-EV-BEM-007</t>
  </si>
  <si>
    <t>1. Active O 설정
2. Type MODE / ANNIHILATION 설정
3. StartDate 2012-10-29 15:30 설정
4. EndDate 2012-10-29 16:00 설정
5. Exp 60 설정
6. Point 60 설정
7. Update 클릭</t>
  </si>
  <si>
    <t>PB-EV-BEM-008</t>
  </si>
  <si>
    <t>1. Active O 설정
2. Type MODE / SHOTGUN 설정
3. StartDate 2012-10-29 16:30 설정
4. EndDate 2012-10-29 17:00 설정
5. Exp 70 설정
6. Point 70 설정
7. Update 클릭</t>
  </si>
  <si>
    <t>PB-EV-BEM-009</t>
  </si>
  <si>
    <t>1. Active O 설정
2. Type MODE / DINO 설정
3. StartDate 2012-10-29 17:30 설정
4. EndDate 2012-10-29 18:00 설정
5. Exp 80 설정
6. Point 80 설정
7. Update 클릭</t>
  </si>
  <si>
    <t>PB-EV-BEM-010</t>
  </si>
  <si>
    <t>1. Active O 설정
2. Type MODE / CLANMATCH 설정
3. StartDate 2012-10-30 10:30 설정
4. EndDate 2012-10-30 11:00 설정
5. Exp 90 설정
6. Point 90 설정
7. Update 클릭</t>
  </si>
  <si>
    <t>STAGE</t>
  </si>
  <si>
    <t>PB-EV-BES-001</t>
  </si>
  <si>
    <t>보너스 이벤트 STAGE 설정
(서버&amp;채널 상관없이 모든 채널 이벤트 적용)</t>
  </si>
  <si>
    <t>1. Active O 설정
2. Type STAGE / Port_Akaba 설정
3. StartDate 2012-10-29 10:10 설정
4. EndDate 2012-10-29 11:00 설정
5. Exp 30 설정
6. Point 30 설정
7. Update 클릭</t>
  </si>
  <si>
    <t>PB-EV-BES-002</t>
  </si>
  <si>
    <t>PB-EV-BES-003</t>
  </si>
  <si>
    <t>PB-EV-BES-004</t>
  </si>
  <si>
    <t>PB-EV-BES-005</t>
  </si>
  <si>
    <t>보너스 이벤트 Stage 설정
(서버&amp;채널 상관없이 모든 채널 이벤트 적용)</t>
  </si>
  <si>
    <t>1. Active O 설정
2. Type Stage / Library 설정
3. StartDate 2012-10-29 13:00 설정
4. EndDate 2012-10-29 14:00 설정
5. Exp 40 설정
6. Point 40 설정
7. Update 클릭</t>
  </si>
  <si>
    <t>PB-EV-BES-006</t>
  </si>
  <si>
    <t>1. Active O 설정
2. Type Stage / DownTown 설정
3. StartDate 2012-10-29 14:30 설정
4. EndDate 2012-10-29 15:00 설정
5. Exp 50 설정
6. Point 50 설정
7. Update 클릭</t>
  </si>
  <si>
    <t>PB-EV-BES-007</t>
  </si>
  <si>
    <t>1. Active O 설정
2. Type Stage / BreakDown 설정
3. StartDate 2012-10-29 15:30 설정
4. EndDate 2012-10-29 16:00 설정
5. Exp 60 설정
6. Point 60 설정
7. Update 클릭</t>
  </si>
  <si>
    <t>PB-EV-BES-008</t>
  </si>
  <si>
    <t>1. Active O 설정
2. Type Stage / Helispot 설정
3. StartDate 2012-10-29 16:30 설정
4. EndDate 2012-10-29 17:00 설정
5. Exp 70 설정
6. Point 70 설정
7. Update 클릭</t>
  </si>
  <si>
    <t>PB-EV-BES-009</t>
  </si>
  <si>
    <t>1. Active O 설정
2. Type Stage / BlackPanther 설정
3. StartDate 2012-10-29 17:30 설정
4. EndDate 2012-10-29 18:00 설정
5. Exp 80 설정
6. Point 80 설정
7. Update 클릭</t>
  </si>
  <si>
    <t>PB-EV-BES-010</t>
  </si>
  <si>
    <t>1. Active O 설정
2. Type Stage / BreedingNest 설정
3. StartDate 2012-10-30 10:30 설정
4. EndDate 2012-10-30 11:00 설정
5. Exp 90 설정
6. Point 90 설정
7. Update 클릭</t>
  </si>
  <si>
    <t>Server</t>
  </si>
  <si>
    <t>PB-EV-BEV-006</t>
  </si>
  <si>
    <t>보너스 이벤트 Server 설정
(설정된 서버에서만 이벤트 적용)</t>
  </si>
  <si>
    <t>1. Active O 설정
2. Type Server / Server001 설정
3. StartDate 2012-10-29 10:10 설정
4. EndDate 2012-10-29 11:00 설정
5. Exp 30 설정
6. Point 30 설정
7. Update 클릭</t>
  </si>
  <si>
    <t>PB-EV-BEV-007</t>
  </si>
  <si>
    <t>1. 2012년 10월 29일 10시 5분에 
Server001 / CH_Begin_1에 접속
2. 인게임 섬멸전 3Round 진행
3. 종료시 경험치/포인트 확인
Exp : 14 = 총 14
Point : 30 = 총 30
4. 계정 경험치 확인</t>
  </si>
  <si>
    <t>PB-EV-BEV-008</t>
  </si>
  <si>
    <t>1. 2012년 10월 29일 10시 15분에 Server001 / CH_Clan 에 접속
2. 인게임 섬멸전 3Round 진행
3. 종료시 경험치/포인트 확인
Exp : 14(+4) = 총 18
Point : 30(+9) = 총 39
4. 계정 경험치 확인</t>
  </si>
  <si>
    <t>PB-EV-BEV-009</t>
  </si>
  <si>
    <t>1. 2012년 10월 29일 11시 5분에 Server001 CH_Expert_1에 접속
2. 인게임 섬멸전 3Round 진행
3. 종료시 경험치/포인트 확인
Exp : 14 = 총 14
Point : 30 = 총 30
4. 계정 경험치 확인</t>
  </si>
  <si>
    <t>유저 아이템 지급 이벤트</t>
  </si>
  <si>
    <t>PB-EV-IE-001</t>
  </si>
  <si>
    <t>아이템 이벤트 웹툴 정상 출력</t>
  </si>
  <si>
    <t>1. Active O 설정
2. New USER 설정
3. StartDate 2012-10-29 10:10 설정
4. EndDate 2012-10-29 11:00 설정
5. GoodSName Ak SOPMOD 1D 설정
6. Update 클릭</t>
  </si>
  <si>
    <t>PB-EV-IE-002</t>
  </si>
  <si>
    <t>신규 계정 아이템 이벤트 미적용 확인</t>
  </si>
  <si>
    <t>인게임 실행
"신규계정" 생성</t>
  </si>
  <si>
    <t>1. 2012년 10월 29일 10시 5분에 일반채널 1에 접속
2. 우편함 [받은선물] 확인
3. 도착한 쪽지를 확인
4. 인벤토리 확인</t>
  </si>
  <si>
    <t>AK SOPMOD 1D 지급 못받음</t>
  </si>
  <si>
    <t>PB-EV-IE-003</t>
  </si>
  <si>
    <t>신규 계정 아이템 이벤트 경험치 게임내 적용 확인</t>
  </si>
  <si>
    <t>1. 2012년 10월 29일 10시 15분에 일반채널 1에 접속
2. 우편함 [받은선물] 확인
3. 도착한 쪽지를 확인
4. 인벤토리 확인</t>
  </si>
  <si>
    <t>AK SOPMOD 1D 지급 받음</t>
  </si>
  <si>
    <t>PB-EV-IE-004</t>
  </si>
  <si>
    <t>1. 2012년 10월 29일 11시 5분에 일반채널 1에 접속
2. 우편함 [받은선물] 확인
3. 도착한 쪽지를 확인
4. 인벤토리 확인</t>
  </si>
  <si>
    <t>기존 유저 아이템 이벤트 미적용 확인</t>
  </si>
  <si>
    <t>인게임 실행
"기존계정" 접속</t>
  </si>
  <si>
    <t>1. Active O 설정
2. All USER 설정
3. StartDate 2012-10-29 10:10 설정
4. EndDate 2012-10-29 11:00 설정
5. GoodSName AK-47 Gold 1D 설정
6. Update 클릭</t>
  </si>
  <si>
    <t>기존 계정 아이템 이벤트 미적용 확인</t>
  </si>
  <si>
    <t>AK-47 Gold 1D 지급 못받음</t>
  </si>
  <si>
    <t>기존 계정 아이템 이벤트 경험치 게임내 적용 확인</t>
  </si>
  <si>
    <t>AK-47 Gold 1D 지급 받음</t>
  </si>
  <si>
    <t>신규 계정 생성시 아이템 이벤트 미적용 확인</t>
  </si>
  <si>
    <t>PB-SE-GAS-015</t>
  </si>
  <si>
    <t>신규 계정 재접속시 아이템 이벤트 적용 확인</t>
  </si>
  <si>
    <t>인게임 실행
"신규계정" 재접속</t>
  </si>
  <si>
    <t>PlayTime Events</t>
  </si>
  <si>
    <t>유저 플레이타임 이벤트</t>
  </si>
  <si>
    <t>PlayTime Events 설정</t>
  </si>
  <si>
    <t>1. Event Name "오병택" 설정
2. Event Period 
- 시작시간 "2012-10-29"
- 종료시간 "2012-10-30"
3. Play Time Setting "1 hours"
4. Item Distribution "1 item"
6. 2012-10-29 지급 아이템 :
AK SOPMOD 1D
2012-10-30 지급 아이템 :
870MCS SILVER 1D
설정 후 SUBMIT 클릭
5. CLICK 클릭</t>
  </si>
  <si>
    <t>페이지 하단에 정보 이벤트 등록 출력됨</t>
  </si>
  <si>
    <t>"2012-10-29" TS 플레이 후 안내 메시지 확인</t>
  </si>
  <si>
    <t>인게임 10분 플레이</t>
  </si>
  <si>
    <t>1. 인게임 정상종료
2. 레디룸 이동
3. 채팅창 확인</t>
  </si>
  <si>
    <t>"50분을 더 플레이 하시면 보상을 받을 수 있습니다."
메시지 출력됨</t>
  </si>
  <si>
    <t>재 로그인해서 플레이 후 안내 메시지</t>
  </si>
  <si>
    <t>게임 재로그인</t>
  </si>
  <si>
    <t>1. 인게임 10분 플레이 진행
2. 인게임 정상종료
3. 레디룸 이동
4. 채팅창 확인</t>
  </si>
  <si>
    <t>"40분을 더 플레이 하시면 보상을 받을 수 있습니다."
메시지 출력됨</t>
  </si>
  <si>
    <t>남은 시간 플레이 후 보상 팝업 확인</t>
  </si>
  <si>
    <t>1. 인게임 단체전 4판 진행하여 남은 시간 40분 진행
2. 레디룸 이동
3. 팝업 확인</t>
  </si>
  <si>
    <t>팝업 내용
[축하합니다]
[Mission clear]
[AK SOPMOD] 이미지
[AK SOPMOD] 아이템 이름
[확인] 버튼</t>
  </si>
  <si>
    <t>보상품 지급 확인</t>
  </si>
  <si>
    <t>1. 팝업 확인
2. 보상 아이템 인벤토리 확인</t>
  </si>
  <si>
    <t>인벤토리에 [AK SOPMOD] 1D 아이템 지급 완료됨</t>
  </si>
  <si>
    <t>"2012-10-30" TS 플레이 후 안내 메시지 확인</t>
  </si>
  <si>
    <t>팝업 내용
[축하합니다]
[Mission clear]
[870MCS SILVER] 이미지
[870MCS SILVER] 아이템 이름
[확인] 버튼</t>
  </si>
  <si>
    <t>인벤토리에 [870MCS SILVER] 1D 아이템 지급 완료됨</t>
  </si>
  <si>
    <t>ATTENDANCE CHECK</t>
  </si>
  <si>
    <t>출석 체크</t>
  </si>
  <si>
    <t>PB-AC-CO-001</t>
  </si>
  <si>
    <t>Event Title 입력 확인
(웹툴)</t>
  </si>
  <si>
    <t>1. Event Title 에 '~!@#$%^&amp;*( )_+|\-={}[]:;"'&lt;&gt;?/,. 을 입력
2. Event Type은 One-Time reward 에 체크 확인</t>
  </si>
  <si>
    <t>1. 웹툴 로그인
2. Game system &gt; Attendance check로 이동
3. Event Title에 '~!@#$%^&amp;*( )_+|\-={}[]:;"'&lt;&gt;?/,입력</t>
  </si>
  <si>
    <t>1. '~!@#$%^&amp;*( )_+|\-={}[]:;"'&lt;&gt;?/,입력 되는지 확인</t>
  </si>
  <si>
    <t>PB-AC-CO-002</t>
  </si>
  <si>
    <t>Event Type의 One-Time reward 체크버튼 확인
(웹툴)</t>
  </si>
  <si>
    <t>1. Event Type 항목에 One-Time reward를 체크</t>
  </si>
  <si>
    <t>1. One-Time reward에 체크 되는지 확인
2. Mission Period, Mission Repetition 항목이 사라지는 지 확인</t>
  </si>
  <si>
    <t>PB-AC-CO-003</t>
  </si>
  <si>
    <t>Event Type의Consecutive attendance 체크버튼 확인
(웹툴)</t>
  </si>
  <si>
    <t>1. One-Time reward에서 Consecutive attendance 를 체크 클릭</t>
  </si>
  <si>
    <t>1.Consecutive attendance 원형 체크 버튼에 체크가 되는지 확인
2. One-Time reward에서 원형 체크가 빠지는지 확인
3. Mission Period, Mission Repetition 항목이 나타지는지 확인</t>
  </si>
  <si>
    <t>PB-AC-CO-004</t>
  </si>
  <si>
    <t>Event Type의 Daily reward 체크버튼 확인
(웹툴)</t>
  </si>
  <si>
    <t>1. 다시 One-Time reward의 원형 체크버튼 확인
2. 다시 Daily reward의 원형 체크버튼 확인</t>
  </si>
  <si>
    <t>1. Daily reward에 원형 체크가 되는지 확인
2. Step1을 진행하면 Mission Period, Mission Repetition 항목이 사라지는 지 확인
3. step2를 진행하면 Mission Period, Mission Repetition 항목이 나타지는지 확인</t>
  </si>
  <si>
    <t>PB-AC-CO-005</t>
  </si>
  <si>
    <t>Event Period 입력 대기 확인
(웹툴)</t>
  </si>
  <si>
    <t>1. Event Period 항목에 첫번쨰 입력 칸 클릭
2. Event Period 항목에 첫번쨰 입력 칸 클릭</t>
  </si>
  <si>
    <t>1. 입력 칸을 누르면 아래에 달력 생성 되는지 확인</t>
  </si>
  <si>
    <t>PB-AC-CO-006</t>
  </si>
  <si>
    <t>Event Period의 달력 기능 확인
(웹툴)</t>
  </si>
  <si>
    <t>PB-AC-CO-005 : pass</t>
  </si>
  <si>
    <t>1. 달력의 상단에 "◀,▶" 버튼을 12 번씩 눌러봄</t>
  </si>
  <si>
    <t>1. 버튼을 누르면 월 단위로 달력이 바뀌는지 확인</t>
  </si>
  <si>
    <t>PB-AC-CO-007</t>
  </si>
  <si>
    <t>PB-AC-CO-006 : pass</t>
  </si>
  <si>
    <t>1. 상단에 "월,년도"를 누름</t>
  </si>
  <si>
    <t>1. 하단 리스트가 "월" 단위 버튼으로 바뀌는지 확인</t>
  </si>
  <si>
    <t>PB-AC-CO-008</t>
  </si>
  <si>
    <t>PB-AC-CO-007 : pass</t>
  </si>
  <si>
    <t>1. 상단에 "년도"를 누름</t>
  </si>
  <si>
    <t>1. 하단 리스트가 년 단위 버튼으로 바뀌는지 확인</t>
  </si>
  <si>
    <t>PB-AC-CO-009</t>
  </si>
  <si>
    <t>PB-AC-CO-008 : pass</t>
  </si>
  <si>
    <t>1. [2013]년 버튼을 누름</t>
  </si>
  <si>
    <t>1. 누르면 상단이 "2013"으로 바뀌는지 확인
2. 리스트가 월 단위 버튼으로 나오는지 확인</t>
  </si>
  <si>
    <t>PB-AC-CO-010</t>
  </si>
  <si>
    <t>PB-AC-CO-009 : pass</t>
  </si>
  <si>
    <t>1. [Jun] 버튼을 누름</t>
  </si>
  <si>
    <t>1. 누르면 상단이 "Jun, 2013"으로 바뀌는지 확인
2. 리스트가 "일" 단위 버튼으로 나오는지 확인</t>
  </si>
  <si>
    <t>PB-AC-CO-011</t>
  </si>
  <si>
    <t>PB-AC-CO-010 : pass</t>
  </si>
  <si>
    <t>1. [23]일 버튼 누름</t>
  </si>
  <si>
    <t>1. 창이 닫히고 입력창에 "2013-07-23"으로 표시 되는지 확인</t>
  </si>
  <si>
    <t>PB-AC-CO-012</t>
  </si>
  <si>
    <t>Event Period의 달력 입력 결과 확인
(웹툴)</t>
  </si>
  <si>
    <t>PB-AC-CO-011 : pass</t>
  </si>
  <si>
    <t>1. 첫 번째 입력 칸을 누름
2. 2013-07-23을 지움
3. "2012-07-12" 입력
4. 두번째 칸은 "2012-07-14" 입력
4. "Enter" key 누름</t>
  </si>
  <si>
    <t>1. 2013-07-23이 지위지고 2012-07-12이 입력 되는지 확인
2. 두번째 칸은 2012-07-14가 입력 되는지 확인</t>
  </si>
  <si>
    <t>PB-AC-CO-013</t>
  </si>
  <si>
    <t>Mission Period의 콤보박스 확인
(웹툴)</t>
  </si>
  <si>
    <t>1. Mission Period 항목의 콤보 박스를 누름
2. 리스트의 3 Day ~7 Day 까지 차례대로 선택</t>
  </si>
  <si>
    <t>1. 콤보박스를 누르기 전에 "----" 상태인지 확인
2. 3~7 Days가 지 선택되는지 확인</t>
  </si>
  <si>
    <t>PB-AC-CO-014</t>
  </si>
  <si>
    <t>Mission Repetition의 체크박스 확인
(웹툴)</t>
  </si>
  <si>
    <t>1. Mission Repetition 항목의 No Repetition 체크박스 선택
2. 다시 Mission Repeated During Event 체크박스 선택</t>
  </si>
  <si>
    <t>1. 각 항목에 체크가 되는지 확인</t>
  </si>
  <si>
    <t>PB-AC-CO-015</t>
  </si>
  <si>
    <t>Items의 체크박스 확인
(웹툴)</t>
  </si>
  <si>
    <t>1. Items 항목의 "1 item granted" 체크박스 선택
2. "2 items available" 체크박스 선택</t>
  </si>
  <si>
    <t>PB-AC-CO-016</t>
  </si>
  <si>
    <t>Item Reward의 아이템 입력창 생성 확인
(웹툴)</t>
  </si>
  <si>
    <t>PB-AC-CO-001 ~ PB-AC-CO-015 : pass</t>
  </si>
  <si>
    <t>5. Item Reward 항목의 [Click] 버튼 누름</t>
  </si>
  <si>
    <t>1. [Click]을 누르면 1Day가 생성는지 확인
2. 1Day 항목에 "Item 1: [입력란] [Search]버튼이 나오는지 확인</t>
  </si>
  <si>
    <t>PB-AC-CO-017</t>
  </si>
  <si>
    <t>Item Reward의 아이템 입력창 확인
(웹툴)</t>
  </si>
  <si>
    <t>PB-AC-CO-016 : pass</t>
  </si>
  <si>
    <t>1. [Search] 버튼을 누름</t>
  </si>
  <si>
    <t>1. 새로운 웹 페이지가 열리는지 확인
2. 열리 페이지에 아이템 리스트가 있는지 확인
- 항목: GoodsID Name Select
- 내용: 아이템 아이디, 아이템 이름, [Choice] 선택버튼
- [First], 리스트 번호 선택 버튼, [Last]</t>
  </si>
  <si>
    <t>PB-AC-CO-018</t>
  </si>
  <si>
    <t>Item Reward의 아이템 입력창 확인 2
(웹툴)</t>
  </si>
  <si>
    <t>PB-AC-CO-017 : pass</t>
  </si>
  <si>
    <t>1. 리스트 버튼 [2] 선택
2. AK SOPMOD 1D의 [Choice] 선택</t>
  </si>
  <si>
    <t>1. 창이 닫히면서 1Day 입력란에 들어가는지 확인</t>
  </si>
  <si>
    <t>PB-AC-CO-019</t>
  </si>
  <si>
    <t>One-Time reward 형식의 쿠폰 생성
(웹툴)</t>
  </si>
  <si>
    <t>&lt;웹툴 입력 값&gt; 입력</t>
  </si>
  <si>
    <t>1. Event Title은 '~!@#$%^&amp;*( )_+|\-={}[]:;"'&lt;&gt;?/,. 으로 변경
2, Event Type을 One-Time reward로 체크
3.[Insert] 버튼 누름
4. Attendance Check Event 리스트 확인</t>
  </si>
  <si>
    <t>1. 'Attendance check' 리스트에 이벤트가 생성되는지 확인
2. Title 에는 '~!@#$%^&amp;*( )_+|\-={}[]:;"'&lt;&gt;? 으로 나오는 지 확인(32자 이상 생성 안됨)
3. Period 항목에 기간이 나오는지 확인
4. Type 항목에 Mission Repeated During Event, 3days Consecutive attendance 으로 나오는지 확인
5. Item 리스트에 AK SOPMOD 1D 확인</t>
  </si>
  <si>
    <t>PB-AC-CO-020</t>
  </si>
  <si>
    <t>클라이언트에서 One-Time reward 쿠폰 출력 확인
(웹툴)</t>
  </si>
  <si>
    <t>PB-AC-CO-019 : pass</t>
  </si>
  <si>
    <t>1. 클라이언트 실행
2. 출석 체크 안된 계정으로 접속
3. 출석 체크 타이틀 확인
4. 확인 후 인벤토리 이동</t>
  </si>
  <si>
    <t>1. 클라이언트 접속 후 출석체크에서 제목란에 ~!@#$%^&amp;*( )_+|\-={}[]:;"'&lt;&gt;? 출력 확인(32자로 표현되어야 한다.)
2. AK SOPMOD 1D 이미지와 명칭 확인
3. 인벤토리 이동 후 AK SOPMOD 1일이 지급 되었는 지 확인
4. 확인 후 클라이언트 종료</t>
  </si>
  <si>
    <t>PB-AC-CO-021</t>
  </si>
  <si>
    <t>One-Time reward 형식에 아이템 선택형 쿠폰 생성 확인
(웹툴)</t>
  </si>
  <si>
    <t>PB-AC-CO-020 : pass</t>
  </si>
  <si>
    <t>1. 웹툴 로그인
2. Game system &gt; Attendance check로 이동
3. One-Time reward 체크
4. Items 항목을 2 items available 항목에 체크
5. Item Reward의 아이템을 AK SOPMOD 1D으로 각각 선택
6. 웹툴 입력값 Event Type을 제외한 나머지 입력
7. 이벤트 생성</t>
  </si>
  <si>
    <t>1. 'Attendance check' 리스트에 이벤트 생성 확인
2. 'Attendance check' 리스트의 Type에 No Repetition, 0days One-Time reword 이 출력되는지 확인
3. Item 항목에 AK SOPMOD 1D이 2번 출력되는지 확인</t>
  </si>
  <si>
    <t>PB-AC-CO-022</t>
  </si>
  <si>
    <t>클라이언트에서 One-Time reward 형식에 아이템 선택형 쿠폰의 출력 확인
(클라이언트)</t>
  </si>
  <si>
    <t>PB-AC-CO-021 : pass</t>
  </si>
  <si>
    <t>1. 클라이언트 실행
2. 출석 체크 안되어 있고, AK SOPMOD 1D 무기가 있는 계정으로 접속
3. 로비로 이동
4. 출석체크 팝업 타이틀 확인
5. 같은 아이템 중에 체크 하나 선택</t>
  </si>
  <si>
    <t>1. 로비에서 팝업 확인
상단 제목: Daily Attendance EVENT
이벤트 제목: aABc!#$%^&lt;&gt;[]{}
아이템 슬롯: AK SOPMOD 1D 2개의 이미지 및 명칭</t>
  </si>
  <si>
    <t>PB-AC-CO-023</t>
  </si>
  <si>
    <t>클라이언트에서 One-Time reward 형식에 아이템 선택 지급형 쿠폰의 아이템 지급 확인
(클라이언트)</t>
  </si>
  <si>
    <t>PB-AC-CO-022 : pass</t>
  </si>
  <si>
    <t>1. 인벤토리에 이동
2. 화면 무기리스트에 AK SOPMOD 1D 획득 확인</t>
  </si>
  <si>
    <t>1. 인벤토리에 AK SOPMOD 1D 1일씩 들어왔는지 확인
2. 확인 후 클라이언트 종료</t>
  </si>
  <si>
    <t>PB-AC-CO-024</t>
  </si>
  <si>
    <t>클라이언트에서 One-Time reward 형식에 아이템 선택 지급형 쿠폰의 출력 예외사항 확인
(클라이언트)</t>
  </si>
  <si>
    <t>PB-AC-CO-023 : pass</t>
  </si>
  <si>
    <t>1. 재로그인 후 로비로 이동</t>
  </si>
  <si>
    <t>1. 출석체크 팝업 창이 안 뜨는지 확인
2. 확인 후 클라이언트 종료</t>
  </si>
  <si>
    <t>PB-AC-CO-025</t>
  </si>
  <si>
    <t>Consecutive attendance에 아이템 선택형 쿠폰 생성 확인
(웹툴)</t>
  </si>
  <si>
    <t>PB-AC-CO-024 : pass</t>
  </si>
  <si>
    <t>1. 웹툴 로그인
2. Game system &gt; Attendance check로 이동
3. Event Type를 Consecutive attendance 를 체크
4. Event Period의 기간을 Attendance check 리스트에 겹치지 않게 7일간으로 입력
4. Mission Period의 기간을 7일로 입력
5. Item Reward의 지급 아이템은 AK SOPMOD 1D , AK SOPMOD D. 1D 로 설정
6. 이벤트 생성</t>
  </si>
  <si>
    <t>1. 'Attendance check' 리스트에 이벤트 생성 확인
2. 'Attendance check' 리스트의 Type에 Mission Repeated During Event, 7days, Consecutive attendance으로 출력되는지 확인
3. Items에 AK SOPMOD 1D , AK SOPMOD D. 1D 으로 나오는지 확인</t>
  </si>
  <si>
    <t>PB-AC-CO-026</t>
  </si>
  <si>
    <t>클라이언트에서 Consecutive attendance의 아이템 선택형 쿠폰의 출력 확인
(클라이언트)</t>
  </si>
  <si>
    <t>PB-AC-CO-025 : pass</t>
  </si>
  <si>
    <t>1. 클라이언트 실행
2. 출석 체크 안된 계정으로 접속
3. 출석 체크 타이틀 확인</t>
  </si>
  <si>
    <t>1. 로비에서 팝업 확인
상단 제목: Daily Attendance EVENT
이벤트 제목: aABc!#$%^&lt;&gt;[]{}
이벤트 기간: 웹툴에 입력한 날짜
Event Mission: 7회 연속 방문
출석도장 슬롯 7개 중 1개 도장
아이템 슬롯: AK SOPMOD 1D , AK SOPMOD D. 1D 이미지 및 명칭
2. [출석 확인] 후에 클라이언트 종료</t>
  </si>
  <si>
    <t>PB-AC-CO-027</t>
  </si>
  <si>
    <t>Consecutive attendance의 아이템 선택형 쿠폰의 출석 확인
(클라이언트)</t>
  </si>
  <si>
    <t>1. PB-AC-CO-026 : pass
2. 서버팀에 출석체크한 계정을 누적 가능한 상태로 변경 요청</t>
  </si>
  <si>
    <t>1. 서버팀에 출석 체크 요청
2. 변경한 계정 로그인
3. 위의 과정을 5번 반복</t>
  </si>
  <si>
    <t>1. 로그인마다 로비 진입할때 출석체크 팝업 창이 나오는지 확인
2. 출석체크 창의 [출석 확인] 버튼을 누를 때마다 출석 슬롯이 채워지는지 확인
3. 클라이언트 종료</t>
  </si>
  <si>
    <t>PB-AC-CO-028</t>
  </si>
  <si>
    <t>Consecutive attendance의 아이템 선택형 쿠폰의 출력 예외사항 확인
(클라이언트)</t>
  </si>
  <si>
    <t>PB-AC-CO-027 : pass</t>
  </si>
  <si>
    <t>1. 위에 로그인한 계정으로 로그인
2. 로비로 이동</t>
  </si>
  <si>
    <t>1. 출석체크 창이 안 뜨는지 확인
2. 클라이언트 종료</t>
  </si>
  <si>
    <t>PB-AC-CO-029</t>
  </si>
  <si>
    <t>Consecutive attendance의 아이템 선택형 쿠폰의 지급 확인
(클라이언트)</t>
  </si>
  <si>
    <t>1. PB-AC-CO-028 : pass
2. 서버팀에 출석체크한 계정을 누적 가능한 상태로 변경 요청</t>
  </si>
  <si>
    <t>1. 서버팀에 출석 체크 요청
2. 변경한 계정 로그인</t>
  </si>
  <si>
    <t>1. 출석체크 창의 [출석 확인] 버튼를 누르면 아이템 지급 팝업 창이 나오는지 확인
2. 인벤토리에 이동하여 AK SOPMOD 1D , AK SOPMOD D. 1D 가 지급되었는지 확인
3. 클라이언트 종료</t>
  </si>
  <si>
    <t>PB-AC-CO-030</t>
  </si>
  <si>
    <t>Consecutive attendance의 아이템 선택형 쿠폰의 출력 예외사항 확인 2
(클라이언트)</t>
  </si>
  <si>
    <t>PB-AC-CO-029 : pass</t>
  </si>
  <si>
    <t>PB-AC-CO-031</t>
  </si>
  <si>
    <t>Daily reward의 아이템 지급형 
(웹툴)</t>
  </si>
  <si>
    <t>PB-AC-CO-030 : pass</t>
  </si>
  <si>
    <t>1. 웹툴 로그인
2. PB &gt; USER로 이동
3. Event Type 항목에서 Daily reward 항목 체크
4. Event Period의 기간을 Attendance check 리스트에 겹치지 않게 5일간으로 입력
5. Mission Period는 3 Days으로 입력
6. Item Reward 값은 차래대로 Bella 1D, 870MCS SILVER 1D, AK-47 Ext. 3D, AK-47 Ext. 7D, AK SOPMOD 1D, Ammo Up 1D 로 입력
7. 나머지 값은 &lt;웹툴 입력 값&gt;으로 입력
8. 이벤트 생성
9. Attendance Check Event 리스트 확인</t>
  </si>
  <si>
    <t>1. Attendance Check Event 리스트에 생성되는지 확인
2. Attendance Check Event 리스트에서Type 항목에 Mission Repeated During Event, 3days Daily reward 로 출력되는지 확인
3. Items 항목에서 Bella 1D, 870MCS SILVER 1D, AK-47 Ext. 3D, AK-47 Ext. 7D, AK SOPMOD 1D, Ammo Up 1D 나오는지 확인</t>
  </si>
  <si>
    <t>PB-AC-CO-032</t>
  </si>
  <si>
    <t>Daily reward의 아이템 선택형 쿠폰의 출력 확인
(클라이언트)</t>
  </si>
  <si>
    <t>PB-AC-CO-031 : pass</t>
  </si>
  <si>
    <t>1. 클라이언트 실행
2. 출석 체크 안된 계정으로 접속
3. 출석 체크 팝업 확인</t>
  </si>
  <si>
    <t>1. 출석체크 팝업 확인
상단 제목: Daily Attendance EVENT
이벤트 제목: aABc!#$%^&lt;&gt;[]{}
이벤트 기간: 웹툴에 입력한 날짜
Event Mission: 3회 방문
출석도장 슬롯 3개 중 1개 도장
아이템 슬롯: Bella 1D, 870MCS SILVER 1D 이미지 및 명칭</t>
  </si>
  <si>
    <t>PB-AC-CO-033</t>
  </si>
  <si>
    <t>Daily reward의 아이템 선택형 쿠폰의 지급 확인 1
(클라이언트)</t>
  </si>
  <si>
    <t>PB-AC-CO-032 : pass</t>
  </si>
  <si>
    <t>1. [출석 확인] 버튼 확인
2. 1번째 아이템 체크 확인
3. 인벤토리 이동</t>
  </si>
  <si>
    <t>1. 아이템 체크 버튼 동작확인
2. 인벤토리에서 Bella가 지급되는지 확인
3. 클라이언트 종료</t>
  </si>
  <si>
    <t>PB-AC-CO-034</t>
  </si>
  <si>
    <t>Daily reward의 아이템 선택형 쿠폰 예외 사항 확인
(웹툴)</t>
  </si>
  <si>
    <t>PB-AC-CO-033 : pass</t>
  </si>
  <si>
    <t>1. 로그인 후 로비로 이동</t>
  </si>
  <si>
    <t>1. 출석체크 팝업창이 안뜨는지 확인</t>
  </si>
  <si>
    <t>PB-AC-CO-035</t>
  </si>
  <si>
    <t>Daily reward의 아이템 선택형 쿠폰의 지급 확인 2
(클라이언트)</t>
  </si>
  <si>
    <t>PB-AC-CO-034 : pass</t>
  </si>
  <si>
    <t>1. 웹툴 로그인
2. PB &gt; USER로 이동
3. 위에서 로그인 한 계정 검색
4. Button 항목에 [EDIT] 버튼 클릭
5. Login, Logout 의 값을 하루 전으로 변경 후 [EDIT OK] 버튼 누름
6. 변경한 계정 로그인
7. 로비로 이동
8. [출석 확인] 버튼 확인
9. 2번째 아이템 체크 확인
10. 인벤토리 이동</t>
  </si>
  <si>
    <t>1. 아이템 체크 버튼 동작확인
2. 인벤토리에서 AK-47 Ext. 3D가 지급되는지 확인
3. 클라이언트 종료</t>
  </si>
  <si>
    <t>PB-AC-CO-036</t>
  </si>
  <si>
    <t>Daily reward의 아이템 선택형 쿠폰의 지급 확인 3
(클라이언트)</t>
  </si>
  <si>
    <t>PB-AC-CO-035 : pass</t>
  </si>
  <si>
    <t>1. 아이템 체크 버튼 동작확인
2. 인벤토리에서 Ammo Up 1D가이 지급되는지 확인
3. 클라이언트 종료</t>
  </si>
  <si>
    <t>PB-AC-CO-037</t>
  </si>
  <si>
    <t>기간 한달 적용한 Event 생성확인
(웹툴)</t>
  </si>
  <si>
    <t>PB-AC-CO-036 : pass</t>
  </si>
  <si>
    <t>1. 웹툴 로그인
2. Game system &gt; Attendance check로 이동
3. [Create Event]을 누름
4. Event Period의 기간을 40일 차이로 입력
5. &lt;웹툴 입력값&gt; 입력
6. 이벤트 생성</t>
  </si>
  <si>
    <t>1. 인벤트 생성 확인
2. 생성된 이벤트 기간이 40일 차이인지 확인
3. 완료 후 이벤트 삭제</t>
  </si>
  <si>
    <t>PB-AC-CO-038</t>
  </si>
  <si>
    <t>다음달에 Event 생성확인
(웹툴)</t>
  </si>
  <si>
    <t>PB-AC-CO-037 : pass</t>
  </si>
  <si>
    <t>1. 웹툴 로그인
2. Game system &gt; Attendance check로 이동
3. [Create Event]을 누름
4. Event Period의 기간을 다음달로 하여 3일 기간으로 입력
5. &lt;웹툴 입력값&gt; 입력
6. 이벤트 생성</t>
  </si>
  <si>
    <t>1. 인벤트 생성 확인
2. 완료 후 이벤트 삭제</t>
  </si>
  <si>
    <t>PB-AC-CO-039</t>
  </si>
  <si>
    <t>기간 1년 적용한 Event 생성확인
(웹툴)</t>
  </si>
  <si>
    <t>PB-AC-CO-038 : pass</t>
  </si>
  <si>
    <t>1. [Create Event]을 누름
2. Event Period의 기간을 2011_7_20, 2013_06_01 입력
3. 나머지 부분은 &lt;웹툴 입력값&gt; 입력
4. 이벤트 생성</t>
  </si>
  <si>
    <t>1. 인벤트 생성 확인
2. 생성된 이벤트 기간이 1년 정도 차이인지 확인
3. 완료 후 이벤트 삭제</t>
  </si>
  <si>
    <t>PB-AC-CO-040</t>
  </si>
  <si>
    <t>Event기간 다음날 바로 Event 생성 확인
(웹툴)</t>
  </si>
  <si>
    <t>1. PB-AC-CO-039 : pass
2. Event Period의 기간이 2011_7_20, 2012_07_22 인 이벤트 생성</t>
  </si>
  <si>
    <t>1. [Create Event]을 누름
2. Event Period의 기간을 2011_7_23, 2012_07_25 입력
3. 나머지 부분은 &lt;웹툴 입력값&gt; 입력
4. 이벤트 생성</t>
  </si>
  <si>
    <t>1. 인벤트 생성 확인
2. 첫번째 생성 날짜가 2011_7_20, 2012_07_22으로 두번째 생성 날짜가 2011_7_23, 2012_07_25로 되어있는지 확인
3. 확인 후 이벤트 삭제</t>
  </si>
  <si>
    <t>PB-AC-CO-041</t>
  </si>
  <si>
    <t>Event와 Event 기간 사이에 생성 가능한 시간이 있을 때 Event 생성 확인 
(웹툴)</t>
  </si>
  <si>
    <t>1. PB-AC-CO-040 : pass
2. Event Period의 기간이 2011_7_20, 2012_07_22 인 이벤트 생성
3. Event Period의 기간이 2011_7_26, 2012_07_27인 이벤트 생성</t>
  </si>
  <si>
    <t>1. 이벤트 생성 확인
2. 이벤트 기간 확인
3. 확인 후 이벤트 삭제</t>
  </si>
  <si>
    <t>PB-AC-CO-042</t>
  </si>
  <si>
    <t>이벤트 기간에 겹쳐서 생성 후 경고 창 확인
(웹툴)</t>
  </si>
  <si>
    <t>1. PB-AC-CO-041 : pass
2. Event Period의 기간이 2011_7_20, 2012_07_22 인 이벤트 생성</t>
  </si>
  <si>
    <t>1. [Create Event]을 누름
2. Event Period의 기간을 2011_7_20, 2012_07_25 입력
3. 나머지 부분은 &lt;웹툴 입력값&gt; 입력
4. 이벤트 생성</t>
  </si>
  <si>
    <t>1. 경고 팝업 창이 뜨는지 확인</t>
  </si>
  <si>
    <t>PB-AC-CO-043</t>
  </si>
  <si>
    <t>날짜입력 날짜를 뒤에 입력하는 것을 크게 했을때 경고 창 확인
(웹툴)</t>
  </si>
  <si>
    <t>PB-AC-CO-042 : pass</t>
  </si>
  <si>
    <t>1. [Create Event]을 누름
2. Event Period의 기간을 2011_7_25, 2012_07_22 입력
3. 나머지는 &lt;웹툴 입력값&gt;을 입력
4. [Insert] 누름</t>
  </si>
  <si>
    <t>PB-AC-CO-044</t>
  </si>
  <si>
    <t>날짜 입력을 같게 했을때 경고창 확인
(웹툴)</t>
  </si>
  <si>
    <t>PB-AC-CO-043 : pass</t>
  </si>
  <si>
    <t>1. [Create Event]을 누름
2. Event Period의 기간을 2011_7_25, 2012_07_25 입력
3. 나머지는 &lt;웹툴 입력값&gt;을 입력
4. [Insert] 누름</t>
  </si>
  <si>
    <t>PB-AC-CO-045</t>
  </si>
  <si>
    <t>날짜를 입력 안 했을 때 경고창 확인
(웹툴)</t>
  </si>
  <si>
    <t>PB-AC-CO-044 : pass</t>
  </si>
  <si>
    <t>1. [Create Event]을 누름
2. Event Period의 기간을 첫번째에 2011_7_25 입력
3. 두번째 칸은 입력 안함
4. 나머지는 &lt;웹툴 입력값&gt;을 입력
5. [Insert] 누름</t>
  </si>
  <si>
    <t>PB-AC-CO-046</t>
  </si>
  <si>
    <t>행사기간보다 출석 체크 횟수를 크게 했을 때 경고창 확인
(웹툴)</t>
  </si>
  <si>
    <t>PB-AC-CO-045 : pass</t>
  </si>
  <si>
    <t>1. [Create Event]을 누름
2. Event Period의 기간을 2011_7_23, 2012_07_25 입력
3. Mission Period의 값을 7 Days로 선택
3. 나머지는 &lt;웹툴 입력값&gt;을 입력
4. [Insert] 누름</t>
  </si>
  <si>
    <t>PB-AC-CO-047</t>
  </si>
  <si>
    <t>Daily reward 형식의 이벤트 생성에서 Mission Repeated During Event 체크시 생성 경고창 확인
(웹툴)</t>
  </si>
  <si>
    <t>PB-AC-CO-046 : pass</t>
  </si>
  <si>
    <t>1. [Create Event]을 누름
2. Event Type 항목은 Daily reward에 체크박스 확인 
3. Mission Repetition 항목은 Mission Repeated During Event
에 체크박스 확인
4. 나머지 부분은 &lt;웹툴 입력값&gt; 입력
5. [Click]을 누름</t>
  </si>
  <si>
    <t>PB-AC-CO-048</t>
  </si>
  <si>
    <t>Event Period 입력 경고창 확인
(웹툴)</t>
  </si>
  <si>
    <t>1. 나머지 부분은 &lt;웹툴 입력값&gt; 입력</t>
  </si>
  <si>
    <t>1. Event Period 입력 안함
2. [Enter] Key 누름</t>
  </si>
  <si>
    <t>PB-AC-CO-049</t>
  </si>
  <si>
    <t>Event Period 당일 이벤트 생성 경고창 확인
(웹툴)</t>
  </si>
  <si>
    <t>1. Event Period 당일
2. [Enter] Key 누름</t>
  </si>
  <si>
    <t>PB-AC-CO-050</t>
  </si>
  <si>
    <t>Mission Period항목을 체크 안한 경우의 경고창 확인
(웹툴)</t>
  </si>
  <si>
    <t>1. Mission Period 선택 안함
2. [Enter] Key 누름</t>
  </si>
  <si>
    <t>PB-AC-CO-051</t>
  </si>
  <si>
    <t>Mission Repetition 항목을 체크 안한 경우의 경고창 확인
(웹툴)</t>
  </si>
  <si>
    <t>1. Mission Repetition 선택 안함
2. [Enter] Key 누름</t>
  </si>
  <si>
    <t>PB-AC-CO-052</t>
  </si>
  <si>
    <t>Items 항목을 체크 안한 경우의 경고창 확인
(웹툴)</t>
  </si>
  <si>
    <t>1. Items 선택 안함
2. [Enter] Key 누름</t>
  </si>
  <si>
    <t>PB-AC-CO-053</t>
  </si>
  <si>
    <t>Item Reward 항목을 입력 안한 경우의 경고창 확인
(웹툴)</t>
  </si>
  <si>
    <t>1. Item Reward에 아이템을 입력 안함
2. [Enter] Key 누름</t>
  </si>
  <si>
    <t>PB-AC-CO-054</t>
  </si>
  <si>
    <t>계정 생성시 출석체크가 안나오는지 확인(클라이언트)</t>
  </si>
  <si>
    <t>1. 닉네임 생성 후에 출석체크가 안 뜨는지 확인</t>
  </si>
  <si>
    <t>PB-AC-CO-055</t>
  </si>
  <si>
    <t>계정 생성하고 재로그인 했을 때 출석체크가 동작되는지 확인(클라이언트)</t>
  </si>
  <si>
    <t>PB-AC-CO-054: pass</t>
  </si>
  <si>
    <t>1. 닉네임 생성 후에 출석체크가 뜨는지 확인</t>
  </si>
  <si>
    <t>RANK-UP BONUS</t>
  </si>
  <si>
    <t>랭크업</t>
  </si>
  <si>
    <t>PB-Ev-RUB-001</t>
  </si>
  <si>
    <t>Rank 1 [Edit] 클릭</t>
  </si>
  <si>
    <t>1. 아이템 등록 개수 1종 설정
2. Search 클릭
3. 870MCS SL. D 1D [SELECT] 클릭
4. UPDATE 클릭</t>
  </si>
  <si>
    <t>정보 정렬됨
RANK : 1
Goods : 870MCS SL. D 1D</t>
  </si>
  <si>
    <t>PB-Ev-RUB-002</t>
  </si>
  <si>
    <t>게임내 적용 확인</t>
  </si>
  <si>
    <t>PB-Ev-RUB-001
"A계정" 
1. 계급 훈련병
2. 경험치 1999 로 셋팅</t>
  </si>
  <si>
    <t>1. 게임 로그인
2. 14이상 경험치 획득
3. 레디룸 이동
4. 팝업창 확인</t>
  </si>
  <si>
    <t>이등병 진급 및 870MCS Sl. D 1D 아이템을 받았다는 팝업창이 출력됨</t>
  </si>
  <si>
    <t>PB-Ev-RUB-003</t>
  </si>
  <si>
    <t>진급 보상 확인</t>
  </si>
  <si>
    <t>1. 계급 확인
2. 인벤토리 이동</t>
  </si>
  <si>
    <t>이등병으로 진급 및 인벤토리870MCS Sl. D 1D 아이템 확인</t>
  </si>
  <si>
    <t>PB-Ev-RUB-004</t>
  </si>
  <si>
    <t>Rank 4 [Edit] 클릭</t>
  </si>
  <si>
    <t>1. 아이템 등록 개수 2종 설정
2. Search 클릭
3. AK SOPMOD 1D [SELECT] 클릭
4. AUG A3 1D [SELECT] 클릭
5. UPDATE 클릭</t>
  </si>
  <si>
    <t>정보 정렬됨
RANK : 4
Goods : 870MCS SL. D 1D, AUG A3 1D</t>
  </si>
  <si>
    <t>PB-Ev-RUB-005</t>
  </si>
  <si>
    <t>PB-Ev-RUB-004
"A계정" 
1. 계급 상병
2. 경험치 13999 로 셋팅</t>
  </si>
  <si>
    <t>병장 진급 및 870MCS SL. D 1D, AUG A3 1D 아이템을 받았다는 팝업창이 출력됨</t>
  </si>
  <si>
    <t>PB-Ev-RUB-006</t>
  </si>
  <si>
    <t>Rank 5 [Edit] 클릭</t>
  </si>
  <si>
    <t>1. 아이템 등록 개수 3종 설정
2. Search 클릭
3. 870MCS SILVER 1D [SELECT] 클릭
4. 870MCS SL D 1D [SELECT] 클릭
5. Ak-47 Gold 1D [SELECT] 클릭
6. UPDATE 클릭</t>
  </si>
  <si>
    <t>정보 정렬됨
RANK : 5
Goods : 870MCS SILVER 1D , 870MCS SL. D 1D , Ak-47 Gold 1D</t>
  </si>
  <si>
    <t>PB-Ev-RUB-007</t>
  </si>
  <si>
    <t>PB-Ev-RUB-006
"A계정" 
1. 계급 병장
2. 경험치 20999 로 셋팅</t>
  </si>
  <si>
    <t>하사1호봉 진급 및 870MCS SILVER 1D , 870MCS SL. D 1D , Ak-47 Gold 1D 아이템을 받았다는 팝업창이 출력됨</t>
  </si>
  <si>
    <t>PB-Ev-RUB-008</t>
  </si>
  <si>
    <t>Rank 16 [Edit] 클릭</t>
  </si>
  <si>
    <t>1. 아이템 등록 개수 4종 설정
2. Search 클릭
3. 870MCS SILVER 1D [SELECT] 클릭
4. 870MCS SL D 1D [SELECT] 클릭
5. AK SOPMOD 1D [SELECT] 클릭
6. AUG A3 1D [SELECT] 클릭
7. UPDATE 클릭</t>
  </si>
  <si>
    <t>정보 정렬됨
RANK : 16
Goods : 870MCS SILVER 1D , 870MCS SL. D 1D , AK SOPMOD 1D , AUG A3 1D</t>
  </si>
  <si>
    <t>PB-Ev-RUB-009</t>
  </si>
  <si>
    <t>PB-Ev-RUB-008
"A계정" 
1. 계급 상사4호봉
2. 경험치 259999 로 셋팅</t>
  </si>
  <si>
    <t>상사 5호봉 진급 및 870MCS SILVER 1D , 870MCS SL. D 1D , AK SOPMOD 1D , AUG A3 1D 아이템을 받았다는 팝업창이 출력됨</t>
  </si>
  <si>
    <t>PB-Ev-RUB-010</t>
  </si>
  <si>
    <t>Rank 17 [Edit] 클릭</t>
  </si>
  <si>
    <t>1. 아이템 등록 개수 1종 설정
2. Search 클릭
3. 870MCS SILVER 1D [SELECT] 클릭
7. UPDATE 클릭</t>
  </si>
  <si>
    <t>정보 정렬됨
RANK : 17
Goods : 870MCS SILVER 1D</t>
  </si>
  <si>
    <t>PB-Ev-RUB-011</t>
  </si>
  <si>
    <t>PB-Ev-RUB-010
"A계정" 
1. 계급 상사5호봉
2. 경험치 300999 로 셋팅</t>
  </si>
  <si>
    <t>소위1호봉 진급 및 870MCS SILVER 1D 아이템을 받았다는 팝업창이 출력됨</t>
  </si>
  <si>
    <t>PB-Ev-RUB-012</t>
  </si>
  <si>
    <t>Rank 30 [Edit] 클릭</t>
  </si>
  <si>
    <t>1. 아이템 등록 개수 2종 설정
2. Search 클릭
3. 870MCS SILVER 1D [SELECT] 클릭
4. 870MCS SL D 1D [SELECT] 클릭
6. UPDATE 클릭</t>
  </si>
  <si>
    <t>정보 정렬됨
RANK : 30
Goods : 870MCS SILVER 1D, 870MCS SL D 1D</t>
  </si>
  <si>
    <t>PB-Ev-RUB-013</t>
  </si>
  <si>
    <t>PB-Ev-RUB-012
"A계정" 
1. 계급 대위4호봉
2. 경험치 1358999 로 셋팅</t>
  </si>
  <si>
    <t>대위5호봉 진급 및 870MCS SILVER 1D, 870MCS SL D 1D 아이템을 받았다는 팝업창이 출력됨</t>
  </si>
  <si>
    <t>Rank 31 [Edit] 클릭</t>
  </si>
  <si>
    <t>정보 정렬됨
RANK : 31
Goods : 870MCS SILVER 1D, 870MCS SL D 1D, Ak-47 Gold 1D</t>
  </si>
  <si>
    <t>PB-Ev-RUB-012
"A계정" 
1. 계급 대위5호봉
2. 경험치 1509999 로 셋팅</t>
  </si>
  <si>
    <t>대위5호봉 진급 및 870MCS SILVER 1D, 870MCS SL D 1D, Ak-47 Gold 1D 아이템을 받았다는 팝업창이 출력됨</t>
  </si>
  <si>
    <t>PB-Ev-RUB-016</t>
  </si>
  <si>
    <t>Rank 44 [Edit] 클릭</t>
  </si>
  <si>
    <t>정보 정렬됨
RANK : 44
Goods : 870MCS SILVER 1D, 870MCS SL D 1D, Ak-47 Gold 1D, AUG A3 1D</t>
  </si>
  <si>
    <t>PB-Ev-RUB-017</t>
  </si>
  <si>
    <t>PB-Ev-RUB-012
"A계정" 
1. 계급 대령4호봉
2. 경험치 7473999 로 셋팅</t>
  </si>
  <si>
    <t>대위5호봉 진급 및 870MCS SILVER 1D , 870MCS SL. D 1D , AK SOPMOD 1D , AUG A3 1D 아이템을 받았다는 팝업창이 출력됨</t>
  </si>
  <si>
    <t>Create Coupon</t>
  </si>
  <si>
    <t>할인쿠폰</t>
  </si>
  <si>
    <t>PB-EV-CC-001</t>
  </si>
  <si>
    <t>쿠폰사용 날짜 셋팅</t>
  </si>
  <si>
    <t>Coupon Name : gametest</t>
  </si>
  <si>
    <t>1. Coupon Name : Coupontest
2. Coupon Type : Valid to
3. Start Date : 2012/10/30
4. End Date : 2012/10/30
5. DiscountType : %
6. DiscountValue : 50
7. ItemClass : UNKNOWN(고정)
7. LimitType : No Limit</t>
  </si>
  <si>
    <t>하단 페이지에 정보 출력
CouponID : 1800000026
CouponName : Coupon test
CouponType : 1
StartDate : 1210300000
EndDate : 1210300000
PeriodArg : 0
DiscountType : 1
DiscountValue : 50
ItemClass : 0
LimiType : 0
LimitValue : 0</t>
  </si>
  <si>
    <t>PB-Ev-RUB-021</t>
  </si>
  <si>
    <t>쿠폰사용 기간 셋팅</t>
  </si>
  <si>
    <t>1. Coupon Name : Coupontest01
2. Coupon Type : in ~ Days
3. Period Arg : 7
4. DiscountType : Cash
5. DiscountValue : 100
6. ItemClass : UNKNOWN(고정)
7. LimitType : Over ~ 
8. LimitValue : 200</t>
  </si>
  <si>
    <t>하단 페이지에 정보 출력
CouponID : 1800000027
CouponName : Coupon test01
CouponType : 2
StartDate : 0
EndDate : 0
PeriodArg : 7
DiscountType : 2
DiscountValue : 100
ItemClass : 0
LimiType : 1
LimitValue : 200</t>
  </si>
  <si>
    <t>Send Gift</t>
  </si>
  <si>
    <t>GM 선물</t>
  </si>
  <si>
    <t>PB-EV-SG-001</t>
  </si>
  <si>
    <t>1인 유저 선물 기능 정보 확인</t>
  </si>
  <si>
    <t>1. Type UID로 설정</t>
  </si>
  <si>
    <t>Type
- UID
- UID 입력란
- 아이템 리스트
Message
- GM쪽지 내용 작성란
Comment
- 기타내용
[SEND]
확인됨</t>
  </si>
  <si>
    <t>PB-EV-SG-002</t>
  </si>
  <si>
    <t>1인 유저 선물 전달</t>
  </si>
  <si>
    <t>A계정 UID 준비</t>
  </si>
  <si>
    <t>1. Type (UID)
- A계정 UID
- Item : AK SOPMOD 1D
2. Message "안녕하세요" 작성
3. Comment "일권님짱" 작성
4. SEND 클릭</t>
  </si>
  <si>
    <t>왼쪽 상단에 Complete. 글자 출력됨</t>
  </si>
  <si>
    <t>PB-EV-SG-003</t>
  </si>
  <si>
    <t>선물 지급 확인</t>
  </si>
  <si>
    <t>1. 게임 로그인
2. 쪽지함 확인
3. 받은 선물 클릭
4. GM 쪽지 확인
5. 선물받기 클릭
6. 인벤토리 확인</t>
  </si>
  <si>
    <t>인벤토리에 AK SOPMOD 1D 지급됨</t>
  </si>
  <si>
    <t>PB-EV-SG-004</t>
  </si>
  <si>
    <t>다수 유저 선물 기능 정보 확인</t>
  </si>
  <si>
    <t>1. Type File 로 설정</t>
  </si>
  <si>
    <t>상단에 다수 유저 선물기능 사용법에 대한 메시지 생성
Type
- File
- File [찾아보기]
- 아이템 리스트
Message
- GM쪽지 내용 작성란
Comment
- 기타내용
[SEND]
확인됨</t>
  </si>
  <si>
    <t>PB-EV-SG-005</t>
  </si>
  <si>
    <t>다수 유저 선물 전달</t>
  </si>
  <si>
    <t>A B C 계정 UID 가 적힌 .TXT , .CSV 파일 필요</t>
  </si>
  <si>
    <t>1. Type (File)
- File 검색으로 준비한 .TXT 적용
- Item : AK SOPMOD 1D
2. Message "안녕" 작성
3. Comment "부자되라" 작성
4. SEND 클릭</t>
  </si>
  <si>
    <t>PB-EV-SG-006</t>
  </si>
  <si>
    <t>1. PB-EV-SG-005
2. A B C 계정 필요</t>
  </si>
  <si>
    <t>A B C 계정 인벤토리에 AK SOPMOD 1D 가 모두 지급됨</t>
  </si>
  <si>
    <t>Web Tool Admin</t>
  </si>
  <si>
    <t>Account Setting</t>
  </si>
  <si>
    <t>계정 셋팅</t>
  </si>
  <si>
    <t>PB-WTA-AS-001</t>
  </si>
  <si>
    <t>웹툴 관리자 계정 로그인
계정명 : zepettorian</t>
  </si>
  <si>
    <t>1. ID "gametest"
2. Password "g4m3t3st"
3. Service Control Level "OK"
4. Webtool Menu Auth. "GM menu" 만 체크
5. "INSERT" 클릭</t>
  </si>
  <si>
    <t>페이지 하단에 계정 정보 출력
ID : gametest
Password : *******
Seveice Control Level : OK
Webtool Menu Auth. : Main, GM menu
버튼 : [EDIT] [DELETE]</t>
  </si>
  <si>
    <t>PB-WTA-AS-002</t>
  </si>
  <si>
    <t>Service Control Level 셋팅</t>
  </si>
  <si>
    <t>1. PB-WTA-AS-001
2. A 계정 [EDIT] 클릭</t>
  </si>
  <si>
    <t>1. Service Control Level "NOT" 변경
2. "UPDATE" 클릭</t>
  </si>
  <si>
    <t>페이지 하단에 계정 정보 출력
ID : gametest
Password : *******
Seveice Control Level : NOT
Webtool Menu Auth. : Main, GM menu
버튼 : [EDIT] [DELETE]</t>
  </si>
  <si>
    <t>PB-WTA-AS-003</t>
  </si>
  <si>
    <t>Webtool Menu Auth. 기능 추가</t>
  </si>
  <si>
    <t>1. Webtool Menu Auth. "Shop" 추가 체크
2. "UPDATE" 클릭</t>
  </si>
  <si>
    <t>페이지 하단에 계정 정보 출력
ID : gametest
Password : *******
Seveice Control Level : OK
Webtool Menu Auth. : Main, GM menu, Shop
버튼 : [EDIT] [DELETE]</t>
  </si>
  <si>
    <t>PB-WTA-AS-004</t>
  </si>
  <si>
    <t>1. Webtool Menu Auth. "Game Management" 추가 체크
2. "UPDATE" 클릭</t>
  </si>
  <si>
    <t>페이지 하단에 계정 정보 출력
ID : gametest
Password : *******
Seveice Control Level : OK
Webtool Menu Auth. : Main, GM menu, Game Management
버튼 : [EDIT] [DELETE]</t>
  </si>
  <si>
    <t>PB-WTA-AS-005</t>
  </si>
  <si>
    <t>1. Webtool Menu Auth. "Event" 추가 체크
2. "UPDATE" 클릭</t>
  </si>
  <si>
    <t>페이지 하단에 계정 정보 출력
ID : gametest
Password : *******
Seveice Control Level : OK
Webtool Menu Auth. : Main, GM menu, Event
버튼 : [EDIT] [DELETE]</t>
  </si>
  <si>
    <t>PB-WTA-AS-006</t>
  </si>
  <si>
    <t>1. Webtool Menu Auth. "Web Tool Admin" 추가 체크
2. "UPDATE" 클릭</t>
  </si>
  <si>
    <t>페이지 하단에 계정 정보 출력
ID : gametest
Password : *******
Seveice Control Level : OK
Webtool Menu Auth. : Main, GM menu, Web Tool Admin
버튼 : [EDIT] [DELETE]</t>
  </si>
  <si>
    <t>PB-WTA-AS-007</t>
  </si>
  <si>
    <t>1. Webtool Menu Auth. "Log" 추가 체크
2. "UPDATE" 클릭</t>
  </si>
  <si>
    <t>페이지 하단에 계정 정보 출력
ID : gametest
Password : *******
Seveice Control Level : OK
Webtool Menu Auth. : Main, GM menu, Log(하위 메뉴 : KPI, Sale Log, Query, Map Stat) 
버튼 : [EDIT] [DELETE]</t>
  </si>
  <si>
    <t>PB-WTA-AS-008</t>
  </si>
  <si>
    <t>Webtool Menu Auth. 기능 제거</t>
  </si>
  <si>
    <t>1. A 계정 [EDIT] 클릭
2. Webtool Menu Auth. 기능 모두 추가
3. "UPDATE" 클릭</t>
  </si>
  <si>
    <t>1. "gametest" 계정 [EDIT] 클릭
2. Webtool Menu Auth. 기능 모두든 체크 제거
3. "UPDATE" 클릭</t>
  </si>
  <si>
    <t>페이지 하단에 계정 정보 출력
ID : gametest
Password : *******
Seveice Control Level : OK
Webtool Menu Auth. : Main
버튼 : [EDIT] [DELETE]</t>
  </si>
  <si>
    <t xml:space="preserve">   User Mgt.</t>
    <phoneticPr fontId="1" type="noConversion"/>
  </si>
  <si>
    <t xml:space="preserve">   검색창 -&gt; 유저 검색</t>
    <phoneticPr fontId="1" type="noConversion"/>
  </si>
  <si>
    <t xml:space="preserve">   Default Info</t>
    <phoneticPr fontId="1" type="noConversion"/>
  </si>
  <si>
    <t xml:space="preserve">   User Block Default</t>
    <phoneticPr fontId="1" type="noConversion"/>
  </si>
  <si>
    <t xml:space="preserve">   User Base Info</t>
    <phoneticPr fontId="1" type="noConversion"/>
  </si>
  <si>
    <t xml:space="preserve">   User Record</t>
    <phoneticPr fontId="1" type="noConversion"/>
  </si>
  <si>
    <t xml:space="preserve">   User Equipment (검색된 유저의 장착 장비 정보)</t>
    <phoneticPr fontId="1" type="noConversion"/>
  </si>
  <si>
    <t xml:space="preserve">   Missionlng</t>
    <phoneticPr fontId="1" type="noConversion"/>
  </si>
  <si>
    <t xml:space="preserve">   Invent</t>
    <phoneticPr fontId="1" type="noConversion"/>
  </si>
  <si>
    <t xml:space="preserve">   아이템 등록</t>
    <phoneticPr fontId="1" type="noConversion"/>
  </si>
  <si>
    <t xml:space="preserve">   Weapon</t>
    <phoneticPr fontId="1" type="noConversion"/>
  </si>
  <si>
    <t xml:space="preserve">   Equipment</t>
    <phoneticPr fontId="1" type="noConversion"/>
  </si>
  <si>
    <t xml:space="preserve">   Character</t>
    <phoneticPr fontId="1" type="noConversion"/>
  </si>
  <si>
    <t xml:space="preserve">   Item</t>
    <phoneticPr fontId="1" type="noConversion"/>
  </si>
  <si>
    <t xml:space="preserve">   Friend &amp; Messages</t>
    <phoneticPr fontId="1" type="noConversion"/>
  </si>
  <si>
    <t xml:space="preserve">   Friend List</t>
    <phoneticPr fontId="1" type="noConversion"/>
  </si>
  <si>
    <t xml:space="preserve">   Friend Registration</t>
    <phoneticPr fontId="1" type="noConversion"/>
  </si>
  <si>
    <t xml:space="preserve">   Messages</t>
    <phoneticPr fontId="1" type="noConversion"/>
  </si>
  <si>
    <t xml:space="preserve">   Play Log (Server 팀에서 진행)</t>
    <phoneticPr fontId="1" type="noConversion"/>
  </si>
  <si>
    <t xml:space="preserve">   유저의 게임 플레이 및 미션카드 관련 이력 정보 조회</t>
    <phoneticPr fontId="1" type="noConversion"/>
  </si>
  <si>
    <t xml:space="preserve">   Item Log(Server 팀에서 진행)</t>
    <phoneticPr fontId="1" type="noConversion"/>
  </si>
  <si>
    <t xml:space="preserve">   유저의 아이템 관련 이력 정보 조회</t>
    <phoneticPr fontId="1" type="noConversion"/>
  </si>
  <si>
    <t xml:space="preserve">   ClanName</t>
    <phoneticPr fontId="1" type="noConversion"/>
  </si>
  <si>
    <t xml:space="preserve">   검색</t>
    <phoneticPr fontId="1" type="noConversion"/>
  </si>
  <si>
    <t xml:space="preserve">   Clan Info(미구현으로 ExpRank, PerRank, MasterID, Master Nick, Master Rank 기능들은 테스트 불가)</t>
    <phoneticPr fontId="1" type="noConversion"/>
  </si>
  <si>
    <t xml:space="preserve">   clan record</t>
    <phoneticPr fontId="1" type="noConversion"/>
  </si>
  <si>
    <t xml:space="preserve">   clan member Request</t>
    <phoneticPr fontId="1" type="noConversion"/>
  </si>
  <si>
    <t>Web Tool</t>
    <phoneticPr fontId="1" type="noConversion"/>
  </si>
  <si>
    <t>http://115.91.29.147:8089/login/login.do</t>
    <phoneticPr fontId="1" type="noConversion"/>
  </si>
  <si>
    <t>2012.11.06 ~ 11.16</t>
    <phoneticPr fontId="1" type="noConversion"/>
  </si>
  <si>
    <t>PSI-PB-WebTool(20121116)</t>
    <phoneticPr fontId="1" type="noConversion"/>
  </si>
</sst>
</file>

<file path=xl/styles.xml><?xml version="1.0" encoding="utf-8"?>
<styleSheet xmlns="http://schemas.openxmlformats.org/spreadsheetml/2006/main">
  <fonts count="15">
    <font>
      <sz val="10"/>
      <color rgb="FF000000"/>
      <name val="Arial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20"/>
      <color rgb="FF000000"/>
      <name val="맑은 고딕"/>
      <family val="3"/>
      <charset val="129"/>
      <scheme val="minor"/>
    </font>
    <font>
      <sz val="10"/>
      <color rgb="FFFFFFFF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rgb="FF8064A2"/>
      <name val="맑은 고딕"/>
      <family val="3"/>
      <charset val="129"/>
      <scheme val="minor"/>
    </font>
    <font>
      <b/>
      <sz val="9"/>
      <color rgb="FF9BBB59"/>
      <name val="맑은 고딕"/>
      <family val="3"/>
      <charset val="129"/>
      <scheme val="minor"/>
    </font>
    <font>
      <sz val="9"/>
      <color rgb="FFFFFF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u/>
      <sz val="10"/>
      <color theme="10"/>
      <name val="Arial"/>
      <family val="2"/>
    </font>
  </fonts>
  <fills count="68">
    <fill>
      <patternFill patternType="none"/>
    </fill>
    <fill>
      <patternFill patternType="gray125"/>
    </fill>
    <fill>
      <patternFill patternType="solid">
        <fgColor rgb="FF92CDDC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theme="0"/>
        <bgColor indexed="64"/>
      </patternFill>
    </fill>
  </fills>
  <borders count="1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67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53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9" xfId="0" applyFont="1" applyBorder="1" applyAlignment="1">
      <alignment vertical="center"/>
    </xf>
    <xf numFmtId="0" fontId="2" fillId="0" borderId="121" xfId="0" applyFont="1" applyBorder="1" applyAlignment="1">
      <alignment horizontal="center" vertical="center"/>
    </xf>
    <xf numFmtId="0" fontId="2" fillId="0" borderId="5" xfId="0" applyFont="1" applyBorder="1" applyAlignment="1">
      <alignment wrapText="1"/>
    </xf>
    <xf numFmtId="0" fontId="4" fillId="14" borderId="33" xfId="0" applyFont="1" applyFill="1" applyBorder="1" applyAlignment="1">
      <alignment vertical="center"/>
    </xf>
    <xf numFmtId="0" fontId="2" fillId="23" borderId="52" xfId="0" applyFont="1" applyFill="1" applyBorder="1" applyAlignment="1">
      <alignment vertical="center"/>
    </xf>
    <xf numFmtId="0" fontId="2" fillId="0" borderId="122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127" xfId="0" applyFont="1" applyBorder="1" applyAlignment="1">
      <alignment vertical="center"/>
    </xf>
    <xf numFmtId="0" fontId="4" fillId="58" borderId="0" xfId="0" applyFont="1" applyFill="1" applyAlignment="1">
      <alignment vertical="center"/>
    </xf>
    <xf numFmtId="0" fontId="5" fillId="0" borderId="62" xfId="0" applyFont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9" fontId="5" fillId="0" borderId="34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9" fontId="5" fillId="0" borderId="55" xfId="0" applyNumberFormat="1" applyFont="1" applyBorder="1" applyAlignment="1">
      <alignment horizontal="left" vertical="center" wrapText="1"/>
    </xf>
    <xf numFmtId="0" fontId="5" fillId="0" borderId="58" xfId="0" applyFont="1" applyBorder="1" applyAlignment="1">
      <alignment vertical="center" wrapText="1"/>
    </xf>
    <xf numFmtId="9" fontId="5" fillId="0" borderId="31" xfId="0" applyNumberFormat="1" applyFont="1" applyBorder="1" applyAlignment="1">
      <alignment vertical="center" wrapText="1"/>
    </xf>
    <xf numFmtId="0" fontId="7" fillId="0" borderId="56" xfId="0" applyFont="1" applyBorder="1" applyAlignment="1">
      <alignment vertical="center" wrapText="1"/>
    </xf>
    <xf numFmtId="0" fontId="5" fillId="46" borderId="95" xfId="0" applyFont="1" applyFill="1" applyBorder="1" applyAlignment="1">
      <alignment horizontal="left" vertical="center" wrapText="1"/>
    </xf>
    <xf numFmtId="9" fontId="5" fillId="0" borderId="74" xfId="0" applyNumberFormat="1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9" fillId="0" borderId="21" xfId="0" applyFont="1" applyBorder="1" applyAlignment="1">
      <alignment vertical="center" wrapText="1"/>
    </xf>
    <xf numFmtId="0" fontId="10" fillId="0" borderId="50" xfId="0" applyFont="1" applyBorder="1" applyAlignment="1">
      <alignment vertical="center" wrapText="1"/>
    </xf>
    <xf numFmtId="0" fontId="5" fillId="0" borderId="116" xfId="0" applyFont="1" applyBorder="1" applyAlignment="1">
      <alignment vertical="center" wrapText="1"/>
    </xf>
    <xf numFmtId="0" fontId="5" fillId="0" borderId="91" xfId="0" applyFont="1" applyBorder="1" applyAlignment="1">
      <alignment vertical="center" wrapText="1"/>
    </xf>
    <xf numFmtId="9" fontId="5" fillId="0" borderId="13" xfId="0" applyNumberFormat="1" applyFont="1" applyBorder="1" applyAlignment="1">
      <alignment vertical="center" wrapText="1"/>
    </xf>
    <xf numFmtId="0" fontId="11" fillId="29" borderId="0" xfId="0" applyFont="1" applyFill="1" applyAlignment="1">
      <alignment vertical="center" wrapText="1"/>
    </xf>
    <xf numFmtId="0" fontId="5" fillId="0" borderId="0" xfId="0" applyFont="1" applyAlignment="1">
      <alignment vertical="center"/>
    </xf>
    <xf numFmtId="0" fontId="5" fillId="36" borderId="0" xfId="0" applyFont="1" applyFill="1" applyAlignment="1">
      <alignment vertical="center"/>
    </xf>
    <xf numFmtId="0" fontId="5" fillId="5" borderId="0" xfId="0" applyFont="1" applyFill="1" applyAlignment="1">
      <alignment vertical="center" wrapText="1"/>
    </xf>
    <xf numFmtId="0" fontId="5" fillId="57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0" fontId="5" fillId="0" borderId="99" xfId="0" applyFont="1" applyBorder="1" applyAlignment="1">
      <alignment vertical="center"/>
    </xf>
    <xf numFmtId="0" fontId="5" fillId="0" borderId="26" xfId="0" applyFont="1" applyBorder="1" applyAlignment="1">
      <alignment horizontal="center" vertical="center" wrapText="1"/>
    </xf>
    <xf numFmtId="0" fontId="2" fillId="0" borderId="54" xfId="0" applyFont="1" applyBorder="1" applyAlignment="1">
      <alignment wrapText="1"/>
    </xf>
    <xf numFmtId="0" fontId="5" fillId="0" borderId="41" xfId="0" applyFont="1" applyBorder="1" applyAlignment="1">
      <alignment vertical="center"/>
    </xf>
    <xf numFmtId="0" fontId="5" fillId="0" borderId="37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1" xfId="0" applyFont="1" applyBorder="1" applyAlignment="1">
      <alignment vertical="center" wrapText="1"/>
    </xf>
    <xf numFmtId="0" fontId="5" fillId="0" borderId="97" xfId="0" applyFont="1" applyBorder="1" applyAlignment="1">
      <alignment horizontal="center" vertical="center" wrapText="1"/>
    </xf>
    <xf numFmtId="0" fontId="5" fillId="24" borderId="57" xfId="0" applyFont="1" applyFill="1" applyBorder="1" applyAlignment="1">
      <alignment vertical="center"/>
    </xf>
    <xf numFmtId="0" fontId="5" fillId="26" borderId="0" xfId="0" applyFont="1" applyFill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25" borderId="0" xfId="0" applyFont="1" applyFill="1" applyAlignment="1">
      <alignment horizontal="center" vertical="center" wrapText="1"/>
    </xf>
    <xf numFmtId="0" fontId="5" fillId="43" borderId="88" xfId="0" applyFont="1" applyFill="1" applyBorder="1" applyAlignment="1">
      <alignment vertical="center"/>
    </xf>
    <xf numFmtId="0" fontId="5" fillId="44" borderId="89" xfId="0" applyFont="1" applyFill="1" applyBorder="1" applyAlignment="1">
      <alignment vertical="center" wrapText="1"/>
    </xf>
    <xf numFmtId="0" fontId="5" fillId="66" borderId="133" xfId="0" applyFont="1" applyFill="1" applyBorder="1" applyAlignment="1">
      <alignment horizontal="center" vertical="center" wrapText="1"/>
    </xf>
    <xf numFmtId="0" fontId="2" fillId="0" borderId="115" xfId="0" applyFont="1" applyBorder="1" applyAlignment="1">
      <alignment wrapText="1"/>
    </xf>
    <xf numFmtId="0" fontId="5" fillId="0" borderId="104" xfId="0" applyFont="1" applyBorder="1" applyAlignment="1">
      <alignment vertical="center"/>
    </xf>
    <xf numFmtId="0" fontId="5" fillId="34" borderId="72" xfId="0" applyFont="1" applyFill="1" applyBorder="1" applyAlignment="1">
      <alignment vertical="center" wrapText="1"/>
    </xf>
    <xf numFmtId="0" fontId="5" fillId="0" borderId="102" xfId="0" applyFont="1" applyBorder="1" applyAlignment="1">
      <alignment vertical="center"/>
    </xf>
    <xf numFmtId="0" fontId="5" fillId="7" borderId="18" xfId="0" applyFont="1" applyFill="1" applyBorder="1" applyAlignment="1">
      <alignment vertical="center"/>
    </xf>
    <xf numFmtId="0" fontId="5" fillId="9" borderId="24" xfId="0" applyFont="1" applyFill="1" applyBorder="1" applyAlignment="1">
      <alignment vertical="center"/>
    </xf>
    <xf numFmtId="0" fontId="5" fillId="41" borderId="85" xfId="0" applyFont="1" applyFill="1" applyBorder="1" applyAlignment="1">
      <alignment vertical="center" wrapText="1"/>
    </xf>
    <xf numFmtId="0" fontId="5" fillId="28" borderId="0" xfId="0" applyFont="1" applyFill="1" applyAlignment="1">
      <alignment vertical="center"/>
    </xf>
    <xf numFmtId="0" fontId="5" fillId="47" borderId="0" xfId="0" applyFont="1" applyFill="1" applyAlignment="1">
      <alignment vertical="center" wrapText="1"/>
    </xf>
    <xf numFmtId="0" fontId="5" fillId="48" borderId="98" xfId="0" applyFont="1" applyFill="1" applyBorder="1" applyAlignment="1">
      <alignment vertical="center"/>
    </xf>
    <xf numFmtId="0" fontId="5" fillId="42" borderId="0" xfId="0" applyFont="1" applyFill="1" applyAlignment="1">
      <alignment vertical="center" wrapText="1"/>
    </xf>
    <xf numFmtId="0" fontId="5" fillId="56" borderId="0" xfId="0" applyFont="1" applyFill="1" applyAlignment="1">
      <alignment vertical="center"/>
    </xf>
    <xf numFmtId="0" fontId="5" fillId="19" borderId="43" xfId="0" applyFont="1" applyFill="1" applyBorder="1" applyAlignment="1">
      <alignment vertical="center" wrapText="1"/>
    </xf>
    <xf numFmtId="0" fontId="5" fillId="0" borderId="126" xfId="0" applyFont="1" applyBorder="1" applyAlignment="1">
      <alignment vertical="center" wrapText="1"/>
    </xf>
    <xf numFmtId="0" fontId="5" fillId="0" borderId="111" xfId="0" applyFont="1" applyBorder="1" applyAlignment="1">
      <alignment vertical="center" wrapText="1"/>
    </xf>
    <xf numFmtId="0" fontId="5" fillId="0" borderId="96" xfId="0" applyFont="1" applyBorder="1" applyAlignment="1">
      <alignment vertical="center" wrapText="1"/>
    </xf>
    <xf numFmtId="0" fontId="2" fillId="0" borderId="68" xfId="0" applyFont="1" applyBorder="1" applyAlignment="1">
      <alignment wrapText="1"/>
    </xf>
    <xf numFmtId="0" fontId="5" fillId="0" borderId="93" xfId="0" applyFont="1" applyBorder="1" applyAlignment="1">
      <alignment vertical="center" wrapText="1"/>
    </xf>
    <xf numFmtId="0" fontId="5" fillId="62" borderId="125" xfId="0" applyFont="1" applyFill="1" applyBorder="1" applyAlignment="1">
      <alignment vertical="center"/>
    </xf>
    <xf numFmtId="0" fontId="5" fillId="59" borderId="117" xfId="0" applyFont="1" applyFill="1" applyBorder="1" applyAlignment="1">
      <alignment vertical="center" wrapText="1"/>
    </xf>
    <xf numFmtId="0" fontId="5" fillId="40" borderId="84" xfId="0" applyFont="1" applyFill="1" applyBorder="1" applyAlignment="1">
      <alignment vertical="center" wrapText="1"/>
    </xf>
    <xf numFmtId="0" fontId="5" fillId="37" borderId="76" xfId="0" applyFont="1" applyFill="1" applyBorder="1" applyAlignment="1">
      <alignment vertical="center"/>
    </xf>
    <xf numFmtId="0" fontId="5" fillId="35" borderId="73" xfId="0" applyFont="1" applyFill="1" applyBorder="1" applyAlignment="1">
      <alignment vertical="center" wrapText="1"/>
    </xf>
    <xf numFmtId="0" fontId="2" fillId="0" borderId="78" xfId="0" applyFont="1" applyBorder="1" applyAlignment="1">
      <alignment wrapText="1"/>
    </xf>
    <xf numFmtId="0" fontId="5" fillId="0" borderId="123" xfId="0" applyFont="1" applyBorder="1" applyAlignment="1">
      <alignment vertical="center"/>
    </xf>
    <xf numFmtId="9" fontId="5" fillId="0" borderId="48" xfId="0" applyNumberFormat="1" applyFont="1" applyBorder="1" applyAlignment="1">
      <alignment horizontal="left" vertical="center"/>
    </xf>
    <xf numFmtId="0" fontId="7" fillId="0" borderId="28" xfId="0" applyFont="1" applyBorder="1" applyAlignment="1">
      <alignment vertical="center"/>
    </xf>
    <xf numFmtId="0" fontId="8" fillId="0" borderId="42" xfId="0" applyFont="1" applyBorder="1" applyAlignment="1">
      <alignment vertical="center"/>
    </xf>
    <xf numFmtId="0" fontId="9" fillId="0" borderId="79" xfId="0" applyFont="1" applyBorder="1" applyAlignment="1">
      <alignment vertical="center"/>
    </xf>
    <xf numFmtId="0" fontId="10" fillId="0" borderId="75" xfId="0" applyFont="1" applyBorder="1" applyAlignment="1">
      <alignment vertical="center"/>
    </xf>
    <xf numFmtId="0" fontId="5" fillId="0" borderId="60" xfId="0" applyFont="1" applyBorder="1" applyAlignment="1">
      <alignment vertical="center"/>
    </xf>
    <xf numFmtId="0" fontId="5" fillId="64" borderId="130" xfId="0" applyFont="1" applyFill="1" applyBorder="1" applyAlignment="1">
      <alignment vertical="center"/>
    </xf>
    <xf numFmtId="0" fontId="5" fillId="60" borderId="119" xfId="0" applyFont="1" applyFill="1" applyBorder="1" applyAlignment="1">
      <alignment vertical="center" wrapText="1"/>
    </xf>
    <xf numFmtId="0" fontId="5" fillId="11" borderId="27" xfId="0" applyFont="1" applyFill="1" applyBorder="1" applyAlignment="1">
      <alignment vertical="center"/>
    </xf>
    <xf numFmtId="0" fontId="5" fillId="20" borderId="45" xfId="0" applyFont="1" applyFill="1" applyBorder="1" applyAlignment="1">
      <alignment vertical="center" wrapText="1"/>
    </xf>
    <xf numFmtId="0" fontId="5" fillId="6" borderId="16" xfId="0" applyFont="1" applyFill="1" applyBorder="1" applyAlignment="1">
      <alignment vertical="center"/>
    </xf>
    <xf numFmtId="0" fontId="2" fillId="0" borderId="134" xfId="0" applyFont="1" applyBorder="1" applyAlignment="1">
      <alignment vertical="center" wrapText="1"/>
    </xf>
    <xf numFmtId="0" fontId="5" fillId="52" borderId="107" xfId="0" applyFont="1" applyFill="1" applyBorder="1" applyAlignment="1">
      <alignment vertical="center" wrapText="1"/>
    </xf>
    <xf numFmtId="0" fontId="2" fillId="0" borderId="118" xfId="0" applyFont="1" applyBorder="1" applyAlignment="1">
      <alignment wrapText="1"/>
    </xf>
    <xf numFmtId="9" fontId="5" fillId="0" borderId="120" xfId="0" applyNumberFormat="1" applyFont="1" applyBorder="1" applyAlignment="1">
      <alignment vertical="center" wrapText="1"/>
    </xf>
    <xf numFmtId="0" fontId="11" fillId="16" borderId="36" xfId="0" applyFont="1" applyFill="1" applyBorder="1" applyAlignment="1">
      <alignment vertical="center"/>
    </xf>
    <xf numFmtId="0" fontId="11" fillId="15" borderId="35" xfId="0" applyFont="1" applyFill="1" applyBorder="1" applyAlignment="1">
      <alignment vertical="center" wrapText="1"/>
    </xf>
    <xf numFmtId="0" fontId="5" fillId="50" borderId="103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 wrapText="1"/>
    </xf>
    <xf numFmtId="0" fontId="5" fillId="39" borderId="83" xfId="0" applyFont="1" applyFill="1" applyBorder="1" applyAlignment="1">
      <alignment vertical="center"/>
    </xf>
    <xf numFmtId="0" fontId="5" fillId="51" borderId="105" xfId="0" applyFont="1" applyFill="1" applyBorder="1" applyAlignment="1">
      <alignment vertical="center" wrapText="1"/>
    </xf>
    <xf numFmtId="0" fontId="5" fillId="0" borderId="67" xfId="0" applyFont="1" applyBorder="1" applyAlignment="1">
      <alignment vertical="center"/>
    </xf>
    <xf numFmtId="0" fontId="5" fillId="0" borderId="77" xfId="0" applyFont="1" applyBorder="1" applyAlignment="1">
      <alignment vertical="center"/>
    </xf>
    <xf numFmtId="0" fontId="5" fillId="65" borderId="132" xfId="0" applyFont="1" applyFill="1" applyBorder="1" applyAlignment="1">
      <alignment vertical="center" wrapText="1"/>
    </xf>
    <xf numFmtId="0" fontId="5" fillId="33" borderId="69" xfId="0" applyFont="1" applyFill="1" applyBorder="1" applyAlignment="1">
      <alignment vertical="center" wrapText="1"/>
    </xf>
    <xf numFmtId="0" fontId="5" fillId="0" borderId="87" xfId="0" applyFont="1" applyBorder="1" applyAlignment="1">
      <alignment vertical="center"/>
    </xf>
    <xf numFmtId="0" fontId="5" fillId="0" borderId="108" xfId="0" applyFont="1" applyBorder="1" applyAlignment="1">
      <alignment vertical="center" wrapText="1"/>
    </xf>
    <xf numFmtId="0" fontId="5" fillId="18" borderId="40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59" xfId="0" applyFont="1" applyBorder="1" applyAlignment="1">
      <alignment vertical="center"/>
    </xf>
    <xf numFmtId="0" fontId="5" fillId="0" borderId="63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64" xfId="0" applyFont="1" applyBorder="1" applyAlignment="1">
      <alignment vertical="center"/>
    </xf>
    <xf numFmtId="0" fontId="5" fillId="0" borderId="14" xfId="0" applyFont="1" applyBorder="1" applyAlignment="1">
      <alignment horizontal="left" vertical="center" wrapText="1"/>
    </xf>
    <xf numFmtId="0" fontId="5" fillId="0" borderId="44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5" fillId="0" borderId="112" xfId="0" applyFont="1" applyBorder="1" applyAlignment="1">
      <alignment vertical="center"/>
    </xf>
    <xf numFmtId="0" fontId="5" fillId="0" borderId="71" xfId="0" applyFont="1" applyBorder="1" applyAlignment="1">
      <alignment vertical="center" wrapText="1"/>
    </xf>
    <xf numFmtId="0" fontId="2" fillId="0" borderId="38" xfId="0" applyFont="1" applyBorder="1" applyAlignment="1">
      <alignment wrapText="1"/>
    </xf>
    <xf numFmtId="0" fontId="5" fillId="38" borderId="80" xfId="0" applyFont="1" applyFill="1" applyBorder="1" applyAlignment="1">
      <alignment vertical="center"/>
    </xf>
    <xf numFmtId="0" fontId="5" fillId="12" borderId="29" xfId="0" applyFont="1" applyFill="1" applyBorder="1" applyAlignment="1">
      <alignment vertical="center" wrapText="1"/>
    </xf>
    <xf numFmtId="0" fontId="5" fillId="22" borderId="51" xfId="0" applyFont="1" applyFill="1" applyBorder="1" applyAlignment="1">
      <alignment vertical="center" wrapText="1"/>
    </xf>
    <xf numFmtId="0" fontId="5" fillId="17" borderId="39" xfId="0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63" borderId="128" xfId="0" applyFont="1" applyFill="1" applyBorder="1" applyAlignment="1">
      <alignment vertical="center"/>
    </xf>
    <xf numFmtId="0" fontId="5" fillId="49" borderId="101" xfId="0" applyFont="1" applyFill="1" applyBorder="1" applyAlignment="1">
      <alignment vertical="center" wrapText="1"/>
    </xf>
    <xf numFmtId="0" fontId="5" fillId="21" borderId="49" xfId="0" applyFont="1" applyFill="1" applyBorder="1" applyAlignment="1">
      <alignment vertical="center"/>
    </xf>
    <xf numFmtId="0" fontId="5" fillId="45" borderId="94" xfId="0" applyFont="1" applyFill="1" applyBorder="1" applyAlignment="1">
      <alignment vertical="center"/>
    </xf>
    <xf numFmtId="0" fontId="5" fillId="30" borderId="65" xfId="0" applyFont="1" applyFill="1" applyBorder="1" applyAlignment="1">
      <alignment vertical="center"/>
    </xf>
    <xf numFmtId="0" fontId="5" fillId="32" borderId="66" xfId="0" applyFont="1" applyFill="1" applyBorder="1" applyAlignment="1">
      <alignment vertical="center"/>
    </xf>
    <xf numFmtId="0" fontId="5" fillId="0" borderId="86" xfId="0" applyFont="1" applyBorder="1" applyAlignment="1">
      <alignment horizontal="left" vertical="center" wrapText="1"/>
    </xf>
    <xf numFmtId="0" fontId="5" fillId="54" borderId="110" xfId="0" applyFont="1" applyFill="1" applyBorder="1" applyAlignment="1">
      <alignment vertical="center"/>
    </xf>
    <xf numFmtId="0" fontId="5" fillId="0" borderId="47" xfId="0" applyFont="1" applyBorder="1" applyAlignment="1">
      <alignment vertical="center"/>
    </xf>
    <xf numFmtId="0" fontId="5" fillId="0" borderId="10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6" xfId="0" applyFont="1" applyBorder="1" applyAlignment="1">
      <alignment horizontal="left" vertical="center" wrapText="1"/>
    </xf>
    <xf numFmtId="0" fontId="5" fillId="0" borderId="106" xfId="0" applyFont="1" applyBorder="1" applyAlignment="1">
      <alignment horizontal="left" vertical="center" wrapText="1"/>
    </xf>
    <xf numFmtId="0" fontId="5" fillId="61" borderId="124" xfId="0" applyFont="1" applyFill="1" applyBorder="1" applyAlignment="1">
      <alignment vertical="center" wrapText="1"/>
    </xf>
    <xf numFmtId="0" fontId="12" fillId="0" borderId="0" xfId="0" applyFont="1" applyAlignment="1">
      <alignment wrapText="1"/>
    </xf>
    <xf numFmtId="0" fontId="5" fillId="8" borderId="0" xfId="0" applyFont="1" applyFill="1" applyAlignment="1">
      <alignment vertical="center"/>
    </xf>
    <xf numFmtId="0" fontId="5" fillId="27" borderId="0" xfId="0" applyFont="1" applyFill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4" borderId="9" xfId="0" applyFont="1" applyFill="1" applyBorder="1" applyAlignment="1">
      <alignment vertical="center" wrapText="1"/>
    </xf>
    <xf numFmtId="0" fontId="5" fillId="0" borderId="92" xfId="0" applyFont="1" applyBorder="1" applyAlignment="1">
      <alignment vertical="center" wrapText="1"/>
    </xf>
    <xf numFmtId="0" fontId="5" fillId="0" borderId="81" xfId="0" applyFont="1" applyBorder="1" applyAlignment="1">
      <alignment vertical="center" wrapText="1"/>
    </xf>
    <xf numFmtId="0" fontId="5" fillId="55" borderId="113" xfId="0" applyFont="1" applyFill="1" applyBorder="1" applyAlignment="1">
      <alignment vertical="center" wrapText="1"/>
    </xf>
    <xf numFmtId="0" fontId="5" fillId="13" borderId="30" xfId="0" applyFont="1" applyFill="1" applyBorder="1" applyAlignment="1">
      <alignment vertical="center" wrapText="1"/>
    </xf>
    <xf numFmtId="0" fontId="5" fillId="10" borderId="25" xfId="0" applyFont="1" applyFill="1" applyBorder="1" applyAlignment="1">
      <alignment vertical="center" wrapText="1"/>
    </xf>
    <xf numFmtId="0" fontId="5" fillId="53" borderId="109" xfId="0" applyFont="1" applyFill="1" applyBorder="1" applyAlignment="1">
      <alignment vertical="center" wrapText="1"/>
    </xf>
    <xf numFmtId="0" fontId="5" fillId="0" borderId="82" xfId="0" applyFont="1" applyBorder="1" applyAlignment="1">
      <alignment vertical="center"/>
    </xf>
    <xf numFmtId="0" fontId="5" fillId="0" borderId="114" xfId="0" applyFont="1" applyBorder="1" applyAlignment="1">
      <alignment vertical="center" wrapText="1"/>
    </xf>
    <xf numFmtId="0" fontId="5" fillId="0" borderId="20" xfId="0" applyFont="1" applyBorder="1" applyAlignment="1">
      <alignment vertical="center"/>
    </xf>
    <xf numFmtId="0" fontId="5" fillId="0" borderId="70" xfId="0" applyFont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0" fontId="5" fillId="0" borderId="122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5" fillId="0" borderId="131" xfId="0" applyFont="1" applyBorder="1" applyAlignment="1">
      <alignment horizontal="center" vertical="center" wrapText="1"/>
    </xf>
    <xf numFmtId="0" fontId="5" fillId="67" borderId="0" xfId="0" applyFont="1" applyFill="1" applyBorder="1" applyAlignment="1">
      <alignment vertical="center"/>
    </xf>
    <xf numFmtId="0" fontId="2" fillId="0" borderId="0" xfId="0" applyFont="1" applyAlignment="1"/>
    <xf numFmtId="0" fontId="14" fillId="0" borderId="122" xfId="1" applyBorder="1" applyAlignment="1" applyProtection="1">
      <alignment vertical="center"/>
    </xf>
    <xf numFmtId="0" fontId="5" fillId="0" borderId="129" xfId="0" applyFont="1" applyBorder="1" applyAlignment="1">
      <alignment horizontal="center" vertical="center"/>
    </xf>
    <xf numFmtId="0" fontId="5" fillId="0" borderId="127" xfId="0" applyFont="1" applyBorder="1" applyAlignment="1">
      <alignment vertical="center"/>
    </xf>
    <xf numFmtId="0" fontId="4" fillId="14" borderId="0" xfId="0" applyFont="1" applyFill="1" applyBorder="1" applyAlignment="1">
      <alignment vertical="center"/>
    </xf>
    <xf numFmtId="0" fontId="3" fillId="0" borderId="90" xfId="0" applyFont="1" applyBorder="1" applyAlignment="1">
      <alignment horizontal="center" vertical="center"/>
    </xf>
    <xf numFmtId="0" fontId="2" fillId="0" borderId="15" xfId="0" applyFont="1" applyBorder="1" applyAlignment="1">
      <alignment wrapText="1"/>
    </xf>
    <xf numFmtId="0" fontId="2" fillId="0" borderId="61" xfId="0" applyFont="1" applyBorder="1" applyAlignment="1">
      <alignment wrapText="1"/>
    </xf>
    <xf numFmtId="0" fontId="2" fillId="0" borderId="121" xfId="0" applyFont="1" applyBorder="1" applyAlignment="1">
      <alignment horizontal="center" vertical="center"/>
    </xf>
    <xf numFmtId="0" fontId="2" fillId="0" borderId="134" xfId="0" applyFont="1" applyBorder="1" applyAlignment="1">
      <alignment horizontal="center" vertical="center"/>
    </xf>
    <xf numFmtId="0" fontId="2" fillId="0" borderId="134" xfId="0" applyFont="1" applyBorder="1" applyAlignment="1">
      <alignment wrapText="1"/>
    </xf>
    <xf numFmtId="0" fontId="5" fillId="0" borderId="13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42"/>
  <c:chart>
    <c:plotArea>
      <c:layout/>
      <c:pieChart>
        <c:varyColors val="1"/>
        <c:ser>
          <c:idx val="0"/>
          <c:order val="0"/>
          <c:dLbls>
            <c:dLbl>
              <c:idx val="1"/>
              <c:delete val="1"/>
            </c:dLbl>
            <c:dLbl>
              <c:idx val="2"/>
              <c:layout>
                <c:manualLayout>
                  <c:x val="-8.7406824146981643E-2"/>
                  <c:y val="2.4305555555555556E-2"/>
                </c:manualLayout>
              </c:layout>
              <c:showCatName val="1"/>
              <c:showPercent val="1"/>
            </c:dLbl>
            <c:dLbl>
              <c:idx val="3"/>
              <c:delete val="1"/>
            </c:dLbl>
            <c:showCatName val="1"/>
            <c:showPercent val="1"/>
          </c:dLbls>
          <c:cat>
            <c:strRef>
              <c:f>Test_Result!$E$15:$H$15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Blocked</c:v>
                </c:pt>
                <c:pt idx="3">
                  <c:v>N/A</c:v>
                </c:pt>
              </c:strCache>
            </c:strRef>
          </c:cat>
          <c:val>
            <c:numRef>
              <c:f>Test_Result!$E$16:$H$16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1</xdr:row>
      <xdr:rowOff>133350</xdr:rowOff>
    </xdr:from>
    <xdr:ext cx="1276199" cy="295200"/>
    <xdr:pic>
      <xdr:nvPicPr>
        <xdr:cNvPr id="2" name="그림 1" descr="zepetto_logo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5275" y="295275"/>
          <a:ext cx="1276199" cy="295200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419100</xdr:colOff>
      <xdr:row>17</xdr:row>
      <xdr:rowOff>66675</xdr:rowOff>
    </xdr:from>
    <xdr:to>
      <xdr:col>7</xdr:col>
      <xdr:colOff>0</xdr:colOff>
      <xdr:row>34</xdr:row>
      <xdr:rowOff>57150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115.91.29.147:8089/login/login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showGridLines="0" workbookViewId="0">
      <selection activeCell="J24" sqref="J24"/>
    </sheetView>
  </sheetViews>
  <sheetFormatPr defaultColWidth="10.5703125" defaultRowHeight="16.5" customHeight="1"/>
  <cols>
    <col min="1" max="1" width="2.7109375" style="1" customWidth="1"/>
    <col min="2" max="2" width="22" style="1" customWidth="1"/>
    <col min="3" max="8" width="9.140625" style="1" customWidth="1"/>
    <col min="9" max="16384" width="10.5703125" style="1"/>
  </cols>
  <sheetData>
    <row r="1" spans="1:8" ht="12.75" customHeight="1">
      <c r="B1" s="2"/>
      <c r="C1" s="2"/>
      <c r="D1" s="2"/>
      <c r="E1" s="2"/>
      <c r="F1" s="2"/>
      <c r="G1" s="2"/>
      <c r="H1" s="2"/>
    </row>
    <row r="2" spans="1:8" ht="39" customHeight="1">
      <c r="A2" s="3"/>
      <c r="B2" s="4"/>
      <c r="C2" s="159" t="s">
        <v>2048</v>
      </c>
      <c r="D2" s="160"/>
      <c r="E2" s="160"/>
      <c r="F2" s="160"/>
      <c r="G2" s="160"/>
      <c r="H2" s="161"/>
    </row>
    <row r="3" spans="1:8" ht="12.75" customHeight="1">
      <c r="A3" s="3"/>
      <c r="B3" s="5" t="s">
        <v>0</v>
      </c>
      <c r="C3" s="162" t="s">
        <v>2051</v>
      </c>
      <c r="D3" s="160"/>
      <c r="E3" s="160"/>
      <c r="F3" s="160"/>
      <c r="G3" s="160"/>
      <c r="H3" s="161"/>
    </row>
    <row r="4" spans="1:8" ht="12.75" customHeight="1">
      <c r="B4" s="6"/>
      <c r="C4" s="6"/>
      <c r="D4" s="6"/>
      <c r="E4" s="6"/>
      <c r="F4" s="6"/>
      <c r="G4" s="6"/>
      <c r="H4" s="6"/>
    </row>
    <row r="5" spans="1:8" ht="12.75" customHeight="1"/>
    <row r="6" spans="1:8" ht="12.75" customHeight="1">
      <c r="B6" s="7" t="s">
        <v>1</v>
      </c>
      <c r="C6" s="7"/>
      <c r="D6" s="7"/>
      <c r="E6" s="7"/>
      <c r="F6" s="7"/>
      <c r="G6" s="7"/>
      <c r="H6" s="7"/>
    </row>
    <row r="7" spans="1:8" ht="12.75" customHeight="1">
      <c r="A7" s="3"/>
      <c r="B7" s="8" t="s">
        <v>2</v>
      </c>
      <c r="C7" s="9" t="s">
        <v>3</v>
      </c>
      <c r="D7" s="10"/>
      <c r="E7" s="10"/>
      <c r="F7" s="10"/>
      <c r="G7" s="10"/>
      <c r="H7" s="11"/>
    </row>
    <row r="8" spans="1:8" ht="12.75" customHeight="1">
      <c r="A8" s="3"/>
      <c r="B8" s="8" t="s">
        <v>4</v>
      </c>
      <c r="C8" s="9" t="s">
        <v>2048</v>
      </c>
      <c r="D8" s="10"/>
      <c r="E8" s="10"/>
      <c r="F8" s="10"/>
      <c r="G8" s="10"/>
      <c r="H8" s="11"/>
    </row>
    <row r="9" spans="1:8" ht="12.75" customHeight="1">
      <c r="A9" s="3"/>
      <c r="B9" s="8" t="s">
        <v>5</v>
      </c>
      <c r="C9" s="155" t="s">
        <v>2049</v>
      </c>
      <c r="D9" s="10"/>
      <c r="E9" s="10"/>
      <c r="F9" s="10"/>
      <c r="G9" s="10"/>
      <c r="H9" s="11"/>
    </row>
    <row r="10" spans="1:8" ht="12.75" customHeight="1">
      <c r="A10" s="3"/>
      <c r="B10" s="8" t="s">
        <v>6</v>
      </c>
      <c r="C10" s="9" t="s">
        <v>2050</v>
      </c>
      <c r="D10" s="10"/>
      <c r="E10" s="10"/>
      <c r="F10" s="10"/>
      <c r="G10" s="10"/>
      <c r="H10" s="11"/>
    </row>
    <row r="11" spans="1:8" ht="12.75" customHeight="1">
      <c r="A11" s="3"/>
      <c r="B11" s="8" t="s">
        <v>7</v>
      </c>
      <c r="C11" s="9" t="s">
        <v>8</v>
      </c>
      <c r="D11" s="10"/>
      <c r="E11" s="10"/>
      <c r="F11" s="10"/>
      <c r="G11" s="10"/>
      <c r="H11" s="11"/>
    </row>
    <row r="12" spans="1:8" ht="12.75" customHeight="1">
      <c r="B12" s="6"/>
      <c r="C12" s="6"/>
      <c r="D12" s="6"/>
      <c r="E12" s="6"/>
      <c r="F12" s="6"/>
      <c r="G12" s="6"/>
      <c r="H12" s="6"/>
    </row>
    <row r="13" spans="1:8" ht="12.75" customHeight="1"/>
    <row r="14" spans="1:8" ht="12.75" customHeight="1">
      <c r="B14" s="158" t="s">
        <v>9</v>
      </c>
      <c r="C14" s="12"/>
      <c r="D14" s="7"/>
      <c r="E14" s="7"/>
      <c r="F14" s="7"/>
      <c r="G14" s="7"/>
      <c r="H14" s="7"/>
    </row>
    <row r="15" spans="1:8" ht="12.75" customHeight="1">
      <c r="A15" s="151"/>
      <c r="B15" s="163" t="s">
        <v>10</v>
      </c>
      <c r="C15" s="156" t="s">
        <v>11</v>
      </c>
      <c r="D15" s="13" t="s">
        <v>12</v>
      </c>
      <c r="E15" s="13" t="s">
        <v>13</v>
      </c>
      <c r="F15" s="13" t="s">
        <v>14</v>
      </c>
      <c r="G15" s="13" t="s">
        <v>15</v>
      </c>
      <c r="H15" s="13" t="s">
        <v>16</v>
      </c>
    </row>
    <row r="16" spans="1:8" ht="12.75" customHeight="1">
      <c r="B16" s="164"/>
      <c r="C16" s="157">
        <f>SUM(E16:H16)</f>
        <v>0</v>
      </c>
      <c r="D16" s="15" t="e">
        <f>E16/C16</f>
        <v>#DIV/0!</v>
      </c>
      <c r="E16" s="14">
        <f>'GM Menu'!C4+ClanName!C4+'Real-Time Notices'!C4+SHOP!C4+Block!C4+'Game Management'!C4+Event!C4+WebToolAdmin!C4</f>
        <v>0</v>
      </c>
      <c r="F16" s="14">
        <f>'GM Menu'!C5+ClanName!C5+'Real-Time Notices'!C5+SHOP!C5+Block!C5+'Game Management'!C5+Event!C5+WebToolAdmin!C5</f>
        <v>0</v>
      </c>
      <c r="G16" s="14">
        <f>'GM Menu'!C6+ClanName!C6+'Real-Time Notices'!C6+SHOP!C6+Block!C6+'Game Management'!C6+Event!C6+WebToolAdmin!C6</f>
        <v>0</v>
      </c>
      <c r="H16" s="14">
        <f>'GM Menu'!C7+ClanName!C7+'Real-Time Notices'!C7+SHOP!C7+Block!C7+'Game Management'!C7+Event!C7+WebToolAdmin!C7</f>
        <v>0</v>
      </c>
    </row>
    <row r="17" spans="3:8" ht="12.75" customHeight="1">
      <c r="C17" s="6"/>
      <c r="D17" s="6"/>
      <c r="E17" s="6"/>
      <c r="F17" s="6"/>
      <c r="G17" s="6"/>
      <c r="H17" s="6"/>
    </row>
    <row r="18" spans="3:8" ht="12.75" customHeight="1"/>
    <row r="19" spans="3:8" ht="12.75" customHeight="1"/>
    <row r="20" spans="3:8" ht="12.75" customHeight="1"/>
    <row r="21" spans="3:8" ht="12.75" customHeight="1"/>
    <row r="22" spans="3:8" ht="12.75" customHeight="1"/>
    <row r="23" spans="3:8" ht="12.75" customHeight="1"/>
    <row r="24" spans="3:8" ht="12.75" customHeight="1"/>
    <row r="25" spans="3:8" ht="12.75" customHeight="1"/>
    <row r="26" spans="3:8" ht="12.75" customHeight="1"/>
    <row r="27" spans="3:8" ht="12.75" customHeight="1"/>
    <row r="28" spans="3:8" ht="12.75" customHeight="1"/>
    <row r="29" spans="3:8" ht="12.75" customHeight="1"/>
    <row r="30" spans="3:8" ht="12.75" customHeight="1"/>
    <row r="31" spans="3:8" ht="12.75" customHeight="1"/>
    <row r="32" spans="3:8" ht="12.75" customHeight="1"/>
    <row r="33" spans="2:2" ht="12.75" customHeight="1"/>
    <row r="34" spans="2:2" ht="12.75" customHeight="1"/>
    <row r="35" spans="2:2" ht="12.75" customHeight="1"/>
    <row r="36" spans="2:2">
      <c r="B36" s="16"/>
    </row>
  </sheetData>
  <mergeCells count="3">
    <mergeCell ref="C2:H2"/>
    <mergeCell ref="C3:H3"/>
    <mergeCell ref="B15:B16"/>
  </mergeCells>
  <phoneticPr fontId="1" type="noConversion"/>
  <hyperlinks>
    <hyperlink ref="C9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0"/>
  <sheetViews>
    <sheetView showGridLines="0" topLeftCell="A154" workbookViewId="0">
      <selection activeCell="I166" sqref="I166"/>
    </sheetView>
  </sheetViews>
  <sheetFormatPr defaultColWidth="10.5703125" defaultRowHeight="13.5"/>
  <cols>
    <col min="1" max="1" width="2" style="1" customWidth="1"/>
    <col min="2" max="2" width="13.85546875" style="1" customWidth="1"/>
    <col min="3" max="7" width="22.140625" style="1" customWidth="1"/>
    <col min="8" max="8" width="6.7109375" style="1" customWidth="1"/>
    <col min="9" max="9" width="18.42578125" style="1" customWidth="1"/>
    <col min="10" max="10" width="65.85546875" style="1" customWidth="1"/>
    <col min="11" max="16384" width="10.5703125" style="1"/>
  </cols>
  <sheetData>
    <row r="1" spans="1:10">
      <c r="B1" s="17" t="s">
        <v>17</v>
      </c>
    </row>
    <row r="2" spans="1:10">
      <c r="F2" s="17" t="s">
        <v>18</v>
      </c>
    </row>
    <row r="3" spans="1:10">
      <c r="B3" s="18" t="s">
        <v>19</v>
      </c>
      <c r="C3" s="19">
        <f>COUNTA(B13:B507)</f>
        <v>136</v>
      </c>
      <c r="D3" s="20"/>
      <c r="F3" s="31" t="s">
        <v>20</v>
      </c>
    </row>
    <row r="4" spans="1:10">
      <c r="B4" s="21" t="s">
        <v>13</v>
      </c>
      <c r="C4" s="22">
        <f>COUNTIF(H13:H475,B4)</f>
        <v>0</v>
      </c>
      <c r="D4" s="23">
        <f>C4/C3</f>
        <v>0</v>
      </c>
      <c r="F4" s="17" t="s">
        <v>21</v>
      </c>
    </row>
    <row r="5" spans="1:10">
      <c r="B5" s="24" t="s">
        <v>14</v>
      </c>
      <c r="C5" s="22">
        <f>COUNTIF(H13:H476,B5)</f>
        <v>0</v>
      </c>
      <c r="D5" s="23">
        <f>C5/C3</f>
        <v>0</v>
      </c>
    </row>
    <row r="6" spans="1:10">
      <c r="B6" s="25" t="s">
        <v>15</v>
      </c>
      <c r="C6" s="22">
        <f>COUNTIF(H13:H477,B6)</f>
        <v>0</v>
      </c>
      <c r="D6" s="23">
        <f>C6/C3</f>
        <v>0</v>
      </c>
    </row>
    <row r="7" spans="1:10">
      <c r="B7" s="26" t="s">
        <v>16</v>
      </c>
      <c r="C7" s="22">
        <f>COUNTIF(H13:H478,B7)</f>
        <v>0</v>
      </c>
      <c r="D7" s="23">
        <f>C7/C3</f>
        <v>0</v>
      </c>
    </row>
    <row r="8" spans="1:10">
      <c r="B8" s="27"/>
      <c r="C8" s="28">
        <f>SUM(C4:C7)</f>
        <v>0</v>
      </c>
      <c r="D8" s="29">
        <f>SUM(D4:D7)</f>
        <v>0</v>
      </c>
      <c r="E8" s="17" t="s">
        <v>22</v>
      </c>
    </row>
    <row r="10" spans="1:10">
      <c r="B10" s="30" t="s">
        <v>23</v>
      </c>
      <c r="C10" s="30" t="s">
        <v>24</v>
      </c>
      <c r="D10" s="30" t="s">
        <v>25</v>
      </c>
      <c r="E10" s="30" t="s">
        <v>26</v>
      </c>
      <c r="F10" s="30" t="s">
        <v>27</v>
      </c>
      <c r="G10" s="30" t="s">
        <v>28</v>
      </c>
      <c r="H10" s="30" t="s">
        <v>29</v>
      </c>
      <c r="I10" s="30" t="s">
        <v>30</v>
      </c>
    </row>
    <row r="11" spans="1:10">
      <c r="A11" s="31" t="s">
        <v>2021</v>
      </c>
      <c r="B11" s="32"/>
      <c r="C11" s="33"/>
      <c r="D11" s="33"/>
      <c r="E11" s="33"/>
      <c r="F11" s="33"/>
      <c r="G11" s="33"/>
      <c r="H11" s="33"/>
      <c r="I11" s="33"/>
    </row>
    <row r="12" spans="1:10">
      <c r="A12" s="31" t="s">
        <v>2022</v>
      </c>
      <c r="B12" s="34"/>
      <c r="C12" s="35"/>
      <c r="D12" s="35"/>
      <c r="E12" s="35"/>
      <c r="F12" s="35"/>
      <c r="G12" s="35"/>
      <c r="H12" s="35"/>
      <c r="I12" s="35"/>
    </row>
    <row r="13" spans="1:10" ht="36">
      <c r="A13" s="3"/>
      <c r="B13" s="36" t="s">
        <v>31</v>
      </c>
      <c r="C13" s="19" t="s">
        <v>32</v>
      </c>
      <c r="D13" s="19"/>
      <c r="E13" s="19" t="s">
        <v>33</v>
      </c>
      <c r="F13" s="19" t="s">
        <v>34</v>
      </c>
      <c r="G13" s="19"/>
      <c r="H13" s="19"/>
      <c r="I13" s="37"/>
      <c r="J13" s="38"/>
    </row>
    <row r="14" spans="1:10" ht="60">
      <c r="A14" s="3"/>
      <c r="B14" s="39" t="s">
        <v>35</v>
      </c>
      <c r="C14" s="40" t="s">
        <v>36</v>
      </c>
      <c r="D14" s="40" t="s">
        <v>37</v>
      </c>
      <c r="E14" s="40" t="s">
        <v>38</v>
      </c>
      <c r="F14" s="40" t="s">
        <v>39</v>
      </c>
      <c r="G14" s="40"/>
      <c r="H14" s="40"/>
      <c r="I14" s="41"/>
      <c r="J14" s="38"/>
    </row>
    <row r="15" spans="1:10" ht="60">
      <c r="A15" s="3"/>
      <c r="B15" s="39" t="s">
        <v>40</v>
      </c>
      <c r="C15" s="40" t="s">
        <v>41</v>
      </c>
      <c r="D15" s="40" t="str">
        <f>B14</f>
        <v>PB-GM-US-002</v>
      </c>
      <c r="E15" s="40" t="s">
        <v>42</v>
      </c>
      <c r="F15" s="40" t="s">
        <v>39</v>
      </c>
      <c r="G15" s="40"/>
      <c r="H15" s="40"/>
      <c r="I15" s="41"/>
      <c r="J15" s="38"/>
    </row>
    <row r="16" spans="1:10" ht="60">
      <c r="A16" s="3"/>
      <c r="B16" s="39" t="s">
        <v>43</v>
      </c>
      <c r="C16" s="42" t="s">
        <v>44</v>
      </c>
      <c r="D16" s="42" t="str">
        <f>B14</f>
        <v>PB-GM-US-002</v>
      </c>
      <c r="E16" s="42" t="s">
        <v>45</v>
      </c>
      <c r="F16" s="42" t="s">
        <v>39</v>
      </c>
      <c r="G16" s="42"/>
      <c r="H16" s="42"/>
      <c r="I16" s="43"/>
      <c r="J16" s="38"/>
    </row>
    <row r="17" spans="1:10">
      <c r="A17" s="31" t="s">
        <v>2023</v>
      </c>
      <c r="B17" s="44"/>
      <c r="C17" s="33"/>
      <c r="D17" s="33"/>
      <c r="E17" s="33"/>
      <c r="F17" s="33"/>
      <c r="G17" s="33"/>
      <c r="H17" s="33"/>
      <c r="I17" s="45"/>
    </row>
    <row r="18" spans="1:10">
      <c r="A18" s="31" t="s">
        <v>2024</v>
      </c>
      <c r="B18" s="34"/>
      <c r="C18" s="35"/>
      <c r="D18" s="35"/>
      <c r="E18" s="35"/>
      <c r="F18" s="35"/>
      <c r="G18" s="35"/>
      <c r="H18" s="46"/>
      <c r="I18" s="47"/>
    </row>
    <row r="19" spans="1:10" ht="84">
      <c r="A19" s="3"/>
      <c r="B19" s="36" t="s">
        <v>46</v>
      </c>
      <c r="C19" s="19" t="s">
        <v>47</v>
      </c>
      <c r="D19" s="19" t="str">
        <f>B14</f>
        <v>PB-GM-US-002</v>
      </c>
      <c r="E19" s="19" t="s">
        <v>48</v>
      </c>
      <c r="F19" s="19" t="s">
        <v>49</v>
      </c>
      <c r="G19" s="37"/>
      <c r="H19" s="40"/>
      <c r="I19" s="37"/>
      <c r="J19" s="38"/>
    </row>
    <row r="20" spans="1:10" ht="84">
      <c r="A20" s="3"/>
      <c r="B20" s="39" t="s">
        <v>50</v>
      </c>
      <c r="C20" s="40" t="s">
        <v>51</v>
      </c>
      <c r="D20" s="40" t="str">
        <f>B19</f>
        <v>PB-GM-BL-001</v>
      </c>
      <c r="E20" s="40" t="s">
        <v>52</v>
      </c>
      <c r="F20" s="40" t="s">
        <v>53</v>
      </c>
      <c r="G20" s="41"/>
      <c r="H20" s="40"/>
      <c r="I20" s="41"/>
      <c r="J20" s="38"/>
    </row>
    <row r="21" spans="1:10" ht="84">
      <c r="A21" s="3"/>
      <c r="B21" s="39" t="s">
        <v>54</v>
      </c>
      <c r="C21" s="40" t="s">
        <v>55</v>
      </c>
      <c r="D21" s="40" t="str">
        <f>B19</f>
        <v>PB-GM-BL-001</v>
      </c>
      <c r="E21" s="40" t="s">
        <v>56</v>
      </c>
      <c r="F21" s="40" t="s">
        <v>57</v>
      </c>
      <c r="G21" s="41"/>
      <c r="H21" s="41"/>
      <c r="I21" s="41"/>
      <c r="J21" s="38"/>
    </row>
    <row r="22" spans="1:10" ht="84">
      <c r="A22" s="3"/>
      <c r="B22" s="39" t="s">
        <v>58</v>
      </c>
      <c r="C22" s="40" t="s">
        <v>59</v>
      </c>
      <c r="D22" s="40" t="str">
        <f>B19</f>
        <v>PB-GM-BL-001</v>
      </c>
      <c r="E22" s="40" t="s">
        <v>60</v>
      </c>
      <c r="F22" s="40" t="s">
        <v>61</v>
      </c>
      <c r="G22" s="41"/>
      <c r="H22" s="41"/>
      <c r="I22" s="41"/>
      <c r="J22" s="38"/>
    </row>
    <row r="23" spans="1:10" ht="84">
      <c r="A23" s="3"/>
      <c r="B23" s="39" t="s">
        <v>62</v>
      </c>
      <c r="C23" s="40" t="s">
        <v>63</v>
      </c>
      <c r="D23" s="40" t="str">
        <f>B19</f>
        <v>PB-GM-BL-001</v>
      </c>
      <c r="E23" s="40" t="s">
        <v>64</v>
      </c>
      <c r="F23" s="40" t="s">
        <v>65</v>
      </c>
      <c r="G23" s="41"/>
      <c r="H23" s="41"/>
      <c r="I23" s="41"/>
      <c r="J23" s="38"/>
    </row>
    <row r="24" spans="1:10" ht="84">
      <c r="A24" s="3"/>
      <c r="B24" s="39" t="s">
        <v>66</v>
      </c>
      <c r="C24" s="40" t="s">
        <v>67</v>
      </c>
      <c r="D24" s="40" t="str">
        <f>B19</f>
        <v>PB-GM-BL-001</v>
      </c>
      <c r="E24" s="40" t="s">
        <v>68</v>
      </c>
      <c r="F24" s="40" t="s">
        <v>69</v>
      </c>
      <c r="G24" s="41"/>
      <c r="H24" s="41"/>
      <c r="I24" s="41"/>
      <c r="J24" s="38"/>
    </row>
    <row r="25" spans="1:10" ht="84">
      <c r="A25" s="3"/>
      <c r="B25" s="39" t="s">
        <v>70</v>
      </c>
      <c r="C25" s="42" t="s">
        <v>71</v>
      </c>
      <c r="D25" s="42" t="str">
        <f>B19</f>
        <v>PB-GM-BL-001</v>
      </c>
      <c r="E25" s="42" t="s">
        <v>72</v>
      </c>
      <c r="F25" s="42" t="s">
        <v>73</v>
      </c>
      <c r="G25" s="41"/>
      <c r="H25" s="41"/>
      <c r="I25" s="41"/>
      <c r="J25" s="38"/>
    </row>
    <row r="26" spans="1:10">
      <c r="A26" s="31" t="s">
        <v>74</v>
      </c>
      <c r="B26" s="48"/>
      <c r="C26" s="35"/>
      <c r="D26" s="35"/>
      <c r="E26" s="35"/>
      <c r="F26" s="35"/>
      <c r="G26" s="49"/>
      <c r="H26" s="49"/>
      <c r="I26" s="50"/>
    </row>
    <row r="27" spans="1:10" ht="36">
      <c r="A27" s="3"/>
      <c r="B27" s="36" t="s">
        <v>75</v>
      </c>
      <c r="C27" s="19" t="s">
        <v>76</v>
      </c>
      <c r="D27" s="19" t="s">
        <v>77</v>
      </c>
      <c r="E27" s="19" t="s">
        <v>78</v>
      </c>
      <c r="F27" s="19" t="s">
        <v>79</v>
      </c>
      <c r="G27" s="19"/>
      <c r="H27" s="19"/>
      <c r="I27" s="37"/>
      <c r="J27" s="38"/>
    </row>
    <row r="28" spans="1:10" ht="36">
      <c r="A28" s="3"/>
      <c r="B28" s="39" t="s">
        <v>80</v>
      </c>
      <c r="C28" s="40" t="s">
        <v>76</v>
      </c>
      <c r="D28" s="40" t="str">
        <f>B27</f>
        <v>PB-GM-IF-001</v>
      </c>
      <c r="E28" s="40" t="s">
        <v>81</v>
      </c>
      <c r="F28" s="40" t="s">
        <v>82</v>
      </c>
      <c r="G28" s="40"/>
      <c r="H28" s="40"/>
      <c r="I28" s="41"/>
      <c r="J28" s="38"/>
    </row>
    <row r="29" spans="1:10" ht="36">
      <c r="A29" s="3"/>
      <c r="B29" s="39" t="s">
        <v>83</v>
      </c>
      <c r="C29" s="40" t="s">
        <v>84</v>
      </c>
      <c r="D29" s="40" t="s">
        <v>85</v>
      </c>
      <c r="E29" s="40" t="s">
        <v>86</v>
      </c>
      <c r="F29" s="40" t="s">
        <v>79</v>
      </c>
      <c r="G29" s="40"/>
      <c r="H29" s="40"/>
      <c r="I29" s="41"/>
      <c r="J29" s="38"/>
    </row>
    <row r="30" spans="1:10" ht="36">
      <c r="A30" s="3"/>
      <c r="B30" s="39" t="s">
        <v>87</v>
      </c>
      <c r="C30" s="40" t="s">
        <v>84</v>
      </c>
      <c r="D30" s="40" t="str">
        <f>B29</f>
        <v>PB-GM-IF-003</v>
      </c>
      <c r="E30" s="40" t="s">
        <v>88</v>
      </c>
      <c r="F30" s="40" t="s">
        <v>82</v>
      </c>
      <c r="G30" s="40"/>
      <c r="H30" s="40"/>
      <c r="I30" s="41"/>
      <c r="J30" s="38"/>
    </row>
    <row r="31" spans="1:10" ht="60">
      <c r="A31" s="3"/>
      <c r="B31" s="39" t="s">
        <v>89</v>
      </c>
      <c r="C31" s="40" t="s">
        <v>90</v>
      </c>
      <c r="D31" s="40" t="s">
        <v>91</v>
      </c>
      <c r="E31" s="40" t="s">
        <v>92</v>
      </c>
      <c r="F31" s="40" t="s">
        <v>93</v>
      </c>
      <c r="G31" s="40"/>
      <c r="H31" s="40"/>
      <c r="I31" s="41"/>
      <c r="J31" s="38"/>
    </row>
    <row r="32" spans="1:10" ht="48">
      <c r="A32" s="3"/>
      <c r="B32" s="39" t="s">
        <v>94</v>
      </c>
      <c r="C32" s="40" t="s">
        <v>95</v>
      </c>
      <c r="D32" s="40" t="s">
        <v>91</v>
      </c>
      <c r="E32" s="40" t="s">
        <v>96</v>
      </c>
      <c r="F32" s="40" t="s">
        <v>97</v>
      </c>
      <c r="G32" s="40"/>
      <c r="H32" s="40"/>
      <c r="I32" s="41"/>
      <c r="J32" s="38"/>
    </row>
    <row r="33" spans="1:10" ht="72">
      <c r="A33" s="3"/>
      <c r="B33" s="39" t="s">
        <v>98</v>
      </c>
      <c r="C33" s="40" t="s">
        <v>99</v>
      </c>
      <c r="D33" s="40" t="s">
        <v>91</v>
      </c>
      <c r="E33" s="40" t="s">
        <v>100</v>
      </c>
      <c r="F33" s="40" t="s">
        <v>101</v>
      </c>
      <c r="G33" s="40"/>
      <c r="H33" s="40"/>
      <c r="I33" s="41"/>
      <c r="J33" s="38"/>
    </row>
    <row r="34" spans="1:10" ht="24">
      <c r="A34" s="3"/>
      <c r="B34" s="39" t="s">
        <v>102</v>
      </c>
      <c r="C34" s="42" t="s">
        <v>103</v>
      </c>
      <c r="D34" s="42" t="s">
        <v>104</v>
      </c>
      <c r="E34" s="42" t="s">
        <v>105</v>
      </c>
      <c r="F34" s="42" t="s">
        <v>106</v>
      </c>
      <c r="G34" s="51"/>
      <c r="H34" s="42"/>
      <c r="I34" s="43"/>
      <c r="J34" s="38"/>
    </row>
    <row r="35" spans="1:10">
      <c r="A35" s="31" t="s">
        <v>2025</v>
      </c>
      <c r="B35" s="48"/>
      <c r="C35" s="35"/>
      <c r="D35" s="35"/>
      <c r="E35" s="35"/>
      <c r="F35" s="35"/>
      <c r="G35" s="35"/>
      <c r="H35" s="35"/>
      <c r="I35" s="47"/>
    </row>
    <row r="36" spans="1:10" ht="120">
      <c r="A36" s="3"/>
      <c r="B36" s="36" t="s">
        <v>107</v>
      </c>
      <c r="C36" s="19" t="s">
        <v>108</v>
      </c>
      <c r="D36" s="19" t="s">
        <v>104</v>
      </c>
      <c r="E36" s="19" t="s">
        <v>109</v>
      </c>
      <c r="F36" s="19" t="s">
        <v>110</v>
      </c>
      <c r="G36" s="19"/>
      <c r="H36" s="19"/>
      <c r="I36" s="37"/>
      <c r="J36" s="38"/>
    </row>
    <row r="37" spans="1:10" ht="96">
      <c r="A37" s="3"/>
      <c r="B37" s="39" t="s">
        <v>111</v>
      </c>
      <c r="C37" s="40" t="s">
        <v>112</v>
      </c>
      <c r="D37" s="40" t="str">
        <f>B34</f>
        <v>PB-GM-IF-008</v>
      </c>
      <c r="E37" s="40" t="s">
        <v>113</v>
      </c>
      <c r="F37" s="40" t="s">
        <v>114</v>
      </c>
      <c r="G37" s="40"/>
      <c r="H37" s="40"/>
      <c r="I37" s="41"/>
      <c r="J37" s="38"/>
    </row>
    <row r="38" spans="1:10" ht="60">
      <c r="A38" s="3"/>
      <c r="B38" s="39" t="s">
        <v>115</v>
      </c>
      <c r="C38" s="40" t="s">
        <v>116</v>
      </c>
      <c r="D38" s="40" t="s">
        <v>77</v>
      </c>
      <c r="E38" s="40" t="s">
        <v>117</v>
      </c>
      <c r="F38" s="40" t="s">
        <v>114</v>
      </c>
      <c r="G38" s="40"/>
      <c r="H38" s="40"/>
      <c r="I38" s="41"/>
      <c r="J38" s="38"/>
    </row>
    <row r="39" spans="1:10" ht="84">
      <c r="A39" s="3"/>
      <c r="B39" s="39" t="s">
        <v>118</v>
      </c>
      <c r="C39" s="40" t="s">
        <v>119</v>
      </c>
      <c r="D39" s="40" t="str">
        <f>B34</f>
        <v>PB-GM-IF-008</v>
      </c>
      <c r="E39" s="40" t="s">
        <v>120</v>
      </c>
      <c r="F39" s="40" t="s">
        <v>121</v>
      </c>
      <c r="G39" s="40"/>
      <c r="H39" s="40"/>
      <c r="I39" s="41"/>
      <c r="J39" s="38"/>
    </row>
    <row r="40" spans="1:10" ht="60">
      <c r="A40" s="3"/>
      <c r="B40" s="39" t="s">
        <v>122</v>
      </c>
      <c r="C40" s="40" t="s">
        <v>123</v>
      </c>
      <c r="D40" s="40" t="s">
        <v>124</v>
      </c>
      <c r="E40" s="40" t="s">
        <v>125</v>
      </c>
      <c r="F40" s="40" t="s">
        <v>126</v>
      </c>
      <c r="G40" s="40"/>
      <c r="H40" s="40"/>
      <c r="I40" s="41"/>
      <c r="J40" s="38"/>
    </row>
    <row r="41" spans="1:10" ht="72">
      <c r="A41" s="3"/>
      <c r="B41" s="39" t="s">
        <v>127</v>
      </c>
      <c r="C41" s="40" t="s">
        <v>128</v>
      </c>
      <c r="D41" s="40" t="str">
        <f>B34</f>
        <v>PB-GM-IF-008</v>
      </c>
      <c r="E41" s="40" t="s">
        <v>129</v>
      </c>
      <c r="F41" s="40" t="s">
        <v>130</v>
      </c>
      <c r="G41" s="40"/>
      <c r="H41" s="40"/>
      <c r="I41" s="41"/>
      <c r="J41" s="38"/>
    </row>
    <row r="42" spans="1:10" ht="48">
      <c r="A42" s="3"/>
      <c r="B42" s="39" t="s">
        <v>131</v>
      </c>
      <c r="C42" s="40" t="s">
        <v>132</v>
      </c>
      <c r="D42" s="40" t="s">
        <v>77</v>
      </c>
      <c r="E42" s="40" t="s">
        <v>133</v>
      </c>
      <c r="F42" s="40" t="s">
        <v>134</v>
      </c>
      <c r="G42" s="40"/>
      <c r="H42" s="40"/>
      <c r="I42" s="41"/>
      <c r="J42" s="38"/>
    </row>
    <row r="43" spans="1:10" ht="84">
      <c r="A43" s="3"/>
      <c r="B43" s="39" t="s">
        <v>135</v>
      </c>
      <c r="C43" s="40" t="s">
        <v>136</v>
      </c>
      <c r="D43" s="40" t="str">
        <f>B34</f>
        <v>PB-GM-IF-008</v>
      </c>
      <c r="E43" s="40" t="s">
        <v>137</v>
      </c>
      <c r="F43" s="40" t="s">
        <v>138</v>
      </c>
      <c r="G43" s="40"/>
      <c r="H43" s="40"/>
      <c r="I43" s="41"/>
      <c r="J43" s="38"/>
    </row>
    <row r="44" spans="1:10" ht="48">
      <c r="A44" s="3"/>
      <c r="B44" s="39" t="s">
        <v>139</v>
      </c>
      <c r="C44" s="40" t="s">
        <v>140</v>
      </c>
      <c r="D44" s="40" t="s">
        <v>77</v>
      </c>
      <c r="E44" s="40" t="s">
        <v>141</v>
      </c>
      <c r="F44" s="40" t="s">
        <v>142</v>
      </c>
      <c r="G44" s="40"/>
      <c r="H44" s="40"/>
      <c r="I44" s="152"/>
      <c r="J44" s="38"/>
    </row>
    <row r="45" spans="1:10" ht="24">
      <c r="A45" s="3"/>
      <c r="B45" s="39" t="s">
        <v>143</v>
      </c>
      <c r="C45" s="40" t="s">
        <v>144</v>
      </c>
      <c r="D45" s="40"/>
      <c r="E45" s="40"/>
      <c r="F45" s="40"/>
      <c r="G45" s="40"/>
      <c r="H45" s="150"/>
      <c r="I45" s="165"/>
      <c r="J45" s="151"/>
    </row>
    <row r="46" spans="1:10" ht="24">
      <c r="A46" s="3"/>
      <c r="B46" s="39" t="s">
        <v>145</v>
      </c>
      <c r="C46" s="40" t="s">
        <v>146</v>
      </c>
      <c r="D46" s="40"/>
      <c r="E46" s="40"/>
      <c r="F46" s="40"/>
      <c r="G46" s="40"/>
      <c r="H46" s="150"/>
      <c r="I46" s="164"/>
    </row>
    <row r="47" spans="1:10" ht="48">
      <c r="A47" s="3"/>
      <c r="B47" s="39" t="s">
        <v>147</v>
      </c>
      <c r="C47" s="40" t="s">
        <v>148</v>
      </c>
      <c r="D47" s="40" t="s">
        <v>77</v>
      </c>
      <c r="E47" s="40" t="s">
        <v>149</v>
      </c>
      <c r="F47" s="40" t="s">
        <v>150</v>
      </c>
      <c r="G47" s="40"/>
      <c r="H47" s="40"/>
      <c r="I47" s="37"/>
      <c r="J47" s="38"/>
    </row>
    <row r="48" spans="1:10" ht="60">
      <c r="A48" s="3"/>
      <c r="B48" s="39" t="s">
        <v>151</v>
      </c>
      <c r="C48" s="40" t="s">
        <v>152</v>
      </c>
      <c r="D48" s="40" t="s">
        <v>153</v>
      </c>
      <c r="E48" s="40" t="s">
        <v>154</v>
      </c>
      <c r="F48" s="40" t="s">
        <v>155</v>
      </c>
      <c r="G48" s="40"/>
      <c r="H48" s="40"/>
      <c r="I48" s="40"/>
      <c r="J48" s="52"/>
    </row>
    <row r="49" spans="1:10" ht="36">
      <c r="A49" s="3"/>
      <c r="B49" s="39" t="s">
        <v>156</v>
      </c>
      <c r="C49" s="40" t="s">
        <v>157</v>
      </c>
      <c r="D49" s="40" t="s">
        <v>158</v>
      </c>
      <c r="E49" s="40" t="s">
        <v>159</v>
      </c>
      <c r="F49" s="40" t="s">
        <v>160</v>
      </c>
      <c r="G49" s="40"/>
      <c r="H49" s="40"/>
      <c r="I49" s="40"/>
      <c r="J49" s="38"/>
    </row>
    <row r="50" spans="1:10" ht="36">
      <c r="A50" s="3"/>
      <c r="B50" s="39" t="s">
        <v>161</v>
      </c>
      <c r="C50" s="40" t="s">
        <v>162</v>
      </c>
      <c r="D50" s="40" t="s">
        <v>158</v>
      </c>
      <c r="E50" s="40" t="s">
        <v>163</v>
      </c>
      <c r="F50" s="40" t="s">
        <v>164</v>
      </c>
      <c r="G50" s="40"/>
      <c r="H50" s="40"/>
      <c r="I50" s="40"/>
      <c r="J50" s="38"/>
    </row>
    <row r="51" spans="1:10" ht="48">
      <c r="A51" s="3"/>
      <c r="B51" s="39" t="s">
        <v>165</v>
      </c>
      <c r="C51" s="40" t="s">
        <v>166</v>
      </c>
      <c r="D51" s="40" t="s">
        <v>158</v>
      </c>
      <c r="E51" s="40" t="s">
        <v>167</v>
      </c>
      <c r="F51" s="40" t="s">
        <v>168</v>
      </c>
      <c r="G51" s="40"/>
      <c r="H51" s="40"/>
      <c r="I51" s="40"/>
      <c r="J51" s="38"/>
    </row>
    <row r="52" spans="1:10" ht="48">
      <c r="A52" s="3"/>
      <c r="B52" s="39" t="s">
        <v>169</v>
      </c>
      <c r="C52" s="40" t="s">
        <v>170</v>
      </c>
      <c r="D52" s="40" t="s">
        <v>158</v>
      </c>
      <c r="E52" s="40" t="s">
        <v>171</v>
      </c>
      <c r="F52" s="40" t="s">
        <v>172</v>
      </c>
      <c r="G52" s="40"/>
      <c r="H52" s="40"/>
      <c r="I52" s="40"/>
      <c r="J52" s="38"/>
    </row>
    <row r="53" spans="1:10" ht="48">
      <c r="A53" s="3"/>
      <c r="B53" s="39" t="s">
        <v>173</v>
      </c>
      <c r="C53" s="40" t="s">
        <v>174</v>
      </c>
      <c r="D53" s="40" t="s">
        <v>175</v>
      </c>
      <c r="E53" s="40" t="s">
        <v>176</v>
      </c>
      <c r="F53" s="40" t="s">
        <v>177</v>
      </c>
      <c r="G53" s="40"/>
      <c r="H53" s="40"/>
      <c r="I53" s="40"/>
      <c r="J53" s="38"/>
    </row>
    <row r="54" spans="1:10" ht="48">
      <c r="A54" s="3"/>
      <c r="B54" s="39" t="s">
        <v>178</v>
      </c>
      <c r="C54" s="40" t="s">
        <v>179</v>
      </c>
      <c r="D54" s="40" t="s">
        <v>158</v>
      </c>
      <c r="E54" s="40" t="s">
        <v>180</v>
      </c>
      <c r="F54" s="40" t="s">
        <v>181</v>
      </c>
      <c r="G54" s="40"/>
      <c r="H54" s="40"/>
      <c r="I54" s="40"/>
      <c r="J54" s="38"/>
    </row>
    <row r="55" spans="1:10" ht="60">
      <c r="A55" s="3"/>
      <c r="B55" s="39" t="s">
        <v>182</v>
      </c>
      <c r="C55" s="40" t="s">
        <v>179</v>
      </c>
      <c r="D55" s="40" t="s">
        <v>158</v>
      </c>
      <c r="E55" s="40" t="s">
        <v>183</v>
      </c>
      <c r="F55" s="40" t="s">
        <v>184</v>
      </c>
      <c r="G55" s="40"/>
      <c r="H55" s="40"/>
      <c r="I55" s="40"/>
      <c r="J55" s="38"/>
    </row>
    <row r="56" spans="1:10" ht="60">
      <c r="A56" s="3"/>
      <c r="B56" s="39" t="s">
        <v>185</v>
      </c>
      <c r="C56" s="40" t="s">
        <v>179</v>
      </c>
      <c r="D56" s="40" t="s">
        <v>158</v>
      </c>
      <c r="E56" s="40" t="s">
        <v>186</v>
      </c>
      <c r="F56" s="40" t="s">
        <v>181</v>
      </c>
      <c r="G56" s="40"/>
      <c r="H56" s="40"/>
      <c r="I56" s="40"/>
      <c r="J56" s="52"/>
    </row>
    <row r="57" spans="1:10" ht="84">
      <c r="A57" s="3"/>
      <c r="B57" s="39" t="s">
        <v>187</v>
      </c>
      <c r="C57" s="40" t="s">
        <v>188</v>
      </c>
      <c r="D57" s="40" t="s">
        <v>189</v>
      </c>
      <c r="E57" s="40" t="s">
        <v>190</v>
      </c>
      <c r="F57" s="40" t="s">
        <v>191</v>
      </c>
      <c r="G57" s="40"/>
      <c r="H57" s="40"/>
      <c r="I57" s="40"/>
      <c r="J57" s="38"/>
    </row>
    <row r="58" spans="1:10" ht="72">
      <c r="A58" s="3"/>
      <c r="B58" s="39" t="s">
        <v>192</v>
      </c>
      <c r="C58" s="40" t="s">
        <v>193</v>
      </c>
      <c r="D58" s="40" t="s">
        <v>194</v>
      </c>
      <c r="E58" s="40" t="s">
        <v>195</v>
      </c>
      <c r="F58" s="40" t="s">
        <v>196</v>
      </c>
      <c r="G58" s="42"/>
      <c r="H58" s="42"/>
      <c r="I58" s="40"/>
      <c r="J58" s="38"/>
    </row>
    <row r="59" spans="1:10">
      <c r="A59" s="31" t="s">
        <v>2026</v>
      </c>
      <c r="B59" s="48"/>
      <c r="C59" s="49"/>
      <c r="D59" s="49"/>
      <c r="E59" s="49"/>
      <c r="F59" s="49"/>
      <c r="G59" s="35"/>
      <c r="H59" s="35"/>
      <c r="I59" s="49"/>
    </row>
    <row r="60" spans="1:10" ht="108">
      <c r="A60" s="3"/>
      <c r="B60" s="36" t="s">
        <v>197</v>
      </c>
      <c r="C60" s="19" t="s">
        <v>198</v>
      </c>
      <c r="D60" s="19" t="s">
        <v>104</v>
      </c>
      <c r="E60" s="19" t="s">
        <v>199</v>
      </c>
      <c r="F60" s="19" t="s">
        <v>200</v>
      </c>
      <c r="G60" s="19"/>
      <c r="H60" s="19"/>
      <c r="I60" s="19"/>
      <c r="J60" s="38"/>
    </row>
    <row r="61" spans="1:10" ht="84">
      <c r="A61" s="3"/>
      <c r="B61" s="39" t="s">
        <v>201</v>
      </c>
      <c r="C61" s="40" t="s">
        <v>202</v>
      </c>
      <c r="D61" s="40" t="s">
        <v>203</v>
      </c>
      <c r="E61" s="40" t="s">
        <v>204</v>
      </c>
      <c r="F61" s="40" t="s">
        <v>205</v>
      </c>
      <c r="G61" s="40"/>
      <c r="H61" s="40"/>
      <c r="I61" s="40"/>
      <c r="J61" s="38"/>
    </row>
    <row r="62" spans="1:10" ht="24">
      <c r="A62" s="3"/>
      <c r="B62" s="39" t="s">
        <v>206</v>
      </c>
      <c r="C62" s="40" t="s">
        <v>207</v>
      </c>
      <c r="D62" s="40" t="str">
        <f>B61</f>
        <v>PB-GM-UR-002</v>
      </c>
      <c r="E62" s="40" t="s">
        <v>208</v>
      </c>
      <c r="F62" s="40" t="s">
        <v>209</v>
      </c>
      <c r="G62" s="40"/>
      <c r="H62" s="40"/>
      <c r="I62" s="40"/>
      <c r="J62" s="38"/>
    </row>
    <row r="63" spans="1:10" ht="24">
      <c r="A63" s="3"/>
      <c r="B63" s="39" t="s">
        <v>210</v>
      </c>
      <c r="C63" s="40" t="s">
        <v>211</v>
      </c>
      <c r="D63" s="40" t="str">
        <f>B61</f>
        <v>PB-GM-UR-002</v>
      </c>
      <c r="E63" s="40" t="s">
        <v>212</v>
      </c>
      <c r="F63" s="40" t="s">
        <v>213</v>
      </c>
      <c r="G63" s="40"/>
      <c r="H63" s="40"/>
      <c r="I63" s="40"/>
      <c r="J63" s="38"/>
    </row>
    <row r="64" spans="1:10" ht="24">
      <c r="A64" s="3"/>
      <c r="B64" s="39" t="s">
        <v>214</v>
      </c>
      <c r="C64" s="40" t="s">
        <v>215</v>
      </c>
      <c r="D64" s="40" t="str">
        <f>B61</f>
        <v>PB-GM-UR-002</v>
      </c>
      <c r="E64" s="40" t="s">
        <v>216</v>
      </c>
      <c r="F64" s="40" t="s">
        <v>217</v>
      </c>
      <c r="G64" s="40"/>
      <c r="H64" s="40"/>
      <c r="I64" s="40"/>
      <c r="J64" s="38"/>
    </row>
    <row r="65" spans="1:10" ht="24">
      <c r="A65" s="3"/>
      <c r="B65" s="39" t="s">
        <v>218</v>
      </c>
      <c r="C65" s="40" t="s">
        <v>219</v>
      </c>
      <c r="D65" s="40" t="str">
        <f>B61</f>
        <v>PB-GM-UR-002</v>
      </c>
      <c r="E65" s="40" t="s">
        <v>220</v>
      </c>
      <c r="F65" s="40" t="s">
        <v>221</v>
      </c>
      <c r="G65" s="40"/>
      <c r="H65" s="40"/>
      <c r="I65" s="40"/>
      <c r="J65" s="38"/>
    </row>
    <row r="66" spans="1:10" ht="24">
      <c r="A66" s="3"/>
      <c r="B66" s="39" t="s">
        <v>222</v>
      </c>
      <c r="C66" s="40" t="s">
        <v>223</v>
      </c>
      <c r="D66" s="40" t="str">
        <f>B61</f>
        <v>PB-GM-UR-002</v>
      </c>
      <c r="E66" s="40" t="s">
        <v>224</v>
      </c>
      <c r="F66" s="40" t="s">
        <v>225</v>
      </c>
      <c r="G66" s="40"/>
      <c r="H66" s="40"/>
      <c r="I66" s="40"/>
      <c r="J66" s="38"/>
    </row>
    <row r="67" spans="1:10" ht="60">
      <c r="A67" s="3"/>
      <c r="B67" s="39" t="s">
        <v>226</v>
      </c>
      <c r="C67" s="40" t="s">
        <v>227</v>
      </c>
      <c r="D67" s="40" t="s">
        <v>203</v>
      </c>
      <c r="E67" s="40" t="s">
        <v>228</v>
      </c>
      <c r="F67" s="40" t="s">
        <v>229</v>
      </c>
      <c r="G67" s="40"/>
      <c r="H67" s="40"/>
      <c r="I67" s="40"/>
      <c r="J67" s="38"/>
    </row>
    <row r="68" spans="1:10" ht="60">
      <c r="A68" s="3"/>
      <c r="B68" s="39" t="s">
        <v>230</v>
      </c>
      <c r="C68" s="40" t="s">
        <v>231</v>
      </c>
      <c r="D68" s="40" t="s">
        <v>232</v>
      </c>
      <c r="E68" s="40" t="s">
        <v>233</v>
      </c>
      <c r="F68" s="40" t="s">
        <v>234</v>
      </c>
      <c r="G68" s="40"/>
      <c r="H68" s="40"/>
      <c r="I68" s="40"/>
      <c r="J68" s="38"/>
    </row>
    <row r="69" spans="1:10" ht="84">
      <c r="A69" s="3"/>
      <c r="B69" s="39" t="s">
        <v>235</v>
      </c>
      <c r="C69" s="40" t="s">
        <v>236</v>
      </c>
      <c r="D69" s="40" t="s">
        <v>203</v>
      </c>
      <c r="E69" s="40" t="s">
        <v>204</v>
      </c>
      <c r="F69" s="40" t="s">
        <v>205</v>
      </c>
      <c r="G69" s="40"/>
      <c r="H69" s="40"/>
      <c r="I69" s="40"/>
      <c r="J69" s="38"/>
    </row>
    <row r="70" spans="1:10" ht="24">
      <c r="A70" s="3"/>
      <c r="B70" s="39" t="s">
        <v>237</v>
      </c>
      <c r="C70" s="40" t="s">
        <v>238</v>
      </c>
      <c r="D70" s="40" t="str">
        <f>B69</f>
        <v>PB-GM-UR-010</v>
      </c>
      <c r="E70" s="40" t="s">
        <v>208</v>
      </c>
      <c r="F70" s="40" t="s">
        <v>209</v>
      </c>
      <c r="G70" s="40"/>
      <c r="H70" s="40"/>
      <c r="I70" s="40"/>
      <c r="J70" s="38"/>
    </row>
    <row r="71" spans="1:10" ht="24">
      <c r="A71" s="3"/>
      <c r="B71" s="39" t="s">
        <v>239</v>
      </c>
      <c r="C71" s="40" t="s">
        <v>240</v>
      </c>
      <c r="D71" s="40" t="str">
        <f>B69</f>
        <v>PB-GM-UR-010</v>
      </c>
      <c r="E71" s="40" t="s">
        <v>212</v>
      </c>
      <c r="F71" s="40" t="s">
        <v>213</v>
      </c>
      <c r="G71" s="40"/>
      <c r="H71" s="40"/>
      <c r="I71" s="40"/>
      <c r="J71" s="38"/>
    </row>
    <row r="72" spans="1:10" ht="24">
      <c r="A72" s="3"/>
      <c r="B72" s="39" t="s">
        <v>241</v>
      </c>
      <c r="C72" s="40" t="s">
        <v>242</v>
      </c>
      <c r="D72" s="40" t="str">
        <f>B69</f>
        <v>PB-GM-UR-010</v>
      </c>
      <c r="E72" s="40" t="s">
        <v>216</v>
      </c>
      <c r="F72" s="40" t="s">
        <v>217</v>
      </c>
      <c r="G72" s="40"/>
      <c r="H72" s="40"/>
      <c r="I72" s="40"/>
      <c r="J72" s="38"/>
    </row>
    <row r="73" spans="1:10" ht="24">
      <c r="A73" s="3"/>
      <c r="B73" s="39" t="s">
        <v>243</v>
      </c>
      <c r="C73" s="40" t="s">
        <v>244</v>
      </c>
      <c r="D73" s="40" t="str">
        <f>B69</f>
        <v>PB-GM-UR-010</v>
      </c>
      <c r="E73" s="40" t="s">
        <v>220</v>
      </c>
      <c r="F73" s="40" t="s">
        <v>221</v>
      </c>
      <c r="G73" s="40"/>
      <c r="H73" s="40"/>
      <c r="I73" s="40"/>
      <c r="J73" s="38"/>
    </row>
    <row r="74" spans="1:10" ht="24">
      <c r="A74" s="3"/>
      <c r="B74" s="39" t="s">
        <v>245</v>
      </c>
      <c r="C74" s="40" t="s">
        <v>246</v>
      </c>
      <c r="D74" s="40" t="str">
        <f>B69</f>
        <v>PB-GM-UR-010</v>
      </c>
      <c r="E74" s="40" t="s">
        <v>224</v>
      </c>
      <c r="F74" s="40" t="s">
        <v>225</v>
      </c>
      <c r="G74" s="40"/>
      <c r="H74" s="40"/>
      <c r="I74" s="40"/>
      <c r="J74" s="38"/>
    </row>
    <row r="75" spans="1:10" ht="60">
      <c r="A75" s="3"/>
      <c r="B75" s="39" t="s">
        <v>247</v>
      </c>
      <c r="C75" s="40" t="s">
        <v>248</v>
      </c>
      <c r="D75" s="40" t="s">
        <v>203</v>
      </c>
      <c r="E75" s="40" t="s">
        <v>228</v>
      </c>
      <c r="F75" s="40" t="s">
        <v>229</v>
      </c>
      <c r="G75" s="40"/>
      <c r="H75" s="40"/>
      <c r="I75" s="40"/>
      <c r="J75" s="38"/>
    </row>
    <row r="76" spans="1:10" ht="60">
      <c r="A76" s="3"/>
      <c r="B76" s="39" t="s">
        <v>249</v>
      </c>
      <c r="C76" s="40" t="s">
        <v>250</v>
      </c>
      <c r="D76" s="40" t="s">
        <v>232</v>
      </c>
      <c r="E76" s="40" t="s">
        <v>233</v>
      </c>
      <c r="F76" s="40" t="s">
        <v>234</v>
      </c>
      <c r="G76" s="40"/>
      <c r="H76" s="40"/>
      <c r="I76" s="40"/>
      <c r="J76" s="38"/>
    </row>
    <row r="77" spans="1:10">
      <c r="A77" s="31" t="s">
        <v>2027</v>
      </c>
      <c r="B77" s="48"/>
      <c r="C77" s="49"/>
      <c r="D77" s="49"/>
      <c r="E77" s="49"/>
      <c r="F77" s="49"/>
      <c r="G77" s="49"/>
      <c r="H77" s="49"/>
      <c r="I77" s="49"/>
    </row>
    <row r="78" spans="1:10" ht="144">
      <c r="A78" s="3"/>
      <c r="B78" s="36" t="s">
        <v>251</v>
      </c>
      <c r="C78" s="19" t="s">
        <v>252</v>
      </c>
      <c r="D78" s="19" t="s">
        <v>77</v>
      </c>
      <c r="E78" s="19" t="s">
        <v>253</v>
      </c>
      <c r="F78" s="19" t="s">
        <v>254</v>
      </c>
      <c r="G78" s="19"/>
      <c r="H78" s="19"/>
      <c r="I78" s="19"/>
      <c r="J78" s="38"/>
    </row>
    <row r="79" spans="1:10" ht="60">
      <c r="A79" s="3"/>
      <c r="B79" s="39" t="s">
        <v>255</v>
      </c>
      <c r="C79" s="40" t="s">
        <v>256</v>
      </c>
      <c r="D79" s="40" t="str">
        <f>B78</f>
        <v>PB-GM-UE-001</v>
      </c>
      <c r="E79" s="40" t="s">
        <v>257</v>
      </c>
      <c r="F79" s="40" t="s">
        <v>258</v>
      </c>
      <c r="G79" s="40"/>
      <c r="H79" s="40"/>
      <c r="I79" s="40"/>
      <c r="J79" s="38"/>
    </row>
    <row r="80" spans="1:10" ht="60">
      <c r="A80" s="3"/>
      <c r="B80" s="39" t="s">
        <v>259</v>
      </c>
      <c r="C80" s="40" t="s">
        <v>260</v>
      </c>
      <c r="D80" s="40" t="str">
        <f>B78</f>
        <v>PB-GM-UE-001</v>
      </c>
      <c r="E80" s="40" t="s">
        <v>261</v>
      </c>
      <c r="F80" s="40" t="s">
        <v>262</v>
      </c>
      <c r="G80" s="40"/>
      <c r="H80" s="40"/>
      <c r="I80" s="40"/>
      <c r="J80" s="38"/>
    </row>
    <row r="81" spans="1:10" ht="60">
      <c r="A81" s="3"/>
      <c r="B81" s="39" t="s">
        <v>263</v>
      </c>
      <c r="C81" s="40" t="s">
        <v>264</v>
      </c>
      <c r="D81" s="40" t="str">
        <f>B78</f>
        <v>PB-GM-UE-001</v>
      </c>
      <c r="E81" s="40" t="s">
        <v>265</v>
      </c>
      <c r="F81" s="40" t="s">
        <v>266</v>
      </c>
      <c r="G81" s="40"/>
      <c r="H81" s="40"/>
      <c r="I81" s="40"/>
      <c r="J81" s="38"/>
    </row>
    <row r="82" spans="1:10" ht="48">
      <c r="A82" s="3"/>
      <c r="B82" s="39" t="s">
        <v>267</v>
      </c>
      <c r="C82" s="40" t="s">
        <v>268</v>
      </c>
      <c r="D82" s="40" t="str">
        <f>B78</f>
        <v>PB-GM-UE-001</v>
      </c>
      <c r="E82" s="40" t="s">
        <v>269</v>
      </c>
      <c r="F82" s="40" t="s">
        <v>270</v>
      </c>
      <c r="G82" s="40"/>
      <c r="H82" s="40"/>
      <c r="I82" s="40"/>
      <c r="J82" s="38"/>
    </row>
    <row r="83" spans="1:10" ht="48">
      <c r="A83" s="3"/>
      <c r="B83" s="39" t="s">
        <v>271</v>
      </c>
      <c r="C83" s="40" t="s">
        <v>272</v>
      </c>
      <c r="D83" s="40" t="str">
        <f>B78</f>
        <v>PB-GM-UE-001</v>
      </c>
      <c r="E83" s="40" t="s">
        <v>273</v>
      </c>
      <c r="F83" s="40" t="s">
        <v>274</v>
      </c>
      <c r="G83" s="40"/>
      <c r="H83" s="40"/>
      <c r="I83" s="40"/>
      <c r="J83" s="38"/>
    </row>
    <row r="84" spans="1:10" ht="48">
      <c r="A84" s="3"/>
      <c r="B84" s="39" t="s">
        <v>275</v>
      </c>
      <c r="C84" s="40" t="s">
        <v>276</v>
      </c>
      <c r="D84" s="40" t="str">
        <f>B78</f>
        <v>PB-GM-UE-001</v>
      </c>
      <c r="E84" s="40" t="s">
        <v>277</v>
      </c>
      <c r="F84" s="40" t="s">
        <v>278</v>
      </c>
      <c r="G84" s="40"/>
      <c r="H84" s="40"/>
      <c r="I84" s="40"/>
      <c r="J84" s="38"/>
    </row>
    <row r="85" spans="1:10" ht="48">
      <c r="A85" s="3"/>
      <c r="B85" s="39" t="s">
        <v>279</v>
      </c>
      <c r="C85" s="40" t="s">
        <v>280</v>
      </c>
      <c r="D85" s="40" t="str">
        <f>B78</f>
        <v>PB-GM-UE-001</v>
      </c>
      <c r="E85" s="40" t="s">
        <v>281</v>
      </c>
      <c r="F85" s="40" t="s">
        <v>282</v>
      </c>
      <c r="G85" s="40"/>
      <c r="H85" s="40"/>
      <c r="I85" s="40"/>
      <c r="J85" s="38"/>
    </row>
    <row r="86" spans="1:10" ht="60">
      <c r="A86" s="3"/>
      <c r="B86" s="39" t="s">
        <v>283</v>
      </c>
      <c r="C86" s="40" t="s">
        <v>284</v>
      </c>
      <c r="D86" s="40" t="str">
        <f>B78</f>
        <v>PB-GM-UE-001</v>
      </c>
      <c r="E86" s="40" t="s">
        <v>285</v>
      </c>
      <c r="F86" s="40" t="s">
        <v>286</v>
      </c>
      <c r="G86" s="40"/>
      <c r="H86" s="40"/>
      <c r="I86" s="40"/>
      <c r="J86" s="38"/>
    </row>
    <row r="87" spans="1:10" ht="60">
      <c r="A87" s="3"/>
      <c r="B87" s="39" t="s">
        <v>287</v>
      </c>
      <c r="C87" s="40" t="s">
        <v>288</v>
      </c>
      <c r="D87" s="40" t="str">
        <f>B78</f>
        <v>PB-GM-UE-001</v>
      </c>
      <c r="E87" s="40" t="s">
        <v>289</v>
      </c>
      <c r="F87" s="40" t="s">
        <v>290</v>
      </c>
      <c r="G87" s="40"/>
      <c r="H87" s="40"/>
      <c r="I87" s="40"/>
      <c r="J87" s="38"/>
    </row>
    <row r="88" spans="1:10">
      <c r="A88" s="31" t="s">
        <v>291</v>
      </c>
      <c r="B88" s="48"/>
      <c r="C88" s="49"/>
      <c r="D88" s="49"/>
      <c r="E88" s="49"/>
      <c r="F88" s="49"/>
      <c r="G88" s="49"/>
      <c r="H88" s="49"/>
      <c r="I88" s="49"/>
    </row>
    <row r="89" spans="1:10" ht="60">
      <c r="A89" s="3"/>
      <c r="B89" s="36" t="s">
        <v>292</v>
      </c>
      <c r="C89" s="19" t="s">
        <v>293</v>
      </c>
      <c r="D89" s="19"/>
      <c r="E89" s="19" t="s">
        <v>294</v>
      </c>
      <c r="F89" s="19" t="s">
        <v>295</v>
      </c>
      <c r="G89" s="19"/>
      <c r="H89" s="19"/>
      <c r="I89" s="19"/>
      <c r="J89" s="38"/>
    </row>
    <row r="90" spans="1:10" ht="48">
      <c r="A90" s="3"/>
      <c r="B90" s="39" t="s">
        <v>296</v>
      </c>
      <c r="C90" s="40" t="s">
        <v>297</v>
      </c>
      <c r="D90" s="40" t="s">
        <v>298</v>
      </c>
      <c r="E90" s="40" t="s">
        <v>299</v>
      </c>
      <c r="F90" s="40" t="s">
        <v>300</v>
      </c>
      <c r="G90" s="40"/>
      <c r="H90" s="40"/>
      <c r="I90" s="40"/>
      <c r="J90" s="38"/>
    </row>
    <row r="91" spans="1:10" ht="36">
      <c r="A91" s="3"/>
      <c r="B91" s="39" t="s">
        <v>301</v>
      </c>
      <c r="C91" s="40" t="s">
        <v>302</v>
      </c>
      <c r="D91" s="40" t="s">
        <v>298</v>
      </c>
      <c r="E91" s="40" t="s">
        <v>303</v>
      </c>
      <c r="F91" s="40" t="s">
        <v>304</v>
      </c>
      <c r="G91" s="40"/>
      <c r="H91" s="40"/>
      <c r="I91" s="42"/>
      <c r="J91" s="38"/>
    </row>
    <row r="92" spans="1:10" ht="36">
      <c r="A92" s="3"/>
      <c r="B92" s="39" t="s">
        <v>305</v>
      </c>
      <c r="C92" s="40" t="s">
        <v>306</v>
      </c>
      <c r="D92" s="40" t="s">
        <v>298</v>
      </c>
      <c r="E92" s="40" t="s">
        <v>307</v>
      </c>
      <c r="F92" s="40" t="s">
        <v>308</v>
      </c>
      <c r="G92" s="40"/>
      <c r="H92" s="40"/>
      <c r="I92" s="19"/>
      <c r="J92" s="38"/>
    </row>
    <row r="93" spans="1:10" ht="36">
      <c r="A93" s="3"/>
      <c r="B93" s="39" t="s">
        <v>309</v>
      </c>
      <c r="C93" s="40" t="s">
        <v>310</v>
      </c>
      <c r="D93" s="40" t="s">
        <v>298</v>
      </c>
      <c r="E93" s="40" t="s">
        <v>311</v>
      </c>
      <c r="F93" s="40" t="s">
        <v>312</v>
      </c>
      <c r="G93" s="40"/>
      <c r="H93" s="40"/>
      <c r="I93" s="40"/>
      <c r="J93" s="38"/>
    </row>
    <row r="94" spans="1:10" ht="48">
      <c r="A94" s="3"/>
      <c r="B94" s="39" t="s">
        <v>313</v>
      </c>
      <c r="C94" s="40" t="s">
        <v>314</v>
      </c>
      <c r="D94" s="40" t="s">
        <v>158</v>
      </c>
      <c r="E94" s="40" t="s">
        <v>315</v>
      </c>
      <c r="F94" s="40" t="s">
        <v>316</v>
      </c>
      <c r="G94" s="40"/>
      <c r="H94" s="40"/>
      <c r="I94" s="40"/>
      <c r="J94" s="38"/>
    </row>
    <row r="95" spans="1:10" ht="36">
      <c r="A95" s="3"/>
      <c r="B95" s="39" t="s">
        <v>317</v>
      </c>
      <c r="C95" s="40" t="s">
        <v>318</v>
      </c>
      <c r="D95" s="40" t="str">
        <f>B94</f>
        <v>PB-GM-UM-006</v>
      </c>
      <c r="E95" s="40" t="s">
        <v>319</v>
      </c>
      <c r="F95" s="40" t="s">
        <v>320</v>
      </c>
      <c r="G95" s="40"/>
      <c r="H95" s="40"/>
      <c r="I95" s="40"/>
      <c r="J95" s="38"/>
    </row>
    <row r="96" spans="1:10" ht="36">
      <c r="A96" s="3"/>
      <c r="B96" s="39" t="s">
        <v>321</v>
      </c>
      <c r="C96" s="40" t="s">
        <v>322</v>
      </c>
      <c r="D96" s="40" t="str">
        <f>B94</f>
        <v>PB-GM-UM-006</v>
      </c>
      <c r="E96" s="40" t="s">
        <v>323</v>
      </c>
      <c r="F96" s="40" t="s">
        <v>324</v>
      </c>
      <c r="G96" s="40"/>
      <c r="H96" s="40"/>
      <c r="I96" s="40"/>
      <c r="J96" s="38"/>
    </row>
    <row r="97" spans="1:10" ht="60">
      <c r="A97" s="3"/>
      <c r="B97" s="39" t="s">
        <v>325</v>
      </c>
      <c r="C97" s="40" t="s">
        <v>326</v>
      </c>
      <c r="D97" s="40" t="str">
        <f>B94</f>
        <v>PB-GM-UM-006</v>
      </c>
      <c r="E97" s="40" t="s">
        <v>327</v>
      </c>
      <c r="F97" s="40" t="s">
        <v>328</v>
      </c>
      <c r="G97" s="40"/>
      <c r="H97" s="40"/>
      <c r="I97" s="40"/>
      <c r="J97" s="38"/>
    </row>
    <row r="98" spans="1:10">
      <c r="A98" s="31" t="s">
        <v>2028</v>
      </c>
      <c r="B98" s="48"/>
      <c r="C98" s="49"/>
      <c r="D98" s="49"/>
      <c r="E98" s="49"/>
      <c r="F98" s="49"/>
      <c r="G98" s="49"/>
      <c r="H98" s="49"/>
      <c r="I98" s="49"/>
    </row>
    <row r="99" spans="1:10" ht="192">
      <c r="A99" s="3"/>
      <c r="B99" s="36" t="s">
        <v>329</v>
      </c>
      <c r="C99" s="19" t="s">
        <v>252</v>
      </c>
      <c r="D99" s="19" t="s">
        <v>104</v>
      </c>
      <c r="E99" s="19" t="s">
        <v>330</v>
      </c>
      <c r="F99" s="19" t="s">
        <v>331</v>
      </c>
      <c r="G99" s="19"/>
      <c r="H99" s="19"/>
      <c r="I99" s="19"/>
      <c r="J99" s="38"/>
    </row>
    <row r="100" spans="1:10" ht="48">
      <c r="A100" s="3"/>
      <c r="B100" s="39" t="s">
        <v>332</v>
      </c>
      <c r="C100" s="40" t="s">
        <v>333</v>
      </c>
      <c r="D100" s="40" t="str">
        <f>B34</f>
        <v>PB-GM-IF-008</v>
      </c>
      <c r="E100" s="40" t="s">
        <v>334</v>
      </c>
      <c r="F100" s="40" t="s">
        <v>335</v>
      </c>
      <c r="G100" s="40"/>
      <c r="H100" s="40"/>
      <c r="I100" s="40"/>
      <c r="J100" s="38"/>
    </row>
    <row r="101" spans="1:10" ht="36">
      <c r="A101" s="3"/>
      <c r="B101" s="39" t="s">
        <v>336</v>
      </c>
      <c r="C101" s="40" t="s">
        <v>337</v>
      </c>
      <c r="D101" s="40" t="str">
        <f>B100</f>
        <v>PB-GM-MS-002</v>
      </c>
      <c r="E101" s="40" t="s">
        <v>338</v>
      </c>
      <c r="F101" s="40" t="s">
        <v>339</v>
      </c>
      <c r="G101" s="40"/>
      <c r="H101" s="40"/>
      <c r="I101" s="40"/>
      <c r="J101" s="38"/>
    </row>
    <row r="102" spans="1:10" ht="60">
      <c r="A102" s="3"/>
      <c r="B102" s="39" t="s">
        <v>340</v>
      </c>
      <c r="C102" s="40" t="s">
        <v>341</v>
      </c>
      <c r="D102" s="40" t="str">
        <f>B34</f>
        <v>PB-GM-IF-008</v>
      </c>
      <c r="E102" s="40" t="s">
        <v>342</v>
      </c>
      <c r="F102" s="40" t="s">
        <v>343</v>
      </c>
      <c r="G102" s="40"/>
      <c r="H102" s="40"/>
      <c r="I102" s="40"/>
      <c r="J102" s="38"/>
    </row>
    <row r="103" spans="1:10" ht="36">
      <c r="A103" s="3"/>
      <c r="B103" s="39" t="s">
        <v>344</v>
      </c>
      <c r="C103" s="40" t="s">
        <v>345</v>
      </c>
      <c r="D103" s="40" t="str">
        <f>B102</f>
        <v>PB-GM-MS-004</v>
      </c>
      <c r="E103" s="40" t="s">
        <v>338</v>
      </c>
      <c r="F103" s="40" t="s">
        <v>346</v>
      </c>
      <c r="G103" s="40"/>
      <c r="H103" s="40"/>
      <c r="I103" s="40"/>
      <c r="J103" s="38"/>
    </row>
    <row r="104" spans="1:10" ht="60">
      <c r="A104" s="3"/>
      <c r="B104" s="39" t="s">
        <v>347</v>
      </c>
      <c r="C104" s="40" t="s">
        <v>348</v>
      </c>
      <c r="D104" s="40" t="str">
        <f>B34</f>
        <v>PB-GM-IF-008</v>
      </c>
      <c r="E104" s="40" t="s">
        <v>349</v>
      </c>
      <c r="F104" s="40" t="s">
        <v>350</v>
      </c>
      <c r="G104" s="40"/>
      <c r="H104" s="40"/>
      <c r="I104" s="40"/>
      <c r="J104" s="38"/>
    </row>
    <row r="105" spans="1:10" ht="36">
      <c r="A105" s="3"/>
      <c r="B105" s="39" t="s">
        <v>351</v>
      </c>
      <c r="C105" s="40" t="s">
        <v>352</v>
      </c>
      <c r="D105" s="40" t="str">
        <f>B104</f>
        <v>PB-GM-MS-006</v>
      </c>
      <c r="E105" s="40" t="s">
        <v>338</v>
      </c>
      <c r="F105" s="40" t="s">
        <v>353</v>
      </c>
      <c r="G105" s="40"/>
      <c r="H105" s="40"/>
      <c r="I105" s="40"/>
      <c r="J105" s="38"/>
    </row>
    <row r="106" spans="1:10" ht="132">
      <c r="A106" s="3"/>
      <c r="B106" s="39" t="s">
        <v>354</v>
      </c>
      <c r="C106" s="40" t="s">
        <v>355</v>
      </c>
      <c r="D106" s="40" t="str">
        <f>B34</f>
        <v>PB-GM-IF-008</v>
      </c>
      <c r="E106" s="40" t="s">
        <v>356</v>
      </c>
      <c r="F106" s="40" t="s">
        <v>357</v>
      </c>
      <c r="G106" s="40"/>
      <c r="H106" s="40"/>
      <c r="I106" s="40"/>
      <c r="J106" s="38"/>
    </row>
    <row r="107" spans="1:10" ht="24">
      <c r="A107" s="3"/>
      <c r="B107" s="39" t="s">
        <v>358</v>
      </c>
      <c r="C107" s="40" t="s">
        <v>359</v>
      </c>
      <c r="D107" s="40" t="str">
        <f>B106</f>
        <v>PB-GM-MS-008</v>
      </c>
      <c r="E107" s="40" t="s">
        <v>360</v>
      </c>
      <c r="F107" s="40" t="s">
        <v>361</v>
      </c>
      <c r="G107" s="40"/>
      <c r="H107" s="40"/>
      <c r="I107" s="40"/>
      <c r="J107" s="38"/>
    </row>
    <row r="108" spans="1:10" ht="48">
      <c r="A108" s="3"/>
      <c r="B108" s="39" t="s">
        <v>362</v>
      </c>
      <c r="C108" s="40" t="s">
        <v>363</v>
      </c>
      <c r="D108" s="40" t="str">
        <f>B34</f>
        <v>PB-GM-IF-008</v>
      </c>
      <c r="E108" s="40" t="s">
        <v>364</v>
      </c>
      <c r="F108" s="40" t="s">
        <v>346</v>
      </c>
      <c r="G108" s="40"/>
      <c r="H108" s="40"/>
      <c r="I108" s="40"/>
      <c r="J108" s="38"/>
    </row>
    <row r="109" spans="1:10" ht="36">
      <c r="A109" s="3"/>
      <c r="B109" s="39" t="s">
        <v>365</v>
      </c>
      <c r="C109" s="40" t="s">
        <v>366</v>
      </c>
      <c r="D109" s="40" t="str">
        <f>B108</f>
        <v>PB-GM-MS-010</v>
      </c>
      <c r="E109" s="40" t="s">
        <v>367</v>
      </c>
      <c r="F109" s="40" t="s">
        <v>368</v>
      </c>
      <c r="G109" s="40"/>
      <c r="H109" s="40"/>
      <c r="I109" s="40"/>
      <c r="J109" s="38"/>
    </row>
    <row r="110" spans="1:10" ht="132">
      <c r="A110" s="3"/>
      <c r="B110" s="39" t="s">
        <v>369</v>
      </c>
      <c r="C110" s="40" t="s">
        <v>370</v>
      </c>
      <c r="D110" s="40" t="str">
        <f>B34</f>
        <v>PB-GM-IF-008</v>
      </c>
      <c r="E110" s="40" t="s">
        <v>371</v>
      </c>
      <c r="F110" s="40" t="s">
        <v>372</v>
      </c>
      <c r="G110" s="40"/>
      <c r="H110" s="40"/>
      <c r="I110" s="40"/>
      <c r="J110" s="38"/>
    </row>
    <row r="111" spans="1:10" ht="24">
      <c r="A111" s="3"/>
      <c r="B111" s="39" t="s">
        <v>373</v>
      </c>
      <c r="C111" s="40" t="s">
        <v>374</v>
      </c>
      <c r="D111" s="40" t="str">
        <f>B110</f>
        <v>PB-GM-MS-012</v>
      </c>
      <c r="E111" s="40" t="s">
        <v>360</v>
      </c>
      <c r="F111" s="40" t="s">
        <v>375</v>
      </c>
      <c r="G111" s="40"/>
      <c r="H111" s="40"/>
      <c r="I111" s="40"/>
      <c r="J111" s="38"/>
    </row>
    <row r="112" spans="1:10">
      <c r="A112" s="31" t="s">
        <v>2029</v>
      </c>
      <c r="B112" s="44"/>
      <c r="C112" s="53"/>
      <c r="D112" s="53"/>
      <c r="E112" s="53"/>
      <c r="F112" s="53"/>
      <c r="G112" s="53"/>
      <c r="H112" s="53"/>
      <c r="I112" s="53"/>
    </row>
    <row r="113" spans="1:10">
      <c r="A113" s="31" t="s">
        <v>2030</v>
      </c>
      <c r="B113" s="34"/>
      <c r="C113" s="46"/>
      <c r="D113" s="35"/>
      <c r="E113" s="35"/>
      <c r="F113" s="35"/>
      <c r="G113" s="35"/>
      <c r="H113" s="35"/>
      <c r="I113" s="35"/>
    </row>
    <row r="114" spans="1:10" ht="24">
      <c r="A114" s="3"/>
      <c r="B114" s="36" t="s">
        <v>377</v>
      </c>
      <c r="C114" s="40" t="s">
        <v>378</v>
      </c>
      <c r="D114" s="19" t="s">
        <v>379</v>
      </c>
      <c r="E114" s="19" t="s">
        <v>380</v>
      </c>
      <c r="F114" s="19" t="s">
        <v>381</v>
      </c>
      <c r="G114" s="19"/>
      <c r="H114" s="19"/>
      <c r="I114" s="19"/>
      <c r="J114" s="38"/>
    </row>
    <row r="115" spans="1:10" ht="60">
      <c r="A115" s="3"/>
      <c r="B115" s="39" t="s">
        <v>382</v>
      </c>
      <c r="C115" s="40" t="s">
        <v>383</v>
      </c>
      <c r="D115" s="40" t="s">
        <v>384</v>
      </c>
      <c r="E115" s="40" t="s">
        <v>380</v>
      </c>
      <c r="F115" s="40" t="s">
        <v>385</v>
      </c>
      <c r="G115" s="40"/>
      <c r="H115" s="40"/>
      <c r="I115" s="40"/>
      <c r="J115" s="38"/>
    </row>
    <row r="116" spans="1:10" ht="24">
      <c r="A116" s="3"/>
      <c r="B116" s="54" t="s">
        <v>386</v>
      </c>
      <c r="C116" s="42" t="s">
        <v>387</v>
      </c>
      <c r="D116" s="42" t="s">
        <v>384</v>
      </c>
      <c r="E116" s="42"/>
      <c r="F116" s="42"/>
      <c r="G116" s="42"/>
      <c r="H116" s="42"/>
      <c r="I116" s="40"/>
      <c r="J116" s="38"/>
    </row>
    <row r="117" spans="1:10">
      <c r="A117" s="31" t="s">
        <v>2031</v>
      </c>
      <c r="B117" s="34"/>
      <c r="C117" s="35"/>
      <c r="D117" s="35"/>
      <c r="E117" s="35"/>
      <c r="F117" s="35"/>
      <c r="G117" s="35"/>
      <c r="H117" s="35"/>
      <c r="I117" s="49"/>
    </row>
    <row r="118" spans="1:10" ht="72">
      <c r="A118" s="3"/>
      <c r="B118" s="36" t="s">
        <v>388</v>
      </c>
      <c r="C118" s="19" t="s">
        <v>389</v>
      </c>
      <c r="D118" s="19" t="s">
        <v>384</v>
      </c>
      <c r="E118" s="19" t="s">
        <v>390</v>
      </c>
      <c r="F118" s="19" t="s">
        <v>391</v>
      </c>
      <c r="G118" s="19"/>
      <c r="H118" s="19"/>
      <c r="I118" s="19"/>
      <c r="J118" s="38"/>
    </row>
    <row r="119" spans="1:10" ht="24">
      <c r="A119" s="3"/>
      <c r="B119" s="39" t="s">
        <v>392</v>
      </c>
      <c r="C119" s="40" t="s">
        <v>393</v>
      </c>
      <c r="D119" s="40" t="s">
        <v>394</v>
      </c>
      <c r="E119" s="40" t="s">
        <v>395</v>
      </c>
      <c r="F119" s="40" t="s">
        <v>396</v>
      </c>
      <c r="G119" s="40"/>
      <c r="H119" s="40"/>
      <c r="I119" s="40"/>
      <c r="J119" s="38"/>
    </row>
    <row r="120" spans="1:10" ht="24">
      <c r="A120" s="3"/>
      <c r="B120" s="39" t="s">
        <v>397</v>
      </c>
      <c r="C120" s="40" t="s">
        <v>398</v>
      </c>
      <c r="D120" s="40" t="s">
        <v>394</v>
      </c>
      <c r="E120" s="40" t="s">
        <v>399</v>
      </c>
      <c r="F120" s="40" t="s">
        <v>400</v>
      </c>
      <c r="G120" s="40"/>
      <c r="H120" s="40"/>
      <c r="I120" s="40"/>
      <c r="J120" s="38"/>
    </row>
    <row r="121" spans="1:10" ht="24">
      <c r="A121" s="3"/>
      <c r="B121" s="39" t="s">
        <v>401</v>
      </c>
      <c r="C121" s="40" t="s">
        <v>402</v>
      </c>
      <c r="D121" s="40" t="s">
        <v>394</v>
      </c>
      <c r="E121" s="40" t="s">
        <v>403</v>
      </c>
      <c r="F121" s="40" t="s">
        <v>404</v>
      </c>
      <c r="G121" s="40"/>
      <c r="H121" s="40"/>
      <c r="I121" s="40"/>
      <c r="J121" s="38"/>
    </row>
    <row r="122" spans="1:10" ht="48">
      <c r="A122" s="3"/>
      <c r="B122" s="39" t="s">
        <v>405</v>
      </c>
      <c r="C122" s="40" t="s">
        <v>406</v>
      </c>
      <c r="D122" s="40" t="s">
        <v>394</v>
      </c>
      <c r="E122" s="40" t="s">
        <v>407</v>
      </c>
      <c r="F122" s="40" t="s">
        <v>408</v>
      </c>
      <c r="G122" s="40"/>
      <c r="H122" s="40"/>
      <c r="I122" s="40"/>
      <c r="J122" s="38"/>
    </row>
    <row r="123" spans="1:10" ht="24">
      <c r="A123" s="3"/>
      <c r="B123" s="39" t="s">
        <v>409</v>
      </c>
      <c r="C123" s="40" t="s">
        <v>410</v>
      </c>
      <c r="D123" s="40" t="s">
        <v>394</v>
      </c>
      <c r="E123" s="40" t="s">
        <v>411</v>
      </c>
      <c r="F123" s="40" t="s">
        <v>412</v>
      </c>
      <c r="G123" s="40"/>
      <c r="H123" s="40"/>
      <c r="I123" s="40"/>
      <c r="J123" s="38"/>
    </row>
    <row r="124" spans="1:10" ht="36">
      <c r="A124" s="3"/>
      <c r="B124" s="39" t="s">
        <v>413</v>
      </c>
      <c r="C124" s="40" t="s">
        <v>414</v>
      </c>
      <c r="D124" s="40" t="s">
        <v>394</v>
      </c>
      <c r="E124" s="40" t="s">
        <v>415</v>
      </c>
      <c r="F124" s="40" t="s">
        <v>416</v>
      </c>
      <c r="G124" s="40"/>
      <c r="H124" s="40"/>
      <c r="I124" s="40"/>
      <c r="J124" s="38"/>
    </row>
    <row r="125" spans="1:10" ht="24">
      <c r="A125" s="3"/>
      <c r="B125" s="54" t="s">
        <v>417</v>
      </c>
      <c r="C125" s="42" t="s">
        <v>418</v>
      </c>
      <c r="D125" s="42" t="s">
        <v>394</v>
      </c>
      <c r="E125" s="42" t="s">
        <v>419</v>
      </c>
      <c r="F125" s="42" t="s">
        <v>420</v>
      </c>
      <c r="G125" s="42"/>
      <c r="H125" s="42"/>
      <c r="I125" s="42"/>
      <c r="J125" s="38"/>
    </row>
    <row r="126" spans="1:10">
      <c r="A126" s="31" t="s">
        <v>2032</v>
      </c>
      <c r="B126" s="34"/>
      <c r="C126" s="35"/>
      <c r="D126" s="35"/>
      <c r="E126" s="35"/>
      <c r="F126" s="35"/>
      <c r="G126" s="35"/>
      <c r="H126" s="35"/>
      <c r="I126" s="35"/>
    </row>
    <row r="127" spans="1:10" ht="72">
      <c r="A127" s="3"/>
      <c r="B127" s="36" t="s">
        <v>421</v>
      </c>
      <c r="C127" s="19" t="s">
        <v>422</v>
      </c>
      <c r="D127" s="19" t="s">
        <v>384</v>
      </c>
      <c r="E127" s="19" t="s">
        <v>423</v>
      </c>
      <c r="F127" s="19" t="s">
        <v>424</v>
      </c>
      <c r="G127" s="19"/>
      <c r="H127" s="19"/>
      <c r="I127" s="19"/>
      <c r="J127" s="38"/>
    </row>
    <row r="128" spans="1:10" ht="24">
      <c r="A128" s="3"/>
      <c r="B128" s="39" t="s">
        <v>425</v>
      </c>
      <c r="C128" s="40" t="s">
        <v>426</v>
      </c>
      <c r="D128" s="40" t="s">
        <v>427</v>
      </c>
      <c r="E128" s="40" t="s">
        <v>395</v>
      </c>
      <c r="F128" s="40" t="s">
        <v>396</v>
      </c>
      <c r="G128" s="40"/>
      <c r="H128" s="40"/>
      <c r="I128" s="40"/>
      <c r="J128" s="38"/>
    </row>
    <row r="129" spans="1:10" ht="24">
      <c r="A129" s="3"/>
      <c r="B129" s="39" t="s">
        <v>428</v>
      </c>
      <c r="C129" s="40" t="s">
        <v>429</v>
      </c>
      <c r="D129" s="40" t="s">
        <v>427</v>
      </c>
      <c r="E129" s="40" t="s">
        <v>399</v>
      </c>
      <c r="F129" s="40" t="s">
        <v>430</v>
      </c>
      <c r="G129" s="40"/>
      <c r="H129" s="40"/>
      <c r="I129" s="40"/>
      <c r="J129" s="38"/>
    </row>
    <row r="130" spans="1:10" ht="24">
      <c r="A130" s="3"/>
      <c r="B130" s="39" t="s">
        <v>431</v>
      </c>
      <c r="C130" s="40" t="s">
        <v>432</v>
      </c>
      <c r="D130" s="40" t="s">
        <v>427</v>
      </c>
      <c r="E130" s="40" t="s">
        <v>403</v>
      </c>
      <c r="F130" s="40" t="s">
        <v>433</v>
      </c>
      <c r="G130" s="40"/>
      <c r="H130" s="40"/>
      <c r="I130" s="40"/>
      <c r="J130" s="38"/>
    </row>
    <row r="131" spans="1:10" ht="60">
      <c r="A131" s="3"/>
      <c r="B131" s="39" t="s">
        <v>434</v>
      </c>
      <c r="C131" s="40" t="s">
        <v>435</v>
      </c>
      <c r="D131" s="40" t="s">
        <v>427</v>
      </c>
      <c r="E131" s="40" t="s">
        <v>407</v>
      </c>
      <c r="F131" s="40" t="s">
        <v>436</v>
      </c>
      <c r="G131" s="40"/>
      <c r="H131" s="40"/>
      <c r="I131" s="40"/>
      <c r="J131" s="38"/>
    </row>
    <row r="132" spans="1:10" ht="24">
      <c r="A132" s="3"/>
      <c r="B132" s="39" t="s">
        <v>437</v>
      </c>
      <c r="C132" s="40" t="s">
        <v>438</v>
      </c>
      <c r="D132" s="40" t="s">
        <v>427</v>
      </c>
      <c r="E132" s="40" t="s">
        <v>411</v>
      </c>
      <c r="F132" s="40" t="s">
        <v>412</v>
      </c>
      <c r="G132" s="40"/>
      <c r="H132" s="40"/>
      <c r="I132" s="40"/>
      <c r="J132" s="38"/>
    </row>
    <row r="133" spans="1:10" ht="36">
      <c r="A133" s="3"/>
      <c r="B133" s="39" t="s">
        <v>439</v>
      </c>
      <c r="C133" s="40" t="s">
        <v>440</v>
      </c>
      <c r="D133" s="40" t="s">
        <v>427</v>
      </c>
      <c r="E133" s="40" t="s">
        <v>415</v>
      </c>
      <c r="F133" s="40" t="s">
        <v>416</v>
      </c>
      <c r="G133" s="40"/>
      <c r="H133" s="40"/>
      <c r="I133" s="40"/>
      <c r="J133" s="38"/>
    </row>
    <row r="134" spans="1:10" ht="24">
      <c r="A134" s="3"/>
      <c r="B134" s="39" t="s">
        <v>441</v>
      </c>
      <c r="C134" s="42" t="s">
        <v>442</v>
      </c>
      <c r="D134" s="42" t="s">
        <v>427</v>
      </c>
      <c r="E134" s="42" t="s">
        <v>443</v>
      </c>
      <c r="F134" s="42" t="s">
        <v>444</v>
      </c>
      <c r="G134" s="42"/>
      <c r="H134" s="42"/>
      <c r="I134" s="42"/>
      <c r="J134" s="38"/>
    </row>
    <row r="135" spans="1:10">
      <c r="A135" s="31" t="s">
        <v>2033</v>
      </c>
      <c r="B135" s="48"/>
      <c r="C135" s="35"/>
      <c r="D135" s="35"/>
      <c r="E135" s="35"/>
      <c r="F135" s="35"/>
      <c r="G135" s="35"/>
      <c r="H135" s="35"/>
      <c r="I135" s="35"/>
    </row>
    <row r="136" spans="1:10" ht="72">
      <c r="A136" s="3"/>
      <c r="B136" s="36" t="s">
        <v>445</v>
      </c>
      <c r="C136" s="19" t="s">
        <v>446</v>
      </c>
      <c r="D136" s="19" t="s">
        <v>379</v>
      </c>
      <c r="E136" s="19" t="s">
        <v>447</v>
      </c>
      <c r="F136" s="19" t="s">
        <v>448</v>
      </c>
      <c r="G136" s="19"/>
      <c r="H136" s="19"/>
      <c r="I136" s="19"/>
      <c r="J136" s="38"/>
    </row>
    <row r="137" spans="1:10" ht="24">
      <c r="A137" s="3"/>
      <c r="B137" s="39" t="s">
        <v>449</v>
      </c>
      <c r="C137" s="40" t="s">
        <v>450</v>
      </c>
      <c r="D137" s="40" t="s">
        <v>451</v>
      </c>
      <c r="E137" s="40" t="s">
        <v>395</v>
      </c>
      <c r="F137" s="40" t="s">
        <v>396</v>
      </c>
      <c r="G137" s="40"/>
      <c r="H137" s="40"/>
      <c r="I137" s="40"/>
      <c r="J137" s="38"/>
    </row>
    <row r="138" spans="1:10" ht="24">
      <c r="A138" s="3"/>
      <c r="B138" s="39" t="s">
        <v>452</v>
      </c>
      <c r="C138" s="40" t="s">
        <v>453</v>
      </c>
      <c r="D138" s="40" t="s">
        <v>451</v>
      </c>
      <c r="E138" s="40" t="s">
        <v>399</v>
      </c>
      <c r="F138" s="40" t="s">
        <v>454</v>
      </c>
      <c r="G138" s="40"/>
      <c r="H138" s="40"/>
      <c r="I138" s="40"/>
      <c r="J138" s="38"/>
    </row>
    <row r="139" spans="1:10" ht="24">
      <c r="A139" s="3"/>
      <c r="B139" s="39" t="s">
        <v>455</v>
      </c>
      <c r="C139" s="40" t="s">
        <v>456</v>
      </c>
      <c r="D139" s="40" t="s">
        <v>451</v>
      </c>
      <c r="E139" s="40" t="s">
        <v>403</v>
      </c>
      <c r="F139" s="40" t="s">
        <v>457</v>
      </c>
      <c r="G139" s="40"/>
      <c r="H139" s="40"/>
      <c r="I139" s="40"/>
      <c r="J139" s="38"/>
    </row>
    <row r="140" spans="1:10" ht="48">
      <c r="A140" s="3"/>
      <c r="B140" s="39" t="s">
        <v>458</v>
      </c>
      <c r="C140" s="40" t="s">
        <v>459</v>
      </c>
      <c r="D140" s="40" t="s">
        <v>451</v>
      </c>
      <c r="E140" s="40" t="s">
        <v>407</v>
      </c>
      <c r="F140" s="40" t="s">
        <v>436</v>
      </c>
      <c r="G140" s="40"/>
      <c r="H140" s="40"/>
      <c r="I140" s="40"/>
      <c r="J140" s="38"/>
    </row>
    <row r="141" spans="1:10" ht="24">
      <c r="A141" s="3"/>
      <c r="B141" s="39" t="s">
        <v>460</v>
      </c>
      <c r="C141" s="40" t="s">
        <v>461</v>
      </c>
      <c r="D141" s="40" t="s">
        <v>451</v>
      </c>
      <c r="E141" s="40" t="s">
        <v>411</v>
      </c>
      <c r="F141" s="40" t="s">
        <v>412</v>
      </c>
      <c r="G141" s="40"/>
      <c r="H141" s="40"/>
      <c r="I141" s="40"/>
      <c r="J141" s="38"/>
    </row>
    <row r="142" spans="1:10" ht="36">
      <c r="A142" s="3"/>
      <c r="B142" s="39" t="s">
        <v>462</v>
      </c>
      <c r="C142" s="40" t="s">
        <v>463</v>
      </c>
      <c r="D142" s="40" t="s">
        <v>451</v>
      </c>
      <c r="E142" s="40" t="s">
        <v>415</v>
      </c>
      <c r="F142" s="40" t="s">
        <v>416</v>
      </c>
      <c r="G142" s="40"/>
      <c r="H142" s="40"/>
      <c r="I142" s="40"/>
      <c r="J142" s="38"/>
    </row>
    <row r="143" spans="1:10" ht="24">
      <c r="A143" s="3"/>
      <c r="B143" s="39" t="s">
        <v>464</v>
      </c>
      <c r="C143" s="42" t="s">
        <v>465</v>
      </c>
      <c r="D143" s="42" t="s">
        <v>451</v>
      </c>
      <c r="E143" s="42" t="s">
        <v>466</v>
      </c>
      <c r="F143" s="42" t="s">
        <v>467</v>
      </c>
      <c r="G143" s="42"/>
      <c r="H143" s="42"/>
      <c r="I143" s="42"/>
      <c r="J143" s="38"/>
    </row>
    <row r="144" spans="1:10">
      <c r="A144" s="31" t="s">
        <v>2034</v>
      </c>
      <c r="B144" s="48"/>
      <c r="C144" s="35"/>
      <c r="D144" s="35"/>
      <c r="E144" s="35"/>
      <c r="F144" s="35"/>
      <c r="G144" s="35"/>
      <c r="H144" s="35"/>
      <c r="I144" s="35"/>
    </row>
    <row r="145" spans="1:10" ht="72">
      <c r="A145" s="3"/>
      <c r="B145" s="36" t="s">
        <v>468</v>
      </c>
      <c r="C145" s="19" t="s">
        <v>376</v>
      </c>
      <c r="D145" s="19" t="s">
        <v>379</v>
      </c>
      <c r="E145" s="19" t="s">
        <v>469</v>
      </c>
      <c r="F145" s="19" t="s">
        <v>470</v>
      </c>
      <c r="G145" s="19"/>
      <c r="H145" s="19"/>
      <c r="I145" s="19"/>
      <c r="J145" s="38"/>
    </row>
    <row r="146" spans="1:10" ht="24">
      <c r="A146" s="3"/>
      <c r="B146" s="39" t="s">
        <v>471</v>
      </c>
      <c r="C146" s="40" t="s">
        <v>472</v>
      </c>
      <c r="D146" s="40" t="s">
        <v>473</v>
      </c>
      <c r="E146" s="40" t="s">
        <v>395</v>
      </c>
      <c r="F146" s="40" t="s">
        <v>396</v>
      </c>
      <c r="G146" s="40"/>
      <c r="H146" s="40"/>
      <c r="I146" s="40"/>
      <c r="J146" s="38"/>
    </row>
    <row r="147" spans="1:10" ht="24">
      <c r="A147" s="3"/>
      <c r="B147" s="39" t="s">
        <v>474</v>
      </c>
      <c r="C147" s="40" t="s">
        <v>475</v>
      </c>
      <c r="D147" s="40" t="s">
        <v>473</v>
      </c>
      <c r="E147" s="40" t="s">
        <v>399</v>
      </c>
      <c r="F147" s="40" t="s">
        <v>476</v>
      </c>
      <c r="G147" s="40"/>
      <c r="H147" s="40"/>
      <c r="I147" s="40"/>
      <c r="J147" s="38"/>
    </row>
    <row r="148" spans="1:10" ht="24">
      <c r="A148" s="3"/>
      <c r="B148" s="39" t="s">
        <v>477</v>
      </c>
      <c r="C148" s="40" t="s">
        <v>478</v>
      </c>
      <c r="D148" s="40" t="s">
        <v>473</v>
      </c>
      <c r="E148" s="40" t="s">
        <v>403</v>
      </c>
      <c r="F148" s="40" t="s">
        <v>479</v>
      </c>
      <c r="G148" s="40"/>
      <c r="H148" s="40"/>
      <c r="I148" s="40"/>
      <c r="J148" s="38"/>
    </row>
    <row r="149" spans="1:10" ht="60">
      <c r="A149" s="3"/>
      <c r="B149" s="39" t="s">
        <v>480</v>
      </c>
      <c r="C149" s="40" t="s">
        <v>481</v>
      </c>
      <c r="D149" s="40" t="s">
        <v>473</v>
      </c>
      <c r="E149" s="40" t="s">
        <v>407</v>
      </c>
      <c r="F149" s="40" t="s">
        <v>436</v>
      </c>
      <c r="G149" s="40"/>
      <c r="H149" s="40"/>
      <c r="I149" s="40"/>
      <c r="J149" s="38"/>
    </row>
    <row r="150" spans="1:10" ht="24">
      <c r="A150" s="3"/>
      <c r="B150" s="39" t="s">
        <v>482</v>
      </c>
      <c r="C150" s="40" t="s">
        <v>387</v>
      </c>
      <c r="D150" s="40" t="s">
        <v>473</v>
      </c>
      <c r="E150" s="40" t="s">
        <v>411</v>
      </c>
      <c r="F150" s="40" t="s">
        <v>483</v>
      </c>
      <c r="G150" s="40"/>
      <c r="H150" s="40"/>
      <c r="I150" s="40"/>
      <c r="J150" s="38"/>
    </row>
    <row r="151" spans="1:10" ht="36">
      <c r="A151" s="3"/>
      <c r="B151" s="39" t="s">
        <v>484</v>
      </c>
      <c r="C151" s="40" t="s">
        <v>485</v>
      </c>
      <c r="D151" s="40" t="s">
        <v>473</v>
      </c>
      <c r="E151" s="40" t="s">
        <v>486</v>
      </c>
      <c r="F151" s="40" t="s">
        <v>487</v>
      </c>
      <c r="G151" s="40"/>
      <c r="H151" s="40"/>
      <c r="I151" s="40"/>
      <c r="J151" s="38"/>
    </row>
    <row r="152" spans="1:10" ht="24">
      <c r="A152" s="3"/>
      <c r="B152" s="39" t="s">
        <v>488</v>
      </c>
      <c r="C152" s="42" t="s">
        <v>489</v>
      </c>
      <c r="D152" s="42" t="s">
        <v>473</v>
      </c>
      <c r="E152" s="42" t="s">
        <v>490</v>
      </c>
      <c r="F152" s="42" t="s">
        <v>491</v>
      </c>
      <c r="G152" s="42"/>
      <c r="H152" s="42"/>
      <c r="I152" s="42"/>
      <c r="J152" s="38"/>
    </row>
    <row r="153" spans="1:10">
      <c r="A153" s="31" t="s">
        <v>2035</v>
      </c>
      <c r="B153" s="44"/>
      <c r="C153" s="33"/>
      <c r="D153" s="33"/>
      <c r="E153" s="33"/>
      <c r="F153" s="33"/>
      <c r="G153" s="33"/>
      <c r="H153" s="33"/>
      <c r="I153" s="33"/>
    </row>
    <row r="154" spans="1:10">
      <c r="A154" s="31" t="s">
        <v>2036</v>
      </c>
      <c r="B154" s="55"/>
      <c r="C154" s="46"/>
      <c r="D154" s="46"/>
      <c r="E154" s="46"/>
      <c r="F154" s="46"/>
      <c r="G154" s="46"/>
      <c r="H154" s="46"/>
      <c r="I154" s="46"/>
    </row>
    <row r="155" spans="1:10" ht="36">
      <c r="A155" s="3"/>
      <c r="B155" s="39" t="s">
        <v>492</v>
      </c>
      <c r="C155" s="40" t="s">
        <v>493</v>
      </c>
      <c r="D155" s="40" t="s">
        <v>104</v>
      </c>
      <c r="E155" s="40" t="s">
        <v>494</v>
      </c>
      <c r="F155" s="40" t="s">
        <v>495</v>
      </c>
      <c r="G155" s="40"/>
      <c r="H155" s="40"/>
      <c r="I155" s="40"/>
      <c r="J155" s="38"/>
    </row>
    <row r="156" spans="1:10" ht="84">
      <c r="A156" s="3"/>
      <c r="B156" s="39" t="s">
        <v>496</v>
      </c>
      <c r="C156" s="40" t="s">
        <v>497</v>
      </c>
      <c r="D156" s="40" t="s">
        <v>498</v>
      </c>
      <c r="E156" s="40" t="s">
        <v>499</v>
      </c>
      <c r="F156" s="40" t="s">
        <v>500</v>
      </c>
      <c r="G156" s="40"/>
      <c r="H156" s="40"/>
      <c r="I156" s="40"/>
      <c r="J156" s="38"/>
    </row>
    <row r="157" spans="1:10">
      <c r="A157" s="31" t="s">
        <v>2037</v>
      </c>
      <c r="B157" s="56"/>
      <c r="C157" s="57"/>
      <c r="D157" s="57"/>
      <c r="E157" s="57"/>
      <c r="F157" s="57"/>
      <c r="G157" s="57"/>
      <c r="H157" s="57"/>
      <c r="I157" s="57"/>
    </row>
    <row r="158" spans="1:10" ht="24">
      <c r="A158" s="3"/>
      <c r="B158" s="39" t="s">
        <v>501</v>
      </c>
      <c r="C158" s="40" t="s">
        <v>502</v>
      </c>
      <c r="D158" s="40" t="s">
        <v>104</v>
      </c>
      <c r="E158" s="40" t="s">
        <v>503</v>
      </c>
      <c r="F158" s="40" t="s">
        <v>504</v>
      </c>
      <c r="G158" s="40"/>
      <c r="H158" s="40"/>
      <c r="I158" s="40"/>
      <c r="J158" s="38"/>
    </row>
    <row r="159" spans="1:10" ht="36">
      <c r="A159" s="3"/>
      <c r="B159" s="39" t="s">
        <v>505</v>
      </c>
      <c r="C159" s="40" t="s">
        <v>506</v>
      </c>
      <c r="D159" s="40" t="s">
        <v>507</v>
      </c>
      <c r="E159" s="40" t="s">
        <v>508</v>
      </c>
      <c r="F159" s="40" t="s">
        <v>509</v>
      </c>
      <c r="G159" s="40"/>
      <c r="H159" s="40"/>
      <c r="I159" s="40"/>
      <c r="J159" s="38"/>
    </row>
    <row r="160" spans="1:10" ht="36">
      <c r="A160" s="3"/>
      <c r="B160" s="39" t="s">
        <v>505</v>
      </c>
      <c r="C160" s="40" t="s">
        <v>506</v>
      </c>
      <c r="D160" s="40" t="s">
        <v>510</v>
      </c>
      <c r="E160" s="40" t="s">
        <v>508</v>
      </c>
      <c r="F160" s="40" t="s">
        <v>511</v>
      </c>
      <c r="G160" s="40"/>
      <c r="H160" s="40"/>
      <c r="I160" s="40"/>
      <c r="J160" s="38"/>
    </row>
    <row r="161" spans="1:10">
      <c r="A161" s="31" t="s">
        <v>2038</v>
      </c>
      <c r="B161" s="56"/>
      <c r="C161" s="57"/>
      <c r="D161" s="57"/>
      <c r="E161" s="57"/>
      <c r="F161" s="57"/>
      <c r="G161" s="57"/>
      <c r="H161" s="57"/>
      <c r="I161" s="57"/>
    </row>
    <row r="162" spans="1:10" ht="36">
      <c r="A162" s="3"/>
      <c r="B162" s="39" t="s">
        <v>512</v>
      </c>
      <c r="C162" s="40" t="s">
        <v>513</v>
      </c>
      <c r="D162" s="40" t="s">
        <v>104</v>
      </c>
      <c r="E162" s="40" t="s">
        <v>514</v>
      </c>
      <c r="F162" s="40" t="s">
        <v>515</v>
      </c>
      <c r="G162" s="40"/>
      <c r="H162" s="40"/>
      <c r="I162" s="40"/>
      <c r="J162" s="38"/>
    </row>
    <row r="163" spans="1:10" ht="36">
      <c r="A163" s="3"/>
      <c r="B163" s="39" t="s">
        <v>516</v>
      </c>
      <c r="C163" s="40" t="s">
        <v>517</v>
      </c>
      <c r="D163" s="40" t="s">
        <v>518</v>
      </c>
      <c r="E163" s="40" t="s">
        <v>519</v>
      </c>
      <c r="F163" s="40" t="s">
        <v>520</v>
      </c>
      <c r="G163" s="40"/>
      <c r="H163" s="40"/>
      <c r="I163" s="40"/>
      <c r="J163" s="38"/>
    </row>
    <row r="164" spans="1:10" ht="36">
      <c r="A164" s="3"/>
      <c r="B164" s="39" t="s">
        <v>521</v>
      </c>
      <c r="C164" s="40" t="s">
        <v>517</v>
      </c>
      <c r="D164" s="40" t="s">
        <v>522</v>
      </c>
      <c r="E164" s="40" t="s">
        <v>519</v>
      </c>
      <c r="F164" s="40" t="s">
        <v>523</v>
      </c>
      <c r="G164" s="40"/>
      <c r="H164" s="40"/>
      <c r="I164" s="40"/>
      <c r="J164" s="38"/>
    </row>
    <row r="165" spans="1:10" ht="36">
      <c r="A165" s="3"/>
      <c r="B165" s="39" t="s">
        <v>524</v>
      </c>
      <c r="C165" s="40" t="s">
        <v>525</v>
      </c>
      <c r="D165" s="40" t="str">
        <f>B164</f>
        <v>PB-FM-MS-003</v>
      </c>
      <c r="E165" s="40" t="s">
        <v>526</v>
      </c>
      <c r="F165" s="40" t="s">
        <v>527</v>
      </c>
      <c r="G165" s="40"/>
      <c r="H165" s="40"/>
      <c r="I165" s="40"/>
      <c r="J165" s="38"/>
    </row>
    <row r="166" spans="1:10" ht="96">
      <c r="A166" s="3"/>
      <c r="B166" s="39" t="s">
        <v>528</v>
      </c>
      <c r="C166" s="40" t="s">
        <v>529</v>
      </c>
      <c r="D166" s="40" t="str">
        <f>B164</f>
        <v>PB-FM-MS-003</v>
      </c>
      <c r="E166" s="40" t="s">
        <v>526</v>
      </c>
      <c r="F166" s="40" t="s">
        <v>530</v>
      </c>
      <c r="G166" s="40"/>
      <c r="H166" s="40"/>
      <c r="I166" s="40"/>
      <c r="J166" s="38"/>
    </row>
    <row r="167" spans="1:10">
      <c r="A167" s="31" t="s">
        <v>2039</v>
      </c>
      <c r="B167" s="44"/>
      <c r="C167" s="53"/>
      <c r="D167" s="53"/>
      <c r="E167" s="53"/>
      <c r="F167" s="53"/>
      <c r="G167" s="53"/>
      <c r="H167" s="53"/>
      <c r="I167" s="53"/>
    </row>
    <row r="168" spans="1:10">
      <c r="A168" s="31" t="s">
        <v>2040</v>
      </c>
      <c r="B168" s="34"/>
      <c r="C168" s="35"/>
      <c r="D168" s="35"/>
      <c r="E168" s="35"/>
      <c r="F168" s="35"/>
      <c r="G168" s="35"/>
      <c r="H168" s="35"/>
      <c r="I168" s="35"/>
    </row>
    <row r="169" spans="1:10">
      <c r="A169" s="31" t="s">
        <v>2041</v>
      </c>
      <c r="B169" s="32"/>
      <c r="C169" s="33"/>
      <c r="D169" s="33"/>
      <c r="E169" s="33"/>
      <c r="F169" s="33"/>
      <c r="G169" s="33"/>
      <c r="H169" s="33"/>
      <c r="I169" s="33"/>
    </row>
    <row r="170" spans="1:10">
      <c r="A170" s="31" t="s">
        <v>2042</v>
      </c>
      <c r="B170" s="34"/>
      <c r="C170" s="35"/>
      <c r="D170" s="35"/>
      <c r="E170" s="35"/>
      <c r="F170" s="35"/>
      <c r="G170" s="35"/>
      <c r="H170" s="35"/>
      <c r="I170" s="35"/>
    </row>
  </sheetData>
  <mergeCells count="1">
    <mergeCell ref="I45:I4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8"/>
  <sheetViews>
    <sheetView showGridLines="0" workbookViewId="0">
      <selection activeCell="H13" sqref="H13:I68"/>
    </sheetView>
  </sheetViews>
  <sheetFormatPr defaultColWidth="10.5703125" defaultRowHeight="13.5"/>
  <cols>
    <col min="1" max="1" width="2" style="1" customWidth="1"/>
    <col min="2" max="2" width="13.85546875" style="1" customWidth="1"/>
    <col min="3" max="7" width="22.140625" style="1" customWidth="1"/>
    <col min="8" max="8" width="6.7109375" style="1" customWidth="1"/>
    <col min="9" max="9" width="11.5703125" style="1" customWidth="1"/>
    <col min="10" max="10" width="54.28515625" style="1" customWidth="1"/>
    <col min="11" max="16384" width="10.5703125" style="1"/>
  </cols>
  <sheetData>
    <row r="1" spans="1:10">
      <c r="B1" s="17" t="s">
        <v>531</v>
      </c>
    </row>
    <row r="3" spans="1:10">
      <c r="B3" s="18" t="s">
        <v>19</v>
      </c>
      <c r="C3" s="19">
        <f>COUNTA(B13:B160)</f>
        <v>52</v>
      </c>
      <c r="D3" s="20"/>
    </row>
    <row r="4" spans="1:10">
      <c r="B4" s="21" t="s">
        <v>13</v>
      </c>
      <c r="C4" s="22">
        <f>COUNTIF(H13:H128,B4)</f>
        <v>0</v>
      </c>
      <c r="D4" s="23">
        <f>C4/C3</f>
        <v>0</v>
      </c>
    </row>
    <row r="5" spans="1:10">
      <c r="B5" s="24" t="s">
        <v>14</v>
      </c>
      <c r="C5" s="22">
        <f>COUNTIF(H13:H129,B5)</f>
        <v>0</v>
      </c>
      <c r="D5" s="23">
        <f>C5/C3</f>
        <v>0</v>
      </c>
    </row>
    <row r="6" spans="1:10">
      <c r="B6" s="25" t="s">
        <v>15</v>
      </c>
      <c r="C6" s="22">
        <f>COUNTIF(H13:H130,B6)</f>
        <v>0</v>
      </c>
      <c r="D6" s="23">
        <f>C6/C3</f>
        <v>0</v>
      </c>
    </row>
    <row r="7" spans="1:10">
      <c r="B7" s="26" t="s">
        <v>16</v>
      </c>
      <c r="C7" s="22">
        <f>COUNTIF(H13:H131,B7)</f>
        <v>0</v>
      </c>
      <c r="D7" s="23">
        <f>C7/C3</f>
        <v>0</v>
      </c>
    </row>
    <row r="8" spans="1:10">
      <c r="B8" s="27"/>
      <c r="C8" s="28">
        <f>SUM(C4:C7)</f>
        <v>0</v>
      </c>
      <c r="D8" s="29">
        <f>SUM(D4:D7)</f>
        <v>0</v>
      </c>
      <c r="E8" s="17" t="s">
        <v>22</v>
      </c>
    </row>
    <row r="10" spans="1:10">
      <c r="B10" s="30" t="s">
        <v>23</v>
      </c>
      <c r="C10" s="30" t="s">
        <v>532</v>
      </c>
      <c r="D10" s="30" t="s">
        <v>533</v>
      </c>
      <c r="E10" s="30" t="s">
        <v>534</v>
      </c>
      <c r="F10" s="30" t="s">
        <v>535</v>
      </c>
      <c r="G10" s="30" t="s">
        <v>536</v>
      </c>
      <c r="H10" s="30" t="s">
        <v>537</v>
      </c>
      <c r="I10" s="30" t="s">
        <v>538</v>
      </c>
    </row>
    <row r="11" spans="1:10">
      <c r="A11" s="31" t="s">
        <v>2043</v>
      </c>
      <c r="B11" s="58"/>
      <c r="C11" s="59"/>
      <c r="D11" s="59"/>
      <c r="E11" s="59"/>
      <c r="F11" s="59"/>
      <c r="G11" s="59"/>
      <c r="H11" s="59"/>
      <c r="I11" s="59"/>
    </row>
    <row r="12" spans="1:10">
      <c r="A12" s="31" t="s">
        <v>2044</v>
      </c>
      <c r="B12" s="60"/>
      <c r="C12" s="61"/>
      <c r="D12" s="61"/>
      <c r="E12" s="61"/>
      <c r="F12" s="61"/>
      <c r="G12" s="61"/>
      <c r="H12" s="61"/>
      <c r="I12" s="61"/>
    </row>
    <row r="13" spans="1:10" ht="36">
      <c r="A13" s="3"/>
      <c r="B13" s="39" t="s">
        <v>539</v>
      </c>
      <c r="C13" s="19" t="s">
        <v>32</v>
      </c>
      <c r="D13" s="19" t="s">
        <v>540</v>
      </c>
      <c r="E13" s="19" t="s">
        <v>541</v>
      </c>
      <c r="F13" s="19" t="s">
        <v>542</v>
      </c>
      <c r="G13" s="19"/>
      <c r="H13" s="19"/>
      <c r="I13" s="19"/>
      <c r="J13" s="38"/>
    </row>
    <row r="14" spans="1:10" ht="60">
      <c r="A14" s="3"/>
      <c r="B14" s="39" t="s">
        <v>543</v>
      </c>
      <c r="C14" s="40" t="s">
        <v>544</v>
      </c>
      <c r="D14" s="40" t="s">
        <v>545</v>
      </c>
      <c r="E14" s="40" t="s">
        <v>546</v>
      </c>
      <c r="F14" s="40" t="s">
        <v>547</v>
      </c>
      <c r="G14" s="40"/>
      <c r="H14" s="40"/>
      <c r="I14" s="40"/>
      <c r="J14" s="38"/>
    </row>
    <row r="15" spans="1:10" ht="48">
      <c r="A15" s="3"/>
      <c r="B15" s="39" t="s">
        <v>548</v>
      </c>
      <c r="C15" s="40" t="s">
        <v>549</v>
      </c>
      <c r="D15" s="40" t="str">
        <f>B14</f>
        <v>PB-GM-CN-002</v>
      </c>
      <c r="E15" s="40" t="s">
        <v>550</v>
      </c>
      <c r="F15" s="40" t="s">
        <v>547</v>
      </c>
      <c r="G15" s="40"/>
      <c r="H15" s="40"/>
      <c r="I15" s="40"/>
      <c r="J15" s="38"/>
    </row>
    <row r="16" spans="1:10" ht="36">
      <c r="A16" s="3"/>
      <c r="B16" s="39" t="s">
        <v>551</v>
      </c>
      <c r="C16" s="40" t="s">
        <v>552</v>
      </c>
      <c r="D16" s="40"/>
      <c r="E16" s="40" t="s">
        <v>553</v>
      </c>
      <c r="F16" s="40" t="s">
        <v>554</v>
      </c>
      <c r="G16" s="40"/>
      <c r="H16" s="40"/>
      <c r="I16" s="40"/>
      <c r="J16" s="52"/>
    </row>
    <row r="17" spans="1:10" ht="48">
      <c r="A17" s="3"/>
      <c r="B17" s="39" t="s">
        <v>555</v>
      </c>
      <c r="C17" s="40" t="s">
        <v>556</v>
      </c>
      <c r="D17" s="40"/>
      <c r="E17" s="40" t="s">
        <v>557</v>
      </c>
      <c r="F17" s="40" t="s">
        <v>554</v>
      </c>
      <c r="G17" s="40"/>
      <c r="H17" s="40"/>
      <c r="I17" s="40"/>
      <c r="J17" s="38"/>
    </row>
    <row r="18" spans="1:10" ht="48">
      <c r="A18" s="3"/>
      <c r="B18" s="54" t="s">
        <v>558</v>
      </c>
      <c r="C18" s="42" t="s">
        <v>559</v>
      </c>
      <c r="D18" s="42"/>
      <c r="E18" s="42" t="s">
        <v>560</v>
      </c>
      <c r="F18" s="42" t="s">
        <v>554</v>
      </c>
      <c r="G18" s="42"/>
      <c r="H18" s="42"/>
      <c r="I18" s="42"/>
      <c r="J18" s="38"/>
    </row>
    <row r="19" spans="1:10">
      <c r="A19" s="31" t="s">
        <v>2045</v>
      </c>
      <c r="B19" s="62"/>
      <c r="C19" s="61"/>
      <c r="D19" s="61"/>
      <c r="E19" s="61"/>
      <c r="F19" s="61"/>
      <c r="G19" s="63"/>
      <c r="H19" s="63"/>
      <c r="I19" s="63"/>
    </row>
    <row r="20" spans="1:10" ht="192">
      <c r="A20" s="3"/>
      <c r="B20" s="36" t="s">
        <v>561</v>
      </c>
      <c r="C20" s="19" t="s">
        <v>562</v>
      </c>
      <c r="D20" s="19" t="s">
        <v>563</v>
      </c>
      <c r="E20" s="19" t="s">
        <v>564</v>
      </c>
      <c r="F20" s="19" t="s">
        <v>565</v>
      </c>
      <c r="G20" s="40"/>
      <c r="H20" s="40"/>
      <c r="I20" s="40"/>
      <c r="J20" s="38"/>
    </row>
    <row r="21" spans="1:10" ht="36">
      <c r="A21" s="3"/>
      <c r="B21" s="39" t="s">
        <v>566</v>
      </c>
      <c r="C21" s="40" t="s">
        <v>567</v>
      </c>
      <c r="D21" s="40" t="str">
        <f>B20</f>
        <v>PB-GM-CI-001</v>
      </c>
      <c r="E21" s="40" t="s">
        <v>568</v>
      </c>
      <c r="F21" s="40" t="s">
        <v>569</v>
      </c>
      <c r="G21" s="40"/>
      <c r="H21" s="40"/>
      <c r="I21" s="40"/>
      <c r="J21" s="38"/>
    </row>
    <row r="22" spans="1:10" ht="36">
      <c r="A22" s="3"/>
      <c r="B22" s="39" t="s">
        <v>570</v>
      </c>
      <c r="C22" s="40" t="s">
        <v>571</v>
      </c>
      <c r="D22" s="40" t="str">
        <f>B21</f>
        <v>PB-GM-CI-002</v>
      </c>
      <c r="E22" s="40" t="s">
        <v>572</v>
      </c>
      <c r="F22" s="40" t="s">
        <v>569</v>
      </c>
      <c r="G22" s="40"/>
      <c r="H22" s="40"/>
      <c r="I22" s="40"/>
      <c r="J22" s="38"/>
    </row>
    <row r="23" spans="1:10" ht="36">
      <c r="A23" s="3"/>
      <c r="B23" s="39" t="s">
        <v>573</v>
      </c>
      <c r="C23" s="40" t="s">
        <v>574</v>
      </c>
      <c r="D23" s="40" t="str">
        <f>B20</f>
        <v>PB-GM-CI-001</v>
      </c>
      <c r="E23" s="40" t="s">
        <v>575</v>
      </c>
      <c r="F23" s="40" t="s">
        <v>576</v>
      </c>
      <c r="G23" s="40"/>
      <c r="H23" s="40"/>
      <c r="I23" s="40"/>
      <c r="J23" s="38"/>
    </row>
    <row r="24" spans="1:10" ht="36">
      <c r="A24" s="3"/>
      <c r="B24" s="39" t="s">
        <v>577</v>
      </c>
      <c r="C24" s="40" t="s">
        <v>578</v>
      </c>
      <c r="D24" s="40" t="str">
        <f>B23</f>
        <v>PB-GM-CI-004</v>
      </c>
      <c r="E24" s="40" t="s">
        <v>579</v>
      </c>
      <c r="F24" s="40" t="s">
        <v>580</v>
      </c>
      <c r="G24" s="40"/>
      <c r="H24" s="40"/>
      <c r="I24" s="40"/>
      <c r="J24" s="38"/>
    </row>
    <row r="25" spans="1:10" ht="36">
      <c r="A25" s="3"/>
      <c r="B25" s="39" t="s">
        <v>581</v>
      </c>
      <c r="C25" s="40" t="s">
        <v>582</v>
      </c>
      <c r="D25" s="40" t="str">
        <f>B20</f>
        <v>PB-GM-CI-001</v>
      </c>
      <c r="E25" s="40" t="s">
        <v>583</v>
      </c>
      <c r="F25" s="40" t="s">
        <v>584</v>
      </c>
      <c r="G25" s="40"/>
      <c r="H25" s="40"/>
      <c r="I25" s="40"/>
      <c r="J25" s="38"/>
    </row>
    <row r="26" spans="1:10" ht="36">
      <c r="A26" s="3"/>
      <c r="B26" s="39" t="s">
        <v>585</v>
      </c>
      <c r="C26" s="40" t="s">
        <v>586</v>
      </c>
      <c r="D26" s="40" t="str">
        <f>B25</f>
        <v>PB-GM-CI-006</v>
      </c>
      <c r="E26" s="40" t="s">
        <v>587</v>
      </c>
      <c r="F26" s="40" t="s">
        <v>588</v>
      </c>
      <c r="G26" s="40"/>
      <c r="H26" s="40"/>
      <c r="I26" s="40"/>
      <c r="J26" s="38"/>
    </row>
    <row r="27" spans="1:10">
      <c r="A27" s="3"/>
      <c r="B27" s="39" t="s">
        <v>589</v>
      </c>
      <c r="C27" s="40" t="s">
        <v>590</v>
      </c>
      <c r="D27" s="166" t="s">
        <v>591</v>
      </c>
      <c r="E27" s="160"/>
      <c r="F27" s="161"/>
      <c r="G27" s="40"/>
      <c r="H27" s="40"/>
      <c r="I27" s="40"/>
      <c r="J27" s="38"/>
    </row>
    <row r="28" spans="1:10">
      <c r="A28" s="3"/>
      <c r="B28" s="39" t="s">
        <v>592</v>
      </c>
      <c r="C28" s="40" t="s">
        <v>593</v>
      </c>
      <c r="D28" s="166" t="s">
        <v>591</v>
      </c>
      <c r="E28" s="160"/>
      <c r="F28" s="161"/>
      <c r="G28" s="40"/>
      <c r="H28" s="40"/>
      <c r="I28" s="40"/>
      <c r="J28" s="38"/>
    </row>
    <row r="29" spans="1:10">
      <c r="A29" s="3"/>
      <c r="B29" s="39" t="s">
        <v>594</v>
      </c>
      <c r="C29" s="40" t="s">
        <v>595</v>
      </c>
      <c r="D29" s="166" t="s">
        <v>591</v>
      </c>
      <c r="E29" s="160"/>
      <c r="F29" s="161"/>
      <c r="G29" s="40"/>
      <c r="H29" s="40"/>
      <c r="I29" s="40"/>
      <c r="J29" s="38"/>
    </row>
    <row r="30" spans="1:10" ht="48">
      <c r="A30" s="3"/>
      <c r="B30" s="39" t="s">
        <v>596</v>
      </c>
      <c r="C30" s="40" t="s">
        <v>597</v>
      </c>
      <c r="D30" s="40" t="s">
        <v>563</v>
      </c>
      <c r="E30" s="40" t="s">
        <v>598</v>
      </c>
      <c r="F30" s="40" t="s">
        <v>599</v>
      </c>
      <c r="G30" s="40"/>
      <c r="H30" s="40"/>
      <c r="I30" s="40"/>
      <c r="J30" s="38"/>
    </row>
    <row r="31" spans="1:10" ht="36">
      <c r="A31" s="3"/>
      <c r="B31" s="39" t="s">
        <v>600</v>
      </c>
      <c r="C31" s="40" t="s">
        <v>601</v>
      </c>
      <c r="D31" s="40" t="str">
        <f>B30</f>
        <v>PB-GM-CI-011</v>
      </c>
      <c r="E31" s="40" t="s">
        <v>602</v>
      </c>
      <c r="F31" s="40" t="s">
        <v>603</v>
      </c>
      <c r="G31" s="40"/>
      <c r="H31" s="40"/>
      <c r="I31" s="40"/>
      <c r="J31" s="38"/>
    </row>
    <row r="32" spans="1:10" ht="48">
      <c r="A32" s="3"/>
      <c r="B32" s="39" t="s">
        <v>604</v>
      </c>
      <c r="C32" s="40" t="s">
        <v>605</v>
      </c>
      <c r="D32" s="40" t="s">
        <v>563</v>
      </c>
      <c r="E32" s="40" t="s">
        <v>606</v>
      </c>
      <c r="F32" s="40" t="s">
        <v>607</v>
      </c>
      <c r="G32" s="40"/>
      <c r="H32" s="40"/>
      <c r="I32" s="40"/>
      <c r="J32" s="38"/>
    </row>
    <row r="33" spans="1:10" ht="36">
      <c r="A33" s="3"/>
      <c r="B33" s="39" t="s">
        <v>608</v>
      </c>
      <c r="C33" s="40" t="s">
        <v>609</v>
      </c>
      <c r="D33" s="40" t="s">
        <v>610</v>
      </c>
      <c r="E33" s="40" t="s">
        <v>611</v>
      </c>
      <c r="F33" s="40" t="s">
        <v>612</v>
      </c>
      <c r="G33" s="40"/>
      <c r="H33" s="40"/>
      <c r="I33" s="40"/>
      <c r="J33" s="38"/>
    </row>
    <row r="34" spans="1:10" ht="48">
      <c r="A34" s="3"/>
      <c r="B34" s="39" t="s">
        <v>613</v>
      </c>
      <c r="C34" s="40" t="s">
        <v>614</v>
      </c>
      <c r="D34" s="40" t="s">
        <v>563</v>
      </c>
      <c r="E34" s="40" t="s">
        <v>615</v>
      </c>
      <c r="F34" s="40" t="s">
        <v>616</v>
      </c>
      <c r="G34" s="40"/>
      <c r="H34" s="40"/>
      <c r="I34" s="40"/>
      <c r="J34" s="38"/>
    </row>
    <row r="35" spans="1:10" ht="36">
      <c r="A35" s="3"/>
      <c r="B35" s="39" t="s">
        <v>617</v>
      </c>
      <c r="C35" s="40" t="s">
        <v>609</v>
      </c>
      <c r="D35" s="40" t="s">
        <v>610</v>
      </c>
      <c r="E35" s="40" t="s">
        <v>611</v>
      </c>
      <c r="F35" s="40" t="s">
        <v>612</v>
      </c>
      <c r="G35" s="40"/>
      <c r="H35" s="40"/>
      <c r="I35" s="40"/>
      <c r="J35" s="38"/>
    </row>
    <row r="36" spans="1:10" ht="60">
      <c r="A36" s="3"/>
      <c r="B36" s="39" t="s">
        <v>618</v>
      </c>
      <c r="C36" s="40" t="s">
        <v>619</v>
      </c>
      <c r="D36" s="40" t="str">
        <f>B20</f>
        <v>PB-GM-CI-001</v>
      </c>
      <c r="E36" s="40" t="s">
        <v>620</v>
      </c>
      <c r="F36" s="40" t="s">
        <v>621</v>
      </c>
      <c r="G36" s="64"/>
      <c r="H36" s="64"/>
      <c r="I36" s="64"/>
      <c r="J36" s="38"/>
    </row>
    <row r="37" spans="1:10" ht="36">
      <c r="A37" s="3"/>
      <c r="B37" s="39" t="s">
        <v>622</v>
      </c>
      <c r="C37" s="40" t="s">
        <v>623</v>
      </c>
      <c r="D37" s="40" t="s">
        <v>624</v>
      </c>
      <c r="E37" s="40" t="s">
        <v>625</v>
      </c>
      <c r="F37" s="65" t="s">
        <v>626</v>
      </c>
      <c r="G37" s="66"/>
      <c r="H37" s="66"/>
      <c r="I37" s="66"/>
      <c r="J37" s="67"/>
    </row>
    <row r="38" spans="1:10" ht="36">
      <c r="A38" s="3"/>
      <c r="B38" s="39" t="s">
        <v>627</v>
      </c>
      <c r="C38" s="40" t="s">
        <v>623</v>
      </c>
      <c r="D38" s="40" t="s">
        <v>628</v>
      </c>
      <c r="E38" s="40" t="s">
        <v>629</v>
      </c>
      <c r="F38" s="65" t="s">
        <v>630</v>
      </c>
      <c r="G38" s="66"/>
      <c r="H38" s="66"/>
      <c r="I38" s="66"/>
      <c r="J38" s="67"/>
    </row>
    <row r="39" spans="1:10" ht="36">
      <c r="A39" s="3"/>
      <c r="B39" s="39" t="s">
        <v>631</v>
      </c>
      <c r="C39" s="40" t="s">
        <v>623</v>
      </c>
      <c r="D39" s="40" t="s">
        <v>632</v>
      </c>
      <c r="E39" s="40" t="s">
        <v>633</v>
      </c>
      <c r="F39" s="65" t="s">
        <v>630</v>
      </c>
      <c r="G39" s="66"/>
      <c r="H39" s="66"/>
      <c r="I39" s="66"/>
      <c r="J39" s="67"/>
    </row>
    <row r="40" spans="1:10" ht="36">
      <c r="A40" s="3"/>
      <c r="B40" s="39" t="s">
        <v>634</v>
      </c>
      <c r="C40" s="40" t="s">
        <v>623</v>
      </c>
      <c r="D40" s="40" t="s">
        <v>635</v>
      </c>
      <c r="E40" s="40" t="s">
        <v>636</v>
      </c>
      <c r="F40" s="65" t="s">
        <v>626</v>
      </c>
      <c r="G40" s="66" t="s">
        <v>637</v>
      </c>
      <c r="H40" s="66"/>
      <c r="I40" s="66"/>
      <c r="J40" s="67"/>
    </row>
    <row r="41" spans="1:10">
      <c r="A41" s="3"/>
      <c r="B41" s="39" t="s">
        <v>638</v>
      </c>
      <c r="C41" s="40" t="s">
        <v>639</v>
      </c>
      <c r="D41" s="166" t="s">
        <v>591</v>
      </c>
      <c r="E41" s="160"/>
      <c r="F41" s="161"/>
      <c r="G41" s="68"/>
      <c r="H41" s="68"/>
      <c r="I41" s="68"/>
      <c r="J41" s="38"/>
    </row>
    <row r="42" spans="1:10" ht="36">
      <c r="A42" s="3"/>
      <c r="B42" s="39" t="s">
        <v>640</v>
      </c>
      <c r="C42" s="40" t="s">
        <v>641</v>
      </c>
      <c r="D42" s="40" t="str">
        <f>B20</f>
        <v>PB-GM-CI-001</v>
      </c>
      <c r="E42" s="40" t="s">
        <v>642</v>
      </c>
      <c r="F42" s="40" t="s">
        <v>643</v>
      </c>
      <c r="G42" s="40"/>
      <c r="H42" s="40"/>
      <c r="I42" s="40"/>
      <c r="J42" s="38"/>
    </row>
    <row r="43" spans="1:10" ht="36">
      <c r="A43" s="3"/>
      <c r="B43" s="39" t="s">
        <v>644</v>
      </c>
      <c r="C43" s="40" t="s">
        <v>645</v>
      </c>
      <c r="D43" s="40" t="str">
        <f>B20</f>
        <v>PB-GM-CI-001</v>
      </c>
      <c r="E43" s="40" t="s">
        <v>646</v>
      </c>
      <c r="F43" s="40" t="s">
        <v>647</v>
      </c>
      <c r="G43" s="40"/>
      <c r="H43" s="40"/>
      <c r="I43" s="40"/>
      <c r="J43" s="38"/>
    </row>
    <row r="44" spans="1:10" ht="36">
      <c r="A44" s="3"/>
      <c r="B44" s="39" t="s">
        <v>648</v>
      </c>
      <c r="C44" s="40" t="s">
        <v>649</v>
      </c>
      <c r="D44" s="40" t="str">
        <f>B20</f>
        <v>PB-GM-CI-001</v>
      </c>
      <c r="E44" s="40" t="s">
        <v>650</v>
      </c>
      <c r="F44" s="40" t="s">
        <v>647</v>
      </c>
      <c r="G44" s="40"/>
      <c r="H44" s="40"/>
      <c r="I44" s="40"/>
      <c r="J44" s="38"/>
    </row>
    <row r="45" spans="1:10" ht="36">
      <c r="A45" s="3"/>
      <c r="B45" s="39" t="s">
        <v>651</v>
      </c>
      <c r="C45" s="40" t="s">
        <v>652</v>
      </c>
      <c r="D45" s="40" t="str">
        <f>B20</f>
        <v>PB-GM-CI-001</v>
      </c>
      <c r="E45" s="40" t="s">
        <v>653</v>
      </c>
      <c r="F45" s="40" t="s">
        <v>654</v>
      </c>
      <c r="G45" s="40"/>
      <c r="H45" s="40"/>
      <c r="I45" s="40"/>
      <c r="J45" s="38"/>
    </row>
    <row r="46" spans="1:10" ht="24">
      <c r="A46" s="3"/>
      <c r="B46" s="39" t="s">
        <v>655</v>
      </c>
      <c r="C46" s="40" t="s">
        <v>656</v>
      </c>
      <c r="D46" s="40" t="str">
        <f>B45</f>
        <v>PB-GM-CI-026</v>
      </c>
      <c r="E46" s="40" t="s">
        <v>657</v>
      </c>
      <c r="F46" s="40" t="s">
        <v>654</v>
      </c>
      <c r="G46" s="40"/>
      <c r="H46" s="40"/>
      <c r="I46" s="40"/>
      <c r="J46" s="38"/>
    </row>
    <row r="47" spans="1:10" ht="60">
      <c r="A47" s="3"/>
      <c r="B47" s="39" t="s">
        <v>658</v>
      </c>
      <c r="C47" s="40" t="s">
        <v>659</v>
      </c>
      <c r="D47" s="40" t="str">
        <f>B20</f>
        <v>PB-GM-CI-001</v>
      </c>
      <c r="E47" s="40" t="s">
        <v>660</v>
      </c>
      <c r="F47" s="40" t="s">
        <v>661</v>
      </c>
      <c r="G47" s="40"/>
      <c r="H47" s="40"/>
      <c r="I47" s="40"/>
      <c r="J47" s="38"/>
    </row>
    <row r="48" spans="1:10" ht="24">
      <c r="A48" s="3"/>
      <c r="B48" s="39" t="s">
        <v>662</v>
      </c>
      <c r="C48" s="40" t="s">
        <v>663</v>
      </c>
      <c r="D48" s="40" t="str">
        <f>B47</f>
        <v>PB-GM-CI-028</v>
      </c>
      <c r="E48" s="40" t="s">
        <v>657</v>
      </c>
      <c r="F48" s="40" t="s">
        <v>661</v>
      </c>
      <c r="G48" s="40"/>
      <c r="H48" s="40"/>
      <c r="I48" s="40"/>
      <c r="J48" s="38"/>
    </row>
    <row r="49" spans="1:10">
      <c r="A49" s="153" t="s">
        <v>2046</v>
      </c>
      <c r="B49" s="69"/>
      <c r="C49" s="70"/>
      <c r="D49" s="71"/>
      <c r="E49" s="70"/>
      <c r="F49" s="70"/>
      <c r="G49" s="70"/>
      <c r="H49" s="70"/>
      <c r="I49" s="70"/>
    </row>
    <row r="50" spans="1:10" ht="36">
      <c r="A50" s="3"/>
      <c r="B50" s="36" t="s">
        <v>664</v>
      </c>
      <c r="C50" s="40" t="s">
        <v>665</v>
      </c>
      <c r="D50" s="19" t="str">
        <f>B20</f>
        <v>PB-GM-CI-001</v>
      </c>
      <c r="E50" s="40" t="s">
        <v>666</v>
      </c>
      <c r="F50" s="40" t="s">
        <v>667</v>
      </c>
      <c r="G50" s="40"/>
      <c r="H50" s="40"/>
      <c r="I50" s="40"/>
      <c r="J50" s="38"/>
    </row>
    <row r="51" spans="1:10" ht="36">
      <c r="A51" s="3"/>
      <c r="B51" s="39" t="s">
        <v>566</v>
      </c>
      <c r="C51" s="40" t="s">
        <v>668</v>
      </c>
      <c r="D51" s="40" t="str">
        <f>B50</f>
        <v>PB-GM-CR-001</v>
      </c>
      <c r="E51" s="40" t="s">
        <v>669</v>
      </c>
      <c r="F51" s="40" t="s">
        <v>670</v>
      </c>
      <c r="G51" s="40"/>
      <c r="H51" s="40"/>
      <c r="I51" s="40"/>
      <c r="J51" s="38"/>
    </row>
    <row r="52" spans="1:10" ht="36">
      <c r="A52" s="3"/>
      <c r="B52" s="39" t="s">
        <v>570</v>
      </c>
      <c r="C52" s="40" t="s">
        <v>671</v>
      </c>
      <c r="D52" s="40" t="str">
        <f>B22</f>
        <v>PB-GM-CI-003</v>
      </c>
      <c r="E52" s="40" t="s">
        <v>672</v>
      </c>
      <c r="F52" s="40" t="s">
        <v>673</v>
      </c>
      <c r="G52" s="40"/>
      <c r="H52" s="40"/>
      <c r="I52" s="40"/>
      <c r="J52" s="38"/>
    </row>
    <row r="53" spans="1:10" ht="36">
      <c r="A53" s="3"/>
      <c r="B53" s="39" t="s">
        <v>573</v>
      </c>
      <c r="C53" s="40" t="s">
        <v>674</v>
      </c>
      <c r="D53" s="40" t="str">
        <f>B52</f>
        <v>PB-GM-CI-003</v>
      </c>
      <c r="E53" s="40" t="s">
        <v>669</v>
      </c>
      <c r="F53" s="40" t="s">
        <v>675</v>
      </c>
      <c r="G53" s="40"/>
      <c r="H53" s="40"/>
      <c r="I53" s="40"/>
      <c r="J53" s="38"/>
    </row>
    <row r="54" spans="1:10" ht="36">
      <c r="A54" s="3"/>
      <c r="B54" s="39" t="s">
        <v>577</v>
      </c>
      <c r="C54" s="40" t="s">
        <v>676</v>
      </c>
      <c r="D54" s="40" t="str">
        <f>B24</f>
        <v>PB-GM-CI-005</v>
      </c>
      <c r="E54" s="40" t="s">
        <v>677</v>
      </c>
      <c r="F54" s="40" t="s">
        <v>678</v>
      </c>
      <c r="G54" s="40"/>
      <c r="H54" s="40"/>
      <c r="I54" s="40"/>
      <c r="J54" s="38"/>
    </row>
    <row r="55" spans="1:10" ht="36">
      <c r="A55" s="3"/>
      <c r="B55" s="39" t="s">
        <v>581</v>
      </c>
      <c r="C55" s="40" t="s">
        <v>679</v>
      </c>
      <c r="D55" s="40" t="str">
        <f>B54</f>
        <v>PB-GM-CI-005</v>
      </c>
      <c r="E55" s="40" t="s">
        <v>669</v>
      </c>
      <c r="F55" s="40" t="s">
        <v>680</v>
      </c>
      <c r="G55" s="40"/>
      <c r="H55" s="40"/>
      <c r="I55" s="40"/>
      <c r="J55" s="38"/>
    </row>
    <row r="56" spans="1:10" ht="36">
      <c r="A56" s="3"/>
      <c r="B56" s="39" t="s">
        <v>585</v>
      </c>
      <c r="C56" s="40" t="s">
        <v>681</v>
      </c>
      <c r="D56" s="40" t="str">
        <f>B26</f>
        <v>PB-GM-CI-007</v>
      </c>
      <c r="E56" s="40" t="s">
        <v>682</v>
      </c>
      <c r="F56" s="40" t="s">
        <v>683</v>
      </c>
      <c r="G56" s="40"/>
      <c r="H56" s="40"/>
      <c r="I56" s="40"/>
      <c r="J56" s="38"/>
    </row>
    <row r="57" spans="1:10" ht="36">
      <c r="A57" s="3"/>
      <c r="B57" s="39" t="s">
        <v>589</v>
      </c>
      <c r="C57" s="40" t="s">
        <v>684</v>
      </c>
      <c r="D57" s="40" t="str">
        <f>B56</f>
        <v>PB-GM-CI-007</v>
      </c>
      <c r="E57" s="40" t="s">
        <v>669</v>
      </c>
      <c r="F57" s="40" t="s">
        <v>685</v>
      </c>
      <c r="G57" s="40"/>
      <c r="H57" s="40"/>
      <c r="I57" s="40"/>
      <c r="J57" s="38"/>
    </row>
    <row r="58" spans="1:10" ht="36">
      <c r="A58" s="3"/>
      <c r="B58" s="39" t="s">
        <v>592</v>
      </c>
      <c r="C58" s="40" t="s">
        <v>686</v>
      </c>
      <c r="D58" s="40" t="str">
        <f>B28</f>
        <v>PB-GM-CI-009</v>
      </c>
      <c r="E58" s="40" t="s">
        <v>672</v>
      </c>
      <c r="F58" s="40" t="s">
        <v>673</v>
      </c>
      <c r="G58" s="40"/>
      <c r="H58" s="40"/>
      <c r="I58" s="40"/>
      <c r="J58" s="38"/>
    </row>
    <row r="59" spans="1:10" ht="36">
      <c r="A59" s="3"/>
      <c r="B59" s="39" t="s">
        <v>594</v>
      </c>
      <c r="C59" s="40" t="s">
        <v>687</v>
      </c>
      <c r="D59" s="40" t="str">
        <f>B58</f>
        <v>PB-GM-CI-009</v>
      </c>
      <c r="E59" s="40" t="s">
        <v>669</v>
      </c>
      <c r="F59" s="40" t="s">
        <v>675</v>
      </c>
      <c r="G59" s="40"/>
      <c r="H59" s="40"/>
      <c r="I59" s="40"/>
      <c r="J59" s="38"/>
    </row>
    <row r="60" spans="1:10" ht="36">
      <c r="A60" s="3"/>
      <c r="B60" s="39" t="s">
        <v>596</v>
      </c>
      <c r="C60" s="40" t="s">
        <v>688</v>
      </c>
      <c r="D60" s="40" t="str">
        <f>B30</f>
        <v>PB-GM-CI-011</v>
      </c>
      <c r="E60" s="40" t="s">
        <v>677</v>
      </c>
      <c r="F60" s="40" t="s">
        <v>678</v>
      </c>
      <c r="G60" s="40"/>
      <c r="H60" s="40"/>
      <c r="I60" s="40"/>
      <c r="J60" s="38"/>
    </row>
    <row r="61" spans="1:10" ht="36">
      <c r="A61" s="3"/>
      <c r="B61" s="39" t="s">
        <v>600</v>
      </c>
      <c r="C61" s="40" t="s">
        <v>689</v>
      </c>
      <c r="D61" s="40" t="str">
        <f>B60</f>
        <v>PB-GM-CI-011</v>
      </c>
      <c r="E61" s="40" t="s">
        <v>669</v>
      </c>
      <c r="F61" s="40" t="s">
        <v>680</v>
      </c>
      <c r="G61" s="40"/>
      <c r="H61" s="40"/>
      <c r="I61" s="40"/>
      <c r="J61" s="38"/>
    </row>
    <row r="62" spans="1:10">
      <c r="B62" s="69"/>
      <c r="C62" s="71" t="s">
        <v>690</v>
      </c>
      <c r="D62" s="71"/>
      <c r="E62" s="71"/>
      <c r="F62" s="70"/>
      <c r="G62" s="70"/>
      <c r="H62" s="70"/>
      <c r="I62" s="70"/>
    </row>
    <row r="63" spans="1:10" ht="84">
      <c r="A63" s="3"/>
      <c r="B63" s="36" t="s">
        <v>691</v>
      </c>
      <c r="C63" s="19" t="s">
        <v>692</v>
      </c>
      <c r="D63" s="19" t="s">
        <v>563</v>
      </c>
      <c r="E63" s="19" t="s">
        <v>693</v>
      </c>
      <c r="F63" s="40" t="s">
        <v>694</v>
      </c>
      <c r="G63" s="40"/>
      <c r="H63" s="40"/>
      <c r="I63" s="40"/>
      <c r="J63" s="38"/>
    </row>
    <row r="64" spans="1:10" ht="60">
      <c r="A64" s="3"/>
      <c r="B64" s="39" t="s">
        <v>695</v>
      </c>
      <c r="C64" s="40" t="s">
        <v>696</v>
      </c>
      <c r="D64" s="40" t="s">
        <v>697</v>
      </c>
      <c r="E64" s="40" t="s">
        <v>698</v>
      </c>
      <c r="F64" s="40" t="s">
        <v>699</v>
      </c>
      <c r="G64" s="40"/>
      <c r="H64" s="40"/>
      <c r="I64" s="40"/>
      <c r="J64" s="38"/>
    </row>
    <row r="65" spans="1:10">
      <c r="A65" s="154" t="s">
        <v>2047</v>
      </c>
      <c r="B65" s="72"/>
      <c r="C65" s="73"/>
      <c r="D65" s="73"/>
      <c r="E65" s="73"/>
      <c r="F65" s="73"/>
      <c r="G65" s="73"/>
      <c r="H65" s="73"/>
      <c r="I65" s="73"/>
    </row>
    <row r="66" spans="1:10" ht="36">
      <c r="A66" s="74"/>
      <c r="B66" s="75" t="s">
        <v>700</v>
      </c>
      <c r="C66" s="66" t="s">
        <v>701</v>
      </c>
      <c r="D66" s="66"/>
      <c r="E66" s="66" t="s">
        <v>702</v>
      </c>
      <c r="F66" s="66" t="s">
        <v>703</v>
      </c>
      <c r="G66" s="66"/>
      <c r="H66" s="66"/>
      <c r="I66" s="66"/>
      <c r="J66" s="67"/>
    </row>
    <row r="67" spans="1:10" ht="48">
      <c r="A67" s="74"/>
      <c r="B67" s="75" t="s">
        <v>704</v>
      </c>
      <c r="C67" s="66" t="s">
        <v>705</v>
      </c>
      <c r="D67" s="66" t="s">
        <v>706</v>
      </c>
      <c r="E67" s="66" t="s">
        <v>702</v>
      </c>
      <c r="F67" s="66" t="s">
        <v>707</v>
      </c>
      <c r="G67" s="66"/>
      <c r="H67" s="66"/>
      <c r="I67" s="66"/>
      <c r="J67" s="67"/>
    </row>
    <row r="68" spans="1:10" ht="60">
      <c r="A68" s="74"/>
      <c r="B68" s="75" t="s">
        <v>708</v>
      </c>
      <c r="C68" s="66" t="s">
        <v>709</v>
      </c>
      <c r="D68" s="66" t="s">
        <v>704</v>
      </c>
      <c r="E68" s="66" t="s">
        <v>710</v>
      </c>
      <c r="F68" s="66" t="s">
        <v>711</v>
      </c>
      <c r="G68" s="66"/>
      <c r="H68" s="66"/>
      <c r="I68" s="66"/>
      <c r="J68" s="67"/>
    </row>
  </sheetData>
  <mergeCells count="4">
    <mergeCell ref="D27:F27"/>
    <mergeCell ref="D28:F28"/>
    <mergeCell ref="D29:F29"/>
    <mergeCell ref="D41:F4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8"/>
  <sheetViews>
    <sheetView showGridLines="0" workbookViewId="0">
      <selection activeCell="H15" sqref="H15:I38"/>
    </sheetView>
  </sheetViews>
  <sheetFormatPr defaultColWidth="10.5703125" defaultRowHeight="13.5"/>
  <cols>
    <col min="1" max="1" width="2" style="1" customWidth="1"/>
    <col min="2" max="2" width="13.85546875" style="1" customWidth="1"/>
    <col min="3" max="7" width="22.140625" style="1" customWidth="1"/>
    <col min="8" max="8" width="6.7109375" style="1" customWidth="1"/>
    <col min="9" max="9" width="11.5703125" style="1" customWidth="1"/>
    <col min="10" max="16384" width="10.5703125" style="1"/>
  </cols>
  <sheetData>
    <row r="1" spans="1:9">
      <c r="B1" s="31" t="s">
        <v>712</v>
      </c>
    </row>
    <row r="3" spans="1:9">
      <c r="B3" s="76" t="s">
        <v>19</v>
      </c>
      <c r="C3" s="19">
        <f>COUNTA(B15:B362)</f>
        <v>22</v>
      </c>
      <c r="D3" s="20"/>
    </row>
    <row r="4" spans="1:9">
      <c r="B4" s="77" t="s">
        <v>13</v>
      </c>
      <c r="C4" s="22">
        <f>COUNTIF(H15:H330,B4)</f>
        <v>0</v>
      </c>
      <c r="D4" s="23">
        <f>C4/C3</f>
        <v>0</v>
      </c>
    </row>
    <row r="5" spans="1:9">
      <c r="B5" s="78" t="s">
        <v>14</v>
      </c>
      <c r="C5" s="22">
        <f>COUNTIF(H15:H331,B5)</f>
        <v>0</v>
      </c>
      <c r="D5" s="23">
        <f>C5/C3</f>
        <v>0</v>
      </c>
    </row>
    <row r="6" spans="1:9">
      <c r="B6" s="79" t="s">
        <v>15</v>
      </c>
      <c r="C6" s="22">
        <f>COUNTIF(H15:H332,B6)</f>
        <v>0</v>
      </c>
      <c r="D6" s="23">
        <f>C6/C3</f>
        <v>0</v>
      </c>
    </row>
    <row r="7" spans="1:9">
      <c r="B7" s="80" t="s">
        <v>16</v>
      </c>
      <c r="C7" s="22">
        <f>COUNTIF(H15:H333,B7)</f>
        <v>0</v>
      </c>
      <c r="D7" s="23">
        <f>C7/C3</f>
        <v>0</v>
      </c>
    </row>
    <row r="8" spans="1:9">
      <c r="B8" s="81"/>
      <c r="C8" s="28">
        <f>SUM(C4:C7)</f>
        <v>0</v>
      </c>
      <c r="D8" s="29">
        <f>SUM(D4:D7)</f>
        <v>0</v>
      </c>
      <c r="E8" s="17" t="s">
        <v>22</v>
      </c>
    </row>
    <row r="12" spans="1:9">
      <c r="B12" s="30" t="s">
        <v>23</v>
      </c>
      <c r="C12" s="30" t="s">
        <v>532</v>
      </c>
      <c r="D12" s="30" t="s">
        <v>533</v>
      </c>
      <c r="E12" s="30" t="s">
        <v>534</v>
      </c>
      <c r="F12" s="30" t="s">
        <v>535</v>
      </c>
      <c r="G12" s="30" t="s">
        <v>536</v>
      </c>
      <c r="H12" s="30" t="s">
        <v>537</v>
      </c>
      <c r="I12" s="30" t="s">
        <v>538</v>
      </c>
    </row>
    <row r="13" spans="1:9">
      <c r="A13" s="31" t="s">
        <v>713</v>
      </c>
      <c r="B13" s="58"/>
      <c r="C13" s="58"/>
      <c r="D13" s="58"/>
      <c r="E13" s="58"/>
      <c r="F13" s="58"/>
      <c r="G13" s="58"/>
      <c r="H13" s="58"/>
      <c r="I13" s="58"/>
    </row>
    <row r="14" spans="1:9">
      <c r="A14" s="31" t="s">
        <v>714</v>
      </c>
      <c r="B14" s="62"/>
      <c r="C14" s="61"/>
      <c r="D14" s="61"/>
      <c r="E14" s="61"/>
      <c r="F14" s="61"/>
      <c r="G14" s="61"/>
      <c r="H14" s="61"/>
      <c r="I14" s="61"/>
    </row>
    <row r="15" spans="1:9" ht="48">
      <c r="A15" s="3"/>
      <c r="B15" s="36" t="s">
        <v>715</v>
      </c>
      <c r="C15" s="19" t="s">
        <v>716</v>
      </c>
      <c r="D15" s="19"/>
      <c r="E15" s="19" t="s">
        <v>717</v>
      </c>
      <c r="F15" s="19" t="s">
        <v>718</v>
      </c>
      <c r="G15" s="19"/>
      <c r="H15" s="19"/>
      <c r="I15" s="19"/>
    </row>
    <row r="16" spans="1:9" ht="36">
      <c r="A16" s="3"/>
      <c r="B16" s="39" t="s">
        <v>719</v>
      </c>
      <c r="C16" s="40" t="s">
        <v>720</v>
      </c>
      <c r="D16" s="40" t="str">
        <f>B15</f>
        <v>PB-GM-RTN-001</v>
      </c>
      <c r="E16" s="40" t="s">
        <v>721</v>
      </c>
      <c r="F16" s="40" t="s">
        <v>722</v>
      </c>
      <c r="G16" s="40"/>
      <c r="H16" s="40"/>
      <c r="I16" s="40"/>
    </row>
    <row r="17" spans="1:9" ht="84">
      <c r="A17" s="3"/>
      <c r="B17" s="39" t="s">
        <v>723</v>
      </c>
      <c r="C17" s="40" t="s">
        <v>724</v>
      </c>
      <c r="D17" s="40" t="str">
        <f>B16</f>
        <v>PB-GM-RTN-002</v>
      </c>
      <c r="E17" s="40" t="s">
        <v>725</v>
      </c>
      <c r="F17" s="40" t="s">
        <v>726</v>
      </c>
      <c r="G17" s="40"/>
      <c r="H17" s="40"/>
      <c r="I17" s="40"/>
    </row>
    <row r="18" spans="1:9">
      <c r="A18" s="31" t="s">
        <v>727</v>
      </c>
      <c r="B18" s="82"/>
      <c r="C18" s="83"/>
      <c r="D18" s="83"/>
      <c r="E18" s="82"/>
      <c r="F18" s="83"/>
      <c r="G18" s="82"/>
      <c r="H18" s="83"/>
      <c r="I18" s="83"/>
    </row>
    <row r="19" spans="1:9">
      <c r="A19" s="31" t="s">
        <v>728</v>
      </c>
      <c r="B19" s="84"/>
      <c r="C19" s="85"/>
      <c r="D19" s="85"/>
      <c r="E19" s="85"/>
      <c r="F19" s="85"/>
      <c r="G19" s="84"/>
      <c r="H19" s="85"/>
      <c r="I19" s="85"/>
    </row>
    <row r="20" spans="1:9" ht="120">
      <c r="A20" s="86"/>
      <c r="B20" s="75" t="s">
        <v>729</v>
      </c>
      <c r="C20" s="66" t="s">
        <v>730</v>
      </c>
      <c r="D20" s="66" t="s">
        <v>731</v>
      </c>
      <c r="E20" s="66" t="s">
        <v>732</v>
      </c>
      <c r="F20" s="66" t="s">
        <v>733</v>
      </c>
      <c r="G20" s="75"/>
      <c r="H20" s="87"/>
      <c r="I20" s="66"/>
    </row>
    <row r="21" spans="1:9" ht="24">
      <c r="A21" s="86"/>
      <c r="B21" s="75" t="s">
        <v>734</v>
      </c>
      <c r="C21" s="66" t="s">
        <v>735</v>
      </c>
      <c r="D21" s="66" t="str">
        <f>B20</f>
        <v>PB-GM-RN-001</v>
      </c>
      <c r="E21" s="66" t="s">
        <v>736</v>
      </c>
      <c r="F21" s="66" t="s">
        <v>737</v>
      </c>
      <c r="G21" s="75"/>
      <c r="H21" s="66"/>
      <c r="I21" s="66"/>
    </row>
    <row r="22" spans="1:9" ht="24">
      <c r="A22" s="86"/>
      <c r="B22" s="75" t="s">
        <v>738</v>
      </c>
      <c r="C22" s="66" t="s">
        <v>739</v>
      </c>
      <c r="D22" s="66" t="str">
        <f>B21</f>
        <v>PB-GM-RN-002</v>
      </c>
      <c r="E22" s="66" t="s">
        <v>740</v>
      </c>
      <c r="F22" s="66" t="s">
        <v>737</v>
      </c>
      <c r="G22" s="75"/>
      <c r="H22" s="66"/>
      <c r="I22" s="66"/>
    </row>
    <row r="23" spans="1:9" ht="108">
      <c r="A23" s="74"/>
      <c r="B23" s="75" t="s">
        <v>741</v>
      </c>
      <c r="C23" s="66" t="s">
        <v>742</v>
      </c>
      <c r="D23" s="66" t="str">
        <f>B20</f>
        <v>PB-GM-RN-001</v>
      </c>
      <c r="E23" s="66" t="s">
        <v>743</v>
      </c>
      <c r="F23" s="66" t="s">
        <v>744</v>
      </c>
      <c r="G23" s="75"/>
      <c r="H23" s="66"/>
      <c r="I23" s="66"/>
    </row>
    <row r="24" spans="1:9" ht="24">
      <c r="A24" s="74"/>
      <c r="B24" s="75" t="s">
        <v>745</v>
      </c>
      <c r="C24" s="66" t="s">
        <v>746</v>
      </c>
      <c r="D24" s="66" t="str">
        <f>B23</f>
        <v>PB-GM-RN-004</v>
      </c>
      <c r="E24" s="66" t="s">
        <v>747</v>
      </c>
      <c r="F24" s="66" t="s">
        <v>748</v>
      </c>
      <c r="G24" s="75"/>
      <c r="H24" s="66"/>
      <c r="I24" s="66"/>
    </row>
    <row r="25" spans="1:9" ht="108">
      <c r="A25" s="74"/>
      <c r="B25" s="75" t="s">
        <v>749</v>
      </c>
      <c r="C25" s="66" t="s">
        <v>750</v>
      </c>
      <c r="D25" s="66" t="str">
        <f>B20</f>
        <v>PB-GM-RN-001</v>
      </c>
      <c r="E25" s="66" t="s">
        <v>751</v>
      </c>
      <c r="F25" s="66" t="s">
        <v>752</v>
      </c>
      <c r="G25" s="75"/>
      <c r="H25" s="66"/>
      <c r="I25" s="66"/>
    </row>
    <row r="26" spans="1:9" ht="36">
      <c r="A26" s="74"/>
      <c r="B26" s="75" t="s">
        <v>753</v>
      </c>
      <c r="C26" s="66" t="s">
        <v>754</v>
      </c>
      <c r="D26" s="66" t="s">
        <v>755</v>
      </c>
      <c r="E26" s="66" t="s">
        <v>756</v>
      </c>
      <c r="F26" s="66" t="s">
        <v>757</v>
      </c>
      <c r="G26" s="75"/>
      <c r="H26" s="66"/>
      <c r="I26" s="66"/>
    </row>
    <row r="27" spans="1:9" ht="108">
      <c r="A27" s="74"/>
      <c r="B27" s="75" t="s">
        <v>758</v>
      </c>
      <c r="C27" s="66" t="s">
        <v>742</v>
      </c>
      <c r="D27" s="66" t="str">
        <f>B20</f>
        <v>PB-GM-RN-001</v>
      </c>
      <c r="E27" s="66" t="s">
        <v>743</v>
      </c>
      <c r="F27" s="66" t="s">
        <v>744</v>
      </c>
      <c r="G27" s="75"/>
      <c r="H27" s="66"/>
      <c r="I27" s="66"/>
    </row>
    <row r="28" spans="1:9" ht="24">
      <c r="A28" s="74"/>
      <c r="B28" s="75" t="s">
        <v>759</v>
      </c>
      <c r="C28" s="66" t="s">
        <v>746</v>
      </c>
      <c r="D28" s="66" t="str">
        <f>B27</f>
        <v>PB-GM-RN-008</v>
      </c>
      <c r="E28" s="66" t="s">
        <v>747</v>
      </c>
      <c r="F28" s="66" t="s">
        <v>748</v>
      </c>
      <c r="G28" s="75"/>
      <c r="H28" s="66"/>
      <c r="I28" s="66"/>
    </row>
    <row r="29" spans="1:9" ht="108">
      <c r="A29" s="74"/>
      <c r="B29" s="75" t="s">
        <v>760</v>
      </c>
      <c r="C29" s="66" t="s">
        <v>750</v>
      </c>
      <c r="D29" s="66" t="str">
        <f>B20</f>
        <v>PB-GM-RN-001</v>
      </c>
      <c r="E29" s="66" t="s">
        <v>751</v>
      </c>
      <c r="F29" s="66" t="s">
        <v>761</v>
      </c>
      <c r="G29" s="75"/>
      <c r="H29" s="66"/>
      <c r="I29" s="66"/>
    </row>
    <row r="30" spans="1:9" ht="36">
      <c r="A30" s="74"/>
      <c r="B30" s="75" t="s">
        <v>762</v>
      </c>
      <c r="C30" s="66" t="s">
        <v>763</v>
      </c>
      <c r="D30" s="66" t="str">
        <f>B29</f>
        <v>PB-GM-RN-010</v>
      </c>
      <c r="E30" s="66" t="s">
        <v>764</v>
      </c>
      <c r="F30" s="66" t="s">
        <v>765</v>
      </c>
      <c r="G30" s="75"/>
      <c r="H30" s="66"/>
      <c r="I30" s="66"/>
    </row>
    <row r="31" spans="1:9" ht="108">
      <c r="A31" s="74"/>
      <c r="B31" s="75" t="s">
        <v>766</v>
      </c>
      <c r="C31" s="66" t="s">
        <v>767</v>
      </c>
      <c r="D31" s="66" t="str">
        <f>B20</f>
        <v>PB-GM-RN-001</v>
      </c>
      <c r="E31" s="66" t="s">
        <v>768</v>
      </c>
      <c r="F31" s="66" t="s">
        <v>769</v>
      </c>
      <c r="G31" s="75"/>
      <c r="H31" s="66"/>
      <c r="I31" s="66"/>
    </row>
    <row r="32" spans="1:9" ht="24">
      <c r="A32" s="74"/>
      <c r="B32" s="75" t="s">
        <v>770</v>
      </c>
      <c r="C32" s="66" t="s">
        <v>771</v>
      </c>
      <c r="D32" s="66" t="str">
        <f>B31</f>
        <v>PB-GM-RN-012</v>
      </c>
      <c r="E32" s="66" t="s">
        <v>736</v>
      </c>
      <c r="F32" s="66" t="s">
        <v>772</v>
      </c>
      <c r="G32" s="75"/>
      <c r="H32" s="66"/>
      <c r="I32" s="66"/>
    </row>
    <row r="33" spans="1:9" ht="36">
      <c r="A33" s="74"/>
      <c r="B33" s="75" t="s">
        <v>773</v>
      </c>
      <c r="C33" s="66" t="s">
        <v>774</v>
      </c>
      <c r="D33" s="66" t="str">
        <f>B20</f>
        <v>PB-GM-RN-001</v>
      </c>
      <c r="E33" s="66" t="s">
        <v>775</v>
      </c>
      <c r="F33" s="66" t="s">
        <v>748</v>
      </c>
      <c r="G33" s="75"/>
      <c r="H33" s="66"/>
      <c r="I33" s="66"/>
    </row>
    <row r="34" spans="1:9" ht="36">
      <c r="A34" s="74"/>
      <c r="B34" s="75" t="s">
        <v>776</v>
      </c>
      <c r="C34" s="66" t="s">
        <v>777</v>
      </c>
      <c r="D34" s="66" t="s">
        <v>729</v>
      </c>
      <c r="E34" s="66" t="s">
        <v>778</v>
      </c>
      <c r="F34" s="66" t="s">
        <v>748</v>
      </c>
      <c r="G34" s="75"/>
      <c r="H34" s="66"/>
      <c r="I34" s="66"/>
    </row>
    <row r="35" spans="1:9" ht="108">
      <c r="A35" s="74"/>
      <c r="B35" s="75" t="s">
        <v>779</v>
      </c>
      <c r="C35" s="66" t="s">
        <v>780</v>
      </c>
      <c r="D35" s="66" t="str">
        <f>B20</f>
        <v>PB-GM-RN-001</v>
      </c>
      <c r="E35" s="66" t="s">
        <v>781</v>
      </c>
      <c r="F35" s="66" t="s">
        <v>782</v>
      </c>
      <c r="G35" s="75"/>
      <c r="H35" s="66"/>
      <c r="I35" s="66"/>
    </row>
    <row r="36" spans="1:9" ht="36">
      <c r="A36" s="74"/>
      <c r="B36" s="75" t="s">
        <v>783</v>
      </c>
      <c r="C36" s="66" t="s">
        <v>784</v>
      </c>
      <c r="D36" s="66" t="str">
        <f>B35</f>
        <v>PB-GM-RN-016</v>
      </c>
      <c r="E36" s="66" t="s">
        <v>785</v>
      </c>
      <c r="F36" s="66" t="s">
        <v>765</v>
      </c>
      <c r="G36" s="75"/>
      <c r="H36" s="66"/>
      <c r="I36" s="66"/>
    </row>
    <row r="37" spans="1:9" ht="108">
      <c r="A37" s="74"/>
      <c r="B37" s="75" t="s">
        <v>786</v>
      </c>
      <c r="C37" s="66" t="s">
        <v>787</v>
      </c>
      <c r="D37" s="66" t="str">
        <f>B22</f>
        <v>PB-GM-RN-003</v>
      </c>
      <c r="E37" s="66" t="s">
        <v>788</v>
      </c>
      <c r="F37" s="66" t="s">
        <v>789</v>
      </c>
      <c r="G37" s="75"/>
      <c r="H37" s="66"/>
      <c r="I37" s="66"/>
    </row>
    <row r="38" spans="1:9" ht="36">
      <c r="A38" s="74"/>
      <c r="B38" s="75" t="s">
        <v>790</v>
      </c>
      <c r="C38" s="66" t="s">
        <v>791</v>
      </c>
      <c r="D38" s="66" t="str">
        <f>B37</f>
        <v>PB-GM-RN-018</v>
      </c>
      <c r="E38" s="66" t="s">
        <v>792</v>
      </c>
      <c r="F38" s="66" t="s">
        <v>765</v>
      </c>
      <c r="G38" s="75"/>
      <c r="H38" s="66"/>
      <c r="I38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88"/>
  <sheetViews>
    <sheetView showGridLines="0" workbookViewId="0">
      <selection activeCell="H17" sqref="H17:I88"/>
    </sheetView>
  </sheetViews>
  <sheetFormatPr defaultColWidth="10.5703125" defaultRowHeight="13.5"/>
  <cols>
    <col min="1" max="1" width="2" style="1" customWidth="1"/>
    <col min="2" max="2" width="13.85546875" style="1" customWidth="1"/>
    <col min="3" max="7" width="22.140625" style="1" customWidth="1"/>
    <col min="8" max="8" width="6.7109375" style="1" customWidth="1"/>
    <col min="9" max="9" width="11.5703125" style="1" customWidth="1"/>
    <col min="10" max="16384" width="10.5703125" style="1"/>
  </cols>
  <sheetData>
    <row r="1" spans="1:9">
      <c r="B1" s="17" t="s">
        <v>793</v>
      </c>
    </row>
    <row r="3" spans="1:9">
      <c r="B3" s="18" t="s">
        <v>19</v>
      </c>
      <c r="C3" s="19">
        <f>COUNTA(B17:B286)</f>
        <v>69</v>
      </c>
      <c r="D3" s="20"/>
    </row>
    <row r="4" spans="1:9">
      <c r="B4" s="21" t="s">
        <v>13</v>
      </c>
      <c r="C4" s="22">
        <f>COUNTIF(H17:H254,B4)</f>
        <v>0</v>
      </c>
      <c r="D4" s="23">
        <f>C4/C3</f>
        <v>0</v>
      </c>
    </row>
    <row r="5" spans="1:9">
      <c r="B5" s="24" t="s">
        <v>14</v>
      </c>
      <c r="C5" s="22">
        <f>COUNTIF(H17:H255,B5)</f>
        <v>0</v>
      </c>
      <c r="D5" s="23">
        <f>C5/C3</f>
        <v>0</v>
      </c>
    </row>
    <row r="6" spans="1:9">
      <c r="B6" s="25" t="s">
        <v>15</v>
      </c>
      <c r="C6" s="22">
        <f>COUNTIF(H17:H256,B6)</f>
        <v>0</v>
      </c>
      <c r="D6" s="23">
        <f>C6/C3</f>
        <v>0</v>
      </c>
    </row>
    <row r="7" spans="1:9">
      <c r="B7" s="26" t="s">
        <v>16</v>
      </c>
      <c r="C7" s="22">
        <f>COUNTIF(H17:H257,B7)</f>
        <v>0</v>
      </c>
      <c r="D7" s="23">
        <f>C7/C3</f>
        <v>0</v>
      </c>
    </row>
    <row r="8" spans="1:9">
      <c r="B8" s="27"/>
      <c r="C8" s="28">
        <f>SUM(C4:C7)</f>
        <v>0</v>
      </c>
      <c r="D8" s="29">
        <f>SUM(D4:D7)</f>
        <v>0</v>
      </c>
      <c r="E8" s="17" t="s">
        <v>22</v>
      </c>
    </row>
    <row r="9" spans="1:9">
      <c r="B9" s="2"/>
    </row>
    <row r="10" spans="1:9">
      <c r="A10" s="3"/>
      <c r="B10" s="88" t="s">
        <v>794</v>
      </c>
      <c r="C10" s="89"/>
      <c r="D10" s="2"/>
    </row>
    <row r="11" spans="1:9">
      <c r="A11" s="3"/>
      <c r="B11" s="40" t="s">
        <v>795</v>
      </c>
      <c r="C11" s="40" t="s">
        <v>796</v>
      </c>
      <c r="D11" s="90" t="s">
        <v>797</v>
      </c>
      <c r="E11" s="38"/>
    </row>
    <row r="13" spans="1:9">
      <c r="B13" s="2"/>
      <c r="C13" s="2"/>
      <c r="D13" s="2"/>
      <c r="E13" s="2"/>
      <c r="F13" s="2"/>
      <c r="G13" s="2"/>
      <c r="H13" s="2"/>
      <c r="I13" s="2"/>
    </row>
    <row r="14" spans="1:9">
      <c r="A14" s="3"/>
      <c r="B14" s="91" t="s">
        <v>23</v>
      </c>
      <c r="C14" s="92" t="s">
        <v>24</v>
      </c>
      <c r="D14" s="92" t="s">
        <v>25</v>
      </c>
      <c r="E14" s="92" t="s">
        <v>26</v>
      </c>
      <c r="F14" s="92" t="s">
        <v>27</v>
      </c>
      <c r="G14" s="92" t="s">
        <v>28</v>
      </c>
      <c r="H14" s="92" t="s">
        <v>798</v>
      </c>
      <c r="I14" s="92" t="s">
        <v>30</v>
      </c>
    </row>
    <row r="15" spans="1:9">
      <c r="A15" s="31" t="s">
        <v>799</v>
      </c>
      <c r="B15" s="58"/>
      <c r="C15" s="59"/>
      <c r="D15" s="59"/>
      <c r="E15" s="59"/>
      <c r="F15" s="59"/>
      <c r="G15" s="59"/>
      <c r="H15" s="59"/>
      <c r="I15" s="59"/>
    </row>
    <row r="16" spans="1:9">
      <c r="A16" s="31" t="s">
        <v>800</v>
      </c>
      <c r="B16" s="93"/>
      <c r="C16" s="94"/>
      <c r="D16" s="94"/>
      <c r="E16" s="94"/>
      <c r="F16" s="94"/>
      <c r="G16" s="94"/>
      <c r="H16" s="94"/>
      <c r="I16" s="94"/>
    </row>
    <row r="17" spans="1:9" ht="48">
      <c r="A17" s="74"/>
      <c r="B17" s="75" t="s">
        <v>801</v>
      </c>
      <c r="C17" s="66" t="s">
        <v>32</v>
      </c>
      <c r="D17" s="66" t="s">
        <v>802</v>
      </c>
      <c r="E17" s="66" t="s">
        <v>803</v>
      </c>
      <c r="F17" s="66" t="s">
        <v>804</v>
      </c>
      <c r="G17" s="66"/>
      <c r="H17" s="66"/>
      <c r="I17" s="66"/>
    </row>
    <row r="18" spans="1:9" ht="48">
      <c r="A18" s="74"/>
      <c r="B18" s="75" t="s">
        <v>805</v>
      </c>
      <c r="C18" s="66" t="s">
        <v>806</v>
      </c>
      <c r="D18" s="66"/>
      <c r="E18" s="66" t="s">
        <v>807</v>
      </c>
      <c r="F18" s="66" t="s">
        <v>808</v>
      </c>
      <c r="G18" s="66"/>
      <c r="H18" s="66"/>
      <c r="I18" s="66"/>
    </row>
    <row r="19" spans="1:9" ht="60">
      <c r="A19" s="74"/>
      <c r="B19" s="75" t="s">
        <v>809</v>
      </c>
      <c r="C19" s="66" t="s">
        <v>810</v>
      </c>
      <c r="D19" s="66"/>
      <c r="E19" s="66" t="s">
        <v>811</v>
      </c>
      <c r="F19" s="66" t="s">
        <v>812</v>
      </c>
      <c r="G19" s="66"/>
      <c r="H19" s="66"/>
      <c r="I19" s="66"/>
    </row>
    <row r="20" spans="1:9" ht="48">
      <c r="A20" s="74"/>
      <c r="B20" s="75" t="s">
        <v>813</v>
      </c>
      <c r="C20" s="66" t="s">
        <v>814</v>
      </c>
      <c r="D20" s="66" t="s">
        <v>809</v>
      </c>
      <c r="E20" s="66" t="s">
        <v>815</v>
      </c>
      <c r="F20" s="66" t="s">
        <v>816</v>
      </c>
      <c r="G20" s="66"/>
      <c r="H20" s="66"/>
      <c r="I20" s="66"/>
    </row>
    <row r="21" spans="1:9" ht="36">
      <c r="A21" s="74"/>
      <c r="B21" s="75" t="s">
        <v>817</v>
      </c>
      <c r="C21" s="66" t="s">
        <v>818</v>
      </c>
      <c r="D21" s="66" t="s">
        <v>819</v>
      </c>
      <c r="E21" s="66" t="s">
        <v>820</v>
      </c>
      <c r="F21" s="66" t="s">
        <v>821</v>
      </c>
      <c r="G21" s="66"/>
      <c r="H21" s="66"/>
      <c r="I21" s="66"/>
    </row>
    <row r="22" spans="1:9" ht="36">
      <c r="A22" s="74"/>
      <c r="B22" s="75" t="s">
        <v>817</v>
      </c>
      <c r="C22" s="66" t="s">
        <v>822</v>
      </c>
      <c r="D22" s="66" t="str">
        <f>B21</f>
        <v>PB-SH-OG-005</v>
      </c>
      <c r="E22" s="66" t="s">
        <v>823</v>
      </c>
      <c r="F22" s="66" t="s">
        <v>824</v>
      </c>
      <c r="G22" s="66"/>
      <c r="H22" s="66"/>
      <c r="I22" s="66"/>
    </row>
    <row r="23" spans="1:9" ht="120">
      <c r="A23" s="74"/>
      <c r="B23" s="75" t="s">
        <v>825</v>
      </c>
      <c r="C23" s="66" t="s">
        <v>826</v>
      </c>
      <c r="D23" s="66" t="s">
        <v>827</v>
      </c>
      <c r="E23" s="66" t="s">
        <v>828</v>
      </c>
      <c r="F23" s="66" t="s">
        <v>829</v>
      </c>
      <c r="G23" s="66"/>
      <c r="H23" s="66"/>
      <c r="I23" s="66"/>
    </row>
    <row r="24" spans="1:9" ht="120">
      <c r="A24" s="74"/>
      <c r="B24" s="75" t="s">
        <v>825</v>
      </c>
      <c r="C24" s="66" t="s">
        <v>830</v>
      </c>
      <c r="D24" s="66" t="s">
        <v>831</v>
      </c>
      <c r="E24" s="66" t="s">
        <v>832</v>
      </c>
      <c r="F24" s="66" t="s">
        <v>829</v>
      </c>
      <c r="G24" s="66"/>
      <c r="H24" s="66"/>
      <c r="I24" s="66"/>
    </row>
    <row r="25" spans="1:9">
      <c r="A25" s="74"/>
      <c r="B25" s="75" t="s">
        <v>825</v>
      </c>
      <c r="C25" s="66" t="s">
        <v>833</v>
      </c>
      <c r="D25" s="66" t="str">
        <f>B24</f>
        <v>PB-SH-OG-006</v>
      </c>
      <c r="E25" s="66" t="s">
        <v>834</v>
      </c>
      <c r="F25" s="66" t="s">
        <v>835</v>
      </c>
      <c r="G25" s="66"/>
      <c r="H25" s="66"/>
      <c r="I25" s="66"/>
    </row>
    <row r="26" spans="1:9">
      <c r="A26" s="31" t="s">
        <v>836</v>
      </c>
      <c r="B26" s="95"/>
      <c r="C26" s="96"/>
      <c r="D26" s="96"/>
      <c r="E26" s="96"/>
      <c r="F26" s="96"/>
      <c r="G26" s="96"/>
      <c r="H26" s="96"/>
      <c r="I26" s="96"/>
    </row>
    <row r="27" spans="1:9" ht="72">
      <c r="A27" s="74"/>
      <c r="B27" s="75" t="s">
        <v>801</v>
      </c>
      <c r="C27" s="66" t="s">
        <v>837</v>
      </c>
      <c r="D27" s="66" t="str">
        <f>B23</f>
        <v>PB-SH-OG-006</v>
      </c>
      <c r="E27" s="66" t="s">
        <v>838</v>
      </c>
      <c r="F27" s="66" t="s">
        <v>839</v>
      </c>
      <c r="G27" s="66"/>
      <c r="H27" s="66"/>
      <c r="I27" s="66"/>
    </row>
    <row r="28" spans="1:9" ht="36">
      <c r="A28" s="74"/>
      <c r="B28" s="75"/>
      <c r="C28" s="66" t="s">
        <v>826</v>
      </c>
      <c r="D28" s="66" t="str">
        <f>B27</f>
        <v>PB-SH-OG-001</v>
      </c>
      <c r="E28" s="66" t="s">
        <v>840</v>
      </c>
      <c r="F28" s="66" t="s">
        <v>841</v>
      </c>
      <c r="G28" s="66"/>
      <c r="H28" s="66"/>
      <c r="I28" s="66"/>
    </row>
    <row r="29" spans="1:9" ht="84">
      <c r="A29" s="74"/>
      <c r="B29" s="75" t="s">
        <v>805</v>
      </c>
      <c r="C29" s="66" t="s">
        <v>842</v>
      </c>
      <c r="D29" s="66" t="str">
        <f>B27</f>
        <v>PB-SH-OG-001</v>
      </c>
      <c r="E29" s="66" t="s">
        <v>843</v>
      </c>
      <c r="F29" s="66" t="s">
        <v>844</v>
      </c>
      <c r="G29" s="66"/>
      <c r="H29" s="66"/>
      <c r="I29" s="66"/>
    </row>
    <row r="30" spans="1:9" ht="24">
      <c r="A30" s="74"/>
      <c r="B30" s="75" t="s">
        <v>809</v>
      </c>
      <c r="C30" s="66" t="s">
        <v>845</v>
      </c>
      <c r="D30" s="66" t="str">
        <f>B27</f>
        <v>PB-SH-OG-001</v>
      </c>
      <c r="E30" s="66" t="s">
        <v>846</v>
      </c>
      <c r="F30" s="66" t="s">
        <v>847</v>
      </c>
      <c r="G30" s="66"/>
      <c r="H30" s="66"/>
      <c r="I30" s="66"/>
    </row>
    <row r="31" spans="1:9" ht="24">
      <c r="A31" s="74"/>
      <c r="B31" s="75" t="s">
        <v>813</v>
      </c>
      <c r="C31" s="66" t="s">
        <v>848</v>
      </c>
      <c r="D31" s="66" t="str">
        <f>B27</f>
        <v>PB-SH-OG-001</v>
      </c>
      <c r="E31" s="66" t="s">
        <v>849</v>
      </c>
      <c r="F31" s="66" t="s">
        <v>850</v>
      </c>
      <c r="G31" s="66"/>
      <c r="H31" s="66"/>
      <c r="I31" s="66"/>
    </row>
    <row r="32" spans="1:9" ht="36">
      <c r="A32" s="74"/>
      <c r="B32" s="75" t="s">
        <v>817</v>
      </c>
      <c r="C32" s="66" t="s">
        <v>851</v>
      </c>
      <c r="D32" s="66" t="str">
        <f>B27</f>
        <v>PB-SH-OG-001</v>
      </c>
      <c r="E32" s="66" t="s">
        <v>852</v>
      </c>
      <c r="F32" s="66" t="s">
        <v>853</v>
      </c>
      <c r="G32" s="66"/>
      <c r="H32" s="66"/>
      <c r="I32" s="66"/>
    </row>
    <row r="33" spans="1:9" ht="24">
      <c r="A33" s="74"/>
      <c r="B33" s="75" t="s">
        <v>825</v>
      </c>
      <c r="C33" s="66" t="s">
        <v>854</v>
      </c>
      <c r="D33" s="66" t="str">
        <f>B27</f>
        <v>PB-SH-OG-001</v>
      </c>
      <c r="E33" s="66" t="s">
        <v>855</v>
      </c>
      <c r="F33" s="66" t="s">
        <v>856</v>
      </c>
      <c r="G33" s="66"/>
      <c r="H33" s="66"/>
      <c r="I33" s="66"/>
    </row>
    <row r="34" spans="1:9" ht="48">
      <c r="A34" s="74"/>
      <c r="B34" s="75" t="s">
        <v>857</v>
      </c>
      <c r="C34" s="66" t="s">
        <v>837</v>
      </c>
      <c r="D34" s="66" t="s">
        <v>858</v>
      </c>
      <c r="E34" s="66" t="s">
        <v>859</v>
      </c>
      <c r="F34" s="66" t="s">
        <v>860</v>
      </c>
      <c r="G34" s="66"/>
      <c r="H34" s="66"/>
      <c r="I34" s="66"/>
    </row>
    <row r="35" spans="1:9" ht="60">
      <c r="A35" s="74"/>
      <c r="B35" s="75" t="s">
        <v>861</v>
      </c>
      <c r="C35" s="66" t="s">
        <v>862</v>
      </c>
      <c r="D35" s="66" t="str">
        <f>B34</f>
        <v>PB-SH-OG-007</v>
      </c>
      <c r="E35" s="66" t="s">
        <v>863</v>
      </c>
      <c r="F35" s="66" t="s">
        <v>864</v>
      </c>
      <c r="G35" s="66"/>
      <c r="H35" s="66"/>
      <c r="I35" s="66"/>
    </row>
    <row r="36" spans="1:9" ht="24">
      <c r="A36" s="74"/>
      <c r="B36" s="75" t="s">
        <v>865</v>
      </c>
      <c r="C36" s="66" t="s">
        <v>866</v>
      </c>
      <c r="D36" s="66" t="str">
        <f>B34</f>
        <v>PB-SH-OG-007</v>
      </c>
      <c r="E36" s="66" t="s">
        <v>867</v>
      </c>
      <c r="F36" s="66" t="s">
        <v>868</v>
      </c>
      <c r="G36" s="66"/>
      <c r="H36" s="66"/>
      <c r="I36" s="66"/>
    </row>
    <row r="37" spans="1:9" ht="24">
      <c r="A37" s="74"/>
      <c r="B37" s="75" t="s">
        <v>869</v>
      </c>
      <c r="C37" s="66" t="s">
        <v>870</v>
      </c>
      <c r="D37" s="66" t="str">
        <f>B34</f>
        <v>PB-SH-OG-007</v>
      </c>
      <c r="E37" s="66" t="s">
        <v>871</v>
      </c>
      <c r="F37" s="66" t="s">
        <v>872</v>
      </c>
      <c r="G37" s="66"/>
      <c r="H37" s="66"/>
      <c r="I37" s="66"/>
    </row>
    <row r="38" spans="1:9" ht="36">
      <c r="A38" s="74"/>
      <c r="B38" s="75" t="s">
        <v>873</v>
      </c>
      <c r="C38" s="66" t="s">
        <v>874</v>
      </c>
      <c r="D38" s="66" t="str">
        <f>B34</f>
        <v>PB-SH-OG-007</v>
      </c>
      <c r="E38" s="66" t="s">
        <v>875</v>
      </c>
      <c r="F38" s="66" t="s">
        <v>876</v>
      </c>
      <c r="G38" s="66"/>
      <c r="H38" s="66"/>
      <c r="I38" s="66"/>
    </row>
    <row r="39" spans="1:9" ht="24">
      <c r="A39" s="74"/>
      <c r="B39" s="75" t="s">
        <v>877</v>
      </c>
      <c r="C39" s="66" t="s">
        <v>854</v>
      </c>
      <c r="D39" s="66" t="str">
        <f>B34</f>
        <v>PB-SH-OG-007</v>
      </c>
      <c r="E39" s="66" t="s">
        <v>855</v>
      </c>
      <c r="F39" s="66" t="s">
        <v>878</v>
      </c>
      <c r="G39" s="66"/>
      <c r="H39" s="66"/>
      <c r="I39" s="66"/>
    </row>
    <row r="40" spans="1:9" ht="48">
      <c r="A40" s="74"/>
      <c r="B40" s="75" t="s">
        <v>857</v>
      </c>
      <c r="C40" s="66" t="s">
        <v>837</v>
      </c>
      <c r="D40" s="66" t="s">
        <v>879</v>
      </c>
      <c r="E40" s="66" t="s">
        <v>859</v>
      </c>
      <c r="F40" s="66" t="s">
        <v>860</v>
      </c>
      <c r="G40" s="66"/>
      <c r="H40" s="66"/>
      <c r="I40" s="66"/>
    </row>
    <row r="41" spans="1:9" ht="36">
      <c r="A41" s="74"/>
      <c r="B41" s="75" t="s">
        <v>861</v>
      </c>
      <c r="C41" s="66" t="s">
        <v>862</v>
      </c>
      <c r="D41" s="66" t="str">
        <f>B40</f>
        <v>PB-SH-OG-007</v>
      </c>
      <c r="E41" s="66" t="s">
        <v>880</v>
      </c>
      <c r="F41" s="66" t="s">
        <v>881</v>
      </c>
      <c r="G41" s="66"/>
      <c r="H41" s="66"/>
      <c r="I41" s="66"/>
    </row>
    <row r="42" spans="1:9" ht="24">
      <c r="A42" s="74"/>
      <c r="B42" s="75" t="s">
        <v>865</v>
      </c>
      <c r="C42" s="66" t="s">
        <v>866</v>
      </c>
      <c r="D42" s="66" t="str">
        <f>B40</f>
        <v>PB-SH-OG-007</v>
      </c>
      <c r="E42" s="66" t="s">
        <v>867</v>
      </c>
      <c r="F42" s="66" t="s">
        <v>868</v>
      </c>
      <c r="G42" s="66"/>
      <c r="H42" s="66"/>
      <c r="I42" s="66"/>
    </row>
    <row r="43" spans="1:9" ht="24">
      <c r="A43" s="74"/>
      <c r="B43" s="75" t="s">
        <v>869</v>
      </c>
      <c r="C43" s="66" t="s">
        <v>870</v>
      </c>
      <c r="D43" s="66" t="str">
        <f>B40</f>
        <v>PB-SH-OG-007</v>
      </c>
      <c r="E43" s="66" t="s">
        <v>871</v>
      </c>
      <c r="F43" s="66" t="s">
        <v>872</v>
      </c>
      <c r="G43" s="66"/>
      <c r="H43" s="66"/>
      <c r="I43" s="66"/>
    </row>
    <row r="44" spans="1:9">
      <c r="A44" s="31" t="s">
        <v>882</v>
      </c>
      <c r="B44" s="95"/>
      <c r="C44" s="96"/>
      <c r="D44" s="96"/>
      <c r="E44" s="96"/>
      <c r="F44" s="96"/>
      <c r="G44" s="96"/>
      <c r="H44" s="96"/>
      <c r="I44" s="96"/>
    </row>
    <row r="45" spans="1:9" ht="96">
      <c r="A45" s="74"/>
      <c r="B45" s="75" t="s">
        <v>883</v>
      </c>
      <c r="C45" s="66" t="s">
        <v>884</v>
      </c>
      <c r="D45" s="66" t="s">
        <v>885</v>
      </c>
      <c r="E45" s="66" t="s">
        <v>886</v>
      </c>
      <c r="F45" s="66" t="s">
        <v>887</v>
      </c>
      <c r="G45" s="66"/>
      <c r="H45" s="66"/>
      <c r="I45" s="66"/>
    </row>
    <row r="46" spans="1:9" ht="24">
      <c r="A46" s="74"/>
      <c r="B46" s="75" t="s">
        <v>888</v>
      </c>
      <c r="C46" s="66" t="s">
        <v>889</v>
      </c>
      <c r="D46" s="66" t="str">
        <f>B45</f>
        <v>PB-SH-SG-001</v>
      </c>
      <c r="E46" s="66" t="s">
        <v>890</v>
      </c>
      <c r="F46" s="66" t="s">
        <v>891</v>
      </c>
      <c r="G46" s="66"/>
      <c r="H46" s="66"/>
      <c r="I46" s="66"/>
    </row>
    <row r="47" spans="1:9" ht="24">
      <c r="A47" s="74"/>
      <c r="B47" s="75" t="s">
        <v>892</v>
      </c>
      <c r="C47" s="66" t="s">
        <v>866</v>
      </c>
      <c r="D47" s="66" t="str">
        <f>B45</f>
        <v>PB-SH-SG-001</v>
      </c>
      <c r="E47" s="66" t="s">
        <v>867</v>
      </c>
      <c r="F47" s="66" t="s">
        <v>868</v>
      </c>
      <c r="G47" s="66"/>
      <c r="H47" s="66"/>
      <c r="I47" s="66"/>
    </row>
    <row r="48" spans="1:9" ht="24">
      <c r="A48" s="74"/>
      <c r="B48" s="75" t="s">
        <v>893</v>
      </c>
      <c r="C48" s="66" t="s">
        <v>870</v>
      </c>
      <c r="D48" s="66" t="str">
        <f>B45</f>
        <v>PB-SH-SG-001</v>
      </c>
      <c r="E48" s="66" t="s">
        <v>871</v>
      </c>
      <c r="F48" s="66" t="s">
        <v>872</v>
      </c>
      <c r="G48" s="66"/>
      <c r="H48" s="66"/>
      <c r="I48" s="66"/>
    </row>
    <row r="49" spans="1:9" ht="36">
      <c r="A49" s="74"/>
      <c r="B49" s="75" t="s">
        <v>894</v>
      </c>
      <c r="C49" s="66" t="s">
        <v>874</v>
      </c>
      <c r="D49" s="66" t="str">
        <f>B45</f>
        <v>PB-SH-SG-001</v>
      </c>
      <c r="E49" s="66" t="s">
        <v>875</v>
      </c>
      <c r="F49" s="66" t="s">
        <v>876</v>
      </c>
      <c r="G49" s="66"/>
      <c r="H49" s="66"/>
      <c r="I49" s="66"/>
    </row>
    <row r="50" spans="1:9" ht="24">
      <c r="A50" s="74"/>
      <c r="B50" s="75" t="s">
        <v>895</v>
      </c>
      <c r="C50" s="66" t="s">
        <v>854</v>
      </c>
      <c r="D50" s="66" t="str">
        <f>B45</f>
        <v>PB-SH-SG-001</v>
      </c>
      <c r="E50" s="66" t="s">
        <v>855</v>
      </c>
      <c r="F50" s="66" t="s">
        <v>896</v>
      </c>
      <c r="G50" s="66"/>
      <c r="H50" s="66"/>
      <c r="I50" s="66"/>
    </row>
    <row r="51" spans="1:9" ht="24">
      <c r="A51" s="74"/>
      <c r="B51" s="75" t="s">
        <v>897</v>
      </c>
      <c r="C51" s="66" t="s">
        <v>898</v>
      </c>
      <c r="D51" s="66" t="str">
        <f>B48</f>
        <v>PB-SH-SG-004</v>
      </c>
      <c r="E51" s="66" t="s">
        <v>899</v>
      </c>
      <c r="F51" s="66" t="s">
        <v>900</v>
      </c>
      <c r="G51" s="66"/>
      <c r="H51" s="66"/>
      <c r="I51" s="66"/>
    </row>
    <row r="52" spans="1:9" ht="24">
      <c r="A52" s="74"/>
      <c r="B52" s="97" t="s">
        <v>901</v>
      </c>
      <c r="C52" s="66" t="s">
        <v>902</v>
      </c>
      <c r="D52" s="66" t="str">
        <f>B49</f>
        <v>PB-SH-SG-005</v>
      </c>
      <c r="E52" s="66" t="s">
        <v>903</v>
      </c>
      <c r="F52" s="66" t="s">
        <v>904</v>
      </c>
      <c r="G52" s="66"/>
      <c r="H52" s="66"/>
      <c r="I52" s="66"/>
    </row>
    <row r="53" spans="1:9">
      <c r="A53" s="31" t="s">
        <v>905</v>
      </c>
      <c r="B53" s="98" t="s">
        <v>905</v>
      </c>
      <c r="C53" s="99" t="s">
        <v>906</v>
      </c>
      <c r="D53" s="96"/>
      <c r="E53" s="96"/>
      <c r="F53" s="96"/>
      <c r="G53" s="96"/>
      <c r="H53" s="96"/>
      <c r="I53" s="100"/>
    </row>
    <row r="54" spans="1:9" ht="36">
      <c r="A54" s="74"/>
      <c r="B54" s="101" t="s">
        <v>907</v>
      </c>
      <c r="C54" s="66" t="s">
        <v>908</v>
      </c>
      <c r="D54" s="66" t="s">
        <v>909</v>
      </c>
      <c r="E54" s="66" t="s">
        <v>910</v>
      </c>
      <c r="F54" s="66" t="s">
        <v>911</v>
      </c>
      <c r="G54" s="66"/>
      <c r="H54" s="66"/>
      <c r="I54" s="102"/>
    </row>
    <row r="55" spans="1:9" ht="36">
      <c r="A55" s="74"/>
      <c r="B55" s="75" t="s">
        <v>912</v>
      </c>
      <c r="C55" s="66" t="s">
        <v>913</v>
      </c>
      <c r="D55" s="66" t="s">
        <v>907</v>
      </c>
      <c r="E55" s="66" t="s">
        <v>914</v>
      </c>
      <c r="F55" s="66" t="s">
        <v>911</v>
      </c>
      <c r="G55" s="103"/>
      <c r="H55" s="103"/>
      <c r="I55" s="103"/>
    </row>
    <row r="56" spans="1:9" ht="36">
      <c r="A56" s="74"/>
      <c r="B56" s="75" t="s">
        <v>915</v>
      </c>
      <c r="C56" s="66" t="s">
        <v>916</v>
      </c>
      <c r="D56" s="66" t="s">
        <v>907</v>
      </c>
      <c r="E56" s="66" t="s">
        <v>917</v>
      </c>
      <c r="F56" s="66" t="s">
        <v>918</v>
      </c>
      <c r="G56" s="66"/>
      <c r="H56" s="66"/>
      <c r="I56" s="104"/>
    </row>
    <row r="57" spans="1:9" ht="36">
      <c r="A57" s="74"/>
      <c r="B57" s="75" t="s">
        <v>919</v>
      </c>
      <c r="C57" s="66" t="s">
        <v>913</v>
      </c>
      <c r="D57" s="66" t="s">
        <v>915</v>
      </c>
      <c r="E57" s="66" t="s">
        <v>914</v>
      </c>
      <c r="F57" s="66" t="s">
        <v>918</v>
      </c>
      <c r="G57" s="103"/>
      <c r="H57" s="103"/>
      <c r="I57" s="103"/>
    </row>
    <row r="58" spans="1:9" ht="36">
      <c r="A58" s="74"/>
      <c r="B58" s="75" t="s">
        <v>920</v>
      </c>
      <c r="C58" s="66" t="s">
        <v>921</v>
      </c>
      <c r="D58" s="66" t="s">
        <v>922</v>
      </c>
      <c r="E58" s="66" t="s">
        <v>923</v>
      </c>
      <c r="F58" s="66" t="s">
        <v>924</v>
      </c>
      <c r="G58" s="66"/>
      <c r="H58" s="66"/>
      <c r="I58" s="104"/>
    </row>
    <row r="59" spans="1:9" ht="36">
      <c r="A59" s="74"/>
      <c r="B59" s="75" t="s">
        <v>925</v>
      </c>
      <c r="C59" s="66" t="s">
        <v>926</v>
      </c>
      <c r="D59" s="66" t="s">
        <v>920</v>
      </c>
      <c r="E59" s="66" t="s">
        <v>927</v>
      </c>
      <c r="F59" s="66" t="s">
        <v>924</v>
      </c>
      <c r="G59" s="103"/>
      <c r="H59" s="103"/>
      <c r="I59" s="103"/>
    </row>
    <row r="60" spans="1:9" ht="36">
      <c r="A60" s="74"/>
      <c r="B60" s="75" t="s">
        <v>928</v>
      </c>
      <c r="C60" s="66" t="s">
        <v>929</v>
      </c>
      <c r="D60" s="66" t="s">
        <v>920</v>
      </c>
      <c r="E60" s="66" t="s">
        <v>930</v>
      </c>
      <c r="F60" s="66" t="s">
        <v>918</v>
      </c>
      <c r="G60" s="66"/>
      <c r="H60" s="66"/>
      <c r="I60" s="104"/>
    </row>
    <row r="61" spans="1:9" ht="36">
      <c r="A61" s="3"/>
      <c r="B61" s="105" t="s">
        <v>931</v>
      </c>
      <c r="C61" s="68" t="s">
        <v>932</v>
      </c>
      <c r="D61" s="68" t="s">
        <v>928</v>
      </c>
      <c r="E61" s="68" t="s">
        <v>927</v>
      </c>
      <c r="F61" s="106" t="s">
        <v>918</v>
      </c>
      <c r="G61" s="103"/>
      <c r="H61" s="103"/>
      <c r="I61" s="103"/>
    </row>
    <row r="62" spans="1:9" ht="36">
      <c r="A62" s="3"/>
      <c r="B62" s="39" t="s">
        <v>933</v>
      </c>
      <c r="C62" s="40" t="s">
        <v>934</v>
      </c>
      <c r="D62" s="40" t="s">
        <v>935</v>
      </c>
      <c r="E62" s="40" t="s">
        <v>936</v>
      </c>
      <c r="F62" s="40" t="s">
        <v>937</v>
      </c>
      <c r="G62" s="107"/>
      <c r="H62" s="107"/>
      <c r="I62" s="107"/>
    </row>
    <row r="63" spans="1:9" ht="36">
      <c r="A63" s="3"/>
      <c r="B63" s="39" t="s">
        <v>938</v>
      </c>
      <c r="C63" s="40" t="s">
        <v>939</v>
      </c>
      <c r="D63" s="40" t="s">
        <v>933</v>
      </c>
      <c r="E63" s="40" t="s">
        <v>940</v>
      </c>
      <c r="F63" s="65" t="s">
        <v>937</v>
      </c>
      <c r="G63" s="103"/>
      <c r="H63" s="103"/>
      <c r="I63" s="103"/>
    </row>
    <row r="64" spans="1:9" ht="36">
      <c r="A64" s="3"/>
      <c r="B64" s="39" t="s">
        <v>941</v>
      </c>
      <c r="C64" s="40" t="s">
        <v>942</v>
      </c>
      <c r="D64" s="40" t="s">
        <v>933</v>
      </c>
      <c r="E64" s="40" t="s">
        <v>943</v>
      </c>
      <c r="F64" s="40" t="s">
        <v>918</v>
      </c>
      <c r="G64" s="107"/>
      <c r="H64" s="107"/>
      <c r="I64" s="107"/>
    </row>
    <row r="65" spans="1:9" ht="36">
      <c r="A65" s="3"/>
      <c r="B65" s="39" t="s">
        <v>944</v>
      </c>
      <c r="C65" s="40" t="s">
        <v>945</v>
      </c>
      <c r="D65" s="40" t="s">
        <v>941</v>
      </c>
      <c r="E65" s="40" t="s">
        <v>940</v>
      </c>
      <c r="F65" s="65" t="s">
        <v>918</v>
      </c>
      <c r="G65" s="103"/>
      <c r="H65" s="103"/>
      <c r="I65" s="103"/>
    </row>
    <row r="66" spans="1:9" ht="36">
      <c r="A66" s="3"/>
      <c r="B66" s="39" t="s">
        <v>946</v>
      </c>
      <c r="C66" s="40" t="s">
        <v>947</v>
      </c>
      <c r="D66" s="40" t="s">
        <v>948</v>
      </c>
      <c r="E66" s="40" t="s">
        <v>949</v>
      </c>
      <c r="F66" s="40" t="s">
        <v>950</v>
      </c>
      <c r="G66" s="107"/>
      <c r="H66" s="107"/>
      <c r="I66" s="107"/>
    </row>
    <row r="67" spans="1:9" ht="36">
      <c r="A67" s="3"/>
      <c r="B67" s="39" t="s">
        <v>951</v>
      </c>
      <c r="C67" s="40" t="s">
        <v>952</v>
      </c>
      <c r="D67" s="40" t="s">
        <v>946</v>
      </c>
      <c r="E67" s="40" t="s">
        <v>953</v>
      </c>
      <c r="F67" s="65" t="s">
        <v>950</v>
      </c>
      <c r="G67" s="103"/>
      <c r="H67" s="103"/>
      <c r="I67" s="103"/>
    </row>
    <row r="68" spans="1:9" ht="36">
      <c r="A68" s="3"/>
      <c r="B68" s="39" t="s">
        <v>954</v>
      </c>
      <c r="C68" s="40" t="s">
        <v>955</v>
      </c>
      <c r="D68" s="40" t="s">
        <v>946</v>
      </c>
      <c r="E68" s="40" t="s">
        <v>956</v>
      </c>
      <c r="F68" s="40" t="s">
        <v>918</v>
      </c>
      <c r="G68" s="107"/>
      <c r="H68" s="107"/>
      <c r="I68" s="107"/>
    </row>
    <row r="69" spans="1:9" ht="36">
      <c r="A69" s="3"/>
      <c r="B69" s="39" t="s">
        <v>957</v>
      </c>
      <c r="C69" s="40" t="s">
        <v>958</v>
      </c>
      <c r="D69" s="40" t="s">
        <v>954</v>
      </c>
      <c r="E69" s="40" t="s">
        <v>953</v>
      </c>
      <c r="F69" s="65" t="s">
        <v>918</v>
      </c>
      <c r="G69" s="103"/>
      <c r="H69" s="103"/>
      <c r="I69" s="103"/>
    </row>
    <row r="70" spans="1:9" ht="36">
      <c r="A70" s="3"/>
      <c r="B70" s="39" t="s">
        <v>959</v>
      </c>
      <c r="C70" s="40" t="s">
        <v>960</v>
      </c>
      <c r="D70" s="40" t="s">
        <v>961</v>
      </c>
      <c r="E70" s="40" t="s">
        <v>962</v>
      </c>
      <c r="F70" s="40" t="s">
        <v>963</v>
      </c>
      <c r="G70" s="107"/>
      <c r="H70" s="107"/>
      <c r="I70" s="107"/>
    </row>
    <row r="71" spans="1:9" ht="36">
      <c r="A71" s="3"/>
      <c r="B71" s="39" t="s">
        <v>964</v>
      </c>
      <c r="C71" s="40" t="s">
        <v>965</v>
      </c>
      <c r="D71" s="40" t="s">
        <v>959</v>
      </c>
      <c r="E71" s="40" t="s">
        <v>966</v>
      </c>
      <c r="F71" s="65" t="s">
        <v>963</v>
      </c>
      <c r="G71" s="103"/>
      <c r="H71" s="103"/>
      <c r="I71" s="103"/>
    </row>
    <row r="72" spans="1:9" ht="36">
      <c r="A72" s="3"/>
      <c r="B72" s="39" t="s">
        <v>967</v>
      </c>
      <c r="C72" s="40" t="s">
        <v>968</v>
      </c>
      <c r="D72" s="40" t="s">
        <v>959</v>
      </c>
      <c r="E72" s="40" t="s">
        <v>969</v>
      </c>
      <c r="F72" s="40" t="s">
        <v>918</v>
      </c>
      <c r="G72" s="107"/>
      <c r="H72" s="107"/>
      <c r="I72" s="107"/>
    </row>
    <row r="73" spans="1:9" ht="36">
      <c r="A73" s="3"/>
      <c r="B73" s="39" t="s">
        <v>970</v>
      </c>
      <c r="C73" s="64" t="s">
        <v>971</v>
      </c>
      <c r="D73" s="40" t="s">
        <v>967</v>
      </c>
      <c r="E73" s="40" t="s">
        <v>966</v>
      </c>
      <c r="F73" s="65" t="s">
        <v>918</v>
      </c>
      <c r="G73" s="103"/>
      <c r="H73" s="103"/>
      <c r="I73" s="103"/>
    </row>
    <row r="74" spans="1:9" ht="36">
      <c r="A74" s="3"/>
      <c r="B74" s="108" t="s">
        <v>972</v>
      </c>
      <c r="C74" s="109" t="s">
        <v>973</v>
      </c>
      <c r="D74" s="110" t="s">
        <v>974</v>
      </c>
      <c r="E74" s="40" t="s">
        <v>975</v>
      </c>
      <c r="F74" s="40" t="s">
        <v>976</v>
      </c>
      <c r="G74" s="107"/>
      <c r="H74" s="107"/>
      <c r="I74" s="107"/>
    </row>
    <row r="75" spans="1:9" ht="36">
      <c r="A75" s="3"/>
      <c r="B75" s="108" t="s">
        <v>977</v>
      </c>
      <c r="C75" s="111" t="s">
        <v>978</v>
      </c>
      <c r="D75" s="110" t="s">
        <v>972</v>
      </c>
      <c r="E75" s="40" t="s">
        <v>979</v>
      </c>
      <c r="F75" s="65" t="s">
        <v>976</v>
      </c>
      <c r="G75" s="103"/>
      <c r="H75" s="103"/>
      <c r="I75" s="103"/>
    </row>
    <row r="76" spans="1:9" ht="36">
      <c r="A76" s="3"/>
      <c r="B76" s="108" t="s">
        <v>980</v>
      </c>
      <c r="C76" s="111" t="s">
        <v>981</v>
      </c>
      <c r="D76" s="110" t="s">
        <v>972</v>
      </c>
      <c r="E76" s="40" t="s">
        <v>982</v>
      </c>
      <c r="F76" s="40" t="s">
        <v>918</v>
      </c>
      <c r="G76" s="107"/>
      <c r="H76" s="107"/>
      <c r="I76" s="107"/>
    </row>
    <row r="77" spans="1:9" ht="36">
      <c r="A77" s="3"/>
      <c r="B77" s="108" t="s">
        <v>983</v>
      </c>
      <c r="C77" s="111" t="s">
        <v>984</v>
      </c>
      <c r="D77" s="110" t="s">
        <v>980</v>
      </c>
      <c r="E77" s="40" t="s">
        <v>979</v>
      </c>
      <c r="F77" s="65" t="s">
        <v>918</v>
      </c>
      <c r="G77" s="103"/>
      <c r="H77" s="103"/>
      <c r="I77" s="103"/>
    </row>
    <row r="78" spans="1:9" ht="27">
      <c r="A78" s="3"/>
      <c r="B78" s="108" t="s">
        <v>985</v>
      </c>
      <c r="C78" s="111" t="s">
        <v>986</v>
      </c>
      <c r="D78" s="110"/>
      <c r="E78" s="40" t="s">
        <v>987</v>
      </c>
      <c r="F78" s="40" t="s">
        <v>988</v>
      </c>
      <c r="G78" s="68"/>
      <c r="H78" s="68"/>
      <c r="I78" s="68"/>
    </row>
    <row r="79" spans="1:9" ht="84">
      <c r="A79" s="3"/>
      <c r="B79" s="108" t="s">
        <v>989</v>
      </c>
      <c r="C79" s="87" t="s">
        <v>990</v>
      </c>
      <c r="D79" s="110" t="s">
        <v>991</v>
      </c>
      <c r="E79" s="40" t="s">
        <v>992</v>
      </c>
      <c r="F79" s="40" t="s">
        <v>993</v>
      </c>
      <c r="G79" s="40"/>
      <c r="H79" s="40"/>
      <c r="I79" s="40"/>
    </row>
    <row r="80" spans="1:9" ht="72">
      <c r="A80" s="3"/>
      <c r="B80" s="108" t="s">
        <v>994</v>
      </c>
      <c r="C80" s="87" t="s">
        <v>995</v>
      </c>
      <c r="D80" s="110" t="s">
        <v>996</v>
      </c>
      <c r="E80" s="40" t="s">
        <v>997</v>
      </c>
      <c r="F80" s="40" t="s">
        <v>998</v>
      </c>
      <c r="G80" s="40"/>
      <c r="H80" s="40"/>
      <c r="I80" s="40"/>
    </row>
    <row r="81" spans="1:9" ht="84">
      <c r="A81" s="3"/>
      <c r="B81" s="112" t="s">
        <v>999</v>
      </c>
      <c r="C81" s="87" t="s">
        <v>1000</v>
      </c>
      <c r="D81" s="110" t="s">
        <v>1001</v>
      </c>
      <c r="E81" s="40" t="s">
        <v>1002</v>
      </c>
      <c r="F81" s="40" t="s">
        <v>1003</v>
      </c>
      <c r="G81" s="64"/>
      <c r="H81" s="64"/>
      <c r="I81" s="64"/>
    </row>
    <row r="82" spans="1:9" ht="84">
      <c r="A82" s="74"/>
      <c r="B82" s="75" t="s">
        <v>1004</v>
      </c>
      <c r="C82" s="87" t="s">
        <v>1005</v>
      </c>
      <c r="D82" s="110" t="s">
        <v>1006</v>
      </c>
      <c r="E82" s="40" t="s">
        <v>1007</v>
      </c>
      <c r="F82" s="40" t="s">
        <v>1008</v>
      </c>
      <c r="G82" s="113"/>
      <c r="H82" s="66"/>
      <c r="I82" s="66"/>
    </row>
    <row r="83" spans="1:9" ht="84">
      <c r="A83" s="74"/>
      <c r="B83" s="75" t="s">
        <v>1009</v>
      </c>
      <c r="C83" s="87" t="s">
        <v>1010</v>
      </c>
      <c r="D83" s="110" t="s">
        <v>1011</v>
      </c>
      <c r="E83" s="40" t="s">
        <v>1012</v>
      </c>
      <c r="F83" s="40" t="s">
        <v>1013</v>
      </c>
      <c r="G83" s="113"/>
      <c r="H83" s="66"/>
      <c r="I83" s="66"/>
    </row>
    <row r="84" spans="1:9" ht="72">
      <c r="A84" s="74"/>
      <c r="B84" s="87" t="s">
        <v>1014</v>
      </c>
      <c r="C84" s="87" t="s">
        <v>1015</v>
      </c>
      <c r="D84" s="110" t="s">
        <v>1016</v>
      </c>
      <c r="E84" s="40" t="s">
        <v>1017</v>
      </c>
      <c r="F84" s="40" t="s">
        <v>1018</v>
      </c>
      <c r="G84" s="114"/>
      <c r="H84" s="111"/>
      <c r="I84" s="111"/>
    </row>
    <row r="85" spans="1:9" ht="72">
      <c r="A85" s="74"/>
      <c r="B85" s="115" t="s">
        <v>1019</v>
      </c>
      <c r="C85" s="103" t="s">
        <v>1020</v>
      </c>
      <c r="D85" s="116" t="s">
        <v>1021</v>
      </c>
      <c r="E85" s="116" t="s">
        <v>1022</v>
      </c>
      <c r="F85" s="116" t="s">
        <v>1023</v>
      </c>
      <c r="G85" s="103"/>
      <c r="H85" s="103"/>
      <c r="I85" s="103"/>
    </row>
    <row r="86" spans="1:9" ht="60">
      <c r="A86" s="74"/>
      <c r="B86" s="115" t="s">
        <v>1024</v>
      </c>
      <c r="C86" s="103" t="s">
        <v>1025</v>
      </c>
      <c r="D86" s="117"/>
      <c r="E86" s="117" t="s">
        <v>1026</v>
      </c>
      <c r="F86" s="103"/>
      <c r="G86" s="103"/>
      <c r="H86" s="103"/>
      <c r="I86" s="103"/>
    </row>
    <row r="87" spans="1:9" ht="48">
      <c r="A87" s="74"/>
      <c r="B87" s="115" t="s">
        <v>1027</v>
      </c>
      <c r="C87" s="103" t="s">
        <v>1028</v>
      </c>
      <c r="D87" s="102" t="s">
        <v>991</v>
      </c>
      <c r="E87" s="40" t="s">
        <v>1029</v>
      </c>
      <c r="F87" s="118" t="s">
        <v>1030</v>
      </c>
      <c r="G87" s="103"/>
      <c r="H87" s="103"/>
      <c r="I87" s="103"/>
    </row>
    <row r="88" spans="1:9" ht="60">
      <c r="A88" s="74"/>
      <c r="B88" s="115" t="s">
        <v>1031</v>
      </c>
      <c r="C88" s="115" t="s">
        <v>1032</v>
      </c>
      <c r="D88" s="115" t="s">
        <v>1027</v>
      </c>
      <c r="E88" s="116" t="s">
        <v>1033</v>
      </c>
      <c r="F88" s="103" t="s">
        <v>1034</v>
      </c>
      <c r="G88" s="103"/>
      <c r="H88" s="103"/>
      <c r="I88" s="10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5"/>
  <sheetViews>
    <sheetView showGridLines="0" workbookViewId="0">
      <selection activeCell="H13" sqref="H13:I35"/>
    </sheetView>
  </sheetViews>
  <sheetFormatPr defaultColWidth="10.5703125" defaultRowHeight="13.5"/>
  <cols>
    <col min="1" max="1" width="2" style="1" customWidth="1"/>
    <col min="2" max="2" width="13.85546875" style="1" customWidth="1"/>
    <col min="3" max="7" width="22.140625" style="1" customWidth="1"/>
    <col min="8" max="8" width="6.7109375" style="1" customWidth="1"/>
    <col min="9" max="9" width="11.5703125" style="1" customWidth="1"/>
    <col min="10" max="16384" width="10.5703125" style="1"/>
  </cols>
  <sheetData>
    <row r="1" spans="1:9">
      <c r="B1" s="31" t="s">
        <v>1035</v>
      </c>
    </row>
    <row r="3" spans="1:9">
      <c r="B3" s="76" t="s">
        <v>19</v>
      </c>
      <c r="C3" s="19">
        <f>COUNTA(B13:B484)</f>
        <v>11</v>
      </c>
      <c r="D3" s="20"/>
    </row>
    <row r="4" spans="1:9">
      <c r="B4" s="77" t="s">
        <v>13</v>
      </c>
      <c r="C4" s="22">
        <f>COUNTIF(H13:H452,B4)</f>
        <v>0</v>
      </c>
      <c r="D4" s="23">
        <f>C4/C3</f>
        <v>0</v>
      </c>
    </row>
    <row r="5" spans="1:9">
      <c r="B5" s="78" t="s">
        <v>14</v>
      </c>
      <c r="C5" s="22">
        <f>COUNTIF(H13:H453,B5)</f>
        <v>0</v>
      </c>
      <c r="D5" s="23">
        <f>C5/C3</f>
        <v>0</v>
      </c>
    </row>
    <row r="6" spans="1:9">
      <c r="B6" s="79" t="s">
        <v>15</v>
      </c>
      <c r="C6" s="22">
        <f>COUNTIF(H13:H454,B6)</f>
        <v>0</v>
      </c>
      <c r="D6" s="23">
        <f>C6/C3</f>
        <v>0</v>
      </c>
    </row>
    <row r="7" spans="1:9">
      <c r="B7" s="80" t="s">
        <v>16</v>
      </c>
      <c r="C7" s="22">
        <f>COUNTIF(H13:H455,B7)</f>
        <v>0</v>
      </c>
      <c r="D7" s="23">
        <f>C7/C3</f>
        <v>0</v>
      </c>
    </row>
    <row r="8" spans="1:9">
      <c r="B8" s="81"/>
      <c r="C8" s="28">
        <f>SUM(C4:C7)</f>
        <v>0</v>
      </c>
      <c r="D8" s="29">
        <f>SUM(D4:D7)</f>
        <v>0</v>
      </c>
      <c r="E8" s="17" t="s">
        <v>22</v>
      </c>
    </row>
    <row r="10" spans="1:9">
      <c r="B10" s="30" t="s">
        <v>23</v>
      </c>
      <c r="C10" s="30" t="s">
        <v>532</v>
      </c>
      <c r="D10" s="30" t="s">
        <v>533</v>
      </c>
      <c r="E10" s="30" t="s">
        <v>534</v>
      </c>
      <c r="F10" s="30" t="s">
        <v>535</v>
      </c>
      <c r="G10" s="30" t="s">
        <v>536</v>
      </c>
      <c r="H10" s="30" t="s">
        <v>537</v>
      </c>
      <c r="I10" s="30" t="s">
        <v>538</v>
      </c>
    </row>
    <row r="11" spans="1:9">
      <c r="A11" s="31" t="s">
        <v>1036</v>
      </c>
      <c r="B11" s="58"/>
      <c r="C11" s="59"/>
      <c r="D11" s="59"/>
      <c r="E11" s="59"/>
      <c r="F11" s="59"/>
      <c r="G11" s="59"/>
      <c r="H11" s="58"/>
      <c r="I11" s="58"/>
    </row>
    <row r="12" spans="1:9">
      <c r="A12" s="31" t="s">
        <v>1037</v>
      </c>
      <c r="B12" s="93"/>
      <c r="C12" s="94"/>
      <c r="D12" s="94"/>
      <c r="E12" s="94"/>
      <c r="F12" s="94"/>
      <c r="G12" s="94"/>
      <c r="H12" s="93"/>
      <c r="I12" s="93"/>
    </row>
    <row r="13" spans="1:9" ht="60">
      <c r="A13" s="74"/>
      <c r="B13" s="75" t="s">
        <v>46</v>
      </c>
      <c r="C13" s="66" t="s">
        <v>1038</v>
      </c>
      <c r="D13" s="66" t="s">
        <v>1039</v>
      </c>
      <c r="E13" s="66" t="s">
        <v>1040</v>
      </c>
      <c r="F13" s="66" t="s">
        <v>1041</v>
      </c>
      <c r="G13" s="66"/>
      <c r="H13" s="66"/>
      <c r="I13" s="66"/>
    </row>
    <row r="14" spans="1:9" ht="60">
      <c r="A14" s="74"/>
      <c r="B14" s="75" t="s">
        <v>1042</v>
      </c>
      <c r="C14" s="66" t="s">
        <v>1043</v>
      </c>
      <c r="D14" s="66" t="s">
        <v>1044</v>
      </c>
      <c r="E14" s="66" t="s">
        <v>1045</v>
      </c>
      <c r="F14" s="66" t="s">
        <v>1046</v>
      </c>
      <c r="G14" s="66"/>
      <c r="H14" s="66"/>
      <c r="I14" s="66"/>
    </row>
    <row r="15" spans="1:9">
      <c r="A15" s="31" t="s">
        <v>1036</v>
      </c>
      <c r="B15" s="120"/>
      <c r="C15" s="121"/>
      <c r="D15" s="121"/>
      <c r="E15" s="121"/>
      <c r="F15" s="121"/>
      <c r="G15" s="121"/>
      <c r="H15" s="120"/>
      <c r="I15" s="120"/>
    </row>
    <row r="16" spans="1:9">
      <c r="A16" s="31" t="s">
        <v>1047</v>
      </c>
      <c r="B16" s="93"/>
      <c r="C16" s="94"/>
      <c r="D16" s="94"/>
      <c r="E16" s="94"/>
      <c r="F16" s="94"/>
      <c r="G16" s="94"/>
      <c r="H16" s="93"/>
      <c r="I16" s="93"/>
    </row>
    <row r="17" spans="1:9" ht="60">
      <c r="A17" s="74"/>
      <c r="B17" s="75" t="s">
        <v>1048</v>
      </c>
      <c r="C17" s="66" t="s">
        <v>1049</v>
      </c>
      <c r="D17" s="66" t="s">
        <v>1050</v>
      </c>
      <c r="E17" s="66" t="s">
        <v>1051</v>
      </c>
      <c r="F17" s="66" t="s">
        <v>1052</v>
      </c>
      <c r="G17" s="119"/>
      <c r="H17" s="119"/>
      <c r="I17" s="119"/>
    </row>
    <row r="18" spans="1:9" ht="60">
      <c r="A18" s="74"/>
      <c r="B18" s="75" t="s">
        <v>1053</v>
      </c>
      <c r="C18" s="66" t="s">
        <v>1054</v>
      </c>
      <c r="D18" s="66" t="str">
        <f t="shared" ref="D18:D25" si="0">B17</f>
        <v>PB-GM-BUL-001</v>
      </c>
      <c r="E18" s="66" t="s">
        <v>1055</v>
      </c>
      <c r="F18" s="66" t="s">
        <v>1056</v>
      </c>
      <c r="G18" s="119"/>
      <c r="H18" s="119"/>
      <c r="I18" s="119"/>
    </row>
    <row r="19" spans="1:9" ht="60">
      <c r="A19" s="74"/>
      <c r="B19" s="75" t="s">
        <v>1057</v>
      </c>
      <c r="C19" s="66" t="s">
        <v>1058</v>
      </c>
      <c r="D19" s="66" t="str">
        <f t="shared" si="0"/>
        <v>PB-GM-BUL-002</v>
      </c>
      <c r="E19" s="66" t="s">
        <v>1059</v>
      </c>
      <c r="F19" s="66" t="s">
        <v>1060</v>
      </c>
      <c r="G19" s="119"/>
      <c r="H19" s="119"/>
      <c r="I19" s="119"/>
    </row>
    <row r="20" spans="1:9" ht="60">
      <c r="A20" s="74"/>
      <c r="B20" s="75" t="s">
        <v>1061</v>
      </c>
      <c r="C20" s="66" t="s">
        <v>1062</v>
      </c>
      <c r="D20" s="66" t="str">
        <f t="shared" si="0"/>
        <v>PB-GM-BUL-003</v>
      </c>
      <c r="E20" s="66" t="s">
        <v>1059</v>
      </c>
      <c r="F20" s="66" t="s">
        <v>1063</v>
      </c>
      <c r="G20" s="119"/>
      <c r="H20" s="119"/>
      <c r="I20" s="119"/>
    </row>
    <row r="21" spans="1:9" ht="60">
      <c r="A21" s="74"/>
      <c r="B21" s="75" t="s">
        <v>1064</v>
      </c>
      <c r="C21" s="66" t="s">
        <v>1065</v>
      </c>
      <c r="D21" s="66" t="str">
        <f t="shared" si="0"/>
        <v>PB-GM-BUL-004</v>
      </c>
      <c r="E21" s="66" t="s">
        <v>1059</v>
      </c>
      <c r="F21" s="66" t="s">
        <v>1066</v>
      </c>
      <c r="G21" s="119"/>
      <c r="H21" s="119"/>
      <c r="I21" s="119"/>
    </row>
    <row r="22" spans="1:9" ht="60">
      <c r="A22" s="74"/>
      <c r="B22" s="75" t="s">
        <v>1067</v>
      </c>
      <c r="C22" s="66" t="s">
        <v>1068</v>
      </c>
      <c r="D22" s="66" t="str">
        <f t="shared" si="0"/>
        <v>PB-GM-BUL-005</v>
      </c>
      <c r="E22" s="66" t="s">
        <v>1059</v>
      </c>
      <c r="F22" s="66" t="s">
        <v>1069</v>
      </c>
      <c r="G22" s="119"/>
      <c r="H22" s="119"/>
      <c r="I22" s="119"/>
    </row>
    <row r="23" spans="1:9" ht="60">
      <c r="A23" s="74"/>
      <c r="B23" s="75" t="s">
        <v>1070</v>
      </c>
      <c r="C23" s="66" t="s">
        <v>1071</v>
      </c>
      <c r="D23" s="66" t="str">
        <f t="shared" si="0"/>
        <v>PB-GM-BUL-006</v>
      </c>
      <c r="E23" s="66" t="s">
        <v>1059</v>
      </c>
      <c r="F23" s="66" t="s">
        <v>1072</v>
      </c>
      <c r="G23" s="119"/>
      <c r="H23" s="119"/>
      <c r="I23" s="119"/>
    </row>
    <row r="24" spans="1:9" ht="60">
      <c r="A24" s="74"/>
      <c r="B24" s="75" t="s">
        <v>1073</v>
      </c>
      <c r="C24" s="66" t="s">
        <v>1074</v>
      </c>
      <c r="D24" s="66" t="str">
        <f t="shared" si="0"/>
        <v>PB-GM-BUL-007</v>
      </c>
      <c r="E24" s="66" t="s">
        <v>1059</v>
      </c>
      <c r="F24" s="66" t="s">
        <v>1075</v>
      </c>
      <c r="G24" s="119"/>
      <c r="H24" s="119"/>
      <c r="I24" s="119"/>
    </row>
    <row r="25" spans="1:9" ht="36">
      <c r="A25" s="74"/>
      <c r="B25" s="75" t="s">
        <v>1076</v>
      </c>
      <c r="C25" s="66" t="s">
        <v>1077</v>
      </c>
      <c r="D25" s="66" t="str">
        <f t="shared" si="0"/>
        <v>PB-GM-BUL-008</v>
      </c>
      <c r="E25" s="66" t="s">
        <v>1078</v>
      </c>
      <c r="F25" s="66" t="s">
        <v>1079</v>
      </c>
      <c r="G25" s="119"/>
      <c r="H25" s="119"/>
      <c r="I25" s="119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73"/>
  <sheetViews>
    <sheetView showGridLines="0" workbookViewId="0">
      <selection activeCell="H13" sqref="H13:I188"/>
    </sheetView>
  </sheetViews>
  <sheetFormatPr defaultColWidth="10.5703125" defaultRowHeight="13.5"/>
  <cols>
    <col min="1" max="1" width="3.85546875" style="1" customWidth="1"/>
    <col min="2" max="2" width="13.85546875" style="1" customWidth="1"/>
    <col min="3" max="7" width="22.140625" style="1" customWidth="1"/>
    <col min="8" max="8" width="6.7109375" style="1" customWidth="1"/>
    <col min="9" max="9" width="11.5703125" style="1" customWidth="1"/>
    <col min="10" max="16384" width="10.5703125" style="1"/>
  </cols>
  <sheetData>
    <row r="1" spans="1:9">
      <c r="B1" s="31" t="s">
        <v>1080</v>
      </c>
    </row>
    <row r="3" spans="1:9">
      <c r="B3" s="18" t="s">
        <v>19</v>
      </c>
      <c r="C3" s="19">
        <f>COUNTA(B13:B482)</f>
        <v>154</v>
      </c>
      <c r="D3" s="20"/>
    </row>
    <row r="4" spans="1:9">
      <c r="B4" s="21" t="s">
        <v>13</v>
      </c>
      <c r="C4" s="22">
        <f>COUNTIF(H13:H450,B4)</f>
        <v>0</v>
      </c>
      <c r="D4" s="23">
        <f>C4/C3</f>
        <v>0</v>
      </c>
    </row>
    <row r="5" spans="1:9">
      <c r="B5" s="24" t="s">
        <v>14</v>
      </c>
      <c r="C5" s="22">
        <f>COUNTIF(H13:H451,B5)</f>
        <v>0</v>
      </c>
      <c r="D5" s="23">
        <f>C5/C3</f>
        <v>0</v>
      </c>
    </row>
    <row r="6" spans="1:9">
      <c r="B6" s="25" t="s">
        <v>15</v>
      </c>
      <c r="C6" s="22">
        <f>COUNTIF(H13:H452,B6)</f>
        <v>0</v>
      </c>
      <c r="D6" s="23">
        <f>C6/C3</f>
        <v>0</v>
      </c>
    </row>
    <row r="7" spans="1:9">
      <c r="B7" s="26" t="s">
        <v>16</v>
      </c>
      <c r="C7" s="22">
        <f>COUNTIF(H13:H453,B7)</f>
        <v>0</v>
      </c>
      <c r="D7" s="23">
        <f>C7/C3</f>
        <v>0</v>
      </c>
    </row>
    <row r="8" spans="1:9">
      <c r="B8" s="27"/>
      <c r="C8" s="28">
        <f>SUM(C4:C7)</f>
        <v>0</v>
      </c>
      <c r="D8" s="29">
        <f>SUM(D4:D7)</f>
        <v>0</v>
      </c>
      <c r="E8" s="17" t="s">
        <v>22</v>
      </c>
    </row>
    <row r="9" spans="1:9">
      <c r="B9" s="2"/>
      <c r="C9" s="2"/>
      <c r="D9" s="2"/>
      <c r="E9" s="2"/>
      <c r="F9" s="2"/>
      <c r="G9" s="2"/>
      <c r="H9" s="2"/>
      <c r="I9" s="2"/>
    </row>
    <row r="10" spans="1:9">
      <c r="A10" s="3"/>
      <c r="B10" s="91" t="s">
        <v>23</v>
      </c>
      <c r="C10" s="92" t="s">
        <v>24</v>
      </c>
      <c r="D10" s="92" t="s">
        <v>25</v>
      </c>
      <c r="E10" s="92" t="s">
        <v>26</v>
      </c>
      <c r="F10" s="92" t="s">
        <v>27</v>
      </c>
      <c r="G10" s="92" t="s">
        <v>28</v>
      </c>
      <c r="H10" s="92" t="s">
        <v>798</v>
      </c>
      <c r="I10" s="92" t="s">
        <v>30</v>
      </c>
    </row>
    <row r="11" spans="1:9">
      <c r="A11" s="122" t="s">
        <v>1081</v>
      </c>
      <c r="B11" s="32"/>
      <c r="C11" s="33"/>
      <c r="D11" s="33"/>
      <c r="E11" s="33"/>
      <c r="F11" s="33"/>
      <c r="G11" s="33"/>
      <c r="H11" s="33"/>
      <c r="I11" s="33"/>
    </row>
    <row r="12" spans="1:9">
      <c r="A12" s="123" t="s">
        <v>1082</v>
      </c>
      <c r="B12" s="34"/>
      <c r="C12" s="35"/>
      <c r="D12" s="35"/>
      <c r="E12" s="35"/>
      <c r="F12" s="35"/>
      <c r="G12" s="35"/>
      <c r="H12" s="35"/>
      <c r="I12" s="35"/>
    </row>
    <row r="13" spans="1:9" ht="72">
      <c r="A13" s="124"/>
      <c r="B13" s="36" t="s">
        <v>1083</v>
      </c>
      <c r="C13" s="19" t="s">
        <v>1084</v>
      </c>
      <c r="D13" s="19" t="s">
        <v>1085</v>
      </c>
      <c r="E13" s="19" t="s">
        <v>1086</v>
      </c>
      <c r="F13" s="19" t="s">
        <v>1087</v>
      </c>
      <c r="G13" s="19"/>
      <c r="H13" s="19"/>
      <c r="I13" s="19"/>
    </row>
    <row r="14" spans="1:9" ht="36">
      <c r="A14" s="125"/>
      <c r="B14" s="39" t="s">
        <v>1088</v>
      </c>
      <c r="C14" s="126" t="s">
        <v>1089</v>
      </c>
      <c r="D14" s="40" t="s">
        <v>1090</v>
      </c>
      <c r="E14" s="40" t="s">
        <v>1091</v>
      </c>
      <c r="F14" s="40" t="s">
        <v>1092</v>
      </c>
      <c r="G14" s="40"/>
      <c r="H14" s="40"/>
      <c r="I14" s="40"/>
    </row>
    <row r="15" spans="1:9" ht="24">
      <c r="A15" s="125"/>
      <c r="B15" s="39" t="s">
        <v>1093</v>
      </c>
      <c r="C15" s="126" t="s">
        <v>1094</v>
      </c>
      <c r="D15" s="40" t="s">
        <v>1095</v>
      </c>
      <c r="E15" s="40" t="s">
        <v>1096</v>
      </c>
      <c r="F15" s="40" t="s">
        <v>1097</v>
      </c>
      <c r="G15" s="40"/>
      <c r="H15" s="40"/>
      <c r="I15" s="40"/>
    </row>
    <row r="16" spans="1:9" ht="36">
      <c r="A16" s="127"/>
      <c r="B16" s="39" t="s">
        <v>1098</v>
      </c>
      <c r="C16" s="126" t="s">
        <v>1099</v>
      </c>
      <c r="D16" s="40" t="s">
        <v>1100</v>
      </c>
      <c r="E16" s="40" t="s">
        <v>1096</v>
      </c>
      <c r="F16" s="40" t="s">
        <v>1101</v>
      </c>
      <c r="G16" s="40"/>
      <c r="H16" s="40"/>
      <c r="I16" s="40"/>
    </row>
    <row r="17" spans="1:9">
      <c r="A17" s="123" t="s">
        <v>1102</v>
      </c>
      <c r="B17" s="56"/>
      <c r="C17" s="57"/>
      <c r="D17" s="57"/>
      <c r="E17" s="57"/>
      <c r="F17" s="57"/>
      <c r="G17" s="57"/>
      <c r="H17" s="57"/>
      <c r="I17" s="57"/>
    </row>
    <row r="18" spans="1:9" ht="60">
      <c r="A18" s="124"/>
      <c r="B18" s="39" t="s">
        <v>1103</v>
      </c>
      <c r="C18" s="126" t="s">
        <v>1104</v>
      </c>
      <c r="D18" s="40" t="s">
        <v>1105</v>
      </c>
      <c r="E18" s="40" t="s">
        <v>1106</v>
      </c>
      <c r="F18" s="40" t="s">
        <v>1107</v>
      </c>
      <c r="G18" s="40"/>
      <c r="H18" s="40"/>
      <c r="I18" s="40"/>
    </row>
    <row r="19" spans="1:9" ht="24">
      <c r="A19" s="127"/>
      <c r="B19" s="39" t="s">
        <v>1108</v>
      </c>
      <c r="C19" s="126" t="s">
        <v>1109</v>
      </c>
      <c r="D19" s="40" t="s">
        <v>1110</v>
      </c>
      <c r="E19" s="40" t="s">
        <v>1111</v>
      </c>
      <c r="F19" s="40" t="s">
        <v>1112</v>
      </c>
      <c r="G19" s="40"/>
      <c r="H19" s="40"/>
      <c r="I19" s="40"/>
    </row>
    <row r="20" spans="1:9">
      <c r="A20" s="123" t="s">
        <v>1113</v>
      </c>
      <c r="B20" s="56"/>
      <c r="C20" s="57"/>
      <c r="D20" s="57"/>
      <c r="E20" s="57"/>
      <c r="F20" s="57"/>
      <c r="G20" s="57"/>
      <c r="H20" s="57"/>
      <c r="I20" s="57"/>
    </row>
    <row r="21" spans="1:9" ht="84">
      <c r="A21" s="124"/>
      <c r="B21" s="39" t="s">
        <v>1114</v>
      </c>
      <c r="C21" s="126" t="s">
        <v>1115</v>
      </c>
      <c r="D21" s="40" t="s">
        <v>1116</v>
      </c>
      <c r="E21" s="40" t="s">
        <v>1117</v>
      </c>
      <c r="F21" s="40" t="s">
        <v>1118</v>
      </c>
      <c r="G21" s="40"/>
      <c r="H21" s="40"/>
      <c r="I21" s="40"/>
    </row>
    <row r="22" spans="1:9" ht="72">
      <c r="A22" s="125"/>
      <c r="B22" s="128" t="s">
        <v>1119</v>
      </c>
      <c r="C22" s="129" t="s">
        <v>1120</v>
      </c>
      <c r="D22" s="64" t="s">
        <v>1121</v>
      </c>
      <c r="E22" s="64"/>
      <c r="F22" s="64" t="s">
        <v>1122</v>
      </c>
      <c r="G22" s="64"/>
      <c r="H22" s="64"/>
      <c r="I22" s="64"/>
    </row>
    <row r="23" spans="1:9" ht="36">
      <c r="A23" s="86"/>
      <c r="B23" s="75" t="s">
        <v>1123</v>
      </c>
      <c r="C23" s="109" t="s">
        <v>1124</v>
      </c>
      <c r="D23" s="66"/>
      <c r="E23" s="66" t="s">
        <v>1125</v>
      </c>
      <c r="F23" s="66" t="s">
        <v>1126</v>
      </c>
      <c r="G23" s="66"/>
      <c r="H23" s="66"/>
      <c r="I23" s="66"/>
    </row>
    <row r="24" spans="1:9" ht="72">
      <c r="A24" s="125"/>
      <c r="B24" s="105" t="s">
        <v>1127</v>
      </c>
      <c r="C24" s="130" t="s">
        <v>1128</v>
      </c>
      <c r="D24" s="68" t="s">
        <v>1129</v>
      </c>
      <c r="E24" s="68" t="s">
        <v>1130</v>
      </c>
      <c r="F24" s="68" t="s">
        <v>1131</v>
      </c>
      <c r="G24" s="68"/>
      <c r="H24" s="68"/>
      <c r="I24" s="68"/>
    </row>
    <row r="25" spans="1:9" ht="48">
      <c r="A25" s="125"/>
      <c r="B25" s="39" t="s">
        <v>1132</v>
      </c>
      <c r="C25" s="126" t="s">
        <v>1133</v>
      </c>
      <c r="D25" s="40" t="s">
        <v>1129</v>
      </c>
      <c r="E25" s="40" t="s">
        <v>1134</v>
      </c>
      <c r="F25" s="40" t="s">
        <v>1135</v>
      </c>
      <c r="G25" s="40"/>
      <c r="H25" s="40"/>
      <c r="I25" s="40"/>
    </row>
    <row r="26" spans="1:9" ht="48">
      <c r="A26" s="125"/>
      <c r="B26" s="39" t="s">
        <v>1136</v>
      </c>
      <c r="C26" s="126" t="s">
        <v>1137</v>
      </c>
      <c r="D26" s="40" t="s">
        <v>1129</v>
      </c>
      <c r="E26" s="40" t="s">
        <v>1138</v>
      </c>
      <c r="F26" s="40" t="s">
        <v>1131</v>
      </c>
      <c r="G26" s="40"/>
      <c r="H26" s="40"/>
      <c r="I26" s="40"/>
    </row>
    <row r="27" spans="1:9" ht="24">
      <c r="A27" s="125"/>
      <c r="B27" s="39" t="s">
        <v>1139</v>
      </c>
      <c r="C27" s="126" t="s">
        <v>1140</v>
      </c>
      <c r="D27" s="40" t="s">
        <v>1129</v>
      </c>
      <c r="E27" s="40" t="s">
        <v>1141</v>
      </c>
      <c r="F27" s="40" t="s">
        <v>1135</v>
      </c>
      <c r="G27" s="40"/>
      <c r="H27" s="40"/>
      <c r="I27" s="40"/>
    </row>
    <row r="28" spans="1:9" ht="36">
      <c r="A28" s="125"/>
      <c r="B28" s="39" t="s">
        <v>1142</v>
      </c>
      <c r="C28" s="126" t="s">
        <v>1143</v>
      </c>
      <c r="D28" s="40" t="s">
        <v>1144</v>
      </c>
      <c r="E28" s="40" t="s">
        <v>1145</v>
      </c>
      <c r="F28" s="40" t="s">
        <v>1146</v>
      </c>
      <c r="G28" s="40"/>
      <c r="H28" s="40"/>
      <c r="I28" s="40"/>
    </row>
    <row r="29" spans="1:9" ht="24">
      <c r="A29" s="125"/>
      <c r="B29" s="54" t="s">
        <v>1147</v>
      </c>
      <c r="C29" s="131" t="s">
        <v>1148</v>
      </c>
      <c r="D29" s="42" t="s">
        <v>1149</v>
      </c>
      <c r="E29" s="42" t="s">
        <v>1141</v>
      </c>
      <c r="F29" s="42" t="s">
        <v>1135</v>
      </c>
      <c r="G29" s="42"/>
      <c r="H29" s="42"/>
      <c r="I29" s="42"/>
    </row>
    <row r="30" spans="1:9">
      <c r="A30" s="122" t="s">
        <v>1150</v>
      </c>
      <c r="B30" s="32"/>
      <c r="C30" s="33"/>
      <c r="D30" s="33"/>
      <c r="E30" s="33"/>
      <c r="F30" s="33"/>
      <c r="G30" s="33"/>
      <c r="H30" s="33"/>
      <c r="I30" s="33"/>
    </row>
    <row r="31" spans="1:9">
      <c r="A31" s="123" t="s">
        <v>1151</v>
      </c>
      <c r="B31" s="34"/>
      <c r="C31" s="35"/>
      <c r="D31" s="35"/>
      <c r="E31" s="35"/>
      <c r="F31" s="35"/>
      <c r="G31" s="35"/>
      <c r="H31" s="35"/>
      <c r="I31" s="35"/>
    </row>
    <row r="32" spans="1:9" ht="48">
      <c r="A32" s="124"/>
      <c r="B32" s="36" t="s">
        <v>329</v>
      </c>
      <c r="C32" s="132" t="s">
        <v>1152</v>
      </c>
      <c r="D32" s="19" t="s">
        <v>1153</v>
      </c>
      <c r="E32" s="19" t="s">
        <v>1154</v>
      </c>
      <c r="F32" s="19" t="s">
        <v>1155</v>
      </c>
      <c r="G32" s="19"/>
      <c r="H32" s="19"/>
      <c r="I32" s="19"/>
    </row>
    <row r="33" spans="1:9" ht="24">
      <c r="A33" s="125"/>
      <c r="B33" s="39" t="s">
        <v>332</v>
      </c>
      <c r="C33" s="126" t="s">
        <v>1152</v>
      </c>
      <c r="D33" s="40" t="str">
        <f>B32</f>
        <v>PB-GM-MS-001</v>
      </c>
      <c r="E33" s="40" t="s">
        <v>1156</v>
      </c>
      <c r="F33" s="40" t="s">
        <v>1157</v>
      </c>
      <c r="G33" s="40"/>
      <c r="H33" s="40"/>
      <c r="I33" s="40"/>
    </row>
    <row r="34" spans="1:9" ht="48">
      <c r="A34" s="125"/>
      <c r="B34" s="39" t="s">
        <v>336</v>
      </c>
      <c r="C34" s="126" t="s">
        <v>1158</v>
      </c>
      <c r="D34" s="40" t="str">
        <f>B32</f>
        <v>PB-GM-MS-001</v>
      </c>
      <c r="E34" s="40" t="s">
        <v>1159</v>
      </c>
      <c r="F34" s="40" t="s">
        <v>1160</v>
      </c>
      <c r="G34" s="40"/>
      <c r="H34" s="40"/>
      <c r="I34" s="40"/>
    </row>
    <row r="35" spans="1:9" ht="24">
      <c r="A35" s="125"/>
      <c r="B35" s="39" t="s">
        <v>340</v>
      </c>
      <c r="C35" s="126" t="s">
        <v>1158</v>
      </c>
      <c r="D35" s="40" t="str">
        <f>B32</f>
        <v>PB-GM-MS-001</v>
      </c>
      <c r="E35" s="40" t="s">
        <v>1156</v>
      </c>
      <c r="F35" s="40" t="s">
        <v>1161</v>
      </c>
      <c r="G35" s="40"/>
      <c r="H35" s="40"/>
      <c r="I35" s="40"/>
    </row>
    <row r="36" spans="1:9" ht="48">
      <c r="A36" s="125"/>
      <c r="B36" s="39" t="s">
        <v>344</v>
      </c>
      <c r="C36" s="126" t="s">
        <v>1162</v>
      </c>
      <c r="D36" s="40" t="str">
        <f>B32</f>
        <v>PB-GM-MS-001</v>
      </c>
      <c r="E36" s="40" t="s">
        <v>1163</v>
      </c>
      <c r="F36" s="40" t="s">
        <v>1164</v>
      </c>
      <c r="G36" s="40"/>
      <c r="H36" s="40"/>
      <c r="I36" s="40"/>
    </row>
    <row r="37" spans="1:9" ht="24">
      <c r="A37" s="125"/>
      <c r="B37" s="39" t="s">
        <v>347</v>
      </c>
      <c r="C37" s="126" t="s">
        <v>1162</v>
      </c>
      <c r="D37" s="40" t="str">
        <f>B32</f>
        <v>PB-GM-MS-001</v>
      </c>
      <c r="E37" s="40" t="s">
        <v>1156</v>
      </c>
      <c r="F37" s="40" t="s">
        <v>1165</v>
      </c>
      <c r="G37" s="40"/>
      <c r="H37" s="40"/>
      <c r="I37" s="40"/>
    </row>
    <row r="38" spans="1:9" ht="48">
      <c r="A38" s="125"/>
      <c r="B38" s="39" t="s">
        <v>351</v>
      </c>
      <c r="C38" s="126" t="s">
        <v>1166</v>
      </c>
      <c r="D38" s="40" t="str">
        <f>B32</f>
        <v>PB-GM-MS-001</v>
      </c>
      <c r="E38" s="40" t="s">
        <v>1167</v>
      </c>
      <c r="F38" s="40" t="s">
        <v>1168</v>
      </c>
      <c r="G38" s="40"/>
      <c r="H38" s="40"/>
      <c r="I38" s="40"/>
    </row>
    <row r="39" spans="1:9" ht="24">
      <c r="A39" s="125"/>
      <c r="B39" s="39" t="s">
        <v>354</v>
      </c>
      <c r="C39" s="126" t="s">
        <v>1166</v>
      </c>
      <c r="D39" s="40" t="str">
        <f>B32</f>
        <v>PB-GM-MS-001</v>
      </c>
      <c r="E39" s="40" t="s">
        <v>1156</v>
      </c>
      <c r="F39" s="40" t="s">
        <v>1169</v>
      </c>
      <c r="G39" s="40"/>
      <c r="H39" s="40"/>
      <c r="I39" s="40"/>
    </row>
    <row r="40" spans="1:9" ht="48">
      <c r="A40" s="125"/>
      <c r="B40" s="39" t="s">
        <v>358</v>
      </c>
      <c r="C40" s="126" t="s">
        <v>1170</v>
      </c>
      <c r="D40" s="40" t="str">
        <f>B32</f>
        <v>PB-GM-MS-001</v>
      </c>
      <c r="E40" s="40" t="s">
        <v>1171</v>
      </c>
      <c r="F40" s="40" t="s">
        <v>1172</v>
      </c>
      <c r="G40" s="40"/>
      <c r="H40" s="40"/>
      <c r="I40" s="40"/>
    </row>
    <row r="41" spans="1:9" ht="24">
      <c r="A41" s="125"/>
      <c r="B41" s="39" t="s">
        <v>362</v>
      </c>
      <c r="C41" s="126" t="s">
        <v>1170</v>
      </c>
      <c r="D41" s="40" t="str">
        <f>B32</f>
        <v>PB-GM-MS-001</v>
      </c>
      <c r="E41" s="40" t="s">
        <v>1156</v>
      </c>
      <c r="F41" s="40" t="s">
        <v>1173</v>
      </c>
      <c r="G41" s="40"/>
      <c r="H41" s="40"/>
      <c r="I41" s="40"/>
    </row>
    <row r="42" spans="1:9" ht="48">
      <c r="A42" s="125"/>
      <c r="B42" s="39" t="s">
        <v>365</v>
      </c>
      <c r="C42" s="126" t="s">
        <v>1174</v>
      </c>
      <c r="D42" s="40" t="str">
        <f>B32</f>
        <v>PB-GM-MS-001</v>
      </c>
      <c r="E42" s="40" t="s">
        <v>1175</v>
      </c>
      <c r="F42" s="40" t="s">
        <v>1176</v>
      </c>
      <c r="G42" s="40"/>
      <c r="H42" s="40"/>
      <c r="I42" s="40"/>
    </row>
    <row r="43" spans="1:9" ht="24">
      <c r="A43" s="127"/>
      <c r="B43" s="39" t="s">
        <v>369</v>
      </c>
      <c r="C43" s="126" t="s">
        <v>1174</v>
      </c>
      <c r="D43" s="40" t="str">
        <f>B32</f>
        <v>PB-GM-MS-001</v>
      </c>
      <c r="E43" s="40" t="s">
        <v>1156</v>
      </c>
      <c r="F43" s="40" t="s">
        <v>1177</v>
      </c>
      <c r="G43" s="40"/>
      <c r="H43" s="40"/>
      <c r="I43" s="40"/>
    </row>
    <row r="44" spans="1:9">
      <c r="A44" s="123" t="s">
        <v>1178</v>
      </c>
      <c r="B44" s="56"/>
      <c r="C44" s="57"/>
      <c r="D44" s="57"/>
      <c r="E44" s="57"/>
      <c r="F44" s="57"/>
      <c r="G44" s="57"/>
      <c r="H44" s="57"/>
      <c r="I44" s="57"/>
    </row>
    <row r="45" spans="1:9" ht="84">
      <c r="A45" s="124"/>
      <c r="B45" s="39" t="s">
        <v>1179</v>
      </c>
      <c r="C45" s="40" t="s">
        <v>1180</v>
      </c>
      <c r="D45" s="40" t="s">
        <v>1181</v>
      </c>
      <c r="E45" s="40" t="s">
        <v>1182</v>
      </c>
      <c r="F45" s="133" t="s">
        <v>1183</v>
      </c>
      <c r="G45" s="40"/>
      <c r="H45" s="40"/>
      <c r="I45" s="40"/>
    </row>
    <row r="46" spans="1:9" ht="24">
      <c r="A46" s="125"/>
      <c r="B46" s="39" t="s">
        <v>1184</v>
      </c>
      <c r="C46" s="40" t="s">
        <v>1185</v>
      </c>
      <c r="D46" s="40" t="str">
        <f>B45</f>
        <v>PB-CM-MM-001</v>
      </c>
      <c r="E46" s="40" t="s">
        <v>1186</v>
      </c>
      <c r="F46" s="133" t="s">
        <v>1187</v>
      </c>
      <c r="G46" s="40"/>
      <c r="H46" s="40"/>
      <c r="I46" s="40"/>
    </row>
    <row r="47" spans="1:9" ht="72">
      <c r="A47" s="125"/>
      <c r="B47" s="39" t="s">
        <v>1188</v>
      </c>
      <c r="C47" s="40" t="s">
        <v>1189</v>
      </c>
      <c r="D47" s="40" t="str">
        <f>B45</f>
        <v>PB-CM-MM-001</v>
      </c>
      <c r="E47" s="40" t="s">
        <v>1190</v>
      </c>
      <c r="F47" s="133" t="s">
        <v>1191</v>
      </c>
      <c r="G47" s="40"/>
      <c r="H47" s="40"/>
      <c r="I47" s="40"/>
    </row>
    <row r="48" spans="1:9" ht="72">
      <c r="A48" s="125"/>
      <c r="B48" s="39" t="s">
        <v>1192</v>
      </c>
      <c r="C48" s="40" t="s">
        <v>1193</v>
      </c>
      <c r="D48" s="40" t="str">
        <f>B45</f>
        <v>PB-CM-MM-001</v>
      </c>
      <c r="E48" s="40" t="s">
        <v>1194</v>
      </c>
      <c r="F48" s="133" t="s">
        <v>1195</v>
      </c>
      <c r="G48" s="40"/>
      <c r="H48" s="40"/>
      <c r="I48" s="40"/>
    </row>
    <row r="49" spans="1:9" ht="72">
      <c r="A49" s="125"/>
      <c r="B49" s="39" t="s">
        <v>1196</v>
      </c>
      <c r="C49" s="40" t="s">
        <v>1197</v>
      </c>
      <c r="D49" s="40" t="s">
        <v>1179</v>
      </c>
      <c r="E49" s="40" t="s">
        <v>1198</v>
      </c>
      <c r="F49" s="133" t="s">
        <v>1199</v>
      </c>
      <c r="G49" s="40"/>
      <c r="H49" s="40"/>
      <c r="I49" s="40"/>
    </row>
    <row r="50" spans="1:9" ht="72">
      <c r="A50" s="125"/>
      <c r="B50" s="39" t="s">
        <v>1200</v>
      </c>
      <c r="C50" s="40" t="s">
        <v>1201</v>
      </c>
      <c r="D50" s="40" t="s">
        <v>1179</v>
      </c>
      <c r="E50" s="40" t="s">
        <v>1202</v>
      </c>
      <c r="F50" s="133" t="s">
        <v>1203</v>
      </c>
      <c r="G50" s="40"/>
      <c r="H50" s="40"/>
      <c r="I50" s="40"/>
    </row>
    <row r="51" spans="1:9" ht="72">
      <c r="A51" s="125"/>
      <c r="B51" s="39" t="s">
        <v>1204</v>
      </c>
      <c r="C51" s="40" t="s">
        <v>1205</v>
      </c>
      <c r="D51" s="40" t="s">
        <v>1179</v>
      </c>
      <c r="E51" s="40" t="s">
        <v>1206</v>
      </c>
      <c r="F51" s="133" t="s">
        <v>1207</v>
      </c>
      <c r="G51" s="40"/>
      <c r="H51" s="40"/>
      <c r="I51" s="40"/>
    </row>
    <row r="52" spans="1:9" ht="84">
      <c r="A52" s="125"/>
      <c r="B52" s="39" t="s">
        <v>1208</v>
      </c>
      <c r="C52" s="40" t="s">
        <v>1209</v>
      </c>
      <c r="D52" s="40" t="s">
        <v>1179</v>
      </c>
      <c r="E52" s="40" t="s">
        <v>1210</v>
      </c>
      <c r="F52" s="133" t="s">
        <v>1211</v>
      </c>
      <c r="G52" s="40"/>
      <c r="H52" s="40"/>
      <c r="I52" s="40"/>
    </row>
    <row r="53" spans="1:9" ht="72">
      <c r="A53" s="125"/>
      <c r="B53" s="39" t="s">
        <v>1212</v>
      </c>
      <c r="C53" s="40" t="s">
        <v>1213</v>
      </c>
      <c r="D53" s="40" t="s">
        <v>1179</v>
      </c>
      <c r="E53" s="40" t="s">
        <v>1214</v>
      </c>
      <c r="F53" s="133" t="s">
        <v>1215</v>
      </c>
      <c r="G53" s="40"/>
      <c r="H53" s="40"/>
      <c r="I53" s="40"/>
    </row>
    <row r="54" spans="1:9" ht="84">
      <c r="A54" s="125"/>
      <c r="B54" s="39" t="s">
        <v>1216</v>
      </c>
      <c r="C54" s="40" t="s">
        <v>1217</v>
      </c>
      <c r="D54" s="40" t="s">
        <v>1179</v>
      </c>
      <c r="E54" s="40" t="s">
        <v>1218</v>
      </c>
      <c r="F54" s="133" t="s">
        <v>1219</v>
      </c>
      <c r="G54" s="40"/>
      <c r="H54" s="40"/>
      <c r="I54" s="40"/>
    </row>
    <row r="55" spans="1:9" ht="72">
      <c r="A55" s="125"/>
      <c r="B55" s="39" t="s">
        <v>1220</v>
      </c>
      <c r="C55" s="40" t="s">
        <v>1221</v>
      </c>
      <c r="D55" s="40" t="s">
        <v>1179</v>
      </c>
      <c r="E55" s="40" t="s">
        <v>1222</v>
      </c>
      <c r="F55" s="133" t="s">
        <v>1223</v>
      </c>
      <c r="G55" s="40"/>
      <c r="H55" s="40"/>
      <c r="I55" s="40"/>
    </row>
    <row r="56" spans="1:9" ht="84">
      <c r="A56" s="125"/>
      <c r="B56" s="39" t="s">
        <v>1224</v>
      </c>
      <c r="C56" s="40" t="s">
        <v>1225</v>
      </c>
      <c r="D56" s="40" t="s">
        <v>1226</v>
      </c>
      <c r="E56" s="40" t="s">
        <v>1182</v>
      </c>
      <c r="F56" s="133" t="s">
        <v>1227</v>
      </c>
      <c r="G56" s="40"/>
      <c r="H56" s="40"/>
      <c r="I56" s="40"/>
    </row>
    <row r="57" spans="1:9" ht="24">
      <c r="A57" s="125"/>
      <c r="B57" s="39" t="s">
        <v>1228</v>
      </c>
      <c r="C57" s="40" t="s">
        <v>1229</v>
      </c>
      <c r="D57" s="40" t="str">
        <f>B56</f>
        <v>PB-CM-MM-012</v>
      </c>
      <c r="E57" s="40" t="s">
        <v>1186</v>
      </c>
      <c r="F57" s="133" t="s">
        <v>1230</v>
      </c>
      <c r="G57" s="40"/>
      <c r="H57" s="40"/>
      <c r="I57" s="40"/>
    </row>
    <row r="58" spans="1:9" ht="72">
      <c r="A58" s="125"/>
      <c r="B58" s="39" t="s">
        <v>1231</v>
      </c>
      <c r="C58" s="40" t="s">
        <v>1232</v>
      </c>
      <c r="D58" s="40" t="str">
        <f>B56</f>
        <v>PB-CM-MM-012</v>
      </c>
      <c r="E58" s="40" t="s">
        <v>1190</v>
      </c>
      <c r="F58" s="133" t="s">
        <v>1233</v>
      </c>
      <c r="G58" s="40"/>
      <c r="H58" s="40"/>
      <c r="I58" s="40"/>
    </row>
    <row r="59" spans="1:9" ht="72">
      <c r="A59" s="125"/>
      <c r="B59" s="39" t="s">
        <v>1234</v>
      </c>
      <c r="C59" s="40" t="s">
        <v>1235</v>
      </c>
      <c r="D59" s="40" t="str">
        <f>B56</f>
        <v>PB-CM-MM-012</v>
      </c>
      <c r="E59" s="40" t="s">
        <v>1194</v>
      </c>
      <c r="F59" s="133" t="s">
        <v>1236</v>
      </c>
      <c r="G59" s="40"/>
      <c r="H59" s="40"/>
      <c r="I59" s="40"/>
    </row>
    <row r="60" spans="1:9" ht="72">
      <c r="A60" s="125"/>
      <c r="B60" s="39" t="s">
        <v>1237</v>
      </c>
      <c r="C60" s="40" t="s">
        <v>1238</v>
      </c>
      <c r="D60" s="40" t="s">
        <v>1179</v>
      </c>
      <c r="E60" s="40" t="s">
        <v>1198</v>
      </c>
      <c r="F60" s="133" t="s">
        <v>1239</v>
      </c>
      <c r="G60" s="40"/>
      <c r="H60" s="40"/>
      <c r="I60" s="40"/>
    </row>
    <row r="61" spans="1:9" ht="72">
      <c r="A61" s="125"/>
      <c r="B61" s="39" t="s">
        <v>1240</v>
      </c>
      <c r="C61" s="40" t="s">
        <v>1241</v>
      </c>
      <c r="D61" s="40" t="s">
        <v>1179</v>
      </c>
      <c r="E61" s="40" t="s">
        <v>1202</v>
      </c>
      <c r="F61" s="133" t="s">
        <v>1242</v>
      </c>
      <c r="G61" s="40"/>
      <c r="H61" s="40"/>
      <c r="I61" s="40"/>
    </row>
    <row r="62" spans="1:9" ht="72">
      <c r="A62" s="125"/>
      <c r="B62" s="39" t="s">
        <v>1243</v>
      </c>
      <c r="C62" s="40" t="s">
        <v>1244</v>
      </c>
      <c r="D62" s="40" t="s">
        <v>1179</v>
      </c>
      <c r="E62" s="40" t="s">
        <v>1206</v>
      </c>
      <c r="F62" s="133" t="s">
        <v>1245</v>
      </c>
      <c r="G62" s="40"/>
      <c r="H62" s="40"/>
      <c r="I62" s="40"/>
    </row>
    <row r="63" spans="1:9" ht="84">
      <c r="A63" s="125"/>
      <c r="B63" s="39" t="s">
        <v>1246</v>
      </c>
      <c r="C63" s="40" t="s">
        <v>1247</v>
      </c>
      <c r="D63" s="40" t="s">
        <v>1179</v>
      </c>
      <c r="E63" s="40" t="s">
        <v>1210</v>
      </c>
      <c r="F63" s="133" t="s">
        <v>1248</v>
      </c>
      <c r="G63" s="40"/>
      <c r="H63" s="40"/>
      <c r="I63" s="40"/>
    </row>
    <row r="64" spans="1:9" ht="72">
      <c r="A64" s="125"/>
      <c r="B64" s="39" t="s">
        <v>1249</v>
      </c>
      <c r="C64" s="40" t="s">
        <v>1250</v>
      </c>
      <c r="D64" s="40" t="s">
        <v>1179</v>
      </c>
      <c r="E64" s="40" t="s">
        <v>1214</v>
      </c>
      <c r="F64" s="133" t="s">
        <v>1251</v>
      </c>
      <c r="G64" s="40"/>
      <c r="H64" s="40"/>
      <c r="I64" s="40"/>
    </row>
    <row r="65" spans="1:9" ht="84">
      <c r="A65" s="125"/>
      <c r="B65" s="39" t="s">
        <v>1252</v>
      </c>
      <c r="C65" s="40" t="s">
        <v>1253</v>
      </c>
      <c r="D65" s="40" t="s">
        <v>1179</v>
      </c>
      <c r="E65" s="40" t="s">
        <v>1218</v>
      </c>
      <c r="F65" s="133" t="s">
        <v>1254</v>
      </c>
      <c r="G65" s="40"/>
      <c r="H65" s="40"/>
      <c r="I65" s="40"/>
    </row>
    <row r="66" spans="1:9" ht="72">
      <c r="A66" s="125"/>
      <c r="B66" s="39" t="s">
        <v>1255</v>
      </c>
      <c r="C66" s="40" t="s">
        <v>1256</v>
      </c>
      <c r="D66" s="40" t="s">
        <v>1179</v>
      </c>
      <c r="E66" s="40" t="s">
        <v>1222</v>
      </c>
      <c r="F66" s="133" t="s">
        <v>1257</v>
      </c>
      <c r="G66" s="40"/>
      <c r="H66" s="40"/>
      <c r="I66" s="40"/>
    </row>
    <row r="67" spans="1:9" ht="84">
      <c r="A67" s="125"/>
      <c r="B67" s="39" t="s">
        <v>1258</v>
      </c>
      <c r="C67" s="40" t="s">
        <v>1259</v>
      </c>
      <c r="D67" s="40" t="s">
        <v>1260</v>
      </c>
      <c r="E67" s="40" t="s">
        <v>1182</v>
      </c>
      <c r="F67" s="133" t="s">
        <v>1261</v>
      </c>
      <c r="G67" s="40"/>
      <c r="H67" s="40"/>
      <c r="I67" s="40"/>
    </row>
    <row r="68" spans="1:9" ht="24">
      <c r="A68" s="125"/>
      <c r="B68" s="39" t="s">
        <v>1262</v>
      </c>
      <c r="C68" s="40" t="s">
        <v>1263</v>
      </c>
      <c r="D68" s="40" t="str">
        <f>B67</f>
        <v>PB-CM-MM-023</v>
      </c>
      <c r="E68" s="40" t="s">
        <v>1186</v>
      </c>
      <c r="F68" s="133" t="s">
        <v>1264</v>
      </c>
      <c r="G68" s="40"/>
      <c r="H68" s="40"/>
      <c r="I68" s="40"/>
    </row>
    <row r="69" spans="1:9" ht="72">
      <c r="A69" s="125"/>
      <c r="B69" s="39" t="s">
        <v>1265</v>
      </c>
      <c r="C69" s="40" t="s">
        <v>1266</v>
      </c>
      <c r="D69" s="40" t="str">
        <f>B67</f>
        <v>PB-CM-MM-023</v>
      </c>
      <c r="E69" s="40" t="s">
        <v>1190</v>
      </c>
      <c r="F69" s="133" t="s">
        <v>1267</v>
      </c>
      <c r="G69" s="40"/>
      <c r="H69" s="40"/>
      <c r="I69" s="40"/>
    </row>
    <row r="70" spans="1:9" ht="72">
      <c r="A70" s="125"/>
      <c r="B70" s="39" t="s">
        <v>1268</v>
      </c>
      <c r="C70" s="40" t="s">
        <v>1269</v>
      </c>
      <c r="D70" s="40" t="str">
        <f>B67</f>
        <v>PB-CM-MM-023</v>
      </c>
      <c r="E70" s="40" t="s">
        <v>1194</v>
      </c>
      <c r="F70" s="133" t="s">
        <v>1270</v>
      </c>
      <c r="G70" s="40"/>
      <c r="H70" s="40"/>
      <c r="I70" s="40"/>
    </row>
    <row r="71" spans="1:9" ht="72">
      <c r="A71" s="125"/>
      <c r="B71" s="39" t="s">
        <v>1271</v>
      </c>
      <c r="C71" s="40" t="s">
        <v>1272</v>
      </c>
      <c r="D71" s="40" t="s">
        <v>1179</v>
      </c>
      <c r="E71" s="40" t="s">
        <v>1198</v>
      </c>
      <c r="F71" s="133" t="s">
        <v>1273</v>
      </c>
      <c r="G71" s="40"/>
      <c r="H71" s="40"/>
      <c r="I71" s="40"/>
    </row>
    <row r="72" spans="1:9" ht="72">
      <c r="A72" s="125"/>
      <c r="B72" s="39" t="s">
        <v>1274</v>
      </c>
      <c r="C72" s="40" t="s">
        <v>1275</v>
      </c>
      <c r="D72" s="40" t="s">
        <v>1179</v>
      </c>
      <c r="E72" s="40" t="s">
        <v>1202</v>
      </c>
      <c r="F72" s="133" t="s">
        <v>1276</v>
      </c>
      <c r="G72" s="40"/>
      <c r="H72" s="40"/>
      <c r="I72" s="40"/>
    </row>
    <row r="73" spans="1:9" ht="72">
      <c r="A73" s="125"/>
      <c r="B73" s="39" t="s">
        <v>1277</v>
      </c>
      <c r="C73" s="40" t="s">
        <v>1278</v>
      </c>
      <c r="D73" s="40" t="s">
        <v>1179</v>
      </c>
      <c r="E73" s="40" t="s">
        <v>1206</v>
      </c>
      <c r="F73" s="133" t="s">
        <v>1279</v>
      </c>
      <c r="G73" s="40"/>
      <c r="H73" s="40"/>
      <c r="I73" s="40"/>
    </row>
    <row r="74" spans="1:9" ht="84">
      <c r="A74" s="125"/>
      <c r="B74" s="39" t="s">
        <v>1280</v>
      </c>
      <c r="C74" s="40" t="s">
        <v>1281</v>
      </c>
      <c r="D74" s="40" t="s">
        <v>1179</v>
      </c>
      <c r="E74" s="40" t="s">
        <v>1210</v>
      </c>
      <c r="F74" s="133" t="s">
        <v>1282</v>
      </c>
      <c r="G74" s="40"/>
      <c r="H74" s="40"/>
      <c r="I74" s="40"/>
    </row>
    <row r="75" spans="1:9" ht="72">
      <c r="A75" s="125"/>
      <c r="B75" s="39" t="s">
        <v>1283</v>
      </c>
      <c r="C75" s="40" t="s">
        <v>1284</v>
      </c>
      <c r="D75" s="40" t="s">
        <v>1179</v>
      </c>
      <c r="E75" s="40" t="s">
        <v>1214</v>
      </c>
      <c r="F75" s="133" t="s">
        <v>1285</v>
      </c>
      <c r="G75" s="40"/>
      <c r="H75" s="40"/>
      <c r="I75" s="40"/>
    </row>
    <row r="76" spans="1:9" ht="84">
      <c r="A76" s="125"/>
      <c r="B76" s="39" t="s">
        <v>1286</v>
      </c>
      <c r="C76" s="40" t="s">
        <v>1287</v>
      </c>
      <c r="D76" s="40" t="s">
        <v>1179</v>
      </c>
      <c r="E76" s="40" t="s">
        <v>1218</v>
      </c>
      <c r="F76" s="133" t="s">
        <v>1288</v>
      </c>
      <c r="G76" s="40"/>
      <c r="H76" s="40"/>
      <c r="I76" s="40"/>
    </row>
    <row r="77" spans="1:9" ht="72">
      <c r="A77" s="125"/>
      <c r="B77" s="39" t="s">
        <v>1289</v>
      </c>
      <c r="C77" s="40" t="s">
        <v>1290</v>
      </c>
      <c r="D77" s="40" t="s">
        <v>1179</v>
      </c>
      <c r="E77" s="40" t="s">
        <v>1222</v>
      </c>
      <c r="F77" s="133" t="s">
        <v>1291</v>
      </c>
      <c r="G77" s="40"/>
      <c r="H77" s="40"/>
      <c r="I77" s="40"/>
    </row>
    <row r="78" spans="1:9" ht="84">
      <c r="A78" s="125"/>
      <c r="B78" s="39" t="s">
        <v>1292</v>
      </c>
      <c r="C78" s="40" t="s">
        <v>1293</v>
      </c>
      <c r="D78" s="40" t="s">
        <v>1294</v>
      </c>
      <c r="E78" s="40" t="s">
        <v>1182</v>
      </c>
      <c r="F78" s="133" t="s">
        <v>1295</v>
      </c>
      <c r="G78" s="40"/>
      <c r="H78" s="40"/>
      <c r="I78" s="40"/>
    </row>
    <row r="79" spans="1:9" ht="24">
      <c r="A79" s="125"/>
      <c r="B79" s="39" t="s">
        <v>1296</v>
      </c>
      <c r="C79" s="40" t="s">
        <v>1297</v>
      </c>
      <c r="D79" s="40" t="str">
        <f>B78</f>
        <v>PB-CM-MM-034</v>
      </c>
      <c r="E79" s="40" t="s">
        <v>1186</v>
      </c>
      <c r="F79" s="133" t="s">
        <v>1298</v>
      </c>
      <c r="G79" s="40"/>
      <c r="H79" s="40"/>
      <c r="I79" s="40"/>
    </row>
    <row r="80" spans="1:9" ht="72">
      <c r="A80" s="125"/>
      <c r="B80" s="39" t="s">
        <v>1299</v>
      </c>
      <c r="C80" s="40" t="s">
        <v>1300</v>
      </c>
      <c r="D80" s="40" t="str">
        <f>B78</f>
        <v>PB-CM-MM-034</v>
      </c>
      <c r="E80" s="40" t="s">
        <v>1190</v>
      </c>
      <c r="F80" s="133" t="s">
        <v>1301</v>
      </c>
      <c r="G80" s="40"/>
      <c r="H80" s="40"/>
      <c r="I80" s="40"/>
    </row>
    <row r="81" spans="1:9" ht="72">
      <c r="A81" s="125"/>
      <c r="B81" s="39" t="s">
        <v>1302</v>
      </c>
      <c r="C81" s="40" t="s">
        <v>1303</v>
      </c>
      <c r="D81" s="40" t="str">
        <f>B78</f>
        <v>PB-CM-MM-034</v>
      </c>
      <c r="E81" s="40" t="s">
        <v>1194</v>
      </c>
      <c r="F81" s="133" t="s">
        <v>1304</v>
      </c>
      <c r="G81" s="40"/>
      <c r="H81" s="40"/>
      <c r="I81" s="40"/>
    </row>
    <row r="82" spans="1:9" ht="72">
      <c r="A82" s="125"/>
      <c r="B82" s="39" t="s">
        <v>1305</v>
      </c>
      <c r="C82" s="40" t="s">
        <v>1306</v>
      </c>
      <c r="D82" s="40" t="s">
        <v>1179</v>
      </c>
      <c r="E82" s="40" t="s">
        <v>1198</v>
      </c>
      <c r="F82" s="133" t="s">
        <v>1307</v>
      </c>
      <c r="G82" s="40"/>
      <c r="H82" s="40"/>
      <c r="I82" s="40"/>
    </row>
    <row r="83" spans="1:9" ht="72">
      <c r="A83" s="125"/>
      <c r="B83" s="39" t="s">
        <v>1308</v>
      </c>
      <c r="C83" s="40" t="s">
        <v>1309</v>
      </c>
      <c r="D83" s="40" t="s">
        <v>1179</v>
      </c>
      <c r="E83" s="40" t="s">
        <v>1202</v>
      </c>
      <c r="F83" s="133" t="s">
        <v>1310</v>
      </c>
      <c r="G83" s="40"/>
      <c r="H83" s="40"/>
      <c r="I83" s="40"/>
    </row>
    <row r="84" spans="1:9" ht="72">
      <c r="A84" s="125"/>
      <c r="B84" s="39" t="s">
        <v>1311</v>
      </c>
      <c r="C84" s="40" t="s">
        <v>1312</v>
      </c>
      <c r="D84" s="40" t="s">
        <v>1179</v>
      </c>
      <c r="E84" s="40" t="s">
        <v>1206</v>
      </c>
      <c r="F84" s="133" t="s">
        <v>1313</v>
      </c>
      <c r="G84" s="40"/>
      <c r="H84" s="40"/>
      <c r="I84" s="40"/>
    </row>
    <row r="85" spans="1:9" ht="84">
      <c r="A85" s="125"/>
      <c r="B85" s="39" t="s">
        <v>1314</v>
      </c>
      <c r="C85" s="40" t="s">
        <v>1315</v>
      </c>
      <c r="D85" s="40" t="s">
        <v>1179</v>
      </c>
      <c r="E85" s="40" t="s">
        <v>1210</v>
      </c>
      <c r="F85" s="133" t="s">
        <v>1316</v>
      </c>
      <c r="G85" s="40"/>
      <c r="H85" s="40"/>
      <c r="I85" s="40"/>
    </row>
    <row r="86" spans="1:9" ht="72">
      <c r="A86" s="125"/>
      <c r="B86" s="39" t="s">
        <v>1317</v>
      </c>
      <c r="C86" s="40" t="s">
        <v>1318</v>
      </c>
      <c r="D86" s="40" t="s">
        <v>1179</v>
      </c>
      <c r="E86" s="40" t="s">
        <v>1214</v>
      </c>
      <c r="F86" s="133" t="s">
        <v>1319</v>
      </c>
      <c r="G86" s="40"/>
      <c r="H86" s="40"/>
      <c r="I86" s="40"/>
    </row>
    <row r="87" spans="1:9" ht="84">
      <c r="A87" s="125"/>
      <c r="B87" s="39" t="s">
        <v>1320</v>
      </c>
      <c r="C87" s="40" t="s">
        <v>1321</v>
      </c>
      <c r="D87" s="40" t="s">
        <v>1179</v>
      </c>
      <c r="E87" s="40" t="s">
        <v>1218</v>
      </c>
      <c r="F87" s="133" t="s">
        <v>1322</v>
      </c>
      <c r="G87" s="40"/>
      <c r="H87" s="40"/>
      <c r="I87" s="40"/>
    </row>
    <row r="88" spans="1:9" ht="72">
      <c r="A88" s="125"/>
      <c r="B88" s="39" t="s">
        <v>1323</v>
      </c>
      <c r="C88" s="40" t="s">
        <v>1324</v>
      </c>
      <c r="D88" s="40" t="s">
        <v>1179</v>
      </c>
      <c r="E88" s="40" t="s">
        <v>1222</v>
      </c>
      <c r="F88" s="133" t="s">
        <v>1325</v>
      </c>
      <c r="G88" s="40"/>
      <c r="H88" s="40"/>
      <c r="I88" s="40"/>
    </row>
    <row r="89" spans="1:9" ht="84">
      <c r="A89" s="125"/>
      <c r="B89" s="39" t="s">
        <v>1326</v>
      </c>
      <c r="C89" s="40" t="s">
        <v>1327</v>
      </c>
      <c r="D89" s="40" t="s">
        <v>1328</v>
      </c>
      <c r="E89" s="40" t="s">
        <v>1182</v>
      </c>
      <c r="F89" s="133" t="s">
        <v>1329</v>
      </c>
      <c r="G89" s="40"/>
      <c r="H89" s="40"/>
      <c r="I89" s="40"/>
    </row>
    <row r="90" spans="1:9" ht="24">
      <c r="A90" s="125"/>
      <c r="B90" s="39" t="s">
        <v>1330</v>
      </c>
      <c r="C90" s="40" t="s">
        <v>1331</v>
      </c>
      <c r="D90" s="40" t="str">
        <f>B89</f>
        <v>PB-CM-MM-045</v>
      </c>
      <c r="E90" s="40" t="s">
        <v>1186</v>
      </c>
      <c r="F90" s="133" t="s">
        <v>1332</v>
      </c>
      <c r="G90" s="40"/>
      <c r="H90" s="40"/>
      <c r="I90" s="40"/>
    </row>
    <row r="91" spans="1:9" ht="72">
      <c r="A91" s="125"/>
      <c r="B91" s="39" t="s">
        <v>1333</v>
      </c>
      <c r="C91" s="40" t="s">
        <v>1334</v>
      </c>
      <c r="D91" s="40" t="str">
        <f>B89</f>
        <v>PB-CM-MM-045</v>
      </c>
      <c r="E91" s="40" t="s">
        <v>1190</v>
      </c>
      <c r="F91" s="133" t="s">
        <v>1335</v>
      </c>
      <c r="G91" s="40"/>
      <c r="H91" s="40"/>
      <c r="I91" s="40"/>
    </row>
    <row r="92" spans="1:9" ht="72">
      <c r="A92" s="125"/>
      <c r="B92" s="39" t="s">
        <v>1336</v>
      </c>
      <c r="C92" s="40" t="s">
        <v>1337</v>
      </c>
      <c r="D92" s="40" t="str">
        <f>B89</f>
        <v>PB-CM-MM-045</v>
      </c>
      <c r="E92" s="40" t="s">
        <v>1194</v>
      </c>
      <c r="F92" s="133" t="s">
        <v>1338</v>
      </c>
      <c r="G92" s="40"/>
      <c r="H92" s="40"/>
      <c r="I92" s="40"/>
    </row>
    <row r="93" spans="1:9" ht="72">
      <c r="A93" s="125"/>
      <c r="B93" s="39" t="s">
        <v>1339</v>
      </c>
      <c r="C93" s="40" t="s">
        <v>1340</v>
      </c>
      <c r="D93" s="40" t="s">
        <v>1179</v>
      </c>
      <c r="E93" s="40" t="s">
        <v>1198</v>
      </c>
      <c r="F93" s="133" t="s">
        <v>1341</v>
      </c>
      <c r="G93" s="40"/>
      <c r="H93" s="40"/>
      <c r="I93" s="40"/>
    </row>
    <row r="94" spans="1:9" ht="72">
      <c r="A94" s="125"/>
      <c r="B94" s="39" t="s">
        <v>1342</v>
      </c>
      <c r="C94" s="40" t="s">
        <v>1343</v>
      </c>
      <c r="D94" s="40" t="s">
        <v>1179</v>
      </c>
      <c r="E94" s="40" t="s">
        <v>1202</v>
      </c>
      <c r="F94" s="133" t="s">
        <v>1344</v>
      </c>
      <c r="G94" s="40"/>
      <c r="H94" s="40"/>
      <c r="I94" s="40"/>
    </row>
    <row r="95" spans="1:9" ht="72">
      <c r="A95" s="125"/>
      <c r="B95" s="39" t="s">
        <v>1345</v>
      </c>
      <c r="C95" s="40" t="s">
        <v>1346</v>
      </c>
      <c r="D95" s="40" t="s">
        <v>1179</v>
      </c>
      <c r="E95" s="40" t="s">
        <v>1206</v>
      </c>
      <c r="F95" s="133" t="s">
        <v>1347</v>
      </c>
      <c r="G95" s="40"/>
      <c r="H95" s="40"/>
      <c r="I95" s="40"/>
    </row>
    <row r="96" spans="1:9" ht="84">
      <c r="A96" s="125"/>
      <c r="B96" s="39" t="s">
        <v>1348</v>
      </c>
      <c r="C96" s="40" t="s">
        <v>1349</v>
      </c>
      <c r="D96" s="40" t="s">
        <v>1179</v>
      </c>
      <c r="E96" s="40" t="s">
        <v>1210</v>
      </c>
      <c r="F96" s="133" t="s">
        <v>1350</v>
      </c>
      <c r="G96" s="40"/>
      <c r="H96" s="40"/>
      <c r="I96" s="40"/>
    </row>
    <row r="97" spans="1:9" ht="72">
      <c r="A97" s="125"/>
      <c r="B97" s="39" t="s">
        <v>1351</v>
      </c>
      <c r="C97" s="40" t="s">
        <v>1352</v>
      </c>
      <c r="D97" s="40" t="s">
        <v>1179</v>
      </c>
      <c r="E97" s="40" t="s">
        <v>1214</v>
      </c>
      <c r="F97" s="133" t="s">
        <v>1353</v>
      </c>
      <c r="G97" s="40"/>
      <c r="H97" s="40"/>
      <c r="I97" s="40"/>
    </row>
    <row r="98" spans="1:9" ht="84">
      <c r="A98" s="125"/>
      <c r="B98" s="39" t="s">
        <v>1354</v>
      </c>
      <c r="C98" s="40" t="s">
        <v>1355</v>
      </c>
      <c r="D98" s="40" t="s">
        <v>1179</v>
      </c>
      <c r="E98" s="40" t="s">
        <v>1218</v>
      </c>
      <c r="F98" s="133" t="s">
        <v>1356</v>
      </c>
      <c r="G98" s="40"/>
      <c r="H98" s="40"/>
      <c r="I98" s="40"/>
    </row>
    <row r="99" spans="1:9" ht="72">
      <c r="A99" s="125"/>
      <c r="B99" s="39" t="s">
        <v>1357</v>
      </c>
      <c r="C99" s="40" t="s">
        <v>1358</v>
      </c>
      <c r="D99" s="40" t="s">
        <v>1179</v>
      </c>
      <c r="E99" s="40" t="s">
        <v>1222</v>
      </c>
      <c r="F99" s="133" t="s">
        <v>1359</v>
      </c>
      <c r="G99" s="40"/>
      <c r="H99" s="40"/>
      <c r="I99" s="40"/>
    </row>
    <row r="100" spans="1:9" ht="48">
      <c r="A100" s="125"/>
      <c r="B100" s="39" t="s">
        <v>1360</v>
      </c>
      <c r="C100" s="40" t="s">
        <v>1361</v>
      </c>
      <c r="D100" s="40" t="s">
        <v>1362</v>
      </c>
      <c r="E100" s="40" t="s">
        <v>1363</v>
      </c>
      <c r="F100" s="133" t="s">
        <v>1364</v>
      </c>
      <c r="G100" s="40"/>
      <c r="H100" s="40"/>
      <c r="I100" s="40"/>
    </row>
    <row r="101" spans="1:9" ht="48">
      <c r="A101" s="125"/>
      <c r="B101" s="39" t="s">
        <v>1365</v>
      </c>
      <c r="C101" s="40" t="s">
        <v>1366</v>
      </c>
      <c r="D101" s="40" t="s">
        <v>1362</v>
      </c>
      <c r="E101" s="40" t="s">
        <v>1367</v>
      </c>
      <c r="F101" s="133" t="s">
        <v>1368</v>
      </c>
      <c r="G101" s="40"/>
      <c r="H101" s="40"/>
      <c r="I101" s="40"/>
    </row>
    <row r="102" spans="1:9">
      <c r="A102" s="122" t="s">
        <v>1369</v>
      </c>
      <c r="B102" s="44"/>
      <c r="C102" s="53"/>
      <c r="D102" s="53"/>
      <c r="E102" s="53"/>
      <c r="F102" s="53"/>
      <c r="G102" s="53"/>
      <c r="H102" s="53"/>
      <c r="I102" s="53"/>
    </row>
    <row r="103" spans="1:9">
      <c r="A103" s="123" t="s">
        <v>1370</v>
      </c>
      <c r="B103" s="34"/>
      <c r="C103" s="35"/>
      <c r="D103" s="35"/>
      <c r="E103" s="35"/>
      <c r="F103" s="35"/>
      <c r="G103" s="35"/>
      <c r="H103" s="46"/>
      <c r="I103" s="35"/>
    </row>
    <row r="104" spans="1:9" ht="60">
      <c r="A104" s="124"/>
      <c r="B104" s="36" t="s">
        <v>329</v>
      </c>
      <c r="C104" s="132" t="s">
        <v>1371</v>
      </c>
      <c r="D104" s="19" t="s">
        <v>1372</v>
      </c>
      <c r="E104" s="19" t="s">
        <v>1373</v>
      </c>
      <c r="F104" s="19" t="s">
        <v>1374</v>
      </c>
      <c r="G104" s="19"/>
      <c r="H104" s="40"/>
      <c r="I104" s="19"/>
    </row>
    <row r="105" spans="1:9" ht="60">
      <c r="A105" s="125"/>
      <c r="B105" s="39" t="s">
        <v>329</v>
      </c>
      <c r="C105" s="126" t="s">
        <v>1375</v>
      </c>
      <c r="D105" s="40" t="s">
        <v>1372</v>
      </c>
      <c r="E105" s="40" t="s">
        <v>1376</v>
      </c>
      <c r="F105" s="40" t="s">
        <v>1377</v>
      </c>
      <c r="G105" s="40"/>
      <c r="H105" s="40"/>
      <c r="I105" s="40"/>
    </row>
    <row r="106" spans="1:9" ht="60">
      <c r="A106" s="125"/>
      <c r="B106" s="39" t="s">
        <v>329</v>
      </c>
      <c r="C106" s="126" t="s">
        <v>1378</v>
      </c>
      <c r="D106" s="40" t="s">
        <v>1379</v>
      </c>
      <c r="E106" s="40" t="s">
        <v>1380</v>
      </c>
      <c r="F106" s="40" t="s">
        <v>1381</v>
      </c>
      <c r="G106" s="40"/>
      <c r="H106" s="40"/>
      <c r="I106" s="40"/>
    </row>
    <row r="107" spans="1:9" ht="60">
      <c r="A107" s="125"/>
      <c r="B107" s="39" t="s">
        <v>329</v>
      </c>
      <c r="C107" s="126" t="s">
        <v>1382</v>
      </c>
      <c r="D107" s="40" t="s">
        <v>1379</v>
      </c>
      <c r="E107" s="40" t="s">
        <v>1383</v>
      </c>
      <c r="F107" s="40" t="s">
        <v>1384</v>
      </c>
      <c r="G107" s="40"/>
      <c r="H107" s="40"/>
      <c r="I107" s="40"/>
    </row>
    <row r="108" spans="1:9" ht="72">
      <c r="A108" s="125"/>
      <c r="B108" s="39" t="s">
        <v>329</v>
      </c>
      <c r="C108" s="126" t="s">
        <v>1385</v>
      </c>
      <c r="D108" s="40" t="s">
        <v>1386</v>
      </c>
      <c r="E108" s="40" t="s">
        <v>1387</v>
      </c>
      <c r="F108" s="40" t="s">
        <v>1388</v>
      </c>
      <c r="G108" s="40"/>
      <c r="H108" s="40"/>
      <c r="I108" s="40"/>
    </row>
    <row r="109" spans="1:9" ht="72">
      <c r="A109" s="125"/>
      <c r="B109" s="39" t="s">
        <v>329</v>
      </c>
      <c r="C109" s="126" t="s">
        <v>1389</v>
      </c>
      <c r="D109" s="40" t="s">
        <v>1386</v>
      </c>
      <c r="E109" s="40" t="s">
        <v>1390</v>
      </c>
      <c r="F109" s="40" t="s">
        <v>1391</v>
      </c>
      <c r="G109" s="40"/>
      <c r="H109" s="40"/>
      <c r="I109" s="40"/>
    </row>
    <row r="110" spans="1:9" ht="60">
      <c r="A110" s="125"/>
      <c r="B110" s="39" t="s">
        <v>329</v>
      </c>
      <c r="C110" s="126" t="s">
        <v>1392</v>
      </c>
      <c r="D110" s="40" t="s">
        <v>1393</v>
      </c>
      <c r="E110" s="40" t="s">
        <v>1394</v>
      </c>
      <c r="F110" s="40" t="s">
        <v>1395</v>
      </c>
      <c r="G110" s="40"/>
      <c r="H110" s="40"/>
      <c r="I110" s="40"/>
    </row>
    <row r="111" spans="1:9" ht="60">
      <c r="A111" s="125"/>
      <c r="B111" s="39" t="s">
        <v>329</v>
      </c>
      <c r="C111" s="126" t="s">
        <v>1396</v>
      </c>
      <c r="D111" s="40" t="s">
        <v>1393</v>
      </c>
      <c r="E111" s="40" t="s">
        <v>1397</v>
      </c>
      <c r="F111" s="40" t="s">
        <v>1398</v>
      </c>
      <c r="G111" s="40"/>
      <c r="H111" s="40"/>
      <c r="I111" s="40"/>
    </row>
    <row r="112" spans="1:9" ht="60">
      <c r="A112" s="125"/>
      <c r="B112" s="39" t="s">
        <v>329</v>
      </c>
      <c r="C112" s="126" t="s">
        <v>1399</v>
      </c>
      <c r="D112" s="40" t="s">
        <v>1400</v>
      </c>
      <c r="E112" s="40" t="s">
        <v>1401</v>
      </c>
      <c r="F112" s="40" t="s">
        <v>1402</v>
      </c>
      <c r="G112" s="40"/>
      <c r="H112" s="40"/>
      <c r="I112" s="40"/>
    </row>
    <row r="113" spans="1:9" ht="60">
      <c r="A113" s="125"/>
      <c r="B113" s="39" t="s">
        <v>329</v>
      </c>
      <c r="C113" s="126" t="s">
        <v>1403</v>
      </c>
      <c r="D113" s="40" t="s">
        <v>1400</v>
      </c>
      <c r="E113" s="40" t="s">
        <v>1404</v>
      </c>
      <c r="F113" s="40" t="s">
        <v>1405</v>
      </c>
      <c r="G113" s="40"/>
      <c r="H113" s="40"/>
      <c r="I113" s="40"/>
    </row>
    <row r="114" spans="1:9" ht="60">
      <c r="A114" s="125"/>
      <c r="B114" s="39" t="s">
        <v>329</v>
      </c>
      <c r="C114" s="126" t="s">
        <v>1406</v>
      </c>
      <c r="D114" s="40" t="s">
        <v>1407</v>
      </c>
      <c r="E114" s="40" t="s">
        <v>1408</v>
      </c>
      <c r="F114" s="40" t="s">
        <v>1409</v>
      </c>
      <c r="G114" s="40"/>
      <c r="H114" s="40"/>
      <c r="I114" s="40"/>
    </row>
    <row r="115" spans="1:9" ht="60">
      <c r="A115" s="125"/>
      <c r="B115" s="39" t="s">
        <v>329</v>
      </c>
      <c r="C115" s="126" t="s">
        <v>1410</v>
      </c>
      <c r="D115" s="40" t="s">
        <v>1407</v>
      </c>
      <c r="E115" s="40" t="s">
        <v>1411</v>
      </c>
      <c r="F115" s="40" t="s">
        <v>1412</v>
      </c>
      <c r="G115" s="40"/>
      <c r="H115" s="40"/>
      <c r="I115" s="40"/>
    </row>
    <row r="116" spans="1:9" ht="60">
      <c r="A116" s="125"/>
      <c r="B116" s="39" t="s">
        <v>329</v>
      </c>
      <c r="C116" s="126" t="s">
        <v>1413</v>
      </c>
      <c r="D116" s="40" t="s">
        <v>1414</v>
      </c>
      <c r="E116" s="40" t="s">
        <v>1415</v>
      </c>
      <c r="F116" s="40" t="s">
        <v>1416</v>
      </c>
      <c r="G116" s="40"/>
      <c r="H116" s="40"/>
      <c r="I116" s="40"/>
    </row>
    <row r="117" spans="1:9" ht="60">
      <c r="A117" s="125"/>
      <c r="B117" s="39" t="s">
        <v>329</v>
      </c>
      <c r="C117" s="126" t="s">
        <v>1417</v>
      </c>
      <c r="D117" s="40" t="s">
        <v>1414</v>
      </c>
      <c r="E117" s="40" t="s">
        <v>1418</v>
      </c>
      <c r="F117" s="40" t="s">
        <v>1419</v>
      </c>
      <c r="G117" s="40"/>
      <c r="H117" s="40"/>
      <c r="I117" s="40"/>
    </row>
    <row r="118" spans="1:9" ht="60">
      <c r="A118" s="125"/>
      <c r="B118" s="39" t="s">
        <v>329</v>
      </c>
      <c r="C118" s="126" t="s">
        <v>1420</v>
      </c>
      <c r="D118" s="40" t="s">
        <v>1421</v>
      </c>
      <c r="E118" s="40" t="s">
        <v>1422</v>
      </c>
      <c r="F118" s="40" t="s">
        <v>1423</v>
      </c>
      <c r="G118" s="40"/>
      <c r="H118" s="40"/>
      <c r="I118" s="40"/>
    </row>
    <row r="119" spans="1:9" ht="60">
      <c r="A119" s="125"/>
      <c r="B119" s="39" t="s">
        <v>329</v>
      </c>
      <c r="C119" s="126" t="s">
        <v>1424</v>
      </c>
      <c r="D119" s="40" t="s">
        <v>1421</v>
      </c>
      <c r="E119" s="40" t="s">
        <v>1425</v>
      </c>
      <c r="F119" s="40" t="s">
        <v>1426</v>
      </c>
      <c r="G119" s="40"/>
      <c r="H119" s="40"/>
      <c r="I119" s="40"/>
    </row>
    <row r="120" spans="1:9" ht="72">
      <c r="A120" s="125"/>
      <c r="B120" s="39" t="s">
        <v>329</v>
      </c>
      <c r="C120" s="126" t="s">
        <v>1427</v>
      </c>
      <c r="D120" s="40" t="s">
        <v>1428</v>
      </c>
      <c r="E120" s="40" t="s">
        <v>1429</v>
      </c>
      <c r="F120" s="40" t="s">
        <v>1430</v>
      </c>
      <c r="G120" s="40"/>
      <c r="H120" s="40"/>
      <c r="I120" s="40"/>
    </row>
    <row r="121" spans="1:9" ht="72">
      <c r="A121" s="125"/>
      <c r="B121" s="39" t="s">
        <v>329</v>
      </c>
      <c r="C121" s="126" t="s">
        <v>1431</v>
      </c>
      <c r="D121" s="40" t="s">
        <v>1428</v>
      </c>
      <c r="E121" s="40" t="s">
        <v>1432</v>
      </c>
      <c r="F121" s="40" t="s">
        <v>1433</v>
      </c>
      <c r="G121" s="40"/>
      <c r="H121" s="40"/>
      <c r="I121" s="40"/>
    </row>
    <row r="122" spans="1:9" ht="60">
      <c r="A122" s="125"/>
      <c r="B122" s="39" t="s">
        <v>329</v>
      </c>
      <c r="C122" s="126" t="s">
        <v>1434</v>
      </c>
      <c r="D122" s="40" t="s">
        <v>1435</v>
      </c>
      <c r="E122" s="40" t="s">
        <v>1436</v>
      </c>
      <c r="F122" s="40" t="s">
        <v>1437</v>
      </c>
      <c r="G122" s="40"/>
      <c r="H122" s="40"/>
      <c r="I122" s="40"/>
    </row>
    <row r="123" spans="1:9" ht="60">
      <c r="A123" s="125"/>
      <c r="B123" s="39" t="s">
        <v>329</v>
      </c>
      <c r="C123" s="126" t="s">
        <v>1438</v>
      </c>
      <c r="D123" s="40" t="s">
        <v>1435</v>
      </c>
      <c r="E123" s="40" t="s">
        <v>1439</v>
      </c>
      <c r="F123" s="40" t="s">
        <v>1440</v>
      </c>
      <c r="G123" s="40"/>
      <c r="H123" s="40"/>
      <c r="I123" s="40"/>
    </row>
    <row r="124" spans="1:9" ht="60">
      <c r="A124" s="125"/>
      <c r="B124" s="39" t="s">
        <v>329</v>
      </c>
      <c r="C124" s="126" t="s">
        <v>1441</v>
      </c>
      <c r="D124" s="40" t="s">
        <v>1442</v>
      </c>
      <c r="E124" s="40" t="s">
        <v>1443</v>
      </c>
      <c r="F124" s="40" t="s">
        <v>1444</v>
      </c>
      <c r="G124" s="40"/>
      <c r="H124" s="40"/>
      <c r="I124" s="40"/>
    </row>
    <row r="125" spans="1:9" ht="60">
      <c r="A125" s="125"/>
      <c r="B125" s="39" t="s">
        <v>329</v>
      </c>
      <c r="C125" s="126" t="s">
        <v>1445</v>
      </c>
      <c r="D125" s="40" t="s">
        <v>1442</v>
      </c>
      <c r="E125" s="40" t="s">
        <v>1446</v>
      </c>
      <c r="F125" s="40" t="s">
        <v>1447</v>
      </c>
      <c r="G125" s="40"/>
      <c r="H125" s="40"/>
      <c r="I125" s="40"/>
    </row>
    <row r="126" spans="1:9" ht="60">
      <c r="A126" s="125"/>
      <c r="B126" s="39" t="s">
        <v>329</v>
      </c>
      <c r="C126" s="126" t="s">
        <v>1448</v>
      </c>
      <c r="D126" s="40" t="s">
        <v>1449</v>
      </c>
      <c r="E126" s="40" t="s">
        <v>1450</v>
      </c>
      <c r="F126" s="40" t="s">
        <v>1451</v>
      </c>
      <c r="G126" s="40"/>
      <c r="H126" s="40"/>
      <c r="I126" s="40"/>
    </row>
    <row r="127" spans="1:9" ht="60">
      <c r="A127" s="125"/>
      <c r="B127" s="39" t="s">
        <v>329</v>
      </c>
      <c r="C127" s="126" t="s">
        <v>1452</v>
      </c>
      <c r="D127" s="40" t="s">
        <v>1449</v>
      </c>
      <c r="E127" s="40" t="s">
        <v>1453</v>
      </c>
      <c r="F127" s="40" t="s">
        <v>1454</v>
      </c>
      <c r="G127" s="40"/>
      <c r="H127" s="40"/>
      <c r="I127" s="40"/>
    </row>
    <row r="128" spans="1:9" ht="60">
      <c r="A128" s="125"/>
      <c r="B128" s="39" t="s">
        <v>329</v>
      </c>
      <c r="C128" s="126" t="s">
        <v>1455</v>
      </c>
      <c r="D128" s="40" t="s">
        <v>1456</v>
      </c>
      <c r="E128" s="40" t="s">
        <v>1457</v>
      </c>
      <c r="F128" s="40" t="s">
        <v>1458</v>
      </c>
      <c r="G128" s="40"/>
      <c r="H128" s="40"/>
      <c r="I128" s="40"/>
    </row>
    <row r="129" spans="1:9" ht="60">
      <c r="A129" s="125"/>
      <c r="B129" s="39" t="s">
        <v>329</v>
      </c>
      <c r="C129" s="126" t="s">
        <v>1459</v>
      </c>
      <c r="D129" s="40" t="s">
        <v>1456</v>
      </c>
      <c r="E129" s="40" t="s">
        <v>1460</v>
      </c>
      <c r="F129" s="40" t="s">
        <v>1461</v>
      </c>
      <c r="G129" s="40"/>
      <c r="H129" s="40"/>
      <c r="I129" s="40"/>
    </row>
    <row r="130" spans="1:9" ht="60">
      <c r="A130" s="125"/>
      <c r="B130" s="39" t="s">
        <v>329</v>
      </c>
      <c r="C130" s="126" t="s">
        <v>1462</v>
      </c>
      <c r="D130" s="40" t="s">
        <v>1463</v>
      </c>
      <c r="E130" s="40" t="s">
        <v>1464</v>
      </c>
      <c r="F130" s="40" t="s">
        <v>1465</v>
      </c>
      <c r="G130" s="40"/>
      <c r="H130" s="40"/>
      <c r="I130" s="40"/>
    </row>
    <row r="131" spans="1:9" ht="60">
      <c r="A131" s="125"/>
      <c r="B131" s="39" t="s">
        <v>329</v>
      </c>
      <c r="C131" s="126" t="s">
        <v>1466</v>
      </c>
      <c r="D131" s="40" t="s">
        <v>1463</v>
      </c>
      <c r="E131" s="40" t="s">
        <v>1467</v>
      </c>
      <c r="F131" s="40" t="s">
        <v>1468</v>
      </c>
      <c r="G131" s="40"/>
      <c r="H131" s="40"/>
      <c r="I131" s="40"/>
    </row>
    <row r="132" spans="1:9" ht="72">
      <c r="A132" s="125"/>
      <c r="B132" s="39" t="s">
        <v>329</v>
      </c>
      <c r="C132" s="126" t="s">
        <v>1469</v>
      </c>
      <c r="D132" s="40" t="s">
        <v>1470</v>
      </c>
      <c r="E132" s="40" t="s">
        <v>1471</v>
      </c>
      <c r="F132" s="40" t="s">
        <v>1472</v>
      </c>
      <c r="G132" s="40"/>
      <c r="H132" s="40"/>
      <c r="I132" s="40"/>
    </row>
    <row r="133" spans="1:9" ht="72">
      <c r="A133" s="125"/>
      <c r="B133" s="39" t="s">
        <v>329</v>
      </c>
      <c r="C133" s="126" t="s">
        <v>1473</v>
      </c>
      <c r="D133" s="40" t="s">
        <v>1372</v>
      </c>
      <c r="E133" s="40" t="s">
        <v>1474</v>
      </c>
      <c r="F133" s="40" t="s">
        <v>1475</v>
      </c>
      <c r="G133" s="40"/>
      <c r="H133" s="40"/>
      <c r="I133" s="40"/>
    </row>
    <row r="134" spans="1:9" ht="60">
      <c r="A134" s="125"/>
      <c r="B134" s="39" t="s">
        <v>329</v>
      </c>
      <c r="C134" s="126" t="s">
        <v>1371</v>
      </c>
      <c r="D134" s="40" t="s">
        <v>1372</v>
      </c>
      <c r="E134" s="40" t="s">
        <v>1373</v>
      </c>
      <c r="F134" s="40" t="s">
        <v>1374</v>
      </c>
      <c r="G134" s="40"/>
      <c r="H134" s="40"/>
      <c r="I134" s="40"/>
    </row>
    <row r="135" spans="1:9" ht="60">
      <c r="A135" s="125"/>
      <c r="B135" s="39" t="s">
        <v>329</v>
      </c>
      <c r="C135" s="126" t="s">
        <v>1375</v>
      </c>
      <c r="D135" s="40" t="s">
        <v>1372</v>
      </c>
      <c r="E135" s="40" t="s">
        <v>1376</v>
      </c>
      <c r="F135" s="40" t="s">
        <v>1476</v>
      </c>
      <c r="G135" s="40"/>
      <c r="H135" s="40"/>
      <c r="I135" s="40"/>
    </row>
    <row r="136" spans="1:9" ht="60">
      <c r="A136" s="125"/>
      <c r="B136" s="39" t="s">
        <v>329</v>
      </c>
      <c r="C136" s="126" t="s">
        <v>1371</v>
      </c>
      <c r="D136" s="40" t="s">
        <v>1372</v>
      </c>
      <c r="E136" s="40" t="s">
        <v>1373</v>
      </c>
      <c r="F136" s="40" t="s">
        <v>1374</v>
      </c>
      <c r="G136" s="40"/>
      <c r="H136" s="40"/>
      <c r="I136" s="40"/>
    </row>
    <row r="137" spans="1:9" ht="60">
      <c r="A137" s="125"/>
      <c r="B137" s="39" t="s">
        <v>329</v>
      </c>
      <c r="C137" s="126" t="s">
        <v>1375</v>
      </c>
      <c r="D137" s="40" t="s">
        <v>1372</v>
      </c>
      <c r="E137" s="40" t="s">
        <v>1376</v>
      </c>
      <c r="F137" s="40" t="s">
        <v>1476</v>
      </c>
      <c r="G137" s="40"/>
      <c r="H137" s="40"/>
      <c r="I137" s="40"/>
    </row>
    <row r="138" spans="1:9" ht="60">
      <c r="A138" s="125"/>
      <c r="B138" s="39" t="s">
        <v>329</v>
      </c>
      <c r="C138" s="126" t="s">
        <v>1371</v>
      </c>
      <c r="D138" s="40" t="s">
        <v>1372</v>
      </c>
      <c r="E138" s="40" t="s">
        <v>1373</v>
      </c>
      <c r="F138" s="40" t="s">
        <v>1374</v>
      </c>
      <c r="G138" s="40"/>
      <c r="H138" s="40"/>
      <c r="I138" s="40"/>
    </row>
    <row r="139" spans="1:9" ht="60">
      <c r="A139" s="125"/>
      <c r="B139" s="39" t="s">
        <v>329</v>
      </c>
      <c r="C139" s="126" t="s">
        <v>1375</v>
      </c>
      <c r="D139" s="40" t="s">
        <v>1372</v>
      </c>
      <c r="E139" s="40" t="s">
        <v>1376</v>
      </c>
      <c r="F139" s="40" t="s">
        <v>1476</v>
      </c>
      <c r="G139" s="40"/>
      <c r="H139" s="40"/>
      <c r="I139" s="40"/>
    </row>
    <row r="140" spans="1:9" ht="60">
      <c r="A140" s="125"/>
      <c r="B140" s="39" t="s">
        <v>329</v>
      </c>
      <c r="C140" s="126" t="s">
        <v>1371</v>
      </c>
      <c r="D140" s="40" t="s">
        <v>1372</v>
      </c>
      <c r="E140" s="40" t="s">
        <v>1373</v>
      </c>
      <c r="F140" s="40" t="s">
        <v>1374</v>
      </c>
      <c r="G140" s="40"/>
      <c r="H140" s="40"/>
      <c r="I140" s="40"/>
    </row>
    <row r="141" spans="1:9" ht="60">
      <c r="A141" s="125"/>
      <c r="B141" s="39" t="s">
        <v>329</v>
      </c>
      <c r="C141" s="126" t="s">
        <v>1375</v>
      </c>
      <c r="D141" s="40" t="s">
        <v>1372</v>
      </c>
      <c r="E141" s="40" t="s">
        <v>1376</v>
      </c>
      <c r="F141" s="40" t="s">
        <v>1476</v>
      </c>
      <c r="G141" s="40"/>
      <c r="H141" s="40"/>
      <c r="I141" s="40"/>
    </row>
    <row r="142" spans="1:9" ht="72">
      <c r="A142" s="125"/>
      <c r="B142" s="39" t="s">
        <v>1268</v>
      </c>
      <c r="C142" s="40" t="s">
        <v>1269</v>
      </c>
      <c r="D142" s="40" t="str">
        <f>B139</f>
        <v>PB-GM-MS-001</v>
      </c>
      <c r="E142" s="40" t="s">
        <v>1194</v>
      </c>
      <c r="F142" s="133" t="s">
        <v>1270</v>
      </c>
      <c r="G142" s="40"/>
      <c r="H142" s="40"/>
      <c r="I142" s="40"/>
    </row>
    <row r="143" spans="1:9" ht="72">
      <c r="A143" s="125"/>
      <c r="B143" s="39" t="s">
        <v>1271</v>
      </c>
      <c r="C143" s="40" t="s">
        <v>1272</v>
      </c>
      <c r="D143" s="40" t="s">
        <v>1179</v>
      </c>
      <c r="E143" s="40" t="s">
        <v>1198</v>
      </c>
      <c r="F143" s="133" t="s">
        <v>1273</v>
      </c>
      <c r="G143" s="40"/>
      <c r="H143" s="40"/>
      <c r="I143" s="40"/>
    </row>
    <row r="144" spans="1:9" ht="72">
      <c r="A144" s="125"/>
      <c r="B144" s="39" t="s">
        <v>1274</v>
      </c>
      <c r="C144" s="40" t="s">
        <v>1275</v>
      </c>
      <c r="D144" s="40" t="s">
        <v>1179</v>
      </c>
      <c r="E144" s="40" t="s">
        <v>1202</v>
      </c>
      <c r="F144" s="133" t="s">
        <v>1276</v>
      </c>
      <c r="G144" s="40"/>
      <c r="H144" s="40"/>
      <c r="I144" s="40"/>
    </row>
    <row r="145" spans="1:9" ht="72">
      <c r="A145" s="125"/>
      <c r="B145" s="39" t="s">
        <v>1277</v>
      </c>
      <c r="C145" s="40" t="s">
        <v>1278</v>
      </c>
      <c r="D145" s="40" t="s">
        <v>1179</v>
      </c>
      <c r="E145" s="40" t="s">
        <v>1206</v>
      </c>
      <c r="F145" s="133" t="s">
        <v>1279</v>
      </c>
      <c r="G145" s="40"/>
      <c r="H145" s="40"/>
      <c r="I145" s="40"/>
    </row>
    <row r="146" spans="1:9" ht="84">
      <c r="A146" s="125"/>
      <c r="B146" s="39" t="s">
        <v>1280</v>
      </c>
      <c r="C146" s="40" t="s">
        <v>1281</v>
      </c>
      <c r="D146" s="40" t="s">
        <v>1179</v>
      </c>
      <c r="E146" s="40" t="s">
        <v>1210</v>
      </c>
      <c r="F146" s="133" t="s">
        <v>1282</v>
      </c>
      <c r="G146" s="40"/>
      <c r="H146" s="40"/>
      <c r="I146" s="40"/>
    </row>
    <row r="147" spans="1:9" ht="72">
      <c r="A147" s="125"/>
      <c r="B147" s="39" t="s">
        <v>1283</v>
      </c>
      <c r="C147" s="40" t="s">
        <v>1284</v>
      </c>
      <c r="D147" s="40" t="s">
        <v>1179</v>
      </c>
      <c r="E147" s="40" t="s">
        <v>1214</v>
      </c>
      <c r="F147" s="133" t="s">
        <v>1285</v>
      </c>
      <c r="G147" s="40"/>
      <c r="H147" s="40"/>
      <c r="I147" s="40"/>
    </row>
    <row r="148" spans="1:9" ht="84">
      <c r="A148" s="125"/>
      <c r="B148" s="39" t="s">
        <v>1286</v>
      </c>
      <c r="C148" s="40" t="s">
        <v>1287</v>
      </c>
      <c r="D148" s="40" t="s">
        <v>1179</v>
      </c>
      <c r="E148" s="40" t="s">
        <v>1218</v>
      </c>
      <c r="F148" s="133" t="s">
        <v>1288</v>
      </c>
      <c r="G148" s="40"/>
      <c r="H148" s="40"/>
      <c r="I148" s="40"/>
    </row>
    <row r="149" spans="1:9" ht="72">
      <c r="A149" s="125"/>
      <c r="B149" s="39" t="s">
        <v>1289</v>
      </c>
      <c r="C149" s="40" t="s">
        <v>1290</v>
      </c>
      <c r="D149" s="40" t="s">
        <v>1179</v>
      </c>
      <c r="E149" s="40" t="s">
        <v>1222</v>
      </c>
      <c r="F149" s="133" t="s">
        <v>1291</v>
      </c>
      <c r="G149" s="40"/>
      <c r="H149" s="40"/>
      <c r="I149" s="40"/>
    </row>
    <row r="150" spans="1:9" ht="84">
      <c r="A150" s="125"/>
      <c r="B150" s="39" t="s">
        <v>1292</v>
      </c>
      <c r="C150" s="40" t="s">
        <v>1293</v>
      </c>
      <c r="D150" s="40" t="s">
        <v>1294</v>
      </c>
      <c r="E150" s="40" t="s">
        <v>1182</v>
      </c>
      <c r="F150" s="133" t="s">
        <v>1295</v>
      </c>
      <c r="G150" s="40"/>
      <c r="H150" s="40"/>
      <c r="I150" s="40"/>
    </row>
    <row r="151" spans="1:9" ht="24">
      <c r="A151" s="125"/>
      <c r="B151" s="39" t="s">
        <v>1296</v>
      </c>
      <c r="C151" s="40" t="s">
        <v>1297</v>
      </c>
      <c r="D151" s="40" t="str">
        <f>B150</f>
        <v>PB-CM-MM-034</v>
      </c>
      <c r="E151" s="40" t="s">
        <v>1186</v>
      </c>
      <c r="F151" s="133" t="s">
        <v>1298</v>
      </c>
      <c r="G151" s="40"/>
      <c r="H151" s="40"/>
      <c r="I151" s="40"/>
    </row>
    <row r="152" spans="1:9" ht="72">
      <c r="A152" s="125"/>
      <c r="B152" s="39" t="s">
        <v>1299</v>
      </c>
      <c r="C152" s="40" t="s">
        <v>1300</v>
      </c>
      <c r="D152" s="40" t="str">
        <f>B150</f>
        <v>PB-CM-MM-034</v>
      </c>
      <c r="E152" s="40" t="s">
        <v>1190</v>
      </c>
      <c r="F152" s="133" t="s">
        <v>1301</v>
      </c>
      <c r="G152" s="40"/>
      <c r="H152" s="40"/>
      <c r="I152" s="40"/>
    </row>
    <row r="153" spans="1:9" ht="72">
      <c r="A153" s="125"/>
      <c r="B153" s="39" t="s">
        <v>1302</v>
      </c>
      <c r="C153" s="40" t="s">
        <v>1303</v>
      </c>
      <c r="D153" s="40" t="str">
        <f>B150</f>
        <v>PB-CM-MM-034</v>
      </c>
      <c r="E153" s="40" t="s">
        <v>1194</v>
      </c>
      <c r="F153" s="133" t="s">
        <v>1304</v>
      </c>
      <c r="G153" s="40"/>
      <c r="H153" s="40"/>
      <c r="I153" s="40"/>
    </row>
    <row r="154" spans="1:9" ht="72">
      <c r="A154" s="125"/>
      <c r="B154" s="39" t="s">
        <v>1305</v>
      </c>
      <c r="C154" s="40" t="s">
        <v>1306</v>
      </c>
      <c r="D154" s="40" t="s">
        <v>1179</v>
      </c>
      <c r="E154" s="40" t="s">
        <v>1198</v>
      </c>
      <c r="F154" s="133" t="s">
        <v>1307</v>
      </c>
      <c r="G154" s="40"/>
      <c r="H154" s="40"/>
      <c r="I154" s="40"/>
    </row>
    <row r="155" spans="1:9" ht="72">
      <c r="A155" s="125"/>
      <c r="B155" s="39" t="s">
        <v>1308</v>
      </c>
      <c r="C155" s="40" t="s">
        <v>1309</v>
      </c>
      <c r="D155" s="40" t="s">
        <v>1179</v>
      </c>
      <c r="E155" s="40" t="s">
        <v>1202</v>
      </c>
      <c r="F155" s="133" t="s">
        <v>1310</v>
      </c>
      <c r="G155" s="40"/>
      <c r="H155" s="40"/>
      <c r="I155" s="40"/>
    </row>
    <row r="156" spans="1:9" ht="72">
      <c r="A156" s="125"/>
      <c r="B156" s="39" t="s">
        <v>1311</v>
      </c>
      <c r="C156" s="40" t="s">
        <v>1312</v>
      </c>
      <c r="D156" s="40" t="s">
        <v>1179</v>
      </c>
      <c r="E156" s="40" t="s">
        <v>1206</v>
      </c>
      <c r="F156" s="133" t="s">
        <v>1313</v>
      </c>
      <c r="G156" s="40"/>
      <c r="H156" s="40"/>
      <c r="I156" s="40"/>
    </row>
    <row r="157" spans="1:9" ht="84">
      <c r="A157" s="125"/>
      <c r="B157" s="39" t="s">
        <v>1314</v>
      </c>
      <c r="C157" s="40" t="s">
        <v>1315</v>
      </c>
      <c r="D157" s="40" t="s">
        <v>1179</v>
      </c>
      <c r="E157" s="40" t="s">
        <v>1210</v>
      </c>
      <c r="F157" s="133" t="s">
        <v>1316</v>
      </c>
      <c r="G157" s="40"/>
      <c r="H157" s="40"/>
      <c r="I157" s="40"/>
    </row>
    <row r="158" spans="1:9" ht="72">
      <c r="A158" s="125"/>
      <c r="B158" s="39" t="s">
        <v>1317</v>
      </c>
      <c r="C158" s="40" t="s">
        <v>1318</v>
      </c>
      <c r="D158" s="40" t="s">
        <v>1179</v>
      </c>
      <c r="E158" s="40" t="s">
        <v>1214</v>
      </c>
      <c r="F158" s="133" t="s">
        <v>1319</v>
      </c>
      <c r="G158" s="40"/>
      <c r="H158" s="40"/>
      <c r="I158" s="40"/>
    </row>
    <row r="159" spans="1:9" ht="84">
      <c r="A159" s="125"/>
      <c r="B159" s="39" t="s">
        <v>1320</v>
      </c>
      <c r="C159" s="40" t="s">
        <v>1321</v>
      </c>
      <c r="D159" s="40" t="s">
        <v>1179</v>
      </c>
      <c r="E159" s="40" t="s">
        <v>1218</v>
      </c>
      <c r="F159" s="133" t="s">
        <v>1322</v>
      </c>
      <c r="G159" s="40"/>
      <c r="H159" s="40"/>
      <c r="I159" s="40"/>
    </row>
    <row r="160" spans="1:9" ht="72">
      <c r="A160" s="125"/>
      <c r="B160" s="39" t="s">
        <v>1323</v>
      </c>
      <c r="C160" s="40" t="s">
        <v>1324</v>
      </c>
      <c r="D160" s="40" t="s">
        <v>1179</v>
      </c>
      <c r="E160" s="40" t="s">
        <v>1222</v>
      </c>
      <c r="F160" s="133" t="s">
        <v>1325</v>
      </c>
      <c r="G160" s="40"/>
      <c r="H160" s="40"/>
      <c r="I160" s="40"/>
    </row>
    <row r="161" spans="1:9" ht="84">
      <c r="A161" s="125"/>
      <c r="B161" s="39" t="s">
        <v>1326</v>
      </c>
      <c r="C161" s="40" t="s">
        <v>1327</v>
      </c>
      <c r="D161" s="40" t="s">
        <v>1328</v>
      </c>
      <c r="E161" s="40" t="s">
        <v>1182</v>
      </c>
      <c r="F161" s="133" t="s">
        <v>1329</v>
      </c>
      <c r="G161" s="40"/>
      <c r="H161" s="40"/>
      <c r="I161" s="40"/>
    </row>
    <row r="162" spans="1:9" ht="24">
      <c r="A162" s="125"/>
      <c r="B162" s="39" t="s">
        <v>1330</v>
      </c>
      <c r="C162" s="40" t="s">
        <v>1331</v>
      </c>
      <c r="D162" s="40" t="str">
        <f>B161</f>
        <v>PB-CM-MM-045</v>
      </c>
      <c r="E162" s="40" t="s">
        <v>1186</v>
      </c>
      <c r="F162" s="133" t="s">
        <v>1332</v>
      </c>
      <c r="G162" s="40"/>
      <c r="H162" s="40"/>
      <c r="I162" s="40"/>
    </row>
    <row r="163" spans="1:9" ht="72">
      <c r="A163" s="125"/>
      <c r="B163" s="39" t="s">
        <v>1333</v>
      </c>
      <c r="C163" s="40" t="s">
        <v>1334</v>
      </c>
      <c r="D163" s="40" t="str">
        <f>B161</f>
        <v>PB-CM-MM-045</v>
      </c>
      <c r="E163" s="40" t="s">
        <v>1190</v>
      </c>
      <c r="F163" s="133" t="s">
        <v>1335</v>
      </c>
      <c r="G163" s="40"/>
      <c r="H163" s="40"/>
      <c r="I163" s="40"/>
    </row>
    <row r="164" spans="1:9" ht="72">
      <c r="A164" s="125"/>
      <c r="B164" s="39" t="s">
        <v>1336</v>
      </c>
      <c r="C164" s="40" t="s">
        <v>1337</v>
      </c>
      <c r="D164" s="40" t="str">
        <f>B161</f>
        <v>PB-CM-MM-045</v>
      </c>
      <c r="E164" s="40" t="s">
        <v>1194</v>
      </c>
      <c r="F164" s="133" t="s">
        <v>1338</v>
      </c>
      <c r="G164" s="40"/>
      <c r="H164" s="40"/>
      <c r="I164" s="40"/>
    </row>
    <row r="165" spans="1:9" ht="72">
      <c r="A165" s="125"/>
      <c r="B165" s="39" t="s">
        <v>1339</v>
      </c>
      <c r="C165" s="40" t="s">
        <v>1340</v>
      </c>
      <c r="D165" s="40" t="s">
        <v>1179</v>
      </c>
      <c r="E165" s="40" t="s">
        <v>1198</v>
      </c>
      <c r="F165" s="133" t="s">
        <v>1341</v>
      </c>
      <c r="G165" s="40"/>
      <c r="H165" s="40"/>
      <c r="I165" s="40"/>
    </row>
    <row r="166" spans="1:9" ht="72">
      <c r="A166" s="125"/>
      <c r="B166" s="39" t="s">
        <v>1342</v>
      </c>
      <c r="C166" s="40" t="s">
        <v>1343</v>
      </c>
      <c r="D166" s="40" t="s">
        <v>1179</v>
      </c>
      <c r="E166" s="40" t="s">
        <v>1202</v>
      </c>
      <c r="F166" s="133" t="s">
        <v>1344</v>
      </c>
      <c r="G166" s="40"/>
      <c r="H166" s="40"/>
      <c r="I166" s="40"/>
    </row>
    <row r="167" spans="1:9" ht="72">
      <c r="A167" s="125"/>
      <c r="B167" s="39" t="s">
        <v>1345</v>
      </c>
      <c r="C167" s="40" t="s">
        <v>1346</v>
      </c>
      <c r="D167" s="40" t="s">
        <v>1179</v>
      </c>
      <c r="E167" s="40" t="s">
        <v>1206</v>
      </c>
      <c r="F167" s="133" t="s">
        <v>1347</v>
      </c>
      <c r="G167" s="40"/>
      <c r="H167" s="40"/>
      <c r="I167" s="40"/>
    </row>
    <row r="168" spans="1:9" ht="84">
      <c r="A168" s="125"/>
      <c r="B168" s="39" t="s">
        <v>1348</v>
      </c>
      <c r="C168" s="40" t="s">
        <v>1349</v>
      </c>
      <c r="D168" s="40" t="s">
        <v>1179</v>
      </c>
      <c r="E168" s="40" t="s">
        <v>1210</v>
      </c>
      <c r="F168" s="133" t="s">
        <v>1350</v>
      </c>
      <c r="G168" s="40"/>
      <c r="H168" s="40"/>
      <c r="I168" s="40"/>
    </row>
    <row r="169" spans="1:9" ht="72">
      <c r="A169" s="125"/>
      <c r="B169" s="39" t="s">
        <v>1351</v>
      </c>
      <c r="C169" s="40" t="s">
        <v>1352</v>
      </c>
      <c r="D169" s="40" t="s">
        <v>1179</v>
      </c>
      <c r="E169" s="40" t="s">
        <v>1214</v>
      </c>
      <c r="F169" s="133" t="s">
        <v>1353</v>
      </c>
      <c r="G169" s="40"/>
      <c r="H169" s="40"/>
      <c r="I169" s="40"/>
    </row>
    <row r="170" spans="1:9" ht="84">
      <c r="A170" s="125"/>
      <c r="B170" s="39" t="s">
        <v>1354</v>
      </c>
      <c r="C170" s="40" t="s">
        <v>1355</v>
      </c>
      <c r="D170" s="40" t="s">
        <v>1179</v>
      </c>
      <c r="E170" s="40" t="s">
        <v>1218</v>
      </c>
      <c r="F170" s="133" t="s">
        <v>1356</v>
      </c>
      <c r="G170" s="40"/>
      <c r="H170" s="40"/>
      <c r="I170" s="40"/>
    </row>
    <row r="171" spans="1:9" ht="72">
      <c r="A171" s="125"/>
      <c r="B171" s="39" t="s">
        <v>1357</v>
      </c>
      <c r="C171" s="40" t="s">
        <v>1358</v>
      </c>
      <c r="D171" s="40" t="s">
        <v>1179</v>
      </c>
      <c r="E171" s="40" t="s">
        <v>1222</v>
      </c>
      <c r="F171" s="133" t="s">
        <v>1359</v>
      </c>
      <c r="G171" s="40"/>
      <c r="H171" s="40"/>
      <c r="I171" s="40"/>
    </row>
    <row r="172" spans="1:9" ht="48">
      <c r="A172" s="125"/>
      <c r="B172" s="39" t="s">
        <v>1360</v>
      </c>
      <c r="C172" s="40" t="s">
        <v>1361</v>
      </c>
      <c r="D172" s="40" t="s">
        <v>1362</v>
      </c>
      <c r="E172" s="40" t="s">
        <v>1363</v>
      </c>
      <c r="F172" s="133" t="s">
        <v>1364</v>
      </c>
      <c r="G172" s="40"/>
      <c r="H172" s="40"/>
      <c r="I172" s="40"/>
    </row>
    <row r="173" spans="1:9" ht="48">
      <c r="A173" s="125"/>
      <c r="B173" s="39" t="s">
        <v>1365</v>
      </c>
      <c r="C173" s="40" t="s">
        <v>1366</v>
      </c>
      <c r="D173" s="40" t="s">
        <v>1362</v>
      </c>
      <c r="E173" s="40" t="s">
        <v>1367</v>
      </c>
      <c r="F173" s="133" t="s">
        <v>1368</v>
      </c>
      <c r="G173" s="40"/>
      <c r="H173" s="40"/>
      <c r="I173" s="40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80"/>
  <sheetViews>
    <sheetView showGridLines="0" workbookViewId="0">
      <selection activeCell="H13" sqref="H13:I210"/>
    </sheetView>
  </sheetViews>
  <sheetFormatPr defaultColWidth="10.5703125" defaultRowHeight="13.5"/>
  <cols>
    <col min="1" max="1" width="2.5703125" style="1" customWidth="1"/>
    <col min="2" max="2" width="13.85546875" style="1" customWidth="1"/>
    <col min="3" max="4" width="22.140625" style="1" customWidth="1"/>
    <col min="5" max="5" width="26.140625" style="1" customWidth="1"/>
    <col min="6" max="6" width="23.140625" style="1" customWidth="1"/>
    <col min="7" max="7" width="27.85546875" style="1" customWidth="1"/>
    <col min="8" max="8" width="6.7109375" style="1" customWidth="1"/>
    <col min="9" max="9" width="14.140625" style="1" customWidth="1"/>
    <col min="10" max="16384" width="10.5703125" style="1"/>
  </cols>
  <sheetData>
    <row r="1" spans="1:9">
      <c r="B1" s="17" t="s">
        <v>1477</v>
      </c>
    </row>
    <row r="3" spans="1:9">
      <c r="B3" s="18" t="s">
        <v>19</v>
      </c>
      <c r="C3" s="19">
        <f>COUNTA(B13:B334)</f>
        <v>163</v>
      </c>
      <c r="D3" s="20"/>
    </row>
    <row r="4" spans="1:9">
      <c r="B4" s="21" t="s">
        <v>13</v>
      </c>
      <c r="C4" s="22">
        <f>COUNTIF(H13:H302,B4)</f>
        <v>0</v>
      </c>
      <c r="D4" s="23">
        <f>C4/C3</f>
        <v>0</v>
      </c>
    </row>
    <row r="5" spans="1:9">
      <c r="B5" s="24" t="s">
        <v>14</v>
      </c>
      <c r="C5" s="22">
        <f>COUNTIF(H13:H303,B5)</f>
        <v>0</v>
      </c>
      <c r="D5" s="23">
        <f>C5/C3</f>
        <v>0</v>
      </c>
      <c r="E5" s="134"/>
    </row>
    <row r="6" spans="1:9">
      <c r="B6" s="25" t="s">
        <v>15</v>
      </c>
      <c r="C6" s="22">
        <f>COUNTIF(H13:H304,B6)</f>
        <v>0</v>
      </c>
      <c r="D6" s="23">
        <f>C6/C3</f>
        <v>0</v>
      </c>
    </row>
    <row r="7" spans="1:9">
      <c r="B7" s="26" t="s">
        <v>16</v>
      </c>
      <c r="C7" s="22">
        <f>COUNTIF(H13:H305,B7)</f>
        <v>0</v>
      </c>
      <c r="D7" s="23">
        <f>C7/C3</f>
        <v>0</v>
      </c>
    </row>
    <row r="8" spans="1:9">
      <c r="B8" s="27"/>
      <c r="C8" s="28">
        <f>SUM(C4:C7)</f>
        <v>0</v>
      </c>
      <c r="D8" s="29">
        <f>SUM(D4:D7)</f>
        <v>0</v>
      </c>
      <c r="E8" s="17" t="s">
        <v>22</v>
      </c>
    </row>
    <row r="9" spans="1:9">
      <c r="B9" s="2"/>
      <c r="C9" s="2"/>
      <c r="D9" s="2"/>
      <c r="E9" s="2"/>
      <c r="F9" s="2"/>
      <c r="G9" s="2"/>
      <c r="H9" s="2"/>
      <c r="I9" s="2"/>
    </row>
    <row r="10" spans="1:9">
      <c r="A10" s="3"/>
      <c r="B10" s="91" t="s">
        <v>23</v>
      </c>
      <c r="C10" s="92" t="s">
        <v>24</v>
      </c>
      <c r="D10" s="92" t="s">
        <v>25</v>
      </c>
      <c r="E10" s="92" t="s">
        <v>26</v>
      </c>
      <c r="F10" s="92" t="s">
        <v>27</v>
      </c>
      <c r="G10" s="92" t="s">
        <v>28</v>
      </c>
      <c r="H10" s="92" t="s">
        <v>798</v>
      </c>
      <c r="I10" s="92" t="s">
        <v>30</v>
      </c>
    </row>
    <row r="11" spans="1:9">
      <c r="B11" s="135" t="s">
        <v>1478</v>
      </c>
      <c r="C11" s="33"/>
      <c r="D11" s="33"/>
      <c r="E11" s="33"/>
      <c r="F11" s="33"/>
      <c r="G11" s="33"/>
      <c r="H11" s="33"/>
      <c r="I11" s="33"/>
    </row>
    <row r="12" spans="1:9">
      <c r="B12" s="136" t="s">
        <v>1479</v>
      </c>
      <c r="C12" s="46"/>
      <c r="D12" s="35"/>
      <c r="E12" s="35"/>
      <c r="F12" s="35"/>
      <c r="G12" s="35"/>
      <c r="H12" s="35"/>
      <c r="I12" s="85"/>
    </row>
    <row r="13" spans="1:9" ht="120">
      <c r="A13" s="3"/>
      <c r="B13" s="36" t="s">
        <v>1480</v>
      </c>
      <c r="C13" s="40" t="s">
        <v>1481</v>
      </c>
      <c r="D13" s="19" t="s">
        <v>1482</v>
      </c>
      <c r="E13" s="19" t="s">
        <v>1483</v>
      </c>
      <c r="F13" s="19" t="s">
        <v>1484</v>
      </c>
      <c r="G13" s="19"/>
      <c r="H13" s="137"/>
      <c r="I13" s="66"/>
    </row>
    <row r="14" spans="1:9" ht="84">
      <c r="A14" s="3"/>
      <c r="B14" s="39" t="s">
        <v>1485</v>
      </c>
      <c r="C14" s="40" t="s">
        <v>1486</v>
      </c>
      <c r="D14" s="40" t="s">
        <v>1487</v>
      </c>
      <c r="E14" s="40" t="s">
        <v>1488</v>
      </c>
      <c r="F14" s="40" t="s">
        <v>1489</v>
      </c>
      <c r="G14" s="40"/>
      <c r="H14" s="40"/>
      <c r="I14" s="68"/>
    </row>
    <row r="15" spans="1:9" ht="84">
      <c r="A15" s="3"/>
      <c r="B15" s="39" t="s">
        <v>1490</v>
      </c>
      <c r="C15" s="40" t="s">
        <v>1491</v>
      </c>
      <c r="D15" s="40" t="s">
        <v>1492</v>
      </c>
      <c r="E15" s="40" t="s">
        <v>1493</v>
      </c>
      <c r="F15" s="40" t="s">
        <v>1494</v>
      </c>
      <c r="G15" s="40"/>
      <c r="H15" s="40"/>
      <c r="I15" s="40"/>
    </row>
    <row r="16" spans="1:9" ht="84">
      <c r="A16" s="3"/>
      <c r="B16" s="39" t="s">
        <v>1495</v>
      </c>
      <c r="C16" s="40" t="s">
        <v>1486</v>
      </c>
      <c r="D16" s="40" t="s">
        <v>1496</v>
      </c>
      <c r="E16" s="40" t="s">
        <v>1497</v>
      </c>
      <c r="F16" s="40" t="s">
        <v>1489</v>
      </c>
      <c r="G16" s="40"/>
      <c r="H16" s="40"/>
      <c r="I16" s="40"/>
    </row>
    <row r="17" spans="1:9" ht="84">
      <c r="A17" s="3"/>
      <c r="B17" s="39" t="s">
        <v>1498</v>
      </c>
      <c r="C17" s="40" t="s">
        <v>1499</v>
      </c>
      <c r="D17" s="40" t="s">
        <v>1500</v>
      </c>
      <c r="E17" s="40" t="s">
        <v>1501</v>
      </c>
      <c r="F17" s="40" t="s">
        <v>1502</v>
      </c>
      <c r="G17" s="40"/>
      <c r="H17" s="40"/>
      <c r="I17" s="40"/>
    </row>
    <row r="18" spans="1:9" ht="108">
      <c r="A18" s="3"/>
      <c r="B18" s="39" t="s">
        <v>1503</v>
      </c>
      <c r="C18" s="40" t="s">
        <v>1504</v>
      </c>
      <c r="D18" s="40" t="s">
        <v>1505</v>
      </c>
      <c r="E18" s="40" t="s">
        <v>1506</v>
      </c>
      <c r="F18" s="40" t="s">
        <v>1507</v>
      </c>
      <c r="G18" s="40"/>
      <c r="H18" s="40"/>
      <c r="I18" s="40"/>
    </row>
    <row r="19" spans="1:9" ht="120">
      <c r="A19" s="3"/>
      <c r="B19" s="39" t="s">
        <v>1508</v>
      </c>
      <c r="C19" s="40" t="s">
        <v>1481</v>
      </c>
      <c r="D19" s="40" t="s">
        <v>1482</v>
      </c>
      <c r="E19" s="40" t="s">
        <v>1509</v>
      </c>
      <c r="F19" s="40" t="s">
        <v>1484</v>
      </c>
      <c r="G19" s="40"/>
      <c r="H19" s="40"/>
      <c r="I19" s="40"/>
    </row>
    <row r="20" spans="1:9" ht="120">
      <c r="A20" s="3"/>
      <c r="B20" s="39" t="s">
        <v>1510</v>
      </c>
      <c r="C20" s="40" t="s">
        <v>1481</v>
      </c>
      <c r="D20" s="40" t="s">
        <v>1482</v>
      </c>
      <c r="E20" s="40" t="s">
        <v>1511</v>
      </c>
      <c r="F20" s="40" t="s">
        <v>1484</v>
      </c>
      <c r="G20" s="40"/>
      <c r="H20" s="40"/>
      <c r="I20" s="40"/>
    </row>
    <row r="21" spans="1:9" ht="120">
      <c r="A21" s="3"/>
      <c r="B21" s="39" t="s">
        <v>1512</v>
      </c>
      <c r="C21" s="40" t="s">
        <v>1481</v>
      </c>
      <c r="D21" s="40" t="s">
        <v>1482</v>
      </c>
      <c r="E21" s="40" t="s">
        <v>1513</v>
      </c>
      <c r="F21" s="40" t="s">
        <v>1484</v>
      </c>
      <c r="G21" s="40"/>
      <c r="H21" s="40"/>
      <c r="I21" s="40"/>
    </row>
    <row r="22" spans="1:9" ht="120">
      <c r="A22" s="3"/>
      <c r="B22" s="39" t="s">
        <v>1514</v>
      </c>
      <c r="C22" s="40" t="s">
        <v>1481</v>
      </c>
      <c r="D22" s="40" t="s">
        <v>1482</v>
      </c>
      <c r="E22" s="40" t="s">
        <v>1515</v>
      </c>
      <c r="F22" s="40" t="s">
        <v>1484</v>
      </c>
      <c r="G22" s="40"/>
      <c r="H22" s="40"/>
      <c r="I22" s="40"/>
    </row>
    <row r="23" spans="1:9" ht="120">
      <c r="A23" s="3"/>
      <c r="B23" s="39" t="s">
        <v>1516</v>
      </c>
      <c r="C23" s="40" t="s">
        <v>1481</v>
      </c>
      <c r="D23" s="40" t="s">
        <v>1482</v>
      </c>
      <c r="E23" s="40" t="s">
        <v>1517</v>
      </c>
      <c r="F23" s="40" t="s">
        <v>1484</v>
      </c>
      <c r="G23" s="40"/>
      <c r="H23" s="40"/>
      <c r="I23" s="40"/>
    </row>
    <row r="24" spans="1:9" ht="120">
      <c r="A24" s="3"/>
      <c r="B24" s="54" t="s">
        <v>1518</v>
      </c>
      <c r="C24" s="40" t="s">
        <v>1481</v>
      </c>
      <c r="D24" s="40" t="s">
        <v>1482</v>
      </c>
      <c r="E24" s="40" t="s">
        <v>1519</v>
      </c>
      <c r="F24" s="40" t="s">
        <v>1484</v>
      </c>
      <c r="G24" s="40"/>
      <c r="H24" s="40"/>
      <c r="I24" s="40"/>
    </row>
    <row r="25" spans="1:9">
      <c r="B25" s="136" t="s">
        <v>1520</v>
      </c>
      <c r="C25" s="57"/>
      <c r="D25" s="49"/>
      <c r="E25" s="49"/>
      <c r="F25" s="49"/>
      <c r="G25" s="138"/>
      <c r="H25" s="138"/>
      <c r="I25" s="138"/>
    </row>
    <row r="26" spans="1:9" ht="120">
      <c r="A26" s="3"/>
      <c r="B26" s="36" t="s">
        <v>1521</v>
      </c>
      <c r="C26" s="40" t="s">
        <v>1522</v>
      </c>
      <c r="D26" s="19" t="s">
        <v>1482</v>
      </c>
      <c r="E26" s="19" t="s">
        <v>1523</v>
      </c>
      <c r="F26" s="137" t="s">
        <v>1484</v>
      </c>
      <c r="G26" s="139"/>
      <c r="H26" s="139"/>
      <c r="I26" s="66"/>
    </row>
    <row r="27" spans="1:9" ht="84">
      <c r="A27" s="3"/>
      <c r="B27" s="39" t="s">
        <v>1524</v>
      </c>
      <c r="C27" s="40" t="s">
        <v>1486</v>
      </c>
      <c r="D27" s="40" t="s">
        <v>1525</v>
      </c>
      <c r="E27" s="40" t="s">
        <v>1526</v>
      </c>
      <c r="F27" s="40" t="s">
        <v>1527</v>
      </c>
      <c r="G27" s="40"/>
      <c r="H27" s="40"/>
      <c r="I27" s="68"/>
    </row>
    <row r="28" spans="1:9" ht="84">
      <c r="A28" s="3"/>
      <c r="B28" s="39" t="s">
        <v>1528</v>
      </c>
      <c r="C28" s="40" t="s">
        <v>1499</v>
      </c>
      <c r="D28" s="40" t="s">
        <v>1529</v>
      </c>
      <c r="E28" s="40" t="s">
        <v>1530</v>
      </c>
      <c r="F28" s="65" t="s">
        <v>1531</v>
      </c>
      <c r="G28" s="140"/>
      <c r="H28" s="140"/>
      <c r="I28" s="140"/>
    </row>
    <row r="29" spans="1:9" ht="84">
      <c r="A29" s="3"/>
      <c r="B29" s="39" t="s">
        <v>1532</v>
      </c>
      <c r="C29" s="40" t="s">
        <v>1486</v>
      </c>
      <c r="D29" s="40" t="s">
        <v>1533</v>
      </c>
      <c r="E29" s="40" t="s">
        <v>1534</v>
      </c>
      <c r="F29" s="65" t="s">
        <v>1527</v>
      </c>
      <c r="G29" s="66"/>
      <c r="H29" s="66"/>
      <c r="I29" s="66"/>
    </row>
    <row r="30" spans="1:9" ht="120">
      <c r="A30" s="3"/>
      <c r="B30" s="39" t="s">
        <v>1535</v>
      </c>
      <c r="C30" s="40" t="s">
        <v>1522</v>
      </c>
      <c r="D30" s="40" t="s">
        <v>1482</v>
      </c>
      <c r="E30" s="40" t="s">
        <v>1536</v>
      </c>
      <c r="F30" s="65" t="s">
        <v>1484</v>
      </c>
      <c r="G30" s="66"/>
      <c r="H30" s="66"/>
      <c r="I30" s="66"/>
    </row>
    <row r="31" spans="1:9" ht="108">
      <c r="A31" s="3"/>
      <c r="B31" s="54" t="s">
        <v>1537</v>
      </c>
      <c r="C31" s="40" t="s">
        <v>1522</v>
      </c>
      <c r="D31" s="40" t="s">
        <v>1482</v>
      </c>
      <c r="E31" s="40" t="s">
        <v>1538</v>
      </c>
      <c r="F31" s="65" t="s">
        <v>1484</v>
      </c>
      <c r="G31" s="66"/>
      <c r="H31" s="66"/>
      <c r="I31" s="66"/>
    </row>
    <row r="32" spans="1:9">
      <c r="B32" s="136" t="s">
        <v>1539</v>
      </c>
      <c r="C32" s="57"/>
      <c r="D32" s="49"/>
      <c r="E32" s="49"/>
      <c r="F32" s="49"/>
      <c r="G32" s="141"/>
      <c r="H32" s="141"/>
      <c r="I32" s="141"/>
    </row>
    <row r="33" spans="1:9" ht="108">
      <c r="A33" s="3"/>
      <c r="B33" s="36" t="s">
        <v>1540</v>
      </c>
      <c r="C33" s="40" t="s">
        <v>1541</v>
      </c>
      <c r="D33" s="19" t="s">
        <v>1482</v>
      </c>
      <c r="E33" s="19" t="s">
        <v>1542</v>
      </c>
      <c r="F33" s="137" t="s">
        <v>1484</v>
      </c>
      <c r="G33" s="139"/>
      <c r="H33" s="66"/>
      <c r="I33" s="66"/>
    </row>
    <row r="34" spans="1:9" ht="96">
      <c r="A34" s="3" t="s">
        <v>1543</v>
      </c>
      <c r="B34" s="39" t="s">
        <v>1544</v>
      </c>
      <c r="C34" s="40" t="s">
        <v>1486</v>
      </c>
      <c r="D34" s="40" t="s">
        <v>1545</v>
      </c>
      <c r="E34" s="40" t="s">
        <v>1546</v>
      </c>
      <c r="F34" s="40" t="s">
        <v>1489</v>
      </c>
      <c r="G34" s="40"/>
      <c r="H34" s="113"/>
      <c r="I34" s="66"/>
    </row>
    <row r="35" spans="1:9" ht="84">
      <c r="A35" s="3"/>
      <c r="B35" s="39" t="s">
        <v>1547</v>
      </c>
      <c r="C35" s="40" t="s">
        <v>1499</v>
      </c>
      <c r="D35" s="40" t="s">
        <v>1548</v>
      </c>
      <c r="E35" s="40" t="s">
        <v>1549</v>
      </c>
      <c r="F35" s="65" t="s">
        <v>1494</v>
      </c>
      <c r="G35" s="140"/>
      <c r="H35" s="66"/>
      <c r="I35" s="66"/>
    </row>
    <row r="36" spans="1:9" ht="84">
      <c r="A36" s="3"/>
      <c r="B36" s="54" t="s">
        <v>1550</v>
      </c>
      <c r="C36" s="40" t="s">
        <v>1486</v>
      </c>
      <c r="D36" s="40" t="s">
        <v>1551</v>
      </c>
      <c r="E36" s="40" t="s">
        <v>1552</v>
      </c>
      <c r="F36" s="65" t="s">
        <v>1489</v>
      </c>
      <c r="G36" s="66"/>
      <c r="H36" s="66"/>
      <c r="I36" s="66"/>
    </row>
    <row r="37" spans="1:9">
      <c r="B37" s="136" t="s">
        <v>1553</v>
      </c>
      <c r="C37" s="57"/>
      <c r="D37" s="49"/>
      <c r="E37" s="49"/>
      <c r="F37" s="49"/>
      <c r="G37" s="141"/>
      <c r="H37" s="141"/>
      <c r="I37" s="141"/>
    </row>
    <row r="38" spans="1:9" ht="120">
      <c r="A38" s="3"/>
      <c r="B38" s="36" t="s">
        <v>1554</v>
      </c>
      <c r="C38" s="40" t="s">
        <v>1555</v>
      </c>
      <c r="D38" s="19" t="s">
        <v>1482</v>
      </c>
      <c r="E38" s="19" t="s">
        <v>1556</v>
      </c>
      <c r="F38" s="137" t="s">
        <v>1484</v>
      </c>
      <c r="G38" s="66"/>
      <c r="H38" s="66"/>
      <c r="I38" s="66"/>
    </row>
    <row r="39" spans="1:9" ht="96">
      <c r="A39" s="3"/>
      <c r="B39" s="39" t="s">
        <v>1557</v>
      </c>
      <c r="C39" s="40" t="s">
        <v>1486</v>
      </c>
      <c r="D39" s="40" t="s">
        <v>1545</v>
      </c>
      <c r="E39" s="40" t="s">
        <v>1546</v>
      </c>
      <c r="F39" s="65" t="s">
        <v>1489</v>
      </c>
      <c r="G39" s="66"/>
      <c r="H39" s="66"/>
      <c r="I39" s="66"/>
    </row>
    <row r="40" spans="1:9" ht="84">
      <c r="A40" s="3"/>
      <c r="B40" s="39" t="s">
        <v>1558</v>
      </c>
      <c r="C40" s="40" t="s">
        <v>1499</v>
      </c>
      <c r="D40" s="40" t="s">
        <v>1548</v>
      </c>
      <c r="E40" s="40" t="s">
        <v>1549</v>
      </c>
      <c r="F40" s="65" t="s">
        <v>1494</v>
      </c>
      <c r="G40" s="66"/>
      <c r="H40" s="66"/>
      <c r="I40" s="66"/>
    </row>
    <row r="41" spans="1:9" ht="84">
      <c r="A41" s="3"/>
      <c r="B41" s="39" t="s">
        <v>1559</v>
      </c>
      <c r="C41" s="40" t="s">
        <v>1486</v>
      </c>
      <c r="D41" s="40" t="s">
        <v>1551</v>
      </c>
      <c r="E41" s="40" t="s">
        <v>1552</v>
      </c>
      <c r="F41" s="65" t="s">
        <v>1489</v>
      </c>
      <c r="G41" s="66"/>
      <c r="H41" s="66"/>
      <c r="I41" s="66"/>
    </row>
    <row r="42" spans="1:9" ht="108">
      <c r="A42" s="3"/>
      <c r="B42" s="39" t="s">
        <v>1560</v>
      </c>
      <c r="C42" s="40" t="s">
        <v>1555</v>
      </c>
      <c r="D42" s="40" t="s">
        <v>1482</v>
      </c>
      <c r="E42" s="40" t="s">
        <v>1561</v>
      </c>
      <c r="F42" s="65" t="s">
        <v>1484</v>
      </c>
      <c r="G42" s="66"/>
      <c r="H42" s="66"/>
      <c r="I42" s="66"/>
    </row>
    <row r="43" spans="1:9" ht="108">
      <c r="A43" s="3"/>
      <c r="B43" s="39" t="s">
        <v>1562</v>
      </c>
      <c r="C43" s="40" t="s">
        <v>1555</v>
      </c>
      <c r="D43" s="40" t="s">
        <v>1482</v>
      </c>
      <c r="E43" s="40" t="s">
        <v>1563</v>
      </c>
      <c r="F43" s="65" t="s">
        <v>1484</v>
      </c>
      <c r="G43" s="66"/>
      <c r="H43" s="66"/>
      <c r="I43" s="66"/>
    </row>
    <row r="44" spans="1:9" ht="120">
      <c r="A44" s="3"/>
      <c r="B44" s="39" t="s">
        <v>1564</v>
      </c>
      <c r="C44" s="40" t="s">
        <v>1555</v>
      </c>
      <c r="D44" s="40" t="s">
        <v>1482</v>
      </c>
      <c r="E44" s="40" t="s">
        <v>1565</v>
      </c>
      <c r="F44" s="65" t="s">
        <v>1484</v>
      </c>
      <c r="G44" s="66"/>
      <c r="H44" s="66"/>
      <c r="I44" s="66"/>
    </row>
    <row r="45" spans="1:9" ht="108">
      <c r="A45" s="3"/>
      <c r="B45" s="39" t="s">
        <v>1566</v>
      </c>
      <c r="C45" s="40" t="s">
        <v>1555</v>
      </c>
      <c r="D45" s="40" t="s">
        <v>1482</v>
      </c>
      <c r="E45" s="40" t="s">
        <v>1567</v>
      </c>
      <c r="F45" s="65" t="s">
        <v>1484</v>
      </c>
      <c r="G45" s="66"/>
      <c r="H45" s="66"/>
      <c r="I45" s="66"/>
    </row>
    <row r="46" spans="1:9" ht="108">
      <c r="A46" s="3"/>
      <c r="B46" s="39" t="s">
        <v>1568</v>
      </c>
      <c r="C46" s="40" t="s">
        <v>1555</v>
      </c>
      <c r="D46" s="40" t="s">
        <v>1482</v>
      </c>
      <c r="E46" s="40" t="s">
        <v>1569</v>
      </c>
      <c r="F46" s="65" t="s">
        <v>1484</v>
      </c>
      <c r="G46" s="66"/>
      <c r="H46" s="66"/>
      <c r="I46" s="66"/>
    </row>
    <row r="47" spans="1:9" ht="120">
      <c r="A47" s="3"/>
      <c r="B47" s="54" t="s">
        <v>1570</v>
      </c>
      <c r="C47" s="40" t="s">
        <v>1555</v>
      </c>
      <c r="D47" s="40" t="s">
        <v>1482</v>
      </c>
      <c r="E47" s="40" t="s">
        <v>1571</v>
      </c>
      <c r="F47" s="65" t="s">
        <v>1484</v>
      </c>
      <c r="G47" s="66"/>
      <c r="H47" s="66"/>
      <c r="I47" s="66"/>
    </row>
    <row r="48" spans="1:9">
      <c r="B48" s="136" t="s">
        <v>1572</v>
      </c>
      <c r="C48" s="57"/>
      <c r="D48" s="49"/>
      <c r="E48" s="49"/>
      <c r="F48" s="49"/>
      <c r="G48" s="141"/>
      <c r="H48" s="141"/>
      <c r="I48" s="141"/>
    </row>
    <row r="49" spans="1:9" ht="120">
      <c r="A49" s="3"/>
      <c r="B49" s="36" t="s">
        <v>1573</v>
      </c>
      <c r="C49" s="40" t="s">
        <v>1574</v>
      </c>
      <c r="D49" s="19" t="s">
        <v>1482</v>
      </c>
      <c r="E49" s="19" t="s">
        <v>1575</v>
      </c>
      <c r="F49" s="137" t="s">
        <v>1484</v>
      </c>
      <c r="G49" s="66"/>
      <c r="H49" s="66"/>
      <c r="I49" s="66"/>
    </row>
    <row r="50" spans="1:9" ht="96">
      <c r="A50" s="3"/>
      <c r="B50" s="39" t="s">
        <v>1576</v>
      </c>
      <c r="C50" s="40" t="s">
        <v>1486</v>
      </c>
      <c r="D50" s="40" t="s">
        <v>1545</v>
      </c>
      <c r="E50" s="40" t="s">
        <v>1546</v>
      </c>
      <c r="F50" s="65" t="s">
        <v>1489</v>
      </c>
      <c r="G50" s="66"/>
      <c r="H50" s="66"/>
      <c r="I50" s="66"/>
    </row>
    <row r="51" spans="1:9" ht="84">
      <c r="A51" s="3"/>
      <c r="B51" s="39" t="s">
        <v>1577</v>
      </c>
      <c r="C51" s="40" t="s">
        <v>1499</v>
      </c>
      <c r="D51" s="40" t="s">
        <v>1548</v>
      </c>
      <c r="E51" s="40" t="s">
        <v>1549</v>
      </c>
      <c r="F51" s="65" t="s">
        <v>1494</v>
      </c>
      <c r="G51" s="66"/>
      <c r="H51" s="66"/>
      <c r="I51" s="66"/>
    </row>
    <row r="52" spans="1:9" ht="84">
      <c r="A52" s="3"/>
      <c r="B52" s="39" t="s">
        <v>1578</v>
      </c>
      <c r="C52" s="40" t="s">
        <v>1486</v>
      </c>
      <c r="D52" s="40" t="s">
        <v>1551</v>
      </c>
      <c r="E52" s="40" t="s">
        <v>1552</v>
      </c>
      <c r="F52" s="65" t="s">
        <v>1489</v>
      </c>
      <c r="G52" s="66"/>
      <c r="H52" s="66"/>
      <c r="I52" s="66"/>
    </row>
    <row r="53" spans="1:9" ht="108">
      <c r="A53" s="3"/>
      <c r="B53" s="39" t="s">
        <v>1579</v>
      </c>
      <c r="C53" s="40" t="s">
        <v>1580</v>
      </c>
      <c r="D53" s="40" t="s">
        <v>1482</v>
      </c>
      <c r="E53" s="40" t="s">
        <v>1581</v>
      </c>
      <c r="F53" s="65" t="s">
        <v>1484</v>
      </c>
      <c r="G53" s="66"/>
      <c r="H53" s="66"/>
      <c r="I53" s="66"/>
    </row>
    <row r="54" spans="1:9" ht="108">
      <c r="A54" s="3"/>
      <c r="B54" s="39" t="s">
        <v>1582</v>
      </c>
      <c r="C54" s="40" t="s">
        <v>1580</v>
      </c>
      <c r="D54" s="40" t="s">
        <v>1482</v>
      </c>
      <c r="E54" s="40" t="s">
        <v>1583</v>
      </c>
      <c r="F54" s="65" t="s">
        <v>1484</v>
      </c>
      <c r="G54" s="66"/>
      <c r="H54" s="66"/>
      <c r="I54" s="66"/>
    </row>
    <row r="55" spans="1:9" ht="108">
      <c r="A55" s="3"/>
      <c r="B55" s="39" t="s">
        <v>1584</v>
      </c>
      <c r="C55" s="40" t="s">
        <v>1580</v>
      </c>
      <c r="D55" s="40" t="s">
        <v>1482</v>
      </c>
      <c r="E55" s="40" t="s">
        <v>1585</v>
      </c>
      <c r="F55" s="65" t="s">
        <v>1484</v>
      </c>
      <c r="G55" s="66"/>
      <c r="H55" s="66"/>
      <c r="I55" s="66"/>
    </row>
    <row r="56" spans="1:9" ht="108">
      <c r="A56" s="3"/>
      <c r="B56" s="39" t="s">
        <v>1586</v>
      </c>
      <c r="C56" s="40" t="s">
        <v>1580</v>
      </c>
      <c r="D56" s="40" t="s">
        <v>1482</v>
      </c>
      <c r="E56" s="40" t="s">
        <v>1587</v>
      </c>
      <c r="F56" s="65" t="s">
        <v>1484</v>
      </c>
      <c r="G56" s="66"/>
      <c r="H56" s="66"/>
      <c r="I56" s="66"/>
    </row>
    <row r="57" spans="1:9" ht="120">
      <c r="A57" s="3"/>
      <c r="B57" s="39" t="s">
        <v>1588</v>
      </c>
      <c r="C57" s="40" t="s">
        <v>1580</v>
      </c>
      <c r="D57" s="40" t="s">
        <v>1482</v>
      </c>
      <c r="E57" s="40" t="s">
        <v>1589</v>
      </c>
      <c r="F57" s="65" t="s">
        <v>1484</v>
      </c>
      <c r="G57" s="66"/>
      <c r="H57" s="66"/>
      <c r="I57" s="66"/>
    </row>
    <row r="58" spans="1:9" ht="120">
      <c r="A58" s="3"/>
      <c r="B58" s="54" t="s">
        <v>1590</v>
      </c>
      <c r="C58" s="40" t="s">
        <v>1580</v>
      </c>
      <c r="D58" s="40" t="s">
        <v>1482</v>
      </c>
      <c r="E58" s="40" t="s">
        <v>1591</v>
      </c>
      <c r="F58" s="65" t="s">
        <v>1484</v>
      </c>
      <c r="G58" s="66"/>
      <c r="H58" s="66"/>
      <c r="I58" s="66"/>
    </row>
    <row r="59" spans="1:9">
      <c r="B59" s="136" t="s">
        <v>1592</v>
      </c>
      <c r="C59" s="57"/>
      <c r="D59" s="49"/>
      <c r="E59" s="49"/>
      <c r="F59" s="49"/>
      <c r="G59" s="142"/>
      <c r="H59" s="107"/>
      <c r="I59" s="143"/>
    </row>
    <row r="60" spans="1:9" ht="108">
      <c r="A60" s="3"/>
      <c r="B60" s="36" t="s">
        <v>1593</v>
      </c>
      <c r="C60" s="40" t="s">
        <v>1594</v>
      </c>
      <c r="D60" s="19" t="s">
        <v>1482</v>
      </c>
      <c r="E60" s="19" t="s">
        <v>1595</v>
      </c>
      <c r="F60" s="137" t="s">
        <v>1484</v>
      </c>
      <c r="G60" s="66"/>
      <c r="H60" s="66"/>
      <c r="I60" s="66"/>
    </row>
    <row r="61" spans="1:9" ht="96">
      <c r="A61" s="3"/>
      <c r="B61" s="39" t="s">
        <v>1596</v>
      </c>
      <c r="C61" s="40" t="s">
        <v>1486</v>
      </c>
      <c r="D61" s="40" t="s">
        <v>1545</v>
      </c>
      <c r="E61" s="40" t="s">
        <v>1597</v>
      </c>
      <c r="F61" s="65" t="s">
        <v>1489</v>
      </c>
      <c r="G61" s="66"/>
      <c r="H61" s="66"/>
      <c r="I61" s="66"/>
    </row>
    <row r="62" spans="1:9" ht="84">
      <c r="A62" s="3"/>
      <c r="B62" s="39" t="s">
        <v>1598</v>
      </c>
      <c r="C62" s="40" t="s">
        <v>1499</v>
      </c>
      <c r="D62" s="40" t="s">
        <v>1548</v>
      </c>
      <c r="E62" s="40" t="s">
        <v>1599</v>
      </c>
      <c r="F62" s="65" t="s">
        <v>1494</v>
      </c>
      <c r="G62" s="66"/>
      <c r="H62" s="66"/>
      <c r="I62" s="66"/>
    </row>
    <row r="63" spans="1:9" ht="96">
      <c r="A63" s="3"/>
      <c r="B63" s="54" t="s">
        <v>1600</v>
      </c>
      <c r="C63" s="40" t="s">
        <v>1486</v>
      </c>
      <c r="D63" s="40" t="s">
        <v>1551</v>
      </c>
      <c r="E63" s="40" t="s">
        <v>1601</v>
      </c>
      <c r="F63" s="65" t="s">
        <v>1489</v>
      </c>
      <c r="G63" s="66"/>
      <c r="H63" s="66"/>
      <c r="I63" s="66"/>
    </row>
    <row r="64" spans="1:9">
      <c r="B64" s="135" t="s">
        <v>1478</v>
      </c>
      <c r="C64" s="53"/>
      <c r="D64" s="53"/>
      <c r="E64" s="53"/>
      <c r="F64" s="53"/>
      <c r="G64" s="144"/>
      <c r="H64" s="144"/>
      <c r="I64" s="144"/>
    </row>
    <row r="65" spans="1:9">
      <c r="B65" s="136" t="s">
        <v>1602</v>
      </c>
      <c r="C65" s="85"/>
      <c r="D65" s="35"/>
      <c r="E65" s="35"/>
      <c r="F65" s="35"/>
      <c r="G65" s="46"/>
      <c r="H65" s="46"/>
      <c r="I65" s="46"/>
    </row>
    <row r="66" spans="1:9" ht="108">
      <c r="A66" s="3"/>
      <c r="B66" s="145" t="s">
        <v>1603</v>
      </c>
      <c r="C66" s="66" t="s">
        <v>1604</v>
      </c>
      <c r="D66" s="146" t="s">
        <v>1482</v>
      </c>
      <c r="E66" s="19" t="s">
        <v>1605</v>
      </c>
      <c r="F66" s="19" t="s">
        <v>1484</v>
      </c>
      <c r="G66" s="40"/>
      <c r="H66" s="40"/>
      <c r="I66" s="40"/>
    </row>
    <row r="67" spans="1:9" ht="60">
      <c r="A67" s="3"/>
      <c r="B67" s="108" t="s">
        <v>1606</v>
      </c>
      <c r="C67" s="66" t="s">
        <v>1607</v>
      </c>
      <c r="D67" s="110" t="s">
        <v>1608</v>
      </c>
      <c r="E67" s="40" t="s">
        <v>1609</v>
      </c>
      <c r="F67" s="40" t="s">
        <v>1610</v>
      </c>
      <c r="G67" s="40"/>
      <c r="H67" s="40"/>
      <c r="I67" s="40"/>
    </row>
    <row r="68" spans="1:9" ht="60">
      <c r="A68" s="3"/>
      <c r="B68" s="108" t="s">
        <v>1611</v>
      </c>
      <c r="C68" s="66" t="s">
        <v>1612</v>
      </c>
      <c r="D68" s="110" t="str">
        <f>B67</f>
        <v>PB-EV-IE-002</v>
      </c>
      <c r="E68" s="40" t="s">
        <v>1613</v>
      </c>
      <c r="F68" s="40" t="s">
        <v>1614</v>
      </c>
      <c r="G68" s="40"/>
      <c r="H68" s="40"/>
      <c r="I68" s="40"/>
    </row>
    <row r="69" spans="1:9" ht="60">
      <c r="A69" s="3"/>
      <c r="B69" s="108" t="s">
        <v>1615</v>
      </c>
      <c r="C69" s="66" t="s">
        <v>1607</v>
      </c>
      <c r="D69" s="110" t="str">
        <f>B67</f>
        <v>PB-EV-IE-002</v>
      </c>
      <c r="E69" s="40" t="s">
        <v>1616</v>
      </c>
      <c r="F69" s="40" t="s">
        <v>1610</v>
      </c>
      <c r="G69" s="40"/>
      <c r="H69" s="40"/>
      <c r="I69" s="40"/>
    </row>
    <row r="70" spans="1:9" ht="60">
      <c r="A70" s="3"/>
      <c r="B70" s="108" t="s">
        <v>1606</v>
      </c>
      <c r="C70" s="66" t="s">
        <v>1617</v>
      </c>
      <c r="D70" s="110" t="s">
        <v>1618</v>
      </c>
      <c r="E70" s="40" t="s">
        <v>1613</v>
      </c>
      <c r="F70" s="40" t="s">
        <v>1610</v>
      </c>
      <c r="G70" s="40"/>
      <c r="H70" s="40"/>
      <c r="I70" s="40"/>
    </row>
    <row r="71" spans="1:9" ht="108">
      <c r="A71" s="3"/>
      <c r="B71" s="108" t="s">
        <v>1603</v>
      </c>
      <c r="C71" s="66" t="s">
        <v>1604</v>
      </c>
      <c r="D71" s="110" t="s">
        <v>1482</v>
      </c>
      <c r="E71" s="40" t="s">
        <v>1619</v>
      </c>
      <c r="F71" s="40" t="s">
        <v>1484</v>
      </c>
      <c r="G71" s="40"/>
      <c r="H71" s="40"/>
      <c r="I71" s="40"/>
    </row>
    <row r="72" spans="1:9" ht="60">
      <c r="A72" s="3"/>
      <c r="B72" s="108" t="s">
        <v>1606</v>
      </c>
      <c r="C72" s="66" t="s">
        <v>1620</v>
      </c>
      <c r="D72" s="110" t="s">
        <v>1618</v>
      </c>
      <c r="E72" s="40" t="s">
        <v>1609</v>
      </c>
      <c r="F72" s="40" t="s">
        <v>1621</v>
      </c>
      <c r="G72" s="40"/>
      <c r="H72" s="40"/>
      <c r="I72" s="40"/>
    </row>
    <row r="73" spans="1:9" ht="60">
      <c r="A73" s="3"/>
      <c r="B73" s="108" t="s">
        <v>1611</v>
      </c>
      <c r="C73" s="66" t="s">
        <v>1622</v>
      </c>
      <c r="D73" s="110" t="str">
        <f>B72</f>
        <v>PB-EV-IE-002</v>
      </c>
      <c r="E73" s="40" t="s">
        <v>1613</v>
      </c>
      <c r="F73" s="40" t="s">
        <v>1623</v>
      </c>
      <c r="G73" s="40"/>
      <c r="H73" s="40"/>
      <c r="I73" s="40"/>
    </row>
    <row r="74" spans="1:9" ht="60">
      <c r="A74" s="3"/>
      <c r="B74" s="108" t="s">
        <v>1615</v>
      </c>
      <c r="C74" s="66" t="s">
        <v>1620</v>
      </c>
      <c r="D74" s="110" t="str">
        <f>B72</f>
        <v>PB-EV-IE-002</v>
      </c>
      <c r="E74" s="40" t="s">
        <v>1616</v>
      </c>
      <c r="F74" s="40" t="s">
        <v>1621</v>
      </c>
      <c r="G74" s="40"/>
      <c r="H74" s="40"/>
      <c r="I74" s="40"/>
    </row>
    <row r="75" spans="1:9" ht="60">
      <c r="A75" s="3"/>
      <c r="B75" s="108" t="s">
        <v>1606</v>
      </c>
      <c r="C75" s="66" t="s">
        <v>1624</v>
      </c>
      <c r="D75" s="110" t="s">
        <v>1608</v>
      </c>
      <c r="E75" s="40" t="s">
        <v>1613</v>
      </c>
      <c r="F75" s="40" t="s">
        <v>1621</v>
      </c>
      <c r="G75" s="40"/>
      <c r="H75" s="40"/>
      <c r="I75" s="40"/>
    </row>
    <row r="76" spans="1:9" ht="60">
      <c r="A76" s="3"/>
      <c r="B76" s="147" t="s">
        <v>1625</v>
      </c>
      <c r="C76" s="66" t="s">
        <v>1626</v>
      </c>
      <c r="D76" s="110" t="s">
        <v>1627</v>
      </c>
      <c r="E76" s="40" t="s">
        <v>1613</v>
      </c>
      <c r="F76" s="40" t="s">
        <v>1623</v>
      </c>
      <c r="G76" s="40"/>
      <c r="H76" s="40"/>
      <c r="I76" s="40"/>
    </row>
    <row r="77" spans="1:9">
      <c r="B77" s="135" t="s">
        <v>1628</v>
      </c>
      <c r="C77" s="144"/>
      <c r="D77" s="53"/>
      <c r="E77" s="53"/>
      <c r="F77" s="53"/>
      <c r="G77" s="53"/>
      <c r="H77" s="53"/>
      <c r="I77" s="53"/>
    </row>
    <row r="78" spans="1:9">
      <c r="B78" s="136" t="s">
        <v>1629</v>
      </c>
      <c r="C78" s="46"/>
      <c r="D78" s="35"/>
      <c r="E78" s="35"/>
      <c r="F78" s="35"/>
      <c r="G78" s="46"/>
      <c r="H78" s="46"/>
      <c r="I78" s="46"/>
    </row>
    <row r="79" spans="1:9" ht="144">
      <c r="A79" s="3"/>
      <c r="B79" s="36" t="s">
        <v>1603</v>
      </c>
      <c r="C79" s="40" t="s">
        <v>1630</v>
      </c>
      <c r="D79" s="19"/>
      <c r="E79" s="19" t="s">
        <v>1631</v>
      </c>
      <c r="F79" s="19" t="s">
        <v>1632</v>
      </c>
      <c r="G79" s="40"/>
      <c r="H79" s="40"/>
      <c r="I79" s="40"/>
    </row>
    <row r="80" spans="1:9" ht="36">
      <c r="A80" s="3"/>
      <c r="B80" s="39" t="s">
        <v>1606</v>
      </c>
      <c r="C80" s="40" t="s">
        <v>1633</v>
      </c>
      <c r="D80" s="40" t="s">
        <v>1634</v>
      </c>
      <c r="E80" s="40" t="s">
        <v>1635</v>
      </c>
      <c r="F80" s="40" t="s">
        <v>1636</v>
      </c>
      <c r="G80" s="40"/>
      <c r="H80" s="40"/>
      <c r="I80" s="40"/>
    </row>
    <row r="81" spans="1:9" ht="48">
      <c r="A81" s="3"/>
      <c r="B81" s="39" t="s">
        <v>1611</v>
      </c>
      <c r="C81" s="40" t="s">
        <v>1637</v>
      </c>
      <c r="D81" s="40" t="s">
        <v>1638</v>
      </c>
      <c r="E81" s="40" t="s">
        <v>1639</v>
      </c>
      <c r="F81" s="40" t="s">
        <v>1640</v>
      </c>
      <c r="G81" s="40"/>
      <c r="H81" s="40"/>
      <c r="I81" s="40"/>
    </row>
    <row r="82" spans="1:9" ht="72">
      <c r="A82" s="3"/>
      <c r="B82" s="39" t="s">
        <v>1615</v>
      </c>
      <c r="C82" s="40" t="s">
        <v>1641</v>
      </c>
      <c r="D82" s="40" t="str">
        <f>B81</f>
        <v>PB-EV-IE-003</v>
      </c>
      <c r="E82" s="40" t="s">
        <v>1642</v>
      </c>
      <c r="F82" s="40" t="s">
        <v>1643</v>
      </c>
      <c r="G82" s="40"/>
      <c r="H82" s="40"/>
      <c r="I82" s="40"/>
    </row>
    <row r="83" spans="1:9" ht="24">
      <c r="A83" s="3"/>
      <c r="B83" s="39" t="s">
        <v>1606</v>
      </c>
      <c r="C83" s="40" t="s">
        <v>1644</v>
      </c>
      <c r="D83" s="40" t="str">
        <f>B81</f>
        <v>PB-EV-IE-003</v>
      </c>
      <c r="E83" s="40" t="s">
        <v>1645</v>
      </c>
      <c r="F83" s="40" t="s">
        <v>1646</v>
      </c>
      <c r="G83" s="40"/>
      <c r="H83" s="40"/>
      <c r="I83" s="40"/>
    </row>
    <row r="84" spans="1:9" ht="36">
      <c r="A84" s="3"/>
      <c r="B84" s="39" t="s">
        <v>1606</v>
      </c>
      <c r="C84" s="40" t="s">
        <v>1647</v>
      </c>
      <c r="D84" s="40" t="s">
        <v>1634</v>
      </c>
      <c r="E84" s="40" t="s">
        <v>1635</v>
      </c>
      <c r="F84" s="40" t="s">
        <v>1636</v>
      </c>
      <c r="G84" s="40"/>
      <c r="H84" s="40"/>
      <c r="I84" s="40"/>
    </row>
    <row r="85" spans="1:9" ht="48">
      <c r="A85" s="3"/>
      <c r="B85" s="39" t="s">
        <v>1611</v>
      </c>
      <c r="C85" s="40" t="s">
        <v>1637</v>
      </c>
      <c r="D85" s="40" t="s">
        <v>1638</v>
      </c>
      <c r="E85" s="40" t="s">
        <v>1639</v>
      </c>
      <c r="F85" s="40" t="s">
        <v>1640</v>
      </c>
      <c r="G85" s="40"/>
      <c r="H85" s="40"/>
      <c r="I85" s="40"/>
    </row>
    <row r="86" spans="1:9" ht="84">
      <c r="A86" s="3"/>
      <c r="B86" s="39" t="s">
        <v>1615</v>
      </c>
      <c r="C86" s="40" t="s">
        <v>1641</v>
      </c>
      <c r="D86" s="40" t="str">
        <f>B85</f>
        <v>PB-EV-IE-003</v>
      </c>
      <c r="E86" s="40" t="s">
        <v>1642</v>
      </c>
      <c r="F86" s="40" t="s">
        <v>1648</v>
      </c>
      <c r="G86" s="40"/>
      <c r="H86" s="40"/>
      <c r="I86" s="40"/>
    </row>
    <row r="87" spans="1:9" ht="36">
      <c r="A87" s="3"/>
      <c r="B87" s="54" t="s">
        <v>1606</v>
      </c>
      <c r="C87" s="40" t="s">
        <v>1644</v>
      </c>
      <c r="D87" s="40" t="str">
        <f>B85</f>
        <v>PB-EV-IE-003</v>
      </c>
      <c r="E87" s="40" t="s">
        <v>1645</v>
      </c>
      <c r="F87" s="40" t="s">
        <v>1649</v>
      </c>
      <c r="G87" s="40"/>
      <c r="H87" s="40"/>
      <c r="I87" s="40"/>
    </row>
    <row r="88" spans="1:9">
      <c r="B88" s="135" t="s">
        <v>1650</v>
      </c>
      <c r="C88" s="53"/>
      <c r="D88" s="53"/>
      <c r="E88" s="53"/>
      <c r="F88" s="53"/>
      <c r="G88" s="53"/>
      <c r="H88" s="53"/>
      <c r="I88" s="53"/>
    </row>
    <row r="89" spans="1:9">
      <c r="B89" s="136" t="s">
        <v>1651</v>
      </c>
      <c r="C89" s="46"/>
      <c r="D89" s="46"/>
      <c r="E89" s="46"/>
      <c r="F89" s="46"/>
      <c r="G89" s="46"/>
      <c r="H89" s="46"/>
      <c r="I89" s="46"/>
    </row>
    <row r="90" spans="1:9" ht="72">
      <c r="A90" s="3"/>
      <c r="B90" s="36" t="s">
        <v>1652</v>
      </c>
      <c r="C90" s="40" t="s">
        <v>1653</v>
      </c>
      <c r="D90" s="40" t="s">
        <v>1654</v>
      </c>
      <c r="E90" s="40" t="s">
        <v>1655</v>
      </c>
      <c r="F90" s="40" t="s">
        <v>1656</v>
      </c>
      <c r="G90" s="39"/>
      <c r="H90" s="40"/>
      <c r="I90" s="39"/>
    </row>
    <row r="91" spans="1:9" ht="72">
      <c r="A91" s="3"/>
      <c r="B91" s="39" t="s">
        <v>1657</v>
      </c>
      <c r="C91" s="40" t="s">
        <v>1658</v>
      </c>
      <c r="D91" s="40"/>
      <c r="E91" s="40" t="s">
        <v>1659</v>
      </c>
      <c r="F91" s="40" t="s">
        <v>1660</v>
      </c>
      <c r="G91" s="39"/>
      <c r="H91" s="40"/>
      <c r="I91" s="39"/>
    </row>
    <row r="92" spans="1:9" ht="120">
      <c r="A92" s="3"/>
      <c r="B92" s="39" t="s">
        <v>1661</v>
      </c>
      <c r="C92" s="40" t="s">
        <v>1662</v>
      </c>
      <c r="D92" s="40"/>
      <c r="E92" s="40" t="s">
        <v>1663</v>
      </c>
      <c r="F92" s="40" t="s">
        <v>1664</v>
      </c>
      <c r="G92" s="39"/>
      <c r="H92" s="40"/>
      <c r="I92" s="39"/>
    </row>
    <row r="93" spans="1:9" ht="120">
      <c r="A93" s="3"/>
      <c r="B93" s="39" t="s">
        <v>1665</v>
      </c>
      <c r="C93" s="40" t="s">
        <v>1666</v>
      </c>
      <c r="D93" s="40"/>
      <c r="E93" s="40" t="s">
        <v>1667</v>
      </c>
      <c r="F93" s="40" t="s">
        <v>1668</v>
      </c>
      <c r="G93" s="39"/>
      <c r="H93" s="40"/>
      <c r="I93" s="39"/>
    </row>
    <row r="94" spans="1:9" ht="48">
      <c r="A94" s="3"/>
      <c r="B94" s="39" t="s">
        <v>1669</v>
      </c>
      <c r="C94" s="40" t="s">
        <v>1670</v>
      </c>
      <c r="D94" s="40"/>
      <c r="E94" s="40" t="s">
        <v>1671</v>
      </c>
      <c r="F94" s="40" t="s">
        <v>1672</v>
      </c>
      <c r="G94" s="39"/>
      <c r="H94" s="40"/>
      <c r="I94" s="39"/>
    </row>
    <row r="95" spans="1:9" ht="36">
      <c r="A95" s="3"/>
      <c r="B95" s="39" t="s">
        <v>1673</v>
      </c>
      <c r="C95" s="40" t="s">
        <v>1674</v>
      </c>
      <c r="D95" s="40" t="s">
        <v>1675</v>
      </c>
      <c r="E95" s="40" t="s">
        <v>1676</v>
      </c>
      <c r="F95" s="40" t="s">
        <v>1677</v>
      </c>
      <c r="G95" s="39"/>
      <c r="H95" s="40"/>
      <c r="I95" s="39"/>
    </row>
    <row r="96" spans="1:9" ht="36">
      <c r="A96" s="3"/>
      <c r="B96" s="39" t="s">
        <v>1678</v>
      </c>
      <c r="C96" s="40" t="s">
        <v>1674</v>
      </c>
      <c r="D96" s="40" t="s">
        <v>1679</v>
      </c>
      <c r="E96" s="40" t="s">
        <v>1680</v>
      </c>
      <c r="F96" s="40" t="s">
        <v>1681</v>
      </c>
      <c r="G96" s="39"/>
      <c r="H96" s="40"/>
      <c r="I96" s="39"/>
    </row>
    <row r="97" spans="1:9" ht="36">
      <c r="A97" s="3"/>
      <c r="B97" s="39" t="s">
        <v>1682</v>
      </c>
      <c r="C97" s="40" t="s">
        <v>1674</v>
      </c>
      <c r="D97" s="40" t="s">
        <v>1683</v>
      </c>
      <c r="E97" s="40" t="s">
        <v>1684</v>
      </c>
      <c r="F97" s="40" t="s">
        <v>1685</v>
      </c>
      <c r="G97" s="39"/>
      <c r="H97" s="40"/>
      <c r="I97" s="39"/>
    </row>
    <row r="98" spans="1:9" ht="60">
      <c r="A98" s="3"/>
      <c r="B98" s="39" t="s">
        <v>1686</v>
      </c>
      <c r="C98" s="40" t="s">
        <v>1674</v>
      </c>
      <c r="D98" s="40" t="s">
        <v>1687</v>
      </c>
      <c r="E98" s="40" t="s">
        <v>1688</v>
      </c>
      <c r="F98" s="40" t="s">
        <v>1689</v>
      </c>
      <c r="G98" s="39"/>
      <c r="H98" s="40"/>
      <c r="I98" s="39"/>
    </row>
    <row r="99" spans="1:9" ht="60">
      <c r="A99" s="3"/>
      <c r="B99" s="39" t="s">
        <v>1690</v>
      </c>
      <c r="C99" s="40" t="s">
        <v>1674</v>
      </c>
      <c r="D99" s="40" t="s">
        <v>1691</v>
      </c>
      <c r="E99" s="40" t="s">
        <v>1692</v>
      </c>
      <c r="F99" s="40" t="s">
        <v>1693</v>
      </c>
      <c r="G99" s="39"/>
      <c r="H99" s="40"/>
      <c r="I99" s="39"/>
    </row>
    <row r="100" spans="1:9" ht="36">
      <c r="A100" s="3"/>
      <c r="B100" s="39" t="s">
        <v>1694</v>
      </c>
      <c r="C100" s="40" t="s">
        <v>1674</v>
      </c>
      <c r="D100" s="40" t="s">
        <v>1695</v>
      </c>
      <c r="E100" s="40" t="s">
        <v>1696</v>
      </c>
      <c r="F100" s="40" t="s">
        <v>1697</v>
      </c>
      <c r="G100" s="39"/>
      <c r="H100" s="40"/>
      <c r="I100" s="39"/>
    </row>
    <row r="101" spans="1:9" ht="72">
      <c r="A101" s="3"/>
      <c r="B101" s="39" t="s">
        <v>1698</v>
      </c>
      <c r="C101" s="40" t="s">
        <v>1699</v>
      </c>
      <c r="D101" s="40" t="s">
        <v>1700</v>
      </c>
      <c r="E101" s="40" t="s">
        <v>1701</v>
      </c>
      <c r="F101" s="40" t="s">
        <v>1702</v>
      </c>
      <c r="G101" s="39"/>
      <c r="H101" s="40"/>
      <c r="I101" s="39"/>
    </row>
    <row r="102" spans="1:9" ht="60">
      <c r="A102" s="3"/>
      <c r="B102" s="39" t="s">
        <v>1703</v>
      </c>
      <c r="C102" s="40" t="s">
        <v>1704</v>
      </c>
      <c r="D102" s="40"/>
      <c r="E102" s="40" t="s">
        <v>1705</v>
      </c>
      <c r="F102" s="40" t="s">
        <v>1706</v>
      </c>
      <c r="G102" s="39"/>
      <c r="H102" s="40"/>
      <c r="I102" s="39"/>
    </row>
    <row r="103" spans="1:9" ht="48">
      <c r="A103" s="3"/>
      <c r="B103" s="39" t="s">
        <v>1707</v>
      </c>
      <c r="C103" s="40" t="s">
        <v>1708</v>
      </c>
      <c r="D103" s="40"/>
      <c r="E103" s="40" t="s">
        <v>1709</v>
      </c>
      <c r="F103" s="40" t="s">
        <v>1710</v>
      </c>
      <c r="G103" s="39"/>
      <c r="H103" s="40"/>
      <c r="I103" s="39"/>
    </row>
    <row r="104" spans="1:9" ht="48">
      <c r="A104" s="3"/>
      <c r="B104" s="39" t="s">
        <v>1711</v>
      </c>
      <c r="C104" s="40" t="s">
        <v>1712</v>
      </c>
      <c r="D104" s="40"/>
      <c r="E104" s="40" t="s">
        <v>1713</v>
      </c>
      <c r="F104" s="40" t="s">
        <v>1710</v>
      </c>
      <c r="G104" s="39"/>
      <c r="H104" s="40"/>
      <c r="I104" s="39"/>
    </row>
    <row r="105" spans="1:9" ht="72">
      <c r="A105" s="3"/>
      <c r="B105" s="39" t="s">
        <v>1714</v>
      </c>
      <c r="C105" s="40" t="s">
        <v>1715</v>
      </c>
      <c r="D105" s="40" t="s">
        <v>1716</v>
      </c>
      <c r="E105" s="40" t="s">
        <v>1717</v>
      </c>
      <c r="F105" s="40" t="s">
        <v>1718</v>
      </c>
      <c r="G105" s="39"/>
      <c r="H105" s="40"/>
      <c r="I105" s="39"/>
    </row>
    <row r="106" spans="1:9" ht="132">
      <c r="A106" s="3"/>
      <c r="B106" s="39" t="s">
        <v>1719</v>
      </c>
      <c r="C106" s="40" t="s">
        <v>1720</v>
      </c>
      <c r="D106" s="40" t="s">
        <v>1721</v>
      </c>
      <c r="E106" s="40" t="s">
        <v>1722</v>
      </c>
      <c r="F106" s="40" t="s">
        <v>1723</v>
      </c>
      <c r="G106" s="39"/>
      <c r="H106" s="40"/>
      <c r="I106" s="39"/>
    </row>
    <row r="107" spans="1:9" ht="36">
      <c r="A107" s="3"/>
      <c r="B107" s="39" t="s">
        <v>1724</v>
      </c>
      <c r="C107" s="40" t="s">
        <v>1725</v>
      </c>
      <c r="D107" s="40" t="s">
        <v>1726</v>
      </c>
      <c r="E107" s="40" t="s">
        <v>1727</v>
      </c>
      <c r="F107" s="40" t="s">
        <v>1728</v>
      </c>
      <c r="G107" s="39"/>
      <c r="H107" s="40"/>
      <c r="I107" s="39"/>
    </row>
    <row r="108" spans="1:9" ht="228">
      <c r="A108" s="3"/>
      <c r="B108" s="39" t="s">
        <v>1729</v>
      </c>
      <c r="C108" s="40" t="s">
        <v>1730</v>
      </c>
      <c r="D108" s="40" t="s">
        <v>1731</v>
      </c>
      <c r="E108" s="40" t="s">
        <v>1732</v>
      </c>
      <c r="F108" s="40" t="s">
        <v>1733</v>
      </c>
      <c r="G108" s="39"/>
      <c r="H108" s="40"/>
      <c r="I108" s="39"/>
    </row>
    <row r="109" spans="1:9" ht="168">
      <c r="A109" s="3"/>
      <c r="B109" s="39" t="s">
        <v>1734</v>
      </c>
      <c r="C109" s="40" t="s">
        <v>1735</v>
      </c>
      <c r="D109" s="40" t="s">
        <v>1736</v>
      </c>
      <c r="E109" s="40" t="s">
        <v>1737</v>
      </c>
      <c r="F109" s="40" t="s">
        <v>1738</v>
      </c>
      <c r="G109" s="39"/>
      <c r="H109" s="40"/>
      <c r="I109" s="39"/>
    </row>
    <row r="110" spans="1:9" ht="132">
      <c r="A110" s="3"/>
      <c r="B110" s="39" t="s">
        <v>1739</v>
      </c>
      <c r="C110" s="40" t="s">
        <v>1740</v>
      </c>
      <c r="D110" s="40" t="s">
        <v>1741</v>
      </c>
      <c r="E110" s="40" t="s">
        <v>1742</v>
      </c>
      <c r="F110" s="40" t="s">
        <v>1743</v>
      </c>
      <c r="G110" s="39"/>
      <c r="H110" s="40"/>
      <c r="I110" s="39"/>
    </row>
    <row r="111" spans="1:9" ht="96">
      <c r="A111" s="3"/>
      <c r="B111" s="39" t="s">
        <v>1744</v>
      </c>
      <c r="C111" s="40" t="s">
        <v>1745</v>
      </c>
      <c r="D111" s="40" t="s">
        <v>1746</v>
      </c>
      <c r="E111" s="40" t="s">
        <v>1747</v>
      </c>
      <c r="F111" s="40" t="s">
        <v>1748</v>
      </c>
      <c r="G111" s="39"/>
      <c r="H111" s="40"/>
      <c r="I111" s="39"/>
    </row>
    <row r="112" spans="1:9" ht="60">
      <c r="A112" s="3"/>
      <c r="B112" s="39" t="s">
        <v>1749</v>
      </c>
      <c r="C112" s="40" t="s">
        <v>1750</v>
      </c>
      <c r="D112" s="40" t="s">
        <v>1751</v>
      </c>
      <c r="E112" s="40" t="s">
        <v>1752</v>
      </c>
      <c r="F112" s="40" t="s">
        <v>1753</v>
      </c>
      <c r="G112" s="39"/>
      <c r="H112" s="40"/>
      <c r="I112" s="39"/>
    </row>
    <row r="113" spans="1:9" ht="60">
      <c r="A113" s="3"/>
      <c r="B113" s="39" t="s">
        <v>1754</v>
      </c>
      <c r="C113" s="40" t="s">
        <v>1755</v>
      </c>
      <c r="D113" s="40" t="s">
        <v>1756</v>
      </c>
      <c r="E113" s="40" t="s">
        <v>1757</v>
      </c>
      <c r="F113" s="40" t="s">
        <v>1758</v>
      </c>
      <c r="G113" s="39"/>
      <c r="H113" s="40"/>
      <c r="I113" s="39"/>
    </row>
    <row r="114" spans="1:9" ht="168">
      <c r="A114" s="3"/>
      <c r="B114" s="39" t="s">
        <v>1759</v>
      </c>
      <c r="C114" s="40" t="s">
        <v>1760</v>
      </c>
      <c r="D114" s="40" t="s">
        <v>1761</v>
      </c>
      <c r="E114" s="40" t="s">
        <v>1762</v>
      </c>
      <c r="F114" s="40" t="s">
        <v>1763</v>
      </c>
      <c r="G114" s="39"/>
      <c r="H114" s="40"/>
      <c r="I114" s="39"/>
    </row>
    <row r="115" spans="1:9" ht="192">
      <c r="A115" s="3"/>
      <c r="B115" s="39" t="s">
        <v>1764</v>
      </c>
      <c r="C115" s="40" t="s">
        <v>1765</v>
      </c>
      <c r="D115" s="40" t="s">
        <v>1766</v>
      </c>
      <c r="E115" s="40" t="s">
        <v>1767</v>
      </c>
      <c r="F115" s="40" t="s">
        <v>1768</v>
      </c>
      <c r="G115" s="39"/>
      <c r="H115" s="40"/>
      <c r="I115" s="39"/>
    </row>
    <row r="116" spans="1:9" ht="108">
      <c r="A116" s="3"/>
      <c r="B116" s="39" t="s">
        <v>1769</v>
      </c>
      <c r="C116" s="40" t="s">
        <v>1770</v>
      </c>
      <c r="D116" s="40" t="s">
        <v>1771</v>
      </c>
      <c r="E116" s="40" t="s">
        <v>1772</v>
      </c>
      <c r="F116" s="40" t="s">
        <v>1773</v>
      </c>
      <c r="G116" s="39"/>
      <c r="H116" s="40"/>
      <c r="I116" s="39"/>
    </row>
    <row r="117" spans="1:9" ht="48">
      <c r="A117" s="3"/>
      <c r="B117" s="39" t="s">
        <v>1774</v>
      </c>
      <c r="C117" s="40" t="s">
        <v>1775</v>
      </c>
      <c r="D117" s="40" t="s">
        <v>1776</v>
      </c>
      <c r="E117" s="40" t="s">
        <v>1777</v>
      </c>
      <c r="F117" s="40" t="s">
        <v>1778</v>
      </c>
      <c r="G117" s="39"/>
      <c r="H117" s="40"/>
      <c r="I117" s="39"/>
    </row>
    <row r="118" spans="1:9" ht="108">
      <c r="A118" s="3"/>
      <c r="B118" s="39" t="s">
        <v>1779</v>
      </c>
      <c r="C118" s="40" t="s">
        <v>1780</v>
      </c>
      <c r="D118" s="40" t="s">
        <v>1781</v>
      </c>
      <c r="E118" s="40" t="s">
        <v>1782</v>
      </c>
      <c r="F118" s="40" t="s">
        <v>1783</v>
      </c>
      <c r="G118" s="39"/>
      <c r="H118" s="40"/>
      <c r="I118" s="39"/>
    </row>
    <row r="119" spans="1:9" ht="48">
      <c r="A119" s="3"/>
      <c r="B119" s="39" t="s">
        <v>1784</v>
      </c>
      <c r="C119" s="40" t="s">
        <v>1785</v>
      </c>
      <c r="D119" s="40" t="s">
        <v>1786</v>
      </c>
      <c r="E119" s="40" t="s">
        <v>1777</v>
      </c>
      <c r="F119" s="40" t="s">
        <v>1778</v>
      </c>
      <c r="G119" s="39"/>
      <c r="H119" s="40"/>
      <c r="I119" s="39"/>
    </row>
    <row r="120" spans="1:9" ht="228">
      <c r="A120" s="3"/>
      <c r="B120" s="39" t="s">
        <v>1787</v>
      </c>
      <c r="C120" s="40" t="s">
        <v>1788</v>
      </c>
      <c r="D120" s="40" t="s">
        <v>1789</v>
      </c>
      <c r="E120" s="40" t="s">
        <v>1790</v>
      </c>
      <c r="F120" s="40" t="s">
        <v>1791</v>
      </c>
      <c r="G120" s="39"/>
      <c r="H120" s="40"/>
      <c r="I120" s="39"/>
    </row>
    <row r="121" spans="1:9" ht="156">
      <c r="A121" s="3"/>
      <c r="B121" s="39" t="s">
        <v>1792</v>
      </c>
      <c r="C121" s="40" t="s">
        <v>1793</v>
      </c>
      <c r="D121" s="40" t="s">
        <v>1794</v>
      </c>
      <c r="E121" s="40" t="s">
        <v>1795</v>
      </c>
      <c r="F121" s="40" t="s">
        <v>1796</v>
      </c>
      <c r="G121" s="39"/>
      <c r="H121" s="40"/>
      <c r="I121" s="39"/>
    </row>
    <row r="122" spans="1:9" ht="84">
      <c r="A122" s="3"/>
      <c r="B122" s="39" t="s">
        <v>1797</v>
      </c>
      <c r="C122" s="40" t="s">
        <v>1798</v>
      </c>
      <c r="D122" s="40" t="s">
        <v>1799</v>
      </c>
      <c r="E122" s="40" t="s">
        <v>1800</v>
      </c>
      <c r="F122" s="40" t="s">
        <v>1801</v>
      </c>
      <c r="G122" s="39"/>
      <c r="H122" s="40"/>
      <c r="I122" s="39"/>
    </row>
    <row r="123" spans="1:9" ht="36">
      <c r="A123" s="3"/>
      <c r="B123" s="39" t="s">
        <v>1802</v>
      </c>
      <c r="C123" s="40" t="s">
        <v>1803</v>
      </c>
      <c r="D123" s="40" t="s">
        <v>1804</v>
      </c>
      <c r="E123" s="39" t="s">
        <v>1805</v>
      </c>
      <c r="F123" s="39" t="s">
        <v>1806</v>
      </c>
      <c r="G123" s="39"/>
      <c r="H123" s="40"/>
      <c r="I123" s="39"/>
    </row>
    <row r="124" spans="1:9" ht="156">
      <c r="A124" s="3"/>
      <c r="B124" s="39" t="s">
        <v>1807</v>
      </c>
      <c r="C124" s="40" t="s">
        <v>1808</v>
      </c>
      <c r="D124" s="40" t="s">
        <v>1809</v>
      </c>
      <c r="E124" s="40" t="s">
        <v>1810</v>
      </c>
      <c r="F124" s="40" t="s">
        <v>1811</v>
      </c>
      <c r="G124" s="39"/>
      <c r="H124" s="40"/>
      <c r="I124" s="39"/>
    </row>
    <row r="125" spans="1:9" ht="156">
      <c r="A125" s="3"/>
      <c r="B125" s="39" t="s">
        <v>1812</v>
      </c>
      <c r="C125" s="40" t="s">
        <v>1813</v>
      </c>
      <c r="D125" s="40" t="s">
        <v>1814</v>
      </c>
      <c r="E125" s="40" t="s">
        <v>1810</v>
      </c>
      <c r="F125" s="40" t="s">
        <v>1815</v>
      </c>
      <c r="G125" s="39"/>
      <c r="H125" s="40"/>
      <c r="I125" s="39"/>
    </row>
    <row r="126" spans="1:9" ht="96">
      <c r="A126" s="3"/>
      <c r="B126" s="39" t="s">
        <v>1816</v>
      </c>
      <c r="C126" s="40" t="s">
        <v>1817</v>
      </c>
      <c r="D126" s="40" t="s">
        <v>1818</v>
      </c>
      <c r="E126" s="40" t="s">
        <v>1819</v>
      </c>
      <c r="F126" s="40" t="s">
        <v>1820</v>
      </c>
      <c r="G126" s="39"/>
      <c r="H126" s="40"/>
      <c r="I126" s="39"/>
    </row>
    <row r="127" spans="1:9" ht="96">
      <c r="A127" s="3"/>
      <c r="B127" s="39" t="s">
        <v>1821</v>
      </c>
      <c r="C127" s="40" t="s">
        <v>1822</v>
      </c>
      <c r="D127" s="40" t="s">
        <v>1823</v>
      </c>
      <c r="E127" s="40" t="s">
        <v>1824</v>
      </c>
      <c r="F127" s="40" t="s">
        <v>1825</v>
      </c>
      <c r="G127" s="39"/>
      <c r="H127" s="40"/>
      <c r="I127" s="39"/>
    </row>
    <row r="128" spans="1:9" ht="72">
      <c r="A128" s="3"/>
      <c r="B128" s="39" t="s">
        <v>1826</v>
      </c>
      <c r="C128" s="40" t="s">
        <v>1827</v>
      </c>
      <c r="D128" s="40" t="s">
        <v>1828</v>
      </c>
      <c r="E128" s="40" t="s">
        <v>1829</v>
      </c>
      <c r="F128" s="40" t="s">
        <v>1830</v>
      </c>
      <c r="G128" s="39"/>
      <c r="H128" s="40"/>
      <c r="I128" s="39"/>
    </row>
    <row r="129" spans="1:9" ht="108">
      <c r="A129" s="3"/>
      <c r="B129" s="39" t="s">
        <v>1831</v>
      </c>
      <c r="C129" s="40" t="s">
        <v>1832</v>
      </c>
      <c r="D129" s="40" t="s">
        <v>1833</v>
      </c>
      <c r="E129" s="40" t="s">
        <v>1834</v>
      </c>
      <c r="F129" s="40" t="s">
        <v>1835</v>
      </c>
      <c r="G129" s="39"/>
      <c r="H129" s="40"/>
      <c r="I129" s="39"/>
    </row>
    <row r="130" spans="1:9" ht="84">
      <c r="A130" s="3"/>
      <c r="B130" s="39" t="s">
        <v>1836</v>
      </c>
      <c r="C130" s="40" t="s">
        <v>1837</v>
      </c>
      <c r="D130" s="40" t="s">
        <v>1838</v>
      </c>
      <c r="E130" s="40" t="s">
        <v>1834</v>
      </c>
      <c r="F130" s="40" t="s">
        <v>1839</v>
      </c>
      <c r="G130" s="39"/>
      <c r="H130" s="40"/>
      <c r="I130" s="39"/>
    </row>
    <row r="131" spans="1:9" ht="72">
      <c r="A131" s="3"/>
      <c r="B131" s="39" t="s">
        <v>1840</v>
      </c>
      <c r="C131" s="40" t="s">
        <v>1841</v>
      </c>
      <c r="D131" s="40" t="s">
        <v>1842</v>
      </c>
      <c r="E131" s="40" t="s">
        <v>1843</v>
      </c>
      <c r="F131" s="40" t="s">
        <v>1844</v>
      </c>
      <c r="G131" s="39"/>
      <c r="H131" s="40"/>
      <c r="I131" s="39"/>
    </row>
    <row r="132" spans="1:9" ht="72">
      <c r="A132" s="3"/>
      <c r="B132" s="39" t="s">
        <v>1845</v>
      </c>
      <c r="C132" s="40" t="s">
        <v>1846</v>
      </c>
      <c r="D132" s="40" t="s">
        <v>1847</v>
      </c>
      <c r="E132" s="40" t="s">
        <v>1848</v>
      </c>
      <c r="F132" s="39" t="s">
        <v>1844</v>
      </c>
      <c r="G132" s="39"/>
      <c r="H132" s="40"/>
      <c r="I132" s="39"/>
    </row>
    <row r="133" spans="1:9" ht="72">
      <c r="A133" s="3"/>
      <c r="B133" s="39" t="s">
        <v>1849</v>
      </c>
      <c r="C133" s="40" t="s">
        <v>1850</v>
      </c>
      <c r="D133" s="40" t="s">
        <v>1851</v>
      </c>
      <c r="E133" s="40" t="s">
        <v>1852</v>
      </c>
      <c r="F133" s="39" t="s">
        <v>1844</v>
      </c>
      <c r="G133" s="39"/>
      <c r="H133" s="40"/>
      <c r="I133" s="39"/>
    </row>
    <row r="134" spans="1:9" ht="84">
      <c r="A134" s="3"/>
      <c r="B134" s="39" t="s">
        <v>1853</v>
      </c>
      <c r="C134" s="40" t="s">
        <v>1854</v>
      </c>
      <c r="D134" s="40" t="s">
        <v>1855</v>
      </c>
      <c r="E134" s="40" t="s">
        <v>1856</v>
      </c>
      <c r="F134" s="39" t="s">
        <v>1844</v>
      </c>
      <c r="G134" s="39"/>
      <c r="H134" s="40"/>
      <c r="I134" s="39"/>
    </row>
    <row r="135" spans="1:9" ht="96">
      <c r="A135" s="3"/>
      <c r="B135" s="39" t="s">
        <v>1857</v>
      </c>
      <c r="C135" s="40" t="s">
        <v>1858</v>
      </c>
      <c r="D135" s="40" t="s">
        <v>1859</v>
      </c>
      <c r="E135" s="40" t="s">
        <v>1860</v>
      </c>
      <c r="F135" s="39" t="s">
        <v>1844</v>
      </c>
      <c r="G135" s="39"/>
      <c r="H135" s="40"/>
      <c r="I135" s="39"/>
    </row>
    <row r="136" spans="1:9" ht="108">
      <c r="A136" s="3"/>
      <c r="B136" s="39" t="s">
        <v>1861</v>
      </c>
      <c r="C136" s="40" t="s">
        <v>1862</v>
      </c>
      <c r="D136" s="40" t="s">
        <v>1863</v>
      </c>
      <c r="E136" s="40" t="s">
        <v>1864</v>
      </c>
      <c r="F136" s="39" t="s">
        <v>1844</v>
      </c>
      <c r="G136" s="39"/>
      <c r="H136" s="40"/>
      <c r="I136" s="39"/>
    </row>
    <row r="137" spans="1:9" ht="36">
      <c r="A137" s="3"/>
      <c r="B137" s="39" t="s">
        <v>1865</v>
      </c>
      <c r="C137" s="40" t="s">
        <v>1866</v>
      </c>
      <c r="D137" s="40" t="s">
        <v>1867</v>
      </c>
      <c r="E137" s="40" t="s">
        <v>1868</v>
      </c>
      <c r="F137" s="39" t="s">
        <v>1844</v>
      </c>
      <c r="G137" s="39"/>
      <c r="H137" s="40"/>
      <c r="I137" s="39"/>
    </row>
    <row r="138" spans="1:9" ht="36">
      <c r="A138" s="3"/>
      <c r="B138" s="39" t="s">
        <v>1869</v>
      </c>
      <c r="C138" s="40" t="s">
        <v>1870</v>
      </c>
      <c r="D138" s="40" t="s">
        <v>1867</v>
      </c>
      <c r="E138" s="40" t="s">
        <v>1871</v>
      </c>
      <c r="F138" s="39" t="s">
        <v>1844</v>
      </c>
      <c r="G138" s="39"/>
      <c r="H138" s="40"/>
      <c r="I138" s="39"/>
    </row>
    <row r="139" spans="1:9" ht="36">
      <c r="A139" s="3"/>
      <c r="B139" s="39" t="s">
        <v>1872</v>
      </c>
      <c r="C139" s="40" t="s">
        <v>1873</v>
      </c>
      <c r="D139" s="40" t="s">
        <v>1867</v>
      </c>
      <c r="E139" s="40" t="s">
        <v>1874</v>
      </c>
      <c r="F139" s="39" t="s">
        <v>1844</v>
      </c>
      <c r="G139" s="39"/>
      <c r="H139" s="40"/>
      <c r="I139" s="39"/>
    </row>
    <row r="140" spans="1:9" ht="48">
      <c r="A140" s="3"/>
      <c r="B140" s="39" t="s">
        <v>1875</v>
      </c>
      <c r="C140" s="40" t="s">
        <v>1876</v>
      </c>
      <c r="D140" s="40" t="s">
        <v>1867</v>
      </c>
      <c r="E140" s="40" t="s">
        <v>1877</v>
      </c>
      <c r="F140" s="39" t="s">
        <v>1844</v>
      </c>
      <c r="G140" s="39"/>
      <c r="H140" s="40"/>
      <c r="I140" s="39"/>
    </row>
    <row r="141" spans="1:9" ht="36">
      <c r="A141" s="3"/>
      <c r="B141" s="39" t="s">
        <v>1878</v>
      </c>
      <c r="C141" s="40" t="s">
        <v>1879</v>
      </c>
      <c r="D141" s="40" t="s">
        <v>1867</v>
      </c>
      <c r="E141" s="40" t="s">
        <v>1880</v>
      </c>
      <c r="F141" s="39" t="s">
        <v>1844</v>
      </c>
      <c r="G141" s="39"/>
      <c r="H141" s="40"/>
      <c r="I141" s="39"/>
    </row>
    <row r="142" spans="1:9" ht="36">
      <c r="A142" s="3"/>
      <c r="B142" s="39" t="s">
        <v>1881</v>
      </c>
      <c r="C142" s="40" t="s">
        <v>1882</v>
      </c>
      <c r="D142" s="40" t="s">
        <v>1867</v>
      </c>
      <c r="E142" s="40" t="s">
        <v>1883</v>
      </c>
      <c r="F142" s="39" t="s">
        <v>1844</v>
      </c>
      <c r="G142" s="39"/>
      <c r="H142" s="40"/>
      <c r="I142" s="39"/>
    </row>
    <row r="143" spans="1:9" ht="24">
      <c r="A143" s="3"/>
      <c r="B143" s="39" t="s">
        <v>1884</v>
      </c>
      <c r="C143" s="40" t="s">
        <v>1885</v>
      </c>
      <c r="D143" s="40"/>
      <c r="E143" s="39" t="s">
        <v>1805</v>
      </c>
      <c r="F143" s="39" t="s">
        <v>1886</v>
      </c>
      <c r="G143" s="39"/>
      <c r="H143" s="40"/>
      <c r="I143" s="39"/>
    </row>
    <row r="144" spans="1:9" ht="36">
      <c r="A144" s="3"/>
      <c r="B144" s="54" t="s">
        <v>1887</v>
      </c>
      <c r="C144" s="40" t="s">
        <v>1888</v>
      </c>
      <c r="D144" s="40" t="s">
        <v>1889</v>
      </c>
      <c r="E144" s="39" t="s">
        <v>1805</v>
      </c>
      <c r="F144" s="39" t="s">
        <v>1890</v>
      </c>
      <c r="G144" s="39"/>
      <c r="H144" s="40"/>
      <c r="I144" s="39"/>
    </row>
    <row r="145" spans="1:9">
      <c r="B145" s="135" t="s">
        <v>1891</v>
      </c>
      <c r="C145" s="53"/>
      <c r="D145" s="53"/>
      <c r="E145" s="53"/>
      <c r="F145" s="53"/>
      <c r="G145" s="53"/>
      <c r="H145" s="53"/>
      <c r="I145" s="53"/>
    </row>
    <row r="146" spans="1:9">
      <c r="B146" s="136" t="s">
        <v>1892</v>
      </c>
      <c r="C146" s="46"/>
      <c r="D146" s="46"/>
      <c r="E146" s="46"/>
      <c r="F146" s="46"/>
      <c r="G146" s="46"/>
      <c r="H146" s="46"/>
      <c r="I146" s="46"/>
    </row>
    <row r="147" spans="1:9" ht="60">
      <c r="A147" s="3"/>
      <c r="B147" s="36" t="s">
        <v>1893</v>
      </c>
      <c r="C147" s="40" t="s">
        <v>376</v>
      </c>
      <c r="D147" s="40" t="s">
        <v>1894</v>
      </c>
      <c r="E147" s="40" t="s">
        <v>1895</v>
      </c>
      <c r="F147" s="40" t="s">
        <v>1896</v>
      </c>
      <c r="G147" s="40"/>
      <c r="H147" s="40"/>
      <c r="I147" s="40"/>
    </row>
    <row r="148" spans="1:9" ht="48">
      <c r="A148" s="3"/>
      <c r="B148" s="39" t="s">
        <v>1897</v>
      </c>
      <c r="C148" s="40" t="s">
        <v>1898</v>
      </c>
      <c r="D148" s="40" t="s">
        <v>1899</v>
      </c>
      <c r="E148" s="40" t="s">
        <v>1900</v>
      </c>
      <c r="F148" s="40" t="s">
        <v>1901</v>
      </c>
      <c r="G148" s="40"/>
      <c r="H148" s="40"/>
      <c r="I148" s="40"/>
    </row>
    <row r="149" spans="1:9" ht="36">
      <c r="A149" s="3"/>
      <c r="B149" s="39" t="s">
        <v>1902</v>
      </c>
      <c r="C149" s="40" t="s">
        <v>1903</v>
      </c>
      <c r="D149" s="40" t="str">
        <f>B148</f>
        <v>PB-Ev-RUB-002</v>
      </c>
      <c r="E149" s="40" t="s">
        <v>1904</v>
      </c>
      <c r="F149" s="40" t="s">
        <v>1905</v>
      </c>
      <c r="G149" s="40"/>
      <c r="H149" s="40"/>
      <c r="I149" s="40"/>
    </row>
    <row r="150" spans="1:9" ht="72">
      <c r="A150" s="3"/>
      <c r="B150" s="39" t="s">
        <v>1906</v>
      </c>
      <c r="C150" s="40" t="s">
        <v>376</v>
      </c>
      <c r="D150" s="40" t="s">
        <v>1907</v>
      </c>
      <c r="E150" s="40" t="s">
        <v>1908</v>
      </c>
      <c r="F150" s="40" t="s">
        <v>1909</v>
      </c>
      <c r="G150" s="40"/>
      <c r="H150" s="40"/>
      <c r="I150" s="40"/>
    </row>
    <row r="151" spans="1:9" ht="48">
      <c r="A151" s="3"/>
      <c r="B151" s="39" t="s">
        <v>1910</v>
      </c>
      <c r="C151" s="40" t="s">
        <v>1898</v>
      </c>
      <c r="D151" s="40" t="s">
        <v>1911</v>
      </c>
      <c r="E151" s="40" t="s">
        <v>1900</v>
      </c>
      <c r="F151" s="40" t="s">
        <v>1912</v>
      </c>
      <c r="G151" s="40"/>
      <c r="H151" s="40"/>
      <c r="I151" s="40"/>
    </row>
    <row r="152" spans="1:9" ht="96">
      <c r="A152" s="3"/>
      <c r="B152" s="39" t="s">
        <v>1913</v>
      </c>
      <c r="C152" s="40" t="s">
        <v>376</v>
      </c>
      <c r="D152" s="40" t="s">
        <v>1914</v>
      </c>
      <c r="E152" s="40" t="s">
        <v>1915</v>
      </c>
      <c r="F152" s="40" t="s">
        <v>1916</v>
      </c>
      <c r="G152" s="40"/>
      <c r="H152" s="40"/>
      <c r="I152" s="40"/>
    </row>
    <row r="153" spans="1:9" ht="48">
      <c r="A153" s="3"/>
      <c r="B153" s="39" t="s">
        <v>1917</v>
      </c>
      <c r="C153" s="40" t="s">
        <v>1898</v>
      </c>
      <c r="D153" s="40" t="s">
        <v>1918</v>
      </c>
      <c r="E153" s="40" t="s">
        <v>1900</v>
      </c>
      <c r="F153" s="40" t="s">
        <v>1919</v>
      </c>
      <c r="G153" s="40"/>
      <c r="H153" s="40"/>
      <c r="I153" s="40"/>
    </row>
    <row r="154" spans="1:9" ht="120">
      <c r="A154" s="3"/>
      <c r="B154" s="39" t="s">
        <v>1920</v>
      </c>
      <c r="C154" s="40" t="s">
        <v>376</v>
      </c>
      <c r="D154" s="40" t="s">
        <v>1921</v>
      </c>
      <c r="E154" s="40" t="s">
        <v>1922</v>
      </c>
      <c r="F154" s="40" t="s">
        <v>1923</v>
      </c>
      <c r="G154" s="40"/>
      <c r="H154" s="40"/>
      <c r="I154" s="40"/>
    </row>
    <row r="155" spans="1:9" ht="60">
      <c r="A155" s="3"/>
      <c r="B155" s="39" t="s">
        <v>1924</v>
      </c>
      <c r="C155" s="40" t="s">
        <v>1898</v>
      </c>
      <c r="D155" s="40" t="s">
        <v>1925</v>
      </c>
      <c r="E155" s="40" t="s">
        <v>1900</v>
      </c>
      <c r="F155" s="40" t="s">
        <v>1926</v>
      </c>
      <c r="G155" s="40"/>
      <c r="H155" s="40"/>
      <c r="I155" s="40"/>
    </row>
    <row r="156" spans="1:9" ht="60">
      <c r="A156" s="3"/>
      <c r="B156" s="39" t="s">
        <v>1927</v>
      </c>
      <c r="C156" s="40" t="s">
        <v>376</v>
      </c>
      <c r="D156" s="40" t="s">
        <v>1928</v>
      </c>
      <c r="E156" s="40" t="s">
        <v>1929</v>
      </c>
      <c r="F156" s="40" t="s">
        <v>1930</v>
      </c>
      <c r="G156" s="40"/>
      <c r="H156" s="40"/>
      <c r="I156" s="40"/>
    </row>
    <row r="157" spans="1:9" ht="48">
      <c r="A157" s="3"/>
      <c r="B157" s="39" t="s">
        <v>1931</v>
      </c>
      <c r="C157" s="40" t="s">
        <v>1898</v>
      </c>
      <c r="D157" s="40" t="s">
        <v>1932</v>
      </c>
      <c r="E157" s="40" t="s">
        <v>1900</v>
      </c>
      <c r="F157" s="40" t="s">
        <v>1933</v>
      </c>
      <c r="G157" s="40"/>
      <c r="H157" s="40"/>
      <c r="I157" s="40"/>
    </row>
    <row r="158" spans="1:9" ht="84">
      <c r="A158" s="3"/>
      <c r="B158" s="39" t="s">
        <v>1934</v>
      </c>
      <c r="C158" s="40" t="s">
        <v>376</v>
      </c>
      <c r="D158" s="40" t="s">
        <v>1935</v>
      </c>
      <c r="E158" s="40" t="s">
        <v>1936</v>
      </c>
      <c r="F158" s="40" t="s">
        <v>1937</v>
      </c>
      <c r="G158" s="40"/>
      <c r="H158" s="40"/>
      <c r="I158" s="40"/>
    </row>
    <row r="159" spans="1:9" ht="48">
      <c r="A159" s="3"/>
      <c r="B159" s="39" t="s">
        <v>1938</v>
      </c>
      <c r="C159" s="40" t="s">
        <v>1898</v>
      </c>
      <c r="D159" s="40" t="s">
        <v>1939</v>
      </c>
      <c r="E159" s="40" t="s">
        <v>1900</v>
      </c>
      <c r="F159" s="40" t="s">
        <v>1940</v>
      </c>
      <c r="G159" s="40"/>
      <c r="H159" s="40"/>
      <c r="I159" s="40"/>
    </row>
    <row r="160" spans="1:9" ht="96">
      <c r="A160" s="3"/>
      <c r="B160" s="39" t="s">
        <v>1934</v>
      </c>
      <c r="C160" s="40" t="s">
        <v>376</v>
      </c>
      <c r="D160" s="40" t="s">
        <v>1941</v>
      </c>
      <c r="E160" s="40" t="s">
        <v>1915</v>
      </c>
      <c r="F160" s="40" t="s">
        <v>1942</v>
      </c>
      <c r="G160" s="40"/>
      <c r="H160" s="40"/>
      <c r="I160" s="40"/>
    </row>
    <row r="161" spans="1:9" ht="48">
      <c r="A161" s="3"/>
      <c r="B161" s="39" t="s">
        <v>1938</v>
      </c>
      <c r="C161" s="40" t="s">
        <v>1898</v>
      </c>
      <c r="D161" s="40" t="s">
        <v>1943</v>
      </c>
      <c r="E161" s="40" t="s">
        <v>1900</v>
      </c>
      <c r="F161" s="40" t="s">
        <v>1944</v>
      </c>
      <c r="G161" s="40"/>
      <c r="H161" s="40"/>
      <c r="I161" s="40"/>
    </row>
    <row r="162" spans="1:9" ht="120">
      <c r="A162" s="3"/>
      <c r="B162" s="39" t="s">
        <v>1945</v>
      </c>
      <c r="C162" s="40" t="s">
        <v>376</v>
      </c>
      <c r="D162" s="40" t="s">
        <v>1946</v>
      </c>
      <c r="E162" s="40" t="s">
        <v>1922</v>
      </c>
      <c r="F162" s="40" t="s">
        <v>1947</v>
      </c>
      <c r="G162" s="40"/>
      <c r="H162" s="40"/>
      <c r="I162" s="40"/>
    </row>
    <row r="163" spans="1:9" ht="60">
      <c r="A163" s="3"/>
      <c r="B163" s="54" t="s">
        <v>1948</v>
      </c>
      <c r="C163" s="40" t="s">
        <v>1898</v>
      </c>
      <c r="D163" s="40" t="s">
        <v>1949</v>
      </c>
      <c r="E163" s="40" t="s">
        <v>1900</v>
      </c>
      <c r="F163" s="40" t="s">
        <v>1950</v>
      </c>
      <c r="G163" s="40"/>
      <c r="H163" s="40"/>
      <c r="I163" s="40"/>
    </row>
    <row r="164" spans="1:9">
      <c r="B164" s="135" t="s">
        <v>1951</v>
      </c>
      <c r="C164" s="53"/>
      <c r="D164" s="53"/>
      <c r="E164" s="53"/>
      <c r="F164" s="53"/>
      <c r="G164" s="53"/>
      <c r="H164" s="53"/>
      <c r="I164" s="53"/>
    </row>
    <row r="165" spans="1:9">
      <c r="B165" s="136" t="s">
        <v>1952</v>
      </c>
      <c r="C165" s="35"/>
      <c r="D165" s="46"/>
      <c r="E165" s="46"/>
      <c r="F165" s="46"/>
      <c r="G165" s="46"/>
      <c r="H165" s="46"/>
      <c r="I165" s="46"/>
    </row>
    <row r="166" spans="1:9" ht="144">
      <c r="A166" s="3"/>
      <c r="B166" s="36" t="s">
        <v>1953</v>
      </c>
      <c r="C166" s="148" t="s">
        <v>1954</v>
      </c>
      <c r="D166" s="40" t="s">
        <v>1955</v>
      </c>
      <c r="E166" s="40" t="s">
        <v>1956</v>
      </c>
      <c r="F166" s="40" t="s">
        <v>1957</v>
      </c>
      <c r="G166" s="40"/>
      <c r="H166" s="40"/>
      <c r="I166" s="40"/>
    </row>
    <row r="167" spans="1:9">
      <c r="A167" s="3"/>
      <c r="B167" s="39"/>
      <c r="C167" s="148"/>
      <c r="D167" s="40"/>
      <c r="E167" s="40"/>
      <c r="F167" s="40"/>
      <c r="G167" s="40"/>
      <c r="H167" s="40"/>
      <c r="I167" s="40"/>
    </row>
    <row r="168" spans="1:9">
      <c r="A168" s="3"/>
      <c r="B168" s="39"/>
      <c r="C168" s="148"/>
      <c r="D168" s="40"/>
      <c r="E168" s="40"/>
      <c r="F168" s="40"/>
      <c r="G168" s="40"/>
      <c r="H168" s="40"/>
      <c r="I168" s="40"/>
    </row>
    <row r="169" spans="1:9">
      <c r="A169" s="3"/>
      <c r="B169" s="39"/>
      <c r="C169" s="148"/>
      <c r="D169" s="40"/>
      <c r="E169" s="40"/>
      <c r="F169" s="40"/>
      <c r="G169" s="40"/>
      <c r="H169" s="40"/>
      <c r="I169" s="40"/>
    </row>
    <row r="170" spans="1:9">
      <c r="A170" s="3"/>
      <c r="B170" s="39"/>
      <c r="C170" s="148"/>
      <c r="D170" s="40"/>
      <c r="E170" s="40"/>
      <c r="F170" s="40"/>
      <c r="G170" s="40"/>
      <c r="H170" s="40"/>
      <c r="I170" s="40"/>
    </row>
    <row r="171" spans="1:9">
      <c r="A171" s="3"/>
      <c r="B171" s="39"/>
      <c r="C171" s="148"/>
      <c r="D171" s="40"/>
      <c r="E171" s="40"/>
      <c r="F171" s="40"/>
      <c r="G171" s="40"/>
      <c r="H171" s="40"/>
      <c r="I171" s="40"/>
    </row>
    <row r="172" spans="1:9" ht="156">
      <c r="A172" s="3"/>
      <c r="B172" s="54" t="s">
        <v>1958</v>
      </c>
      <c r="C172" s="148" t="s">
        <v>1959</v>
      </c>
      <c r="D172" s="40"/>
      <c r="E172" s="40" t="s">
        <v>1960</v>
      </c>
      <c r="F172" s="40" t="s">
        <v>1961</v>
      </c>
      <c r="G172" s="40"/>
      <c r="H172" s="40"/>
      <c r="I172" s="40"/>
    </row>
    <row r="173" spans="1:9">
      <c r="B173" s="135" t="s">
        <v>1962</v>
      </c>
      <c r="C173" s="33"/>
      <c r="D173" s="53"/>
      <c r="E173" s="53"/>
      <c r="F173" s="53"/>
      <c r="G173" s="53"/>
      <c r="H173" s="53"/>
      <c r="I173" s="53"/>
    </row>
    <row r="174" spans="1:9">
      <c r="B174" s="136" t="s">
        <v>1963</v>
      </c>
      <c r="C174" s="46"/>
      <c r="D174" s="46"/>
      <c r="E174" s="46"/>
      <c r="F174" s="46"/>
      <c r="G174" s="35"/>
      <c r="H174" s="46"/>
      <c r="I174" s="35"/>
    </row>
    <row r="175" spans="1:9" ht="120">
      <c r="A175" s="3"/>
      <c r="B175" s="36" t="s">
        <v>1964</v>
      </c>
      <c r="C175" s="40" t="s">
        <v>1965</v>
      </c>
      <c r="D175" s="40"/>
      <c r="E175" s="40" t="s">
        <v>1966</v>
      </c>
      <c r="F175" s="40" t="s">
        <v>1967</v>
      </c>
      <c r="G175" s="19"/>
      <c r="H175" s="40"/>
      <c r="I175" s="19"/>
    </row>
    <row r="176" spans="1:9" ht="72">
      <c r="A176" s="3"/>
      <c r="B176" s="39" t="s">
        <v>1968</v>
      </c>
      <c r="C176" s="40" t="s">
        <v>1969</v>
      </c>
      <c r="D176" s="40" t="s">
        <v>1970</v>
      </c>
      <c r="E176" s="40" t="s">
        <v>1971</v>
      </c>
      <c r="F176" s="149" t="s">
        <v>1972</v>
      </c>
      <c r="G176" s="40"/>
      <c r="H176" s="40"/>
      <c r="I176" s="40"/>
    </row>
    <row r="177" spans="1:9" ht="72">
      <c r="A177" s="3"/>
      <c r="B177" s="39" t="s">
        <v>1973</v>
      </c>
      <c r="C177" s="40" t="s">
        <v>1974</v>
      </c>
      <c r="D177" s="40" t="str">
        <f>B176</f>
        <v>PB-EV-SG-002</v>
      </c>
      <c r="E177" s="40" t="s">
        <v>1975</v>
      </c>
      <c r="F177" s="40" t="s">
        <v>1976</v>
      </c>
      <c r="G177" s="40"/>
      <c r="H177" s="40"/>
      <c r="I177" s="40"/>
    </row>
    <row r="178" spans="1:9" ht="144">
      <c r="A178" s="3"/>
      <c r="B178" s="39" t="s">
        <v>1977</v>
      </c>
      <c r="C178" s="40" t="s">
        <v>1978</v>
      </c>
      <c r="D178" s="40"/>
      <c r="E178" s="40" t="s">
        <v>1979</v>
      </c>
      <c r="F178" s="40" t="s">
        <v>1980</v>
      </c>
      <c r="G178" s="40"/>
      <c r="H178" s="40"/>
      <c r="I178" s="40"/>
    </row>
    <row r="179" spans="1:9" ht="72">
      <c r="A179" s="3"/>
      <c r="B179" s="39" t="s">
        <v>1981</v>
      </c>
      <c r="C179" s="40" t="s">
        <v>1982</v>
      </c>
      <c r="D179" s="40" t="s">
        <v>1983</v>
      </c>
      <c r="E179" s="40" t="s">
        <v>1984</v>
      </c>
      <c r="F179" s="149" t="s">
        <v>1972</v>
      </c>
      <c r="G179" s="40"/>
      <c r="H179" s="40"/>
      <c r="I179" s="40"/>
    </row>
    <row r="180" spans="1:9" ht="72">
      <c r="A180" s="3"/>
      <c r="B180" s="39" t="s">
        <v>1985</v>
      </c>
      <c r="C180" s="40" t="s">
        <v>1974</v>
      </c>
      <c r="D180" s="40" t="s">
        <v>1986</v>
      </c>
      <c r="E180" s="40" t="s">
        <v>1975</v>
      </c>
      <c r="F180" s="40" t="s">
        <v>1987</v>
      </c>
      <c r="G180" s="40"/>
      <c r="H180" s="40"/>
      <c r="I180" s="4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0"/>
  <sheetViews>
    <sheetView showGridLines="0" tabSelected="1" workbookViewId="0">
      <selection activeCell="H14" sqref="H14"/>
    </sheetView>
  </sheetViews>
  <sheetFormatPr defaultColWidth="10.5703125" defaultRowHeight="13.5"/>
  <cols>
    <col min="1" max="1" width="3.42578125" style="1" customWidth="1"/>
    <col min="2" max="2" width="13.85546875" style="1" customWidth="1"/>
    <col min="3" max="4" width="22.140625" style="1" customWidth="1"/>
    <col min="5" max="5" width="29" style="1" customWidth="1"/>
    <col min="6" max="7" width="22.140625" style="1" customWidth="1"/>
    <col min="8" max="8" width="6.7109375" style="1" customWidth="1"/>
    <col min="9" max="9" width="11.5703125" style="1" customWidth="1"/>
    <col min="10" max="16384" width="10.5703125" style="1"/>
  </cols>
  <sheetData>
    <row r="1" spans="1:9">
      <c r="B1" s="17" t="s">
        <v>1988</v>
      </c>
    </row>
    <row r="3" spans="1:9">
      <c r="B3" s="18" t="s">
        <v>19</v>
      </c>
      <c r="C3" s="19">
        <f>COUNTA(B13:B20)</f>
        <v>8</v>
      </c>
      <c r="D3" s="20"/>
    </row>
    <row r="4" spans="1:9">
      <c r="B4" s="21" t="s">
        <v>13</v>
      </c>
      <c r="C4" s="22">
        <f>COUNTIF($H$13:$H$20,B4)</f>
        <v>0</v>
      </c>
      <c r="D4" s="23">
        <f>C4/C3</f>
        <v>0</v>
      </c>
    </row>
    <row r="5" spans="1:9">
      <c r="B5" s="24" t="s">
        <v>14</v>
      </c>
      <c r="C5" s="22">
        <f>COUNTIF($H$13:$H$20,B5)</f>
        <v>0</v>
      </c>
      <c r="D5" s="23">
        <f>C5/C3</f>
        <v>0</v>
      </c>
    </row>
    <row r="6" spans="1:9">
      <c r="B6" s="25" t="s">
        <v>15</v>
      </c>
      <c r="C6" s="22">
        <f>COUNTIF($H$13:$H$20,B6)</f>
        <v>0</v>
      </c>
      <c r="D6" s="23">
        <f>C6/C3</f>
        <v>0</v>
      </c>
    </row>
    <row r="7" spans="1:9">
      <c r="B7" s="26" t="s">
        <v>16</v>
      </c>
      <c r="C7" s="22">
        <f>COUNTIF($H$13:$H$20,B7)</f>
        <v>0</v>
      </c>
      <c r="D7" s="23">
        <f>C7/C3</f>
        <v>0</v>
      </c>
    </row>
    <row r="8" spans="1:9">
      <c r="B8" s="27"/>
      <c r="C8" s="28">
        <f>SUM(C4:C7)</f>
        <v>0</v>
      </c>
      <c r="D8" s="29">
        <f>SUM(D4:D7)</f>
        <v>0</v>
      </c>
      <c r="E8" s="17" t="s">
        <v>22</v>
      </c>
    </row>
    <row r="9" spans="1:9">
      <c r="B9" s="2"/>
      <c r="C9" s="2"/>
      <c r="D9" s="2"/>
      <c r="E9" s="2"/>
      <c r="F9" s="2"/>
      <c r="G9" s="2"/>
      <c r="H9" s="2"/>
      <c r="I9" s="2"/>
    </row>
    <row r="10" spans="1:9">
      <c r="A10" s="3"/>
      <c r="B10" s="91" t="s">
        <v>23</v>
      </c>
      <c r="C10" s="92" t="s">
        <v>24</v>
      </c>
      <c r="D10" s="92" t="s">
        <v>25</v>
      </c>
      <c r="E10" s="92" t="s">
        <v>26</v>
      </c>
      <c r="F10" s="92" t="s">
        <v>27</v>
      </c>
      <c r="G10" s="92" t="s">
        <v>28</v>
      </c>
      <c r="H10" s="92" t="s">
        <v>798</v>
      </c>
      <c r="I10" s="92" t="s">
        <v>30</v>
      </c>
    </row>
    <row r="11" spans="1:9">
      <c r="A11" s="31" t="s">
        <v>1989</v>
      </c>
      <c r="B11" s="32"/>
      <c r="C11" s="33"/>
      <c r="D11" s="33"/>
      <c r="E11" s="33"/>
      <c r="F11" s="33"/>
      <c r="G11" s="33"/>
      <c r="H11" s="33"/>
      <c r="I11" s="33"/>
    </row>
    <row r="12" spans="1:9">
      <c r="A12" s="31" t="s">
        <v>1990</v>
      </c>
      <c r="B12" s="34"/>
      <c r="C12" s="46"/>
      <c r="D12" s="35"/>
      <c r="E12" s="35"/>
      <c r="F12" s="35"/>
      <c r="G12" s="35"/>
      <c r="H12" s="35"/>
      <c r="I12" s="35"/>
    </row>
    <row r="13" spans="1:9" ht="96">
      <c r="A13" s="3"/>
      <c r="B13" s="36" t="s">
        <v>1991</v>
      </c>
      <c r="C13" s="40" t="s">
        <v>1990</v>
      </c>
      <c r="D13" s="19" t="s">
        <v>1992</v>
      </c>
      <c r="E13" s="19" t="s">
        <v>1993</v>
      </c>
      <c r="F13" s="19" t="s">
        <v>1994</v>
      </c>
      <c r="G13" s="19"/>
      <c r="H13" s="19"/>
      <c r="I13" s="19"/>
    </row>
    <row r="14" spans="1:9" ht="96">
      <c r="A14" s="3"/>
      <c r="B14" s="39" t="s">
        <v>1995</v>
      </c>
      <c r="C14" s="40" t="s">
        <v>1996</v>
      </c>
      <c r="D14" s="40" t="s">
        <v>1997</v>
      </c>
      <c r="E14" s="40" t="s">
        <v>1998</v>
      </c>
      <c r="F14" s="40" t="s">
        <v>1999</v>
      </c>
      <c r="G14" s="40"/>
      <c r="H14" s="40"/>
      <c r="I14" s="40"/>
    </row>
    <row r="15" spans="1:9" ht="96">
      <c r="A15" s="3"/>
      <c r="B15" s="39" t="s">
        <v>2000</v>
      </c>
      <c r="C15" s="40" t="s">
        <v>2001</v>
      </c>
      <c r="D15" s="40" t="s">
        <v>1997</v>
      </c>
      <c r="E15" s="40" t="s">
        <v>2002</v>
      </c>
      <c r="F15" s="40" t="s">
        <v>2003</v>
      </c>
      <c r="G15" s="40"/>
      <c r="H15" s="40"/>
      <c r="I15" s="40"/>
    </row>
    <row r="16" spans="1:9" ht="108">
      <c r="A16" s="3"/>
      <c r="B16" s="39" t="s">
        <v>2004</v>
      </c>
      <c r="C16" s="40" t="s">
        <v>2001</v>
      </c>
      <c r="D16" s="40" t="s">
        <v>1997</v>
      </c>
      <c r="E16" s="40" t="s">
        <v>2005</v>
      </c>
      <c r="F16" s="40" t="s">
        <v>2006</v>
      </c>
      <c r="G16" s="40"/>
      <c r="H16" s="40"/>
      <c r="I16" s="40"/>
    </row>
    <row r="17" spans="1:9" ht="96">
      <c r="A17" s="3"/>
      <c r="B17" s="39" t="s">
        <v>2007</v>
      </c>
      <c r="C17" s="40" t="s">
        <v>2001</v>
      </c>
      <c r="D17" s="40" t="s">
        <v>1997</v>
      </c>
      <c r="E17" s="40" t="s">
        <v>2008</v>
      </c>
      <c r="F17" s="40" t="s">
        <v>2009</v>
      </c>
      <c r="G17" s="40"/>
      <c r="H17" s="40"/>
      <c r="I17" s="40"/>
    </row>
    <row r="18" spans="1:9" ht="108">
      <c r="A18" s="3"/>
      <c r="B18" s="39" t="s">
        <v>2010</v>
      </c>
      <c r="C18" s="40" t="s">
        <v>2001</v>
      </c>
      <c r="D18" s="40" t="s">
        <v>1997</v>
      </c>
      <c r="E18" s="40" t="s">
        <v>2011</v>
      </c>
      <c r="F18" s="40" t="s">
        <v>2012</v>
      </c>
      <c r="G18" s="40"/>
      <c r="H18" s="40"/>
      <c r="I18" s="40"/>
    </row>
    <row r="19" spans="1:9" ht="120">
      <c r="A19" s="3"/>
      <c r="B19" s="39" t="s">
        <v>2013</v>
      </c>
      <c r="C19" s="40" t="s">
        <v>2001</v>
      </c>
      <c r="D19" s="40" t="s">
        <v>1997</v>
      </c>
      <c r="E19" s="40" t="s">
        <v>2014</v>
      </c>
      <c r="F19" s="40" t="s">
        <v>2015</v>
      </c>
      <c r="G19" s="40"/>
      <c r="H19" s="40"/>
      <c r="I19" s="40"/>
    </row>
    <row r="20" spans="1:9" ht="96">
      <c r="A20" s="3"/>
      <c r="B20" s="39" t="s">
        <v>2016</v>
      </c>
      <c r="C20" s="40" t="s">
        <v>2017</v>
      </c>
      <c r="D20" s="40" t="s">
        <v>2018</v>
      </c>
      <c r="E20" s="40" t="s">
        <v>2019</v>
      </c>
      <c r="F20" s="40" t="s">
        <v>2020</v>
      </c>
      <c r="G20" s="40"/>
      <c r="H20" s="40"/>
      <c r="I20" s="4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Test_Result</vt:lpstr>
      <vt:lpstr>GM Menu</vt:lpstr>
      <vt:lpstr>ClanName</vt:lpstr>
      <vt:lpstr>Real-Time Notices</vt:lpstr>
      <vt:lpstr>SHOP</vt:lpstr>
      <vt:lpstr>Block</vt:lpstr>
      <vt:lpstr>Game Management</vt:lpstr>
      <vt:lpstr>Event</vt:lpstr>
      <vt:lpstr>WebToolAdmin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zepetto</dc:creator>
  <cp:lastModifiedBy>zepetto</cp:lastModifiedBy>
  <dcterms:created xsi:type="dcterms:W3CDTF">2013-01-04T06:55:16Z</dcterms:created>
  <dcterms:modified xsi:type="dcterms:W3CDTF">2013-04-29T00:53:59Z</dcterms:modified>
</cp:coreProperties>
</file>