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<sst xmlns="http://schemas.openxmlformats.org/spreadsheetml/2006/main" count="21" uniqueCount="20">
  <si>
    <t>Spent</t>
  </si>
  <si>
    <t>Total</t>
  </si>
  <si>
    <t>Total Budget</t>
  </si>
  <si>
    <t>Guest lectures</t>
  </si>
  <si>
    <t>Unallocated</t>
  </si>
  <si>
    <t>Demonstrations</t>
  </si>
  <si>
    <t>Line Sensor Parts</t>
  </si>
  <si>
    <t>Group meetings</t>
  </si>
  <si>
    <t>Line Sensor Consulting &amp; Manufacture</t>
  </si>
  <si>
    <t>Planning and Admin</t>
  </si>
  <si>
    <t>Line sensor PCBs</t>
  </si>
  <si>
    <t>Debugging &amp; Testing</t>
  </si>
  <si>
    <t>Ultrasonic Sensors</t>
  </si>
  <si>
    <t>Code Reviews</t>
  </si>
  <si>
    <t>EV3 to I2C</t>
  </si>
  <si>
    <t>Robot construction</t>
  </si>
  <si>
    <t xml:space="preserve">Code development </t>
  </si>
  <si>
    <t>3D prints</t>
  </si>
  <si>
    <t xml:space="preserve">Writing </t>
  </si>
  <si>
    <t>Marketing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</si>
</sst>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3">
    <font>
      <sz val="10.0"/>
      <color rgb="FF000000"/>
      <name val="Arial"/>
    </font>
    <font/>
    <font>
      <sz val="13.0"/>
      <color rgb="FF666666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D9D9D9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0000FF"/>
              </a:solidFill>
            </c:spPr>
          </c:dPt>
          <c:dPt>
            <c:idx val="7"/>
            <c:spPr>
              <a:solidFill>
                <a:srgbClr val="8E7CC3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Sheet1!$B$5:$B$14</c:f>
            </c:strRef>
          </c:cat>
          <c:val>
            <c:numRef>
              <c:f>Sheet1!$C$5:$C$14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                           Time Spent per Member (200 hours)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Sheet1!$H$3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Sheet1!$G$4:$G$12</c:f>
            </c:strRef>
          </c:cat>
          <c:val>
            <c:numRef>
              <c:f>Sheet1!$H$4:$H$12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257175</xdr:colOff>
      <xdr:row>18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638175</xdr:colOff>
      <xdr:row>14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0"/>
    <col customWidth="1" min="7" max="7" width="36.57"/>
  </cols>
  <sheetData>
    <row r="3">
      <c r="H3" s="1" t="s">
        <v>0</v>
      </c>
      <c r="I3" s="1" t="s">
        <v>1</v>
      </c>
    </row>
    <row r="4">
      <c r="B4" s="1" t="s">
        <v>2</v>
      </c>
      <c r="C4" s="1">
        <v>200.0</v>
      </c>
      <c r="G4" s="2" t="s">
        <v>3</v>
      </c>
      <c r="H4" s="3">
        <v>5.0</v>
      </c>
      <c r="I4" s="1">
        <v>5.0</v>
      </c>
    </row>
    <row r="5">
      <c r="B5" s="1" t="s">
        <v>4</v>
      </c>
      <c r="C5" s="4">
        <f>C4-sum(C6:C999)</f>
        <v>62.568</v>
      </c>
      <c r="G5" s="2" t="s">
        <v>5</v>
      </c>
      <c r="H5" s="3">
        <v>5.0</v>
      </c>
      <c r="I5" s="1">
        <v>5.0</v>
      </c>
    </row>
    <row r="6">
      <c r="B6" s="1" t="s">
        <v>6</v>
      </c>
      <c r="C6" s="4">
        <f>IFERROR(__xludf.DUMMYFUNCTION("IMPORTRANGE(""https://docs.google.com/spreadsheets/d/1JNPI6ASXmcwuFwQl53-rkFKhnTY2rWFzYYb8i-Zrurk"", ""sheet1!D2"")"),"£9.43")</f>
        <v>9.432</v>
      </c>
      <c r="G6" s="2" t="s">
        <v>7</v>
      </c>
      <c r="H6" s="3">
        <v>20.0</v>
      </c>
      <c r="I6" s="1">
        <v>25.0</v>
      </c>
    </row>
    <row r="7">
      <c r="B7" s="1" t="s">
        <v>8</v>
      </c>
      <c r="C7" s="1">
        <v>30.0</v>
      </c>
      <c r="G7" s="2" t="s">
        <v>9</v>
      </c>
      <c r="H7" s="3">
        <v>15.0</v>
      </c>
      <c r="I7" s="1">
        <v>20.0</v>
      </c>
    </row>
    <row r="8">
      <c r="B8" s="1" t="s">
        <v>10</v>
      </c>
      <c r="C8" s="1">
        <v>15.0</v>
      </c>
      <c r="G8" s="2" t="s">
        <v>11</v>
      </c>
      <c r="H8" s="3">
        <v>35.0</v>
      </c>
      <c r="I8" s="1">
        <v>35.0</v>
      </c>
    </row>
    <row r="9">
      <c r="A9" s="1"/>
      <c r="B9" s="1" t="s">
        <v>12</v>
      </c>
      <c r="C9" s="1">
        <v>2.0</v>
      </c>
      <c r="G9" s="2" t="s">
        <v>13</v>
      </c>
      <c r="H9" s="3">
        <v>10.0</v>
      </c>
      <c r="I9" s="1">
        <v>10.0</v>
      </c>
    </row>
    <row r="10">
      <c r="A10" s="1"/>
      <c r="B10" s="1" t="s">
        <v>14</v>
      </c>
      <c r="C10" s="1">
        <v>1.0</v>
      </c>
      <c r="G10" s="2" t="s">
        <v>15</v>
      </c>
      <c r="H10" s="3">
        <v>10.0</v>
      </c>
      <c r="I10" s="1">
        <v>10.0</v>
      </c>
    </row>
    <row r="11">
      <c r="A11" s="1"/>
      <c r="B11" s="1"/>
      <c r="C11" s="1"/>
      <c r="G11" s="2" t="s">
        <v>16</v>
      </c>
      <c r="H11" s="3">
        <v>50.0</v>
      </c>
      <c r="I11" s="1">
        <v>50.0</v>
      </c>
    </row>
    <row r="12">
      <c r="A12" s="1"/>
      <c r="B12" s="1" t="s">
        <v>17</v>
      </c>
      <c r="C12" s="1">
        <v>30.0</v>
      </c>
      <c r="G12" s="2" t="s">
        <v>18</v>
      </c>
      <c r="H12" s="3">
        <v>30.0</v>
      </c>
      <c r="I12" s="1">
        <v>40.0</v>
      </c>
    </row>
    <row r="13">
      <c r="B13" s="1"/>
      <c r="C13" s="1"/>
    </row>
    <row r="14">
      <c r="B14" s="1" t="s">
        <v>19</v>
      </c>
      <c r="C14" s="1">
        <v>50.0</v>
      </c>
      <c r="G14" s="1" t="s">
        <v>1</v>
      </c>
      <c r="H14">
        <f t="shared" ref="H14:I14" si="1">sum(H4:H12)</f>
        <v>180</v>
      </c>
      <c r="I14">
        <f t="shared" si="1"/>
        <v>200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