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anttChart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Work Breakdown Structure
Level 1: 1, 2, 3, ...
Level 2: 1.1, 1.2, 1.3, ...
Level 3: 1.1.1, 1.1.2, 1.1.3, …
The WBS uses a formula to control the numbering, but the formulas are different for different levels.</t>
      </text>
    </comment>
    <comment authorId="0" ref="B6">
      <text>
        <t xml:space="preserve">Task
Enter the name of each task and sub-task. Use indents for sub-tasks.</t>
      </text>
    </comment>
    <comment authorId="0" ref="C6">
      <text>
        <t xml:space="preserve">Predecessor Tasks:
You can use this column to enter the WBS of a predecessor for reference. The PRO version includes template rows that allow you to automatically calculate the Start Date based on the Predecessor.</t>
      </text>
    </comment>
    <comment authorId="0" ref="D6">
      <text>
        <t xml:space="preserve">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enddate is the cell reference for the End date of the Predecessor task.</t>
      </text>
    </comment>
    <comment authorId="0" ref="F6">
      <text>
        <t xml:space="preserve">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</text>
    </comment>
  </commentList>
</comments>
</file>

<file path=xl/sharedStrings.xml><?xml version="1.0" encoding="utf-8"?>
<sst xmlns="http://schemas.openxmlformats.org/spreadsheetml/2006/main" count="24" uniqueCount="24">
  <si>
    <t>Project Start Date:</t>
  </si>
  <si>
    <t>Display Week:</t>
  </si>
  <si>
    <t>TASK</t>
  </si>
  <si>
    <t>Task</t>
  </si>
  <si>
    <t>Start</t>
  </si>
  <si>
    <t>End</t>
  </si>
  <si>
    <t>Cal. Days</t>
  </si>
  <si>
    <t>Building robot</t>
  </si>
  <si>
    <t>Environment Sensing</t>
  </si>
  <si>
    <t>App to EV3 Communication</t>
  </si>
  <si>
    <t>App UI</t>
  </si>
  <si>
    <t>Demo 1 Preparation</t>
  </si>
  <si>
    <t>Motorised Pointer</t>
  </si>
  <si>
    <t>Line Following</t>
  </si>
  <si>
    <t>Basic Speech Commands</t>
  </si>
  <si>
    <t>Dynamic Navigation</t>
  </si>
  <si>
    <t>Demo 2 Preparation</t>
  </si>
  <si>
    <t>Complex path planning</t>
  </si>
  <si>
    <t>Improve UI</t>
  </si>
  <si>
    <t>Speed Limit</t>
  </si>
  <si>
    <t>Demo 3 Preparation</t>
  </si>
  <si>
    <t>Polish</t>
  </si>
  <si>
    <t>Stability</t>
  </si>
  <si>
    <t>Demo 4 Preparation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</si>
</sst>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\ \(dddd\)"/>
    <numFmt numFmtId="165" formatCode="m\ /\ d\ /\ yy"/>
    <numFmt numFmtId="166" formatCode="ddd&quot;, &quot;d&quot; &quot;mmm"/>
    <numFmt numFmtId="167" formatCode="ddd\ m/dd/yy"/>
  </numFmts>
  <fonts count="13">
    <font>
      <sz val="10.0"/>
      <color rgb="FF000000"/>
      <name val="Arial"/>
    </font>
    <font>
      <sz val="9.0"/>
      <name val="Arial"/>
    </font>
    <font>
      <u/>
      <sz val="8.0"/>
      <color rgb="FF0000FF"/>
      <name val="Arial"/>
    </font>
    <font>
      <sz val="7.0"/>
      <color rgb="FFC0C0C0"/>
      <name val="Arial"/>
    </font>
    <font>
      <sz val="10.0"/>
      <name val="Arial"/>
    </font>
    <font>
      <u/>
      <sz val="10.0"/>
      <color rgb="FF0000FF"/>
      <name val="Arial"/>
    </font>
    <font/>
    <font>
      <sz val="8.0"/>
      <color rgb="FFEAEAEA"/>
      <name val="Arial"/>
    </font>
    <font>
      <b/>
      <sz val="9.0"/>
      <name val="Arial"/>
    </font>
    <font>
      <b/>
      <sz val="10.0"/>
      <name val="Arial"/>
    </font>
    <font>
      <sz val="9.0"/>
      <color rgb="FF000000"/>
      <name val="Arial"/>
    </font>
    <font>
      <i/>
      <sz val="9.0"/>
      <name val="Arial"/>
    </font>
    <font>
      <i/>
      <sz val="9.0"/>
      <name val="Arial Narrow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</fills>
  <borders count="20">
    <border/>
    <border>
      <left/>
      <right/>
      <top/>
      <bottom/>
    </border>
    <border>
      <bottom style="thin">
        <color rgb="FF7F7F7F"/>
      </bottom>
    </border>
    <border>
      <top style="thin">
        <color rgb="FF7F7F7F"/>
      </top>
      <bottom style="thin">
        <color rgb="FF7F7F7F"/>
      </bottom>
    </border>
    <border>
      <left style="thin">
        <color rgb="FFBFBFBF"/>
      </left>
    </border>
    <border>
      <right style="thin">
        <color rgb="FFBFBFBF"/>
      </right>
    </border>
    <border>
      <bottom style="thin">
        <color rgb="FF000000"/>
      </bottom>
    </border>
    <border>
      <left style="thin">
        <color rgb="FFBFBFBF"/>
      </left>
      <right style="thin">
        <color rgb="FFBFBFBF"/>
      </right>
      <bottom style="thin">
        <color rgb="FF000000"/>
      </bottom>
    </border>
    <border>
      <bottom style="thin">
        <color rgb="FFEFEFEF"/>
      </bottom>
    </border>
    <border>
      <top style="thin">
        <color rgb="FFEAEAEA"/>
      </top>
      <bottom style="thin">
        <color rgb="FFEFEFEF"/>
      </bottom>
    </border>
    <border>
      <right style="thick">
        <color rgb="FFFF0000"/>
      </right>
      <bottom style="thin">
        <color rgb="FFEFEFEF"/>
      </bottom>
    </border>
    <border>
      <left/>
      <right/>
      <top style="thin">
        <color rgb="FFEAEAEA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left/>
      <right/>
      <top style="thin">
        <color rgb="FFEFEFEF"/>
      </top>
      <bottom style="thin">
        <color rgb="FFEFEFEF"/>
      </bottom>
    </border>
    <border>
      <right style="thick">
        <color rgb="FFFF0000"/>
      </right>
      <bottom style="thin">
        <color rgb="FF000000"/>
      </bottom>
    </border>
    <border>
      <top style="thin">
        <color rgb="FFEFEFEF"/>
      </top>
    </border>
    <border>
      <left/>
      <right/>
      <top style="thin">
        <color rgb="FFEFEFEF"/>
      </top>
      <bottom style="thin">
        <color rgb="FF000000"/>
      </bottom>
    </border>
    <border>
      <top style="thin">
        <color rgb="FFEFEFEF"/>
      </top>
      <bottom style="thin">
        <color rgb="FF000000"/>
      </bottom>
    </border>
    <border>
      <left/>
      <right/>
      <bottom style="thin">
        <color rgb="FFEFEFEF"/>
      </bottom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right"/>
    </xf>
    <xf borderId="0" fillId="0" fontId="3" numFmtId="0" xfId="0" applyAlignment="1" applyFont="1">
      <alignment horizontal="right"/>
    </xf>
    <xf borderId="0" fillId="0" fontId="4" numFmtId="0" xfId="0" applyFont="1"/>
    <xf borderId="0" fillId="0" fontId="5" numFmtId="0" xfId="0" applyAlignment="1" applyFont="1">
      <alignment horizontal="left"/>
    </xf>
    <xf borderId="0" fillId="0" fontId="4" numFmtId="0" xfId="0" applyAlignment="1" applyFont="1">
      <alignment horizontal="right"/>
    </xf>
    <xf borderId="2" fillId="0" fontId="4" numFmtId="0" xfId="0" applyAlignment="1" applyBorder="1" applyFont="1">
      <alignment horizontal="left"/>
    </xf>
    <xf borderId="2" fillId="0" fontId="6" numFmtId="0" xfId="0" applyBorder="1" applyFont="1"/>
    <xf borderId="3" fillId="0" fontId="4" numFmtId="164" xfId="0" applyAlignment="1" applyBorder="1" applyFont="1" applyNumberFormat="1">
      <alignment horizontal="left"/>
    </xf>
    <xf borderId="3" fillId="0" fontId="6" numFmtId="0" xfId="0" applyBorder="1" applyFont="1"/>
    <xf borderId="1" fillId="3" fontId="7" numFmtId="165" xfId="0" applyAlignment="1" applyBorder="1" applyFill="1" applyFont="1" applyNumberFormat="1">
      <alignment horizontal="center" vertical="center"/>
    </xf>
    <xf borderId="3" fillId="0" fontId="4" numFmtId="0" xfId="0" applyAlignment="1" applyBorder="1" applyFont="1">
      <alignment horizontal="center" readingOrder="0"/>
    </xf>
    <xf borderId="3" fillId="0" fontId="4" numFmtId="0" xfId="0" applyAlignment="1" applyBorder="1" applyFont="1">
      <alignment horizontal="center"/>
    </xf>
    <xf borderId="4" fillId="0" fontId="1" numFmtId="0" xfId="0" applyAlignment="1" applyBorder="1" applyFont="1">
      <alignment horizontal="left" vertical="center"/>
    </xf>
    <xf borderId="5" fillId="0" fontId="6" numFmtId="0" xfId="0" applyBorder="1" applyFont="1"/>
    <xf borderId="4" fillId="0" fontId="1" numFmtId="165" xfId="0" applyAlignment="1" applyBorder="1" applyFont="1" applyNumberFormat="1">
      <alignment horizontal="left" vertical="center"/>
    </xf>
    <xf borderId="6" fillId="0" fontId="8" numFmtId="0" xfId="0" applyBorder="1" applyFont="1"/>
    <xf borderId="6" fillId="0" fontId="9" numFmtId="0" xfId="0" applyAlignment="1" applyBorder="1" applyFont="1">
      <alignment horizontal="left"/>
    </xf>
    <xf borderId="6" fillId="0" fontId="1" numFmtId="0" xfId="0" applyAlignment="1" applyBorder="1" applyFont="1">
      <alignment horizontal="center" shrinkToFit="0" wrapText="1"/>
    </xf>
    <xf borderId="6" fillId="0" fontId="9" numFmtId="0" xfId="0" applyAlignment="1" applyBorder="1" applyFont="1">
      <alignment horizontal="center"/>
    </xf>
    <xf borderId="7" fillId="0" fontId="1" numFmtId="0" xfId="0" applyAlignment="1" applyBorder="1" applyFont="1">
      <alignment horizontal="center" shrinkToFit="1" wrapText="0"/>
    </xf>
    <xf borderId="8" fillId="0" fontId="4" numFmtId="0" xfId="0" applyAlignment="1" applyBorder="1" applyFont="1">
      <alignment horizontal="center"/>
    </xf>
    <xf borderId="8" fillId="0" fontId="4" numFmtId="0" xfId="0" applyAlignment="1" applyBorder="1" applyFont="1">
      <alignment readingOrder="0"/>
    </xf>
    <xf borderId="9" fillId="0" fontId="1" numFmtId="0" xfId="0" applyAlignment="1" applyBorder="1" applyFont="1">
      <alignment horizontal="center"/>
    </xf>
    <xf borderId="9" fillId="0" fontId="1" numFmtId="166" xfId="0" applyAlignment="1" applyBorder="1" applyFont="1" applyNumberFormat="1">
      <alignment horizontal="center" readingOrder="0"/>
    </xf>
    <xf borderId="9" fillId="0" fontId="1" numFmtId="166" xfId="0" applyAlignment="1" applyBorder="1" applyFont="1" applyNumberFormat="1">
      <alignment horizontal="center" readingOrder="0" vertical="center"/>
    </xf>
    <xf borderId="8" fillId="0" fontId="4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2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11" fillId="3" fontId="4" numFmtId="0" xfId="0" applyBorder="1" applyFont="1"/>
    <xf borderId="8" fillId="0" fontId="1" numFmtId="0" xfId="0" applyAlignment="1" applyBorder="1" applyFont="1">
      <alignment horizontal="center"/>
    </xf>
    <xf borderId="8" fillId="0" fontId="1" numFmtId="0" xfId="0" applyAlignment="1" applyBorder="1" applyFont="1">
      <alignment readingOrder="0" shrinkToFit="0" wrapText="1"/>
    </xf>
    <xf borderId="8" fillId="0" fontId="10" numFmtId="0" xfId="0" applyAlignment="1" applyBorder="1" applyFont="1">
      <alignment horizontal="center"/>
    </xf>
    <xf borderId="8" fillId="0" fontId="1" numFmtId="166" xfId="0" applyAlignment="1" applyBorder="1" applyFont="1" applyNumberFormat="1">
      <alignment horizontal="center" readingOrder="0"/>
    </xf>
    <xf borderId="8" fillId="0" fontId="10" numFmtId="166" xfId="0" applyAlignment="1" applyBorder="1" applyFont="1" applyNumberForma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8" fillId="0" fontId="4" numFmtId="0" xfId="0" applyBorder="1" applyFont="1"/>
    <xf borderId="8" fillId="0" fontId="1" numFmtId="0" xfId="0" applyAlignment="1" applyBorder="1" applyFont="1">
      <alignment horizontal="center" readingOrder="0"/>
    </xf>
    <xf borderId="12" fillId="0" fontId="10" numFmtId="0" xfId="0" applyAlignment="1" applyBorder="1" applyFont="1">
      <alignment horizontal="center"/>
    </xf>
    <xf borderId="13" fillId="2" fontId="10" numFmtId="166" xfId="0" applyAlignment="1" applyBorder="1" applyFont="1" applyNumberFormat="1">
      <alignment horizontal="center" readingOrder="0"/>
    </xf>
    <xf borderId="12" fillId="0" fontId="10" numFmtId="166" xfId="0" applyAlignment="1" applyBorder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/>
    </xf>
    <xf borderId="6" fillId="0" fontId="1" numFmtId="0" xfId="0" applyAlignment="1" applyBorder="1" applyFont="1">
      <alignment readingOrder="0" shrinkToFit="0" wrapText="1"/>
    </xf>
    <xf borderId="6" fillId="0" fontId="10" numFmtId="0" xfId="0" applyAlignment="1" applyBorder="1" applyFont="1">
      <alignment horizontal="center"/>
    </xf>
    <xf borderId="6" fillId="0" fontId="1" numFmtId="166" xfId="0" applyAlignment="1" applyBorder="1" applyFont="1" applyNumberFormat="1">
      <alignment horizontal="center" readingOrder="0"/>
    </xf>
    <xf borderId="6" fillId="0" fontId="4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6" fillId="0" fontId="4" numFmtId="0" xfId="0" applyBorder="1" applyFont="1"/>
    <xf borderId="8" fillId="0" fontId="1" numFmtId="0" xfId="0" applyAlignment="1" applyBorder="1" applyFont="1">
      <alignment readingOrder="0"/>
    </xf>
    <xf borderId="15" fillId="0" fontId="1" numFmtId="0" xfId="0" applyAlignment="1" applyBorder="1" applyFont="1">
      <alignment horizontal="center" vertical="center"/>
    </xf>
    <xf borderId="6" fillId="0" fontId="4" numFmtId="0" xfId="0" applyAlignment="1" applyBorder="1" applyFont="1">
      <alignment readingOrder="0"/>
    </xf>
    <xf borderId="6" fillId="0" fontId="1" numFmtId="0" xfId="0" applyAlignment="1" applyBorder="1" applyFont="1">
      <alignment horizontal="center"/>
    </xf>
    <xf borderId="16" fillId="2" fontId="10" numFmtId="166" xfId="0" applyAlignment="1" applyBorder="1" applyFont="1" applyNumberFormat="1">
      <alignment horizontal="center" readingOrder="0"/>
    </xf>
    <xf borderId="17" fillId="0" fontId="1" numFmtId="0" xfId="0" applyAlignment="1" applyBorder="1" applyFont="1">
      <alignment horizontal="center" vertical="center"/>
    </xf>
    <xf borderId="14" fillId="2" fontId="1" numFmtId="0" xfId="0" applyAlignment="1" applyBorder="1" applyFont="1">
      <alignment horizontal="center" vertical="center"/>
    </xf>
    <xf borderId="18" fillId="2" fontId="10" numFmtId="166" xfId="0" applyAlignment="1" applyBorder="1" applyFont="1" applyNumberFormat="1">
      <alignment horizontal="center" readingOrder="0"/>
    </xf>
    <xf borderId="19" fillId="3" fontId="4" numFmtId="0" xfId="0" applyBorder="1" applyFont="1"/>
    <xf borderId="14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/>
    </xf>
    <xf borderId="0" fillId="0" fontId="1" numFmtId="167" xfId="0" applyAlignment="1" applyFont="1" applyNumberFormat="1">
      <alignment horizontal="right"/>
    </xf>
    <xf borderId="0" fillId="0" fontId="1" numFmtId="1" xfId="0" applyAlignment="1" applyFont="1" applyNumberFormat="1">
      <alignment horizontal="center"/>
    </xf>
    <xf borderId="0" fillId="3" fontId="4" numFmtId="0" xfId="0" applyFont="1"/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/>
    </xf>
    <xf borderId="0" fillId="0" fontId="11" numFmtId="0" xfId="0" applyFont="1"/>
    <xf borderId="0" fillId="0" fontId="12" numFmtId="0" xfId="0" applyFont="1"/>
  </cellXfs>
  <cellStyles count="1">
    <cellStyle xfId="0" name="Normal" builtinId="0"/>
  </cellStyles>
  <dxfs count="3">
    <dxf>
      <font/>
      <fill>
        <patternFill patternType="solid">
          <fgColor rgb="FF0070C0"/>
          <bgColor rgb="FF0070C0"/>
        </patternFill>
      </fill>
      <border/>
    </dxf>
    <dxf>
      <font/>
      <fill>
        <patternFill patternType="none"/>
      </fill>
      <border>
        <left style="thin">
          <color rgb="FFC00000"/>
        </left>
        <right style="thin">
          <color rgb="FFC00000"/>
        </right>
      </border>
    </dxf>
    <dxf>
      <font>
        <color rgb="FFFFFFFF"/>
      </font>
      <fill>
        <patternFill patternType="solid">
          <fgColor rgb="FFB2B2B2"/>
          <bgColor rgb="FFB2B2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.86"/>
    <col customWidth="1" min="2" max="2" width="22.71"/>
    <col customWidth="1" min="3" max="3" width="1.57"/>
    <col customWidth="1" min="4" max="5" width="11.14"/>
    <col customWidth="1" min="6" max="6" width="5.57"/>
    <col customWidth="1" min="7" max="62" width="2.43"/>
    <col customWidth="1" min="63" max="63" width="5.43"/>
  </cols>
  <sheetData>
    <row r="1" ht="12.75" customHeight="1">
      <c r="A1" s="1"/>
      <c r="B1" s="1"/>
      <c r="C1" s="2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ht="12.75" customHeight="1">
      <c r="A2" s="4"/>
      <c r="B2" s="6"/>
      <c r="D2" s="7"/>
      <c r="E2" s="8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ht="12.75" customHeight="1">
      <c r="A3" s="4"/>
      <c r="B3" s="6" t="s">
        <v>0</v>
      </c>
      <c r="D3" s="9">
        <v>43115.0</v>
      </c>
      <c r="E3" s="10"/>
      <c r="F3" s="4"/>
      <c r="G3" s="11">
        <f>D3-WEEKDAY(D3,1)+2+7*(D4-1)</f>
        <v>43157</v>
      </c>
      <c r="H3" s="11">
        <f t="shared" ref="H3:BK3" si="1">G3+1</f>
        <v>43158</v>
      </c>
      <c r="I3" s="11">
        <f t="shared" si="1"/>
        <v>43159</v>
      </c>
      <c r="J3" s="11">
        <f t="shared" si="1"/>
        <v>43160</v>
      </c>
      <c r="K3" s="11">
        <f t="shared" si="1"/>
        <v>43161</v>
      </c>
      <c r="L3" s="11">
        <f t="shared" si="1"/>
        <v>43162</v>
      </c>
      <c r="M3" s="11">
        <f t="shared" si="1"/>
        <v>43163</v>
      </c>
      <c r="N3" s="11">
        <f t="shared" si="1"/>
        <v>43164</v>
      </c>
      <c r="O3" s="11">
        <f t="shared" si="1"/>
        <v>43165</v>
      </c>
      <c r="P3" s="11">
        <f t="shared" si="1"/>
        <v>43166</v>
      </c>
      <c r="Q3" s="11">
        <f t="shared" si="1"/>
        <v>43167</v>
      </c>
      <c r="R3" s="11">
        <f t="shared" si="1"/>
        <v>43168</v>
      </c>
      <c r="S3" s="11">
        <f t="shared" si="1"/>
        <v>43169</v>
      </c>
      <c r="T3" s="11">
        <f t="shared" si="1"/>
        <v>43170</v>
      </c>
      <c r="U3" s="11">
        <f t="shared" si="1"/>
        <v>43171</v>
      </c>
      <c r="V3" s="11">
        <f t="shared" si="1"/>
        <v>43172</v>
      </c>
      <c r="W3" s="11">
        <f t="shared" si="1"/>
        <v>43173</v>
      </c>
      <c r="X3" s="11">
        <f t="shared" si="1"/>
        <v>43174</v>
      </c>
      <c r="Y3" s="11">
        <f t="shared" si="1"/>
        <v>43175</v>
      </c>
      <c r="Z3" s="11">
        <f t="shared" si="1"/>
        <v>43176</v>
      </c>
      <c r="AA3" s="11">
        <f t="shared" si="1"/>
        <v>43177</v>
      </c>
      <c r="AB3" s="11">
        <f t="shared" si="1"/>
        <v>43178</v>
      </c>
      <c r="AC3" s="11">
        <f t="shared" si="1"/>
        <v>43179</v>
      </c>
      <c r="AD3" s="11">
        <f t="shared" si="1"/>
        <v>43180</v>
      </c>
      <c r="AE3" s="11">
        <f t="shared" si="1"/>
        <v>43181</v>
      </c>
      <c r="AF3" s="11">
        <f t="shared" si="1"/>
        <v>43182</v>
      </c>
      <c r="AG3" s="11">
        <f t="shared" si="1"/>
        <v>43183</v>
      </c>
      <c r="AH3" s="11">
        <f t="shared" si="1"/>
        <v>43184</v>
      </c>
      <c r="AI3" s="11">
        <f t="shared" si="1"/>
        <v>43185</v>
      </c>
      <c r="AJ3" s="11">
        <f t="shared" si="1"/>
        <v>43186</v>
      </c>
      <c r="AK3" s="11">
        <f t="shared" si="1"/>
        <v>43187</v>
      </c>
      <c r="AL3" s="11">
        <f t="shared" si="1"/>
        <v>43188</v>
      </c>
      <c r="AM3" s="11">
        <f t="shared" si="1"/>
        <v>43189</v>
      </c>
      <c r="AN3" s="11">
        <f t="shared" si="1"/>
        <v>43190</v>
      </c>
      <c r="AO3" s="11">
        <f t="shared" si="1"/>
        <v>43191</v>
      </c>
      <c r="AP3" s="11">
        <f t="shared" si="1"/>
        <v>43192</v>
      </c>
      <c r="AQ3" s="11">
        <f t="shared" si="1"/>
        <v>43193</v>
      </c>
      <c r="AR3" s="11">
        <f t="shared" si="1"/>
        <v>43194</v>
      </c>
      <c r="AS3" s="11">
        <f t="shared" si="1"/>
        <v>43195</v>
      </c>
      <c r="AT3" s="11">
        <f t="shared" si="1"/>
        <v>43196</v>
      </c>
      <c r="AU3" s="11">
        <f t="shared" si="1"/>
        <v>43197</v>
      </c>
      <c r="AV3" s="11">
        <f t="shared" si="1"/>
        <v>43198</v>
      </c>
      <c r="AW3" s="11">
        <f t="shared" si="1"/>
        <v>43199</v>
      </c>
      <c r="AX3" s="11">
        <f t="shared" si="1"/>
        <v>43200</v>
      </c>
      <c r="AY3" s="11">
        <f t="shared" si="1"/>
        <v>43201</v>
      </c>
      <c r="AZ3" s="11">
        <f t="shared" si="1"/>
        <v>43202</v>
      </c>
      <c r="BA3" s="11">
        <f t="shared" si="1"/>
        <v>43203</v>
      </c>
      <c r="BB3" s="11">
        <f t="shared" si="1"/>
        <v>43204</v>
      </c>
      <c r="BC3" s="11">
        <f t="shared" si="1"/>
        <v>43205</v>
      </c>
      <c r="BD3" s="11">
        <f t="shared" si="1"/>
        <v>43206</v>
      </c>
      <c r="BE3" s="11">
        <f t="shared" si="1"/>
        <v>43207</v>
      </c>
      <c r="BF3" s="11">
        <f t="shared" si="1"/>
        <v>43208</v>
      </c>
      <c r="BG3" s="11">
        <f t="shared" si="1"/>
        <v>43209</v>
      </c>
      <c r="BH3" s="11">
        <f t="shared" si="1"/>
        <v>43210</v>
      </c>
      <c r="BI3" s="11">
        <f t="shared" si="1"/>
        <v>43211</v>
      </c>
      <c r="BJ3" s="11">
        <f t="shared" si="1"/>
        <v>43212</v>
      </c>
      <c r="BK3" s="11">
        <f t="shared" si="1"/>
        <v>43213</v>
      </c>
    </row>
    <row r="4" ht="12.75" customHeight="1">
      <c r="A4" s="4"/>
      <c r="B4" s="6" t="s">
        <v>1</v>
      </c>
      <c r="D4" s="12">
        <v>7.0</v>
      </c>
      <c r="E4" s="13"/>
      <c r="F4" s="4"/>
      <c r="G4" s="14" t="str">
        <f>"Week "&amp;(G3-($D$3-WEEKDAY($D$3,1)+2))/7+1</f>
        <v>Week 7</v>
      </c>
      <c r="M4" s="15"/>
      <c r="N4" s="14" t="str">
        <f>"Week "&amp;(N3-($D$3-WEEKDAY($D$3,1)+2))/7+1</f>
        <v>Week 8</v>
      </c>
      <c r="T4" s="15"/>
      <c r="U4" s="14" t="str">
        <f>"Week "&amp;(U3-($D$3-WEEKDAY($D$3,1)+2))/7+1</f>
        <v>Week 9</v>
      </c>
      <c r="AA4" s="15"/>
      <c r="AB4" s="14" t="str">
        <f>"Week "&amp;(AB3-($D$3-WEEKDAY($D$3,1)+2))/7+1</f>
        <v>Week 10</v>
      </c>
      <c r="AH4" s="15"/>
      <c r="AI4" s="14" t="str">
        <f>"Week "&amp;(AI3-($D$3-WEEKDAY($D$3,1)+2))/7+1</f>
        <v>Week 11</v>
      </c>
      <c r="AO4" s="15"/>
      <c r="AP4" s="14" t="str">
        <f>"Week "&amp;(AP3-($D$3-WEEKDAY($D$3,1)+2))/7+1</f>
        <v>Week 12</v>
      </c>
      <c r="AV4" s="15"/>
      <c r="AW4" s="14" t="str">
        <f>"Week "&amp;(AW3-($D$3-WEEKDAY($D$3,1)+2))/7+1</f>
        <v>Week 13</v>
      </c>
      <c r="BC4" s="15"/>
      <c r="BD4" s="14" t="str">
        <f>"Week "&amp;(BD3-($D$3-WEEKDAY($D$3,1)+2))/7+1</f>
        <v>Week 14</v>
      </c>
      <c r="BJ4" s="15"/>
      <c r="BK4" s="4"/>
    </row>
    <row r="5" ht="12.75" customHeight="1">
      <c r="A5" s="4"/>
      <c r="B5" s="4"/>
      <c r="C5" s="4"/>
      <c r="D5" s="4"/>
      <c r="E5" s="4"/>
      <c r="F5" s="4"/>
      <c r="G5" s="16">
        <f>G3</f>
        <v>43157</v>
      </c>
      <c r="M5" s="15"/>
      <c r="N5" s="16">
        <f>N3</f>
        <v>43164</v>
      </c>
      <c r="T5" s="15"/>
      <c r="U5" s="16">
        <f>U3</f>
        <v>43171</v>
      </c>
      <c r="AA5" s="15"/>
      <c r="AB5" s="16">
        <f>AB3</f>
        <v>43178</v>
      </c>
      <c r="AH5" s="15"/>
      <c r="AI5" s="16">
        <f>AI3</f>
        <v>43185</v>
      </c>
      <c r="AO5" s="15"/>
      <c r="AP5" s="16">
        <f>AP3</f>
        <v>43192</v>
      </c>
      <c r="AV5" s="15"/>
      <c r="AW5" s="16">
        <f>AW3</f>
        <v>43199</v>
      </c>
      <c r="BC5" s="15"/>
      <c r="BD5" s="16">
        <f>BD3</f>
        <v>43206</v>
      </c>
      <c r="BJ5" s="15"/>
      <c r="BK5" s="4"/>
    </row>
    <row r="6" ht="12.75" customHeight="1">
      <c r="A6" s="17" t="s">
        <v>2</v>
      </c>
      <c r="B6" s="18" t="s">
        <v>3</v>
      </c>
      <c r="C6" s="19"/>
      <c r="D6" s="20" t="s">
        <v>4</v>
      </c>
      <c r="E6" s="20" t="s">
        <v>5</v>
      </c>
      <c r="F6" s="19" t="s">
        <v>6</v>
      </c>
      <c r="G6" s="21" t="str">
        <f t="shared" ref="G6:BJ6" si="2">CHOOSE(WEEKDAY(G3,1),"S","M","T","W","T","F","S")</f>
        <v>M</v>
      </c>
      <c r="H6" s="21" t="str">
        <f t="shared" si="2"/>
        <v>T</v>
      </c>
      <c r="I6" s="21" t="str">
        <f t="shared" si="2"/>
        <v>W</v>
      </c>
      <c r="J6" s="21" t="str">
        <f t="shared" si="2"/>
        <v>T</v>
      </c>
      <c r="K6" s="21" t="str">
        <f t="shared" si="2"/>
        <v>F</v>
      </c>
      <c r="L6" s="21" t="str">
        <f t="shared" si="2"/>
        <v>S</v>
      </c>
      <c r="M6" s="21" t="str">
        <f t="shared" si="2"/>
        <v>S</v>
      </c>
      <c r="N6" s="21" t="str">
        <f t="shared" si="2"/>
        <v>M</v>
      </c>
      <c r="O6" s="21" t="str">
        <f t="shared" si="2"/>
        <v>T</v>
      </c>
      <c r="P6" s="21" t="str">
        <f t="shared" si="2"/>
        <v>W</v>
      </c>
      <c r="Q6" s="21" t="str">
        <f t="shared" si="2"/>
        <v>T</v>
      </c>
      <c r="R6" s="21" t="str">
        <f t="shared" si="2"/>
        <v>F</v>
      </c>
      <c r="S6" s="21" t="str">
        <f t="shared" si="2"/>
        <v>S</v>
      </c>
      <c r="T6" s="21" t="str">
        <f t="shared" si="2"/>
        <v>S</v>
      </c>
      <c r="U6" s="21" t="str">
        <f t="shared" si="2"/>
        <v>M</v>
      </c>
      <c r="V6" s="21" t="str">
        <f t="shared" si="2"/>
        <v>T</v>
      </c>
      <c r="W6" s="21" t="str">
        <f t="shared" si="2"/>
        <v>W</v>
      </c>
      <c r="X6" s="21" t="str">
        <f t="shared" si="2"/>
        <v>T</v>
      </c>
      <c r="Y6" s="21" t="str">
        <f t="shared" si="2"/>
        <v>F</v>
      </c>
      <c r="Z6" s="21" t="str">
        <f t="shared" si="2"/>
        <v>S</v>
      </c>
      <c r="AA6" s="21" t="str">
        <f t="shared" si="2"/>
        <v>S</v>
      </c>
      <c r="AB6" s="21" t="str">
        <f t="shared" si="2"/>
        <v>M</v>
      </c>
      <c r="AC6" s="21" t="str">
        <f t="shared" si="2"/>
        <v>T</v>
      </c>
      <c r="AD6" s="21" t="str">
        <f t="shared" si="2"/>
        <v>W</v>
      </c>
      <c r="AE6" s="21" t="str">
        <f t="shared" si="2"/>
        <v>T</v>
      </c>
      <c r="AF6" s="21" t="str">
        <f t="shared" si="2"/>
        <v>F</v>
      </c>
      <c r="AG6" s="21" t="str">
        <f t="shared" si="2"/>
        <v>S</v>
      </c>
      <c r="AH6" s="21" t="str">
        <f t="shared" si="2"/>
        <v>S</v>
      </c>
      <c r="AI6" s="21" t="str">
        <f t="shared" si="2"/>
        <v>M</v>
      </c>
      <c r="AJ6" s="21" t="str">
        <f t="shared" si="2"/>
        <v>T</v>
      </c>
      <c r="AK6" s="21" t="str">
        <f t="shared" si="2"/>
        <v>W</v>
      </c>
      <c r="AL6" s="21" t="str">
        <f t="shared" si="2"/>
        <v>T</v>
      </c>
      <c r="AM6" s="21" t="str">
        <f t="shared" si="2"/>
        <v>F</v>
      </c>
      <c r="AN6" s="21" t="str">
        <f t="shared" si="2"/>
        <v>S</v>
      </c>
      <c r="AO6" s="21" t="str">
        <f t="shared" si="2"/>
        <v>S</v>
      </c>
      <c r="AP6" s="21" t="str">
        <f t="shared" si="2"/>
        <v>M</v>
      </c>
      <c r="AQ6" s="21" t="str">
        <f t="shared" si="2"/>
        <v>T</v>
      </c>
      <c r="AR6" s="21" t="str">
        <f t="shared" si="2"/>
        <v>W</v>
      </c>
      <c r="AS6" s="21" t="str">
        <f t="shared" si="2"/>
        <v>T</v>
      </c>
      <c r="AT6" s="21" t="str">
        <f t="shared" si="2"/>
        <v>F</v>
      </c>
      <c r="AU6" s="21" t="str">
        <f t="shared" si="2"/>
        <v>S</v>
      </c>
      <c r="AV6" s="21" t="str">
        <f t="shared" si="2"/>
        <v>S</v>
      </c>
      <c r="AW6" s="21" t="str">
        <f t="shared" si="2"/>
        <v>M</v>
      </c>
      <c r="AX6" s="21" t="str">
        <f t="shared" si="2"/>
        <v>T</v>
      </c>
      <c r="AY6" s="21" t="str">
        <f t="shared" si="2"/>
        <v>W</v>
      </c>
      <c r="AZ6" s="21" t="str">
        <f t="shared" si="2"/>
        <v>T</v>
      </c>
      <c r="BA6" s="21" t="str">
        <f t="shared" si="2"/>
        <v>F</v>
      </c>
      <c r="BB6" s="21" t="str">
        <f t="shared" si="2"/>
        <v>S</v>
      </c>
      <c r="BC6" s="21" t="str">
        <f t="shared" si="2"/>
        <v>S</v>
      </c>
      <c r="BD6" s="21" t="str">
        <f t="shared" si="2"/>
        <v>M</v>
      </c>
      <c r="BE6" s="21" t="str">
        <f t="shared" si="2"/>
        <v>T</v>
      </c>
      <c r="BF6" s="21" t="str">
        <f t="shared" si="2"/>
        <v>W</v>
      </c>
      <c r="BG6" s="21" t="str">
        <f t="shared" si="2"/>
        <v>T</v>
      </c>
      <c r="BH6" s="21" t="str">
        <f t="shared" si="2"/>
        <v>F</v>
      </c>
      <c r="BI6" s="21" t="str">
        <f t="shared" si="2"/>
        <v>S</v>
      </c>
      <c r="BJ6" s="21" t="str">
        <f t="shared" si="2"/>
        <v>S</v>
      </c>
      <c r="BK6" s="4"/>
    </row>
    <row r="7" ht="12.75" customHeight="1">
      <c r="A7" s="22">
        <v>1.0</v>
      </c>
      <c r="B7" s="23" t="s">
        <v>7</v>
      </c>
      <c r="C7" s="24"/>
      <c r="D7" s="25">
        <v>43120.0</v>
      </c>
      <c r="E7" s="26">
        <v>43127.0</v>
      </c>
      <c r="F7" s="27">
        <f t="shared" ref="F7:F23" si="3">DATEDIF(D7,E7,"D")</f>
        <v>7</v>
      </c>
      <c r="G7" s="28"/>
      <c r="H7" s="28"/>
      <c r="I7" s="29"/>
      <c r="J7" s="28"/>
      <c r="K7" s="28"/>
      <c r="L7" s="28"/>
      <c r="M7" s="28"/>
      <c r="N7" s="28"/>
      <c r="O7" s="28"/>
      <c r="P7" s="29"/>
      <c r="Q7" s="28"/>
      <c r="R7" s="28"/>
      <c r="S7" s="28"/>
      <c r="T7" s="28"/>
      <c r="U7" s="28"/>
      <c r="V7" s="28"/>
      <c r="W7" s="29"/>
      <c r="X7" s="28"/>
      <c r="Y7" s="28"/>
      <c r="Z7" s="28"/>
      <c r="AA7" s="28"/>
      <c r="AB7" s="28"/>
      <c r="AC7" s="28"/>
      <c r="AD7" s="30"/>
      <c r="AE7" s="29"/>
      <c r="AF7" s="29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9"/>
      <c r="AT7" s="28"/>
      <c r="AU7" s="28"/>
      <c r="AV7" s="28"/>
      <c r="AW7" s="28"/>
      <c r="AX7" s="28"/>
      <c r="AY7" s="31"/>
      <c r="AZ7" s="29"/>
      <c r="BA7" s="28"/>
      <c r="BB7" s="28"/>
      <c r="BC7" s="28"/>
      <c r="BD7" s="28"/>
      <c r="BE7" s="28"/>
      <c r="BF7" s="28"/>
      <c r="BG7" s="28"/>
      <c r="BH7" s="28"/>
      <c r="BI7" s="28"/>
      <c r="BJ7" s="28"/>
      <c r="BK7" s="32"/>
    </row>
    <row r="8" ht="12.75" customHeight="1">
      <c r="A8" s="33">
        <v>2.0</v>
      </c>
      <c r="B8" s="34" t="s">
        <v>8</v>
      </c>
      <c r="C8" s="35"/>
      <c r="D8" s="36">
        <v>43128.0</v>
      </c>
      <c r="E8" s="37">
        <v>43132.0</v>
      </c>
      <c r="F8" s="27">
        <f t="shared" si="3"/>
        <v>4</v>
      </c>
      <c r="G8" s="38"/>
      <c r="H8" s="38"/>
      <c r="I8" s="39"/>
      <c r="J8" s="38"/>
      <c r="K8" s="38"/>
      <c r="L8" s="38"/>
      <c r="M8" s="38"/>
      <c r="N8" s="38"/>
      <c r="O8" s="38"/>
      <c r="P8" s="39"/>
      <c r="Q8" s="38"/>
      <c r="R8" s="38"/>
      <c r="S8" s="38"/>
      <c r="T8" s="38"/>
      <c r="U8" s="38"/>
      <c r="V8" s="38"/>
      <c r="W8" s="39"/>
      <c r="X8" s="38"/>
      <c r="Y8" s="38"/>
      <c r="Z8" s="38"/>
      <c r="AA8" s="38"/>
      <c r="AB8" s="38"/>
      <c r="AC8" s="38"/>
      <c r="AD8" s="30"/>
      <c r="AE8" s="39"/>
      <c r="AF8" s="39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9"/>
      <c r="AT8" s="38"/>
      <c r="AU8" s="38"/>
      <c r="AV8" s="38"/>
      <c r="AW8" s="38"/>
      <c r="AX8" s="38"/>
      <c r="AY8" s="31"/>
      <c r="AZ8" s="39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40"/>
    </row>
    <row r="9" ht="12.75" customHeight="1">
      <c r="A9" s="33">
        <v>3.0</v>
      </c>
      <c r="B9" s="34" t="s">
        <v>9</v>
      </c>
      <c r="C9" s="35"/>
      <c r="D9" s="36">
        <v>43133.0</v>
      </c>
      <c r="E9" s="37">
        <v>43136.0</v>
      </c>
      <c r="F9" s="27">
        <f t="shared" si="3"/>
        <v>3</v>
      </c>
      <c r="G9" s="38"/>
      <c r="H9" s="38"/>
      <c r="I9" s="29"/>
      <c r="J9" s="38"/>
      <c r="K9" s="38"/>
      <c r="L9" s="38"/>
      <c r="M9" s="38"/>
      <c r="N9" s="38"/>
      <c r="O9" s="38"/>
      <c r="P9" s="29"/>
      <c r="Q9" s="38"/>
      <c r="R9" s="38"/>
      <c r="S9" s="38"/>
      <c r="T9" s="38"/>
      <c r="U9" s="38"/>
      <c r="V9" s="38"/>
      <c r="W9" s="29"/>
      <c r="X9" s="38"/>
      <c r="Y9" s="38"/>
      <c r="Z9" s="38"/>
      <c r="AA9" s="38"/>
      <c r="AB9" s="38"/>
      <c r="AC9" s="38"/>
      <c r="AD9" s="30"/>
      <c r="AE9" s="29"/>
      <c r="AF9" s="29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29"/>
      <c r="AT9" s="38"/>
      <c r="AU9" s="38"/>
      <c r="AV9" s="38"/>
      <c r="AW9" s="38"/>
      <c r="AX9" s="38"/>
      <c r="AY9" s="31"/>
      <c r="AZ9" s="29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40"/>
    </row>
    <row r="10" ht="12.75" customHeight="1">
      <c r="A10" s="41">
        <v>4.0</v>
      </c>
      <c r="B10" s="34" t="s">
        <v>10</v>
      </c>
      <c r="C10" s="42"/>
      <c r="D10" s="43">
        <v>43121.0</v>
      </c>
      <c r="E10" s="44">
        <v>43126.0</v>
      </c>
      <c r="F10" s="27">
        <f t="shared" si="3"/>
        <v>5</v>
      </c>
      <c r="G10" s="38"/>
      <c r="H10" s="38"/>
      <c r="I10" s="39"/>
      <c r="J10" s="38"/>
      <c r="K10" s="38"/>
      <c r="L10" s="38"/>
      <c r="M10" s="38"/>
      <c r="N10" s="38"/>
      <c r="O10" s="38"/>
      <c r="P10" s="39"/>
      <c r="Q10" s="38"/>
      <c r="R10" s="38"/>
      <c r="S10" s="38"/>
      <c r="T10" s="38"/>
      <c r="U10" s="38"/>
      <c r="V10" s="38"/>
      <c r="W10" s="39"/>
      <c r="X10" s="38"/>
      <c r="Y10" s="38"/>
      <c r="Z10" s="38"/>
      <c r="AA10" s="38"/>
      <c r="AB10" s="38"/>
      <c r="AC10" s="38"/>
      <c r="AD10" s="30"/>
      <c r="AE10" s="39"/>
      <c r="AF10" s="39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9"/>
      <c r="AT10" s="38"/>
      <c r="AU10" s="38"/>
      <c r="AV10" s="38"/>
      <c r="AW10" s="38"/>
      <c r="AX10" s="38"/>
      <c r="AY10" s="31"/>
      <c r="AZ10" s="3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40"/>
    </row>
    <row r="11" ht="12.75" customHeight="1">
      <c r="A11" s="45">
        <v>5.0</v>
      </c>
      <c r="B11" s="46" t="s">
        <v>11</v>
      </c>
      <c r="C11" s="47"/>
      <c r="D11" s="48">
        <v>43137.0</v>
      </c>
      <c r="E11" s="48">
        <v>43138.0</v>
      </c>
      <c r="F11" s="49">
        <f t="shared" si="3"/>
        <v>1</v>
      </c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3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1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2"/>
    </row>
    <row r="12" ht="13.5" customHeight="1">
      <c r="A12" s="41">
        <v>6.0</v>
      </c>
      <c r="B12" s="53" t="s">
        <v>12</v>
      </c>
      <c r="C12" s="33"/>
      <c r="D12" s="43">
        <v>43135.0</v>
      </c>
      <c r="E12" s="43">
        <v>43147.0</v>
      </c>
      <c r="F12" s="27">
        <f t="shared" si="3"/>
        <v>12</v>
      </c>
      <c r="G12" s="38"/>
      <c r="H12" s="38"/>
      <c r="I12" s="29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29"/>
      <c r="X12" s="38"/>
      <c r="Y12" s="38"/>
      <c r="Z12" s="38"/>
      <c r="AA12" s="38"/>
      <c r="AB12" s="38"/>
      <c r="AC12" s="38"/>
      <c r="AD12" s="30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29"/>
      <c r="AT12" s="38"/>
      <c r="AU12" s="38"/>
      <c r="AV12" s="38"/>
      <c r="AW12" s="38"/>
      <c r="AX12" s="38"/>
      <c r="AY12" s="31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40"/>
    </row>
    <row r="13" ht="12.75" customHeight="1">
      <c r="A13" s="41">
        <v>7.0</v>
      </c>
      <c r="B13" s="34" t="s">
        <v>13</v>
      </c>
      <c r="C13" s="35"/>
      <c r="D13" s="43">
        <v>43136.0</v>
      </c>
      <c r="E13" s="43">
        <v>43147.0</v>
      </c>
      <c r="F13" s="27">
        <f t="shared" si="3"/>
        <v>11</v>
      </c>
      <c r="G13" s="38"/>
      <c r="H13" s="38"/>
      <c r="I13" s="39"/>
      <c r="J13" s="38"/>
      <c r="K13" s="38"/>
      <c r="L13" s="38"/>
      <c r="M13" s="38"/>
      <c r="N13" s="38"/>
      <c r="O13" s="38"/>
      <c r="P13" s="29"/>
      <c r="Q13" s="38"/>
      <c r="R13" s="38"/>
      <c r="S13" s="38"/>
      <c r="T13" s="38"/>
      <c r="U13" s="38"/>
      <c r="V13" s="38"/>
      <c r="W13" s="39"/>
      <c r="X13" s="38"/>
      <c r="Y13" s="38"/>
      <c r="Z13" s="38"/>
      <c r="AA13" s="38"/>
      <c r="AB13" s="38"/>
      <c r="AC13" s="38"/>
      <c r="AD13" s="30"/>
      <c r="AE13" s="29"/>
      <c r="AF13" s="29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9"/>
      <c r="AT13" s="38"/>
      <c r="AU13" s="38"/>
      <c r="AV13" s="38"/>
      <c r="AW13" s="38"/>
      <c r="AX13" s="38"/>
      <c r="AY13" s="31"/>
      <c r="AZ13" s="29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40"/>
    </row>
    <row r="14" ht="12.75" customHeight="1">
      <c r="A14" s="41">
        <v>8.0</v>
      </c>
      <c r="B14" s="34" t="s">
        <v>14</v>
      </c>
      <c r="C14" s="42"/>
      <c r="D14" s="43">
        <v>43137.0</v>
      </c>
      <c r="E14" s="43">
        <v>43147.0</v>
      </c>
      <c r="F14" s="27">
        <f t="shared" si="3"/>
        <v>10</v>
      </c>
      <c r="G14" s="38"/>
      <c r="H14" s="38"/>
      <c r="I14" s="29"/>
      <c r="J14" s="38"/>
      <c r="K14" s="38"/>
      <c r="L14" s="38"/>
      <c r="M14" s="38"/>
      <c r="N14" s="38"/>
      <c r="O14" s="38"/>
      <c r="P14" s="39"/>
      <c r="Q14" s="38"/>
      <c r="R14" s="38"/>
      <c r="S14" s="38"/>
      <c r="T14" s="38"/>
      <c r="U14" s="38"/>
      <c r="V14" s="38"/>
      <c r="W14" s="29"/>
      <c r="X14" s="38"/>
      <c r="Y14" s="38"/>
      <c r="Z14" s="38"/>
      <c r="AA14" s="38"/>
      <c r="AB14" s="38"/>
      <c r="AC14" s="38"/>
      <c r="AD14" s="30"/>
      <c r="AE14" s="39"/>
      <c r="AF14" s="54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29"/>
      <c r="AT14" s="38"/>
      <c r="AU14" s="38"/>
      <c r="AV14" s="38"/>
      <c r="AW14" s="38"/>
      <c r="AX14" s="38"/>
      <c r="AY14" s="31"/>
      <c r="AZ14" s="39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40"/>
    </row>
    <row r="15" ht="12.75" customHeight="1">
      <c r="A15" s="41">
        <v>9.0</v>
      </c>
      <c r="B15" s="53" t="s">
        <v>15</v>
      </c>
      <c r="C15" s="33"/>
      <c r="D15" s="43">
        <v>43138.0</v>
      </c>
      <c r="E15" s="43">
        <v>43147.0</v>
      </c>
      <c r="F15" s="27">
        <f t="shared" si="3"/>
        <v>9</v>
      </c>
      <c r="G15" s="38"/>
      <c r="H15" s="38"/>
      <c r="I15" s="39"/>
      <c r="J15" s="38"/>
      <c r="K15" s="38"/>
      <c r="L15" s="38"/>
      <c r="M15" s="38"/>
      <c r="N15" s="38"/>
      <c r="O15" s="38"/>
      <c r="P15" s="29"/>
      <c r="Q15" s="38"/>
      <c r="R15" s="38"/>
      <c r="S15" s="38"/>
      <c r="T15" s="38"/>
      <c r="U15" s="38"/>
      <c r="V15" s="38"/>
      <c r="W15" s="39"/>
      <c r="X15" s="38"/>
      <c r="Y15" s="38"/>
      <c r="Z15" s="38"/>
      <c r="AA15" s="38"/>
      <c r="AB15" s="38"/>
      <c r="AC15" s="38"/>
      <c r="AD15" s="30"/>
      <c r="AE15" s="38"/>
      <c r="AF15" s="39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9"/>
      <c r="AT15" s="38"/>
      <c r="AU15" s="38"/>
      <c r="AV15" s="38"/>
      <c r="AW15" s="38"/>
      <c r="AX15" s="38"/>
      <c r="AY15" s="31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40"/>
    </row>
    <row r="16" ht="12.75" customHeight="1">
      <c r="A16" s="45">
        <v>10.0</v>
      </c>
      <c r="B16" s="55" t="s">
        <v>16</v>
      </c>
      <c r="C16" s="56"/>
      <c r="D16" s="57">
        <v>43148.0</v>
      </c>
      <c r="E16" s="57">
        <v>43159.0</v>
      </c>
      <c r="F16" s="49">
        <f t="shared" si="3"/>
        <v>11</v>
      </c>
      <c r="G16" s="50"/>
      <c r="H16" s="50"/>
      <c r="I16" s="50"/>
      <c r="J16" s="50"/>
      <c r="K16" s="50"/>
      <c r="L16" s="50"/>
      <c r="M16" s="50"/>
      <c r="N16" s="50"/>
      <c r="O16" s="50"/>
      <c r="P16" s="58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9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1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2"/>
    </row>
    <row r="17" ht="12.75" customHeight="1">
      <c r="A17" s="41">
        <v>11.0</v>
      </c>
      <c r="B17" s="23" t="s">
        <v>17</v>
      </c>
      <c r="C17" s="33"/>
      <c r="D17" s="60">
        <v>43160.0</v>
      </c>
      <c r="E17" s="60">
        <v>43170.0</v>
      </c>
      <c r="F17" s="27">
        <f t="shared" si="3"/>
        <v>10</v>
      </c>
      <c r="G17" s="38"/>
      <c r="H17" s="38"/>
      <c r="I17" s="29"/>
      <c r="J17" s="38"/>
      <c r="K17" s="38"/>
      <c r="L17" s="38"/>
      <c r="M17" s="38"/>
      <c r="N17" s="38"/>
      <c r="O17" s="38"/>
      <c r="P17" s="29"/>
      <c r="Q17" s="38"/>
      <c r="R17" s="38"/>
      <c r="S17" s="38"/>
      <c r="T17" s="38"/>
      <c r="U17" s="38"/>
      <c r="V17" s="38"/>
      <c r="W17" s="29"/>
      <c r="X17" s="38"/>
      <c r="Y17" s="38"/>
      <c r="Z17" s="38"/>
      <c r="AA17" s="38"/>
      <c r="AB17" s="38"/>
      <c r="AC17" s="38"/>
      <c r="AD17" s="30"/>
      <c r="AE17" s="29"/>
      <c r="AF17" s="29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29"/>
      <c r="AT17" s="38"/>
      <c r="AU17" s="38"/>
      <c r="AV17" s="38"/>
      <c r="AW17" s="38"/>
      <c r="AX17" s="38"/>
      <c r="AY17" s="31"/>
      <c r="AZ17" s="29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40"/>
    </row>
    <row r="18" ht="12.75" customHeight="1">
      <c r="A18" s="41">
        <v>12.0</v>
      </c>
      <c r="B18" s="23" t="s">
        <v>18</v>
      </c>
      <c r="C18" s="33"/>
      <c r="D18" s="43">
        <v>43160.0</v>
      </c>
      <c r="E18" s="43">
        <v>43170.0</v>
      </c>
      <c r="F18" s="27">
        <f t="shared" si="3"/>
        <v>10</v>
      </c>
      <c r="G18" s="38"/>
      <c r="H18" s="38"/>
      <c r="I18" s="39"/>
      <c r="J18" s="38"/>
      <c r="K18" s="38"/>
      <c r="L18" s="38"/>
      <c r="M18" s="38"/>
      <c r="N18" s="38"/>
      <c r="O18" s="38"/>
      <c r="P18" s="39"/>
      <c r="Q18" s="38"/>
      <c r="R18" s="38"/>
      <c r="S18" s="38"/>
      <c r="T18" s="38"/>
      <c r="U18" s="38"/>
      <c r="V18" s="38"/>
      <c r="W18" s="39"/>
      <c r="X18" s="38"/>
      <c r="Y18" s="38"/>
      <c r="Z18" s="38"/>
      <c r="AA18" s="38"/>
      <c r="AB18" s="38"/>
      <c r="AC18" s="38"/>
      <c r="AD18" s="30"/>
      <c r="AE18" s="39"/>
      <c r="AF18" s="39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9"/>
      <c r="AT18" s="38"/>
      <c r="AU18" s="38"/>
      <c r="AV18" s="38"/>
      <c r="AW18" s="38"/>
      <c r="AX18" s="38"/>
      <c r="AY18" s="31"/>
      <c r="AZ18" s="39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40"/>
    </row>
    <row r="19" ht="12.75" customHeight="1">
      <c r="A19" s="41">
        <v>13.0</v>
      </c>
      <c r="B19" s="23" t="s">
        <v>19</v>
      </c>
      <c r="C19" s="33"/>
      <c r="D19" s="43">
        <v>43160.0</v>
      </c>
      <c r="E19" s="43">
        <v>43170.0</v>
      </c>
      <c r="F19" s="27">
        <f t="shared" si="3"/>
        <v>10</v>
      </c>
      <c r="G19" s="38"/>
      <c r="H19" s="38"/>
      <c r="I19" s="29"/>
      <c r="J19" s="38"/>
      <c r="K19" s="38"/>
      <c r="L19" s="38"/>
      <c r="M19" s="38"/>
      <c r="N19" s="38"/>
      <c r="O19" s="38"/>
      <c r="P19" s="29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0"/>
      <c r="AE19" s="29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1"/>
      <c r="AZ19" s="29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40"/>
    </row>
    <row r="20" ht="12.75" customHeight="1">
      <c r="A20" s="45">
        <v>14.0</v>
      </c>
      <c r="B20" s="55" t="s">
        <v>20</v>
      </c>
      <c r="C20" s="56"/>
      <c r="D20" s="57">
        <v>43171.0</v>
      </c>
      <c r="E20" s="57">
        <v>43173.0</v>
      </c>
      <c r="F20" s="49">
        <f t="shared" si="3"/>
        <v>2</v>
      </c>
      <c r="G20" s="50"/>
      <c r="H20" s="50"/>
      <c r="I20" s="58"/>
      <c r="J20" s="50"/>
      <c r="K20" s="50"/>
      <c r="L20" s="50"/>
      <c r="M20" s="50"/>
      <c r="N20" s="50"/>
      <c r="O20" s="50"/>
      <c r="P20" s="58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9"/>
      <c r="AE20" s="58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1"/>
      <c r="AZ20" s="58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61"/>
    </row>
    <row r="21" ht="12.75" customHeight="1">
      <c r="A21" s="41">
        <v>15.0</v>
      </c>
      <c r="B21" s="23" t="s">
        <v>21</v>
      </c>
      <c r="C21" s="33"/>
      <c r="D21" s="60">
        <v>43174.0</v>
      </c>
      <c r="E21" s="60">
        <v>43191.0</v>
      </c>
      <c r="F21" s="27">
        <f t="shared" si="3"/>
        <v>17</v>
      </c>
      <c r="G21" s="38"/>
      <c r="H21" s="38"/>
      <c r="I21" s="29"/>
      <c r="J21" s="38"/>
      <c r="K21" s="38"/>
      <c r="L21" s="38"/>
      <c r="M21" s="38"/>
      <c r="N21" s="38"/>
      <c r="O21" s="38"/>
      <c r="P21" s="29"/>
      <c r="Q21" s="38"/>
      <c r="R21" s="38"/>
      <c r="S21" s="38"/>
      <c r="T21" s="38"/>
      <c r="U21" s="38"/>
      <c r="V21" s="38"/>
      <c r="W21" s="29"/>
      <c r="X21" s="38"/>
      <c r="Y21" s="38"/>
      <c r="Z21" s="38"/>
      <c r="AA21" s="38"/>
      <c r="AB21" s="38"/>
      <c r="AC21" s="38"/>
      <c r="AD21" s="30"/>
      <c r="AE21" s="29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29"/>
      <c r="AT21" s="38"/>
      <c r="AU21" s="38"/>
      <c r="AV21" s="38"/>
      <c r="AW21" s="38"/>
      <c r="AX21" s="38"/>
      <c r="AY21" s="31"/>
      <c r="AZ21" s="29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40"/>
    </row>
    <row r="22" ht="12.75" customHeight="1">
      <c r="A22" s="41">
        <v>16.0</v>
      </c>
      <c r="B22" s="23" t="s">
        <v>22</v>
      </c>
      <c r="C22" s="33"/>
      <c r="D22" s="43">
        <v>43174.0</v>
      </c>
      <c r="E22" s="43">
        <v>43191.0</v>
      </c>
      <c r="F22" s="27">
        <f t="shared" si="3"/>
        <v>17</v>
      </c>
      <c r="G22" s="38"/>
      <c r="H22" s="38"/>
      <c r="I22" s="39"/>
      <c r="J22" s="38"/>
      <c r="K22" s="38"/>
      <c r="L22" s="38"/>
      <c r="M22" s="38"/>
      <c r="N22" s="38"/>
      <c r="O22" s="38"/>
      <c r="P22" s="39"/>
      <c r="Q22" s="38"/>
      <c r="R22" s="38"/>
      <c r="S22" s="38"/>
      <c r="T22" s="38"/>
      <c r="U22" s="38"/>
      <c r="V22" s="38"/>
      <c r="W22" s="39"/>
      <c r="X22" s="38"/>
      <c r="Y22" s="38"/>
      <c r="Z22" s="38"/>
      <c r="AA22" s="38"/>
      <c r="AB22" s="38"/>
      <c r="AC22" s="38"/>
      <c r="AD22" s="30"/>
      <c r="AE22" s="39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9"/>
      <c r="AT22" s="38"/>
      <c r="AU22" s="38"/>
      <c r="AV22" s="38"/>
      <c r="AW22" s="38"/>
      <c r="AX22" s="38"/>
      <c r="AY22" s="31"/>
      <c r="AZ22" s="39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40"/>
    </row>
    <row r="23" ht="12.75" customHeight="1">
      <c r="A23" s="45">
        <v>17.0</v>
      </c>
      <c r="B23" s="55" t="s">
        <v>23</v>
      </c>
      <c r="C23" s="56"/>
      <c r="D23" s="57">
        <v>43192.0</v>
      </c>
      <c r="E23" s="57">
        <v>43195.0</v>
      </c>
      <c r="F23" s="49">
        <f t="shared" si="3"/>
        <v>3</v>
      </c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62"/>
      <c r="AE23" s="63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62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2"/>
    </row>
    <row r="24" ht="12.75" customHeight="1">
      <c r="A24" s="4"/>
      <c r="B24" s="4"/>
      <c r="C24" s="64"/>
      <c r="D24" s="65"/>
      <c r="E24" s="65"/>
      <c r="F24" s="66"/>
      <c r="G24" s="29"/>
      <c r="H24" s="29"/>
      <c r="J24" s="29"/>
      <c r="K24" s="29"/>
      <c r="L24" s="29"/>
      <c r="M24" s="29"/>
      <c r="N24" s="29"/>
      <c r="O24" s="29"/>
      <c r="P24" s="63"/>
      <c r="Q24" s="29"/>
      <c r="R24" s="29"/>
      <c r="S24" s="29"/>
      <c r="T24" s="29"/>
      <c r="U24" s="29"/>
      <c r="V24" s="29"/>
      <c r="X24" s="29"/>
      <c r="Y24" s="29"/>
      <c r="Z24" s="29"/>
      <c r="AA24" s="29"/>
      <c r="AB24" s="29"/>
      <c r="AC24" s="29"/>
      <c r="AE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63"/>
      <c r="AT24" s="29"/>
      <c r="AU24" s="29"/>
      <c r="AV24" s="29"/>
      <c r="AW24" s="29"/>
      <c r="AX24" s="29"/>
      <c r="AY24" s="63"/>
      <c r="AZ24" s="6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4"/>
    </row>
    <row r="25" ht="12.75" customHeight="1">
      <c r="A25" s="4"/>
      <c r="B25" s="4"/>
      <c r="C25" s="64"/>
      <c r="D25" s="65"/>
      <c r="E25" s="65"/>
      <c r="F25" s="66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67"/>
    </row>
    <row r="26" ht="12.75" customHeight="1">
      <c r="A26" s="4"/>
      <c r="B26" s="4"/>
      <c r="C26" s="64"/>
      <c r="D26" s="65"/>
      <c r="E26" s="65"/>
      <c r="F26" s="66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68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4"/>
    </row>
    <row r="27" ht="12.75" customHeight="1">
      <c r="A27" s="4"/>
      <c r="B27" s="4"/>
      <c r="C27" s="64"/>
      <c r="D27" s="65"/>
      <c r="E27" s="65"/>
      <c r="F27" s="66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4"/>
    </row>
    <row r="28" ht="12.75" customHeight="1">
      <c r="A28" s="4"/>
      <c r="B28" s="4"/>
      <c r="C28" s="64"/>
      <c r="D28" s="65"/>
      <c r="E28" s="65"/>
      <c r="F28" s="66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4"/>
    </row>
    <row r="29" ht="12.75" customHeight="1">
      <c r="A29" s="4"/>
      <c r="B29" s="4"/>
      <c r="C29" s="64"/>
      <c r="D29" s="65"/>
      <c r="E29" s="65"/>
      <c r="F29" s="66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4"/>
    </row>
    <row r="30" ht="12.75" customHeight="1">
      <c r="A30" s="4"/>
      <c r="B30" s="4"/>
      <c r="C30" s="64"/>
      <c r="D30" s="65"/>
      <c r="E30" s="65"/>
      <c r="F30" s="66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4"/>
    </row>
    <row r="31" ht="12.75" customHeight="1">
      <c r="A31" s="69"/>
      <c r="B31" s="70"/>
      <c r="C31" s="64"/>
      <c r="D31" s="71"/>
      <c r="E31" s="71"/>
      <c r="F31" s="66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4"/>
    </row>
    <row r="32" ht="12.75" customHeight="1">
      <c r="A32" s="69"/>
      <c r="B32" s="70"/>
      <c r="C32" s="64"/>
      <c r="D32" s="71"/>
      <c r="E32" s="71"/>
      <c r="F32" s="66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4"/>
    </row>
    <row r="33" ht="12.75" customHeight="1">
      <c r="A33" s="4"/>
      <c r="C33" s="4"/>
      <c r="D33" s="4"/>
      <c r="E33" s="4"/>
      <c r="F33" s="4"/>
      <c r="G33" s="4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67"/>
    </row>
    <row r="34" ht="12.75" customHeight="1">
      <c r="A34" s="4"/>
      <c r="B34" s="4"/>
      <c r="C34" s="4"/>
      <c r="D34" s="4"/>
      <c r="E34" s="4"/>
      <c r="F34" s="4"/>
      <c r="G34" s="4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67"/>
    </row>
    <row r="35" ht="12.75" customHeight="1">
      <c r="A35" s="4"/>
      <c r="B35" s="4"/>
      <c r="C35" s="4"/>
      <c r="D35" s="4"/>
      <c r="E35" s="4"/>
      <c r="F35" s="4"/>
      <c r="G35" s="4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4"/>
    </row>
    <row r="36" ht="12.75" customHeight="1">
      <c r="A36" s="4"/>
      <c r="B36" s="4"/>
      <c r="C36" s="4"/>
      <c r="D36" s="4"/>
      <c r="E36" s="4"/>
      <c r="F36" s="4"/>
      <c r="G36" s="4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4"/>
    </row>
    <row r="37" ht="12.75" customHeight="1">
      <c r="A37" s="4"/>
      <c r="B37" s="4"/>
      <c r="C37" s="4"/>
      <c r="D37" s="4"/>
      <c r="E37" s="4"/>
      <c r="F37" s="4"/>
      <c r="G37" s="4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4"/>
    </row>
    <row r="38" ht="12.75" customHeight="1">
      <c r="A38" s="4"/>
      <c r="B38" s="4"/>
      <c r="C38" s="4"/>
      <c r="D38" s="4"/>
      <c r="E38" s="4"/>
      <c r="F38" s="4"/>
      <c r="G38" s="4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4"/>
    </row>
    <row r="39" ht="12.75" customHeight="1">
      <c r="A39" s="4"/>
      <c r="B39" s="4"/>
      <c r="C39" s="4"/>
      <c r="D39" s="4"/>
      <c r="E39" s="4"/>
      <c r="F39" s="4"/>
      <c r="G39" s="4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4"/>
    </row>
    <row r="40" ht="12.75" customHeight="1">
      <c r="A40" s="4"/>
      <c r="B40" s="4"/>
      <c r="C40" s="4"/>
      <c r="D40" s="4"/>
      <c r="E40" s="4"/>
      <c r="F40" s="4"/>
      <c r="G40" s="4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4"/>
    </row>
    <row r="41" ht="12.75" customHeight="1">
      <c r="A41" s="4"/>
      <c r="B41" s="4"/>
      <c r="C41" s="4"/>
      <c r="D41" s="4"/>
      <c r="E41" s="4"/>
      <c r="F41" s="4"/>
      <c r="G41" s="4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4"/>
    </row>
    <row r="42" ht="12.75" customHeight="1">
      <c r="A42" s="4"/>
      <c r="B42" s="4"/>
      <c r="C42" s="4"/>
      <c r="D42" s="4"/>
      <c r="E42" s="4"/>
      <c r="F42" s="4"/>
      <c r="G42" s="4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4"/>
    </row>
    <row r="43" ht="12.75" customHeight="1">
      <c r="A43" s="4"/>
      <c r="B43" s="4"/>
      <c r="C43" s="4"/>
      <c r="D43" s="4"/>
      <c r="E43" s="4"/>
      <c r="F43" s="4"/>
      <c r="G43" s="4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</row>
  </sheetData>
  <mergeCells count="22">
    <mergeCell ref="B2:C2"/>
    <mergeCell ref="D2:E2"/>
    <mergeCell ref="D3:E3"/>
    <mergeCell ref="B3:C3"/>
    <mergeCell ref="A33:B33"/>
    <mergeCell ref="B4:C4"/>
    <mergeCell ref="G5:M5"/>
    <mergeCell ref="AI5:AO5"/>
    <mergeCell ref="AB5:AH5"/>
    <mergeCell ref="AW5:BC5"/>
    <mergeCell ref="BD5:BJ5"/>
    <mergeCell ref="AP4:AV4"/>
    <mergeCell ref="AP5:AV5"/>
    <mergeCell ref="AI4:AO4"/>
    <mergeCell ref="AB4:AH4"/>
    <mergeCell ref="G4:M4"/>
    <mergeCell ref="U4:AA4"/>
    <mergeCell ref="U5:AA5"/>
    <mergeCell ref="AW4:BC4"/>
    <mergeCell ref="BD4:BJ4"/>
    <mergeCell ref="N4:T4"/>
    <mergeCell ref="N5:T5"/>
  </mergeCells>
  <conditionalFormatting sqref="AE23">
    <cfRule type="expression" dxfId="0" priority="1">
      <formula>AND($D24&lt;X$3,$E24&gt;=W$3)</formula>
    </cfRule>
  </conditionalFormatting>
  <conditionalFormatting sqref="AE23">
    <cfRule type="expression" dxfId="1" priority="2">
      <formula>W$3=TODAY()</formula>
    </cfRule>
  </conditionalFormatting>
  <conditionalFormatting sqref="AY24">
    <cfRule type="expression" dxfId="0" priority="3">
      <formula>AND($D23&lt;CK$3,$E23&gt;=CJ$3)</formula>
    </cfRule>
  </conditionalFormatting>
  <conditionalFormatting sqref="AY24">
    <cfRule type="expression" dxfId="1" priority="4">
      <formula>CJ$3=TODAY()</formula>
    </cfRule>
  </conditionalFormatting>
  <conditionalFormatting sqref="AE23">
    <cfRule type="expression" dxfId="1" priority="5">
      <formula>CX$3=TODAY()</formula>
    </cfRule>
  </conditionalFormatting>
  <conditionalFormatting sqref="AE23">
    <cfRule type="expression" dxfId="0" priority="6">
      <formula>AND($D23&lt;CY$3,$E23&gt;=CX$3)</formula>
    </cfRule>
  </conditionalFormatting>
  <conditionalFormatting sqref="AY23">
    <cfRule type="expression" dxfId="1" priority="7">
      <formula>AY$3=TODAY()</formula>
    </cfRule>
  </conditionalFormatting>
  <conditionalFormatting sqref="AY23">
    <cfRule type="expression" dxfId="0" priority="8">
      <formula>AND($D23&lt;AZ$3,$E23&gt;=AY$3)</formula>
    </cfRule>
  </conditionalFormatting>
  <conditionalFormatting sqref="P24">
    <cfRule type="expression" dxfId="1" priority="9">
      <formula>BV$3=TODAY()</formula>
    </cfRule>
  </conditionalFormatting>
  <conditionalFormatting sqref="AD23">
    <cfRule type="expression" dxfId="1" priority="10">
      <formula>AD$3=TODAY()</formula>
    </cfRule>
  </conditionalFormatting>
  <conditionalFormatting sqref="P24">
    <cfRule type="expression" dxfId="0" priority="11">
      <formula>AND($D23&lt;BW$3,$E23&gt;=BV$3)</formula>
    </cfRule>
  </conditionalFormatting>
  <conditionalFormatting sqref="AD23">
    <cfRule type="expression" dxfId="0" priority="12">
      <formula>AND($D23&lt;AE$3,$E23&gt;=AD$3)</formula>
    </cfRule>
  </conditionalFormatting>
  <conditionalFormatting sqref="G6:BJ6">
    <cfRule type="expression" dxfId="2" priority="13">
      <formula>AND(TODAY()&gt;=G3,TODAY()&lt;H3)</formula>
    </cfRule>
  </conditionalFormatting>
  <conditionalFormatting sqref="G7:H43 I7:I23 J7:O43 P7:P23 Q7:V43 W7:W23 X7:AC43 AD7:AE22 AF7:AF23 AG7:AX43 AY7:AY22 AZ7:BJ43 AE24:AE43 I25:I43 P25:P43 W25:W43 AD25:AD43 AF25:AF43 AY25:AY43">
    <cfRule type="expression" dxfId="1" priority="14">
      <formula>G$3=TODAY()</formula>
    </cfRule>
  </conditionalFormatting>
  <conditionalFormatting sqref="G7:H43 I7:I23 J7:O43 P7:P23 Q7:V43 W7:W23 X7:AC43 AD7:AE22 AF7:AF23 AG7:AX43 AY7:AY22 AZ7:BJ43 AE24:AE43 I25:I43 P25:P43 W25:W43 AD25:AD43 AF25:AF43 AY25:AY43">
    <cfRule type="expression" dxfId="0" priority="15">
      <formula>AND($D7&lt;H$3,$E7&gt;=G$3)</formula>
    </cfRule>
  </conditionalFormatting>
  <printOptions/>
  <pageMargins bottom="0.5" footer="0.0" header="0.0" left="0.25" right="0.25" top="0.5"/>
  <pageSetup fitToHeight="0" orientation="landscape"/>
  <drawing r:id="rId2"/>
  <legacyDrawing r:id="rId3"/>
</worksheet>
</file>