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\AFPA_CDA\Exercices\01 - Persistance des données\03 - Développer des composants\Exercices\Rangement pièces\"/>
    </mc:Choice>
  </mc:AlternateContent>
  <xr:revisionPtr revIDLastSave="0" documentId="13_ncr:1_{F44ECBF5-86B2-400E-9FAB-44E953FB18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  <c r="R3" i="1"/>
  <c r="R4" i="1"/>
  <c r="R5" i="1"/>
  <c r="R6" i="1"/>
  <c r="R7" i="1"/>
  <c r="R8" i="1"/>
  <c r="R9" i="1"/>
  <c r="N3" i="1"/>
  <c r="N4" i="1"/>
  <c r="N5" i="1"/>
  <c r="J3" i="1"/>
  <c r="J4" i="1"/>
  <c r="J5" i="1"/>
  <c r="J6" i="1"/>
  <c r="J7" i="1"/>
  <c r="J8" i="1"/>
  <c r="J9" i="1"/>
  <c r="J10" i="1"/>
  <c r="J11" i="1"/>
  <c r="C5" i="1"/>
  <c r="C6" i="1"/>
  <c r="C7" i="1"/>
  <c r="C8" i="1"/>
</calcChain>
</file>

<file path=xl/sharedStrings.xml><?xml version="1.0" encoding="utf-8"?>
<sst xmlns="http://schemas.openxmlformats.org/spreadsheetml/2006/main" count="38" uniqueCount="28">
  <si>
    <t>Reference</t>
  </si>
  <si>
    <t>idReference</t>
  </si>
  <si>
    <t>nomRef</t>
  </si>
  <si>
    <t>idPiece</t>
  </si>
  <si>
    <t>numPiece</t>
  </si>
  <si>
    <t>Pieces</t>
  </si>
  <si>
    <t>Marques</t>
  </si>
  <si>
    <t>nomMarque</t>
  </si>
  <si>
    <t>idMarque</t>
  </si>
  <si>
    <t>12d45fd</t>
  </si>
  <si>
    <t>17887d</t>
  </si>
  <si>
    <t>45sd544</t>
  </si>
  <si>
    <t>45sd89</t>
  </si>
  <si>
    <t>Vanne</t>
  </si>
  <si>
    <t>Capteur temp</t>
  </si>
  <si>
    <t>Verrin</t>
  </si>
  <si>
    <t>Levier</t>
  </si>
  <si>
    <t>Flexible</t>
  </si>
  <si>
    <t>Moteur</t>
  </si>
  <si>
    <t>Bouchon</t>
  </si>
  <si>
    <t>tern</t>
  </si>
  <si>
    <t>zali</t>
  </si>
  <si>
    <t>Ford</t>
  </si>
  <si>
    <t>idTypePiece</t>
  </si>
  <si>
    <t>TypesPieces</t>
  </si>
  <si>
    <t>nomTypePiece</t>
  </si>
  <si>
    <t>null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</si>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</sst>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501702-0E24-4A8E-8A99-5DA89B979B4D}" name="Tableau1" displayName="Tableau1" ref="A2:C8" totalsRowShown="0">
  <autoFilter ref="A2:C8" xr:uid="{36501702-0E24-4A8E-8A99-5DA89B979B4D}"/>
  <tableColumns count="3">
    <tableColumn id="1" xr3:uid="{749D15DC-6F8A-4C59-B4E4-218C8ED2B927}" name="nomRef" dataDxfId="14"/>
    <tableColumn id="2" xr3:uid="{5E28E77B-8575-48AD-A82E-A2BCC5828526}" name="idReference" dataDxfId="12"/>
    <tableColumn id="3" xr3:uid="{16BED22C-A997-48F1-A43C-F6718EF9C87B}" name="SQL" dataDxfId="13">
      <calculatedColumnFormula>"INSERT INTO Reference (nomReference) VALUES ("""&amp;A3&amp;""");"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F35C32-D44D-4B87-87D1-9905860C6F7C}" name="Tableau2" displayName="Tableau2" ref="E2:J11" totalsRowShown="0">
  <autoFilter ref="E2:J11" xr:uid="{04F35C32-D44D-4B87-87D1-9905860C6F7C}"/>
  <tableColumns count="6">
    <tableColumn id="1" xr3:uid="{A51EDF53-B85B-4355-854C-97AD64A068FD}" name="idTypePiece" dataDxfId="11"/>
    <tableColumn id="2" xr3:uid="{4A5B7A62-5F82-4BD3-A210-1868538D9DD9}" name="numPiece" dataDxfId="10"/>
    <tableColumn id="3" xr3:uid="{ADAC37EF-31AF-4907-9BF5-517DB226F02B}" name="idPiece" dataDxfId="9"/>
    <tableColumn id="7" xr3:uid="{AC8DA891-528E-477D-AD59-58B3C8045D85}" name="idReference" dataDxfId="8"/>
    <tableColumn id="6" xr3:uid="{3E51ED80-469D-41A1-8FC7-8E208B4772CD}" name="idMarque" dataDxfId="6"/>
    <tableColumn id="4" xr3:uid="{EE463BA7-25C0-41E6-A22E-D294DD7CF4CC}" name="SQL" dataDxfId="7">
      <calculatedColumnFormula>"INSERT INTO Pieces (numPiece, idReference, idMarque, idTypePiece) VALUES ("&amp;Tableau2[[#This Row],[numPiece]]&amp;", "&amp;Tableau2[[#This Row],[idReference]]&amp;", "&amp;Tableau2[[#This Row],[idMarque]]&amp;", "&amp;Tableau2[[#This Row],[idTypePiece]]&amp;");"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CA20DD-DF4D-4864-A056-50785345FE1D}" name="Tableau3" displayName="Tableau3" ref="L2:N5" totalsRowShown="0">
  <autoFilter ref="L2:N5" xr:uid="{3ECA20DD-DF4D-4864-A056-50785345FE1D}"/>
  <tableColumns count="3">
    <tableColumn id="1" xr3:uid="{91315D90-68C7-43BC-B816-0A16F4BCA733}" name="nomMarque" dataDxfId="5"/>
    <tableColumn id="2" xr3:uid="{7410A3CF-57D7-4668-B67C-577603209F0A}" name="idMarque" dataDxfId="3"/>
    <tableColumn id="3" xr3:uid="{ED21EBF6-17EC-4685-A9D8-C483D116EFD7}" name="SQL" dataDxfId="4">
      <calculatedColumnFormula>"INSERT INTO Marques (nomMarque) VALUES ("""&amp;Tableau3[[#This Row],[nomMarque]]&amp;""");"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15185-E743-445E-80BA-3E9969519E79}" name="Tableau4" displayName="Tableau4" ref="P2:R9" totalsRowShown="0">
  <autoFilter ref="P2:R9" xr:uid="{3F815185-E743-445E-80BA-3E9969519E79}"/>
  <tableColumns count="3">
    <tableColumn id="1" xr3:uid="{DBDD5BF2-5558-42B9-8579-9B878465B1BD}" name="nomTypePiece" dataDxfId="2"/>
    <tableColumn id="2" xr3:uid="{950E8166-F970-4A8B-ACD2-C1B138448AA7}" name="idTypePiece" dataDxfId="0"/>
    <tableColumn id="3" xr3:uid="{3D239853-B933-47F9-B7EA-9F9DDC5AE456}" name="SQL" dataDxfId="1">
      <calculatedColumnFormula>"INSERT INTO TypesPieces (nomTypePiece) VALUES ("""&amp;Tableau4[[#This Row],[nomTypePiece]]&amp;""");"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topLeftCell="K1" zoomScale="115" zoomScaleNormal="115" workbookViewId="0">
      <selection activeCell="N15" sqref="N15"/>
    </sheetView>
  </sheetViews>
  <sheetFormatPr baseColWidth="10" defaultColWidth="9.140625" defaultRowHeight="15" x14ac:dyDescent="0.25"/>
  <cols>
    <col min="1" max="1" width="11.85546875" bestFit="1" customWidth="1"/>
    <col min="2" max="2" width="14.140625" customWidth="1"/>
    <col min="3" max="3" width="56" bestFit="1" customWidth="1"/>
    <col min="5" max="5" width="13.140625" bestFit="1" customWidth="1"/>
    <col min="6" max="6" width="12" customWidth="1"/>
    <col min="7" max="9" width="9.7109375" customWidth="1"/>
    <col min="10" max="10" width="85.140625" bestFit="1" customWidth="1"/>
    <col min="12" max="12" width="14.140625" customWidth="1"/>
    <col min="13" max="13" width="11.85546875" customWidth="1"/>
    <col min="14" max="14" width="49.140625" bestFit="1" customWidth="1"/>
    <col min="16" max="16" width="16.42578125" bestFit="1" customWidth="1"/>
    <col min="17" max="17" width="14" customWidth="1"/>
    <col min="18" max="18" width="63.140625" bestFit="1" customWidth="1"/>
  </cols>
  <sheetData>
    <row r="1" spans="1:18" x14ac:dyDescent="0.25">
      <c r="A1" s="2" t="s">
        <v>0</v>
      </c>
      <c r="B1" s="2"/>
      <c r="C1" s="2"/>
      <c r="E1" s="2" t="s">
        <v>5</v>
      </c>
      <c r="F1" s="2"/>
      <c r="G1" s="2"/>
      <c r="H1" s="2"/>
      <c r="I1" s="2"/>
      <c r="J1" s="2"/>
      <c r="L1" s="2" t="s">
        <v>6</v>
      </c>
      <c r="M1" s="2"/>
      <c r="N1" s="2"/>
      <c r="P1" s="2" t="s">
        <v>24</v>
      </c>
      <c r="Q1" s="2"/>
      <c r="R1" s="2"/>
    </row>
    <row r="2" spans="1:18" x14ac:dyDescent="0.25">
      <c r="A2" t="s">
        <v>2</v>
      </c>
      <c r="B2" t="s">
        <v>1</v>
      </c>
      <c r="C2" t="s">
        <v>27</v>
      </c>
      <c r="E2" t="s">
        <v>23</v>
      </c>
      <c r="F2" t="s">
        <v>4</v>
      </c>
      <c r="G2" t="s">
        <v>3</v>
      </c>
      <c r="H2" t="s">
        <v>1</v>
      </c>
      <c r="I2" t="s">
        <v>8</v>
      </c>
      <c r="J2" t="s">
        <v>27</v>
      </c>
      <c r="L2" t="s">
        <v>7</v>
      </c>
      <c r="M2" t="s">
        <v>8</v>
      </c>
      <c r="N2" t="s">
        <v>27</v>
      </c>
      <c r="P2" t="s">
        <v>25</v>
      </c>
      <c r="Q2" t="s">
        <v>23</v>
      </c>
      <c r="R2" t="s">
        <v>27</v>
      </c>
    </row>
    <row r="3" spans="1:18" x14ac:dyDescent="0.25">
      <c r="A3" s="1" t="s">
        <v>9</v>
      </c>
      <c r="B3" s="1">
        <v>1</v>
      </c>
      <c r="C3" s="3" t="str">
        <f>"INSERT INTO Reference (nomReference) VALUES ("""&amp;A3&amp;""");"</f>
        <v>INSERT INTO Reference (nomReference) VALUES ("12d45fd");</v>
      </c>
      <c r="E3" s="1">
        <v>1</v>
      </c>
      <c r="F3" s="1">
        <v>13</v>
      </c>
      <c r="G3" s="1">
        <v>1</v>
      </c>
      <c r="H3" s="1">
        <v>1</v>
      </c>
      <c r="I3" s="1" t="s">
        <v>26</v>
      </c>
      <c r="J3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(13, 1, null, 1);</v>
      </c>
      <c r="L3" s="1" t="s">
        <v>20</v>
      </c>
      <c r="M3" s="1">
        <v>1</v>
      </c>
      <c r="N3" t="str">
        <f>"INSERT INTO Marques (nomMarque) VALUES ("""&amp;Tableau3[[#This Row],[nomMarque]]&amp;""");"</f>
        <v>INSERT INTO Marques (nomMarque) VALUES ("tern");</v>
      </c>
      <c r="P3" s="1" t="s">
        <v>13</v>
      </c>
      <c r="Q3" s="1">
        <v>1</v>
      </c>
      <c r="R3" t="str">
        <f>"INSERT INTO TypesPieces (nomTypePiece) VALUES ("""&amp;Tableau4[[#This Row],[nomTypePiece]]&amp;""");"</f>
        <v>INSERT INTO TypesPieces (nomTypePiece) VALUES ("Vanne");</v>
      </c>
    </row>
    <row r="4" spans="1:18" x14ac:dyDescent="0.25">
      <c r="A4" s="1" t="s">
        <v>10</v>
      </c>
      <c r="B4" s="1">
        <v>2</v>
      </c>
      <c r="C4" t="str">
        <f>"INSERT INTO Reference (nomReference) VALUES ("""&amp;A4&amp;""");"</f>
        <v>INSERT INTO Reference (nomReference) VALUES ("17887d");</v>
      </c>
      <c r="E4" s="1">
        <v>2</v>
      </c>
      <c r="F4" s="1">
        <v>140</v>
      </c>
      <c r="G4" s="1">
        <v>2</v>
      </c>
      <c r="H4" s="1">
        <v>2</v>
      </c>
      <c r="I4" s="1" t="s">
        <v>26</v>
      </c>
      <c r="J4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(140, 2, null, 2);</v>
      </c>
      <c r="L4" s="1" t="s">
        <v>21</v>
      </c>
      <c r="M4" s="1">
        <v>2</v>
      </c>
      <c r="N4" t="str">
        <f>"INSERT INTO Marques (nomMarque) VALUES ("""&amp;Tableau3[[#This Row],[nomMarque]]&amp;""");"</f>
        <v>INSERT INTO Marques (nomMarque) VALUES ("zali");</v>
      </c>
      <c r="P4" s="1" t="s">
        <v>14</v>
      </c>
      <c r="Q4" s="1">
        <v>2</v>
      </c>
      <c r="R4" t="str">
        <f>"INSERT INTO TypesPieces (nomTypePiece) VALUES ("""&amp;Tableau4[[#This Row],[nomTypePiece]]&amp;""");"</f>
        <v>INSERT INTO TypesPieces (nomTypePiece) VALUES ("Capteur temp");</v>
      </c>
    </row>
    <row r="5" spans="1:18" x14ac:dyDescent="0.25">
      <c r="A5" s="1">
        <v>456232</v>
      </c>
      <c r="B5" s="1">
        <v>3</v>
      </c>
      <c r="C5" t="str">
        <f t="shared" ref="C3:C8" si="0">"INSERT INTO Reference (nomReference) VALUES ("""&amp;A5&amp;""");"</f>
        <v>INSERT INTO Reference (nomReference) VALUES ("456232");</v>
      </c>
      <c r="E5" s="1">
        <v>3</v>
      </c>
      <c r="F5" s="1">
        <v>56</v>
      </c>
      <c r="G5" s="1">
        <v>3</v>
      </c>
      <c r="H5" s="1" t="s">
        <v>26</v>
      </c>
      <c r="I5" s="1">
        <v>1</v>
      </c>
      <c r="J5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(56, null, 1, 3);</v>
      </c>
      <c r="L5" s="1" t="s">
        <v>22</v>
      </c>
      <c r="M5" s="1">
        <v>3</v>
      </c>
      <c r="N5" t="str">
        <f>"INSERT INTO Marques (nomMarque) VALUES ("""&amp;Tableau3[[#This Row],[nomMarque]]&amp;""");"</f>
        <v>INSERT INTO Marques (nomMarque) VALUES ("Ford");</v>
      </c>
      <c r="P5" s="1" t="s">
        <v>15</v>
      </c>
      <c r="Q5" s="1">
        <v>3</v>
      </c>
      <c r="R5" t="str">
        <f>"INSERT INTO TypesPieces (nomTypePiece) VALUES ("""&amp;Tableau4[[#This Row],[nomTypePiece]]&amp;""");"</f>
        <v>INSERT INTO TypesPieces (nomTypePiece) VALUES ("Verrin");</v>
      </c>
    </row>
    <row r="6" spans="1:18" x14ac:dyDescent="0.25">
      <c r="A6" s="1">
        <v>45788</v>
      </c>
      <c r="B6" s="1">
        <v>4</v>
      </c>
      <c r="C6" t="str">
        <f t="shared" si="0"/>
        <v>INSERT INTO Reference (nomReference) VALUES ("45788");</v>
      </c>
      <c r="E6" s="1">
        <v>4</v>
      </c>
      <c r="F6" s="1">
        <v>13</v>
      </c>
      <c r="G6" s="1">
        <v>4</v>
      </c>
      <c r="H6" s="1">
        <v>3</v>
      </c>
      <c r="I6" s="1">
        <v>2</v>
      </c>
      <c r="J6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(13, 3, 2, 4);</v>
      </c>
      <c r="P6" s="1" t="s">
        <v>16</v>
      </c>
      <c r="Q6" s="1">
        <v>4</v>
      </c>
      <c r="R6" t="str">
        <f>"INSERT INTO TypesPieces (nomTypePiece) VALUES ("""&amp;Tableau4[[#This Row],[nomTypePiece]]&amp;""");"</f>
        <v>INSERT INTO TypesPieces (nomTypePiece) VALUES ("Levier");</v>
      </c>
    </row>
    <row r="7" spans="1:18" x14ac:dyDescent="0.25">
      <c r="A7" s="1" t="s">
        <v>11</v>
      </c>
      <c r="B7" s="1">
        <v>5</v>
      </c>
      <c r="C7" t="str">
        <f t="shared" si="0"/>
        <v>INSERT INTO Reference (nomReference) VALUES ("45sd544");</v>
      </c>
      <c r="E7" s="1">
        <v>5</v>
      </c>
      <c r="F7" s="1">
        <v>456</v>
      </c>
      <c r="G7" s="1">
        <v>5</v>
      </c>
      <c r="H7" s="1">
        <v>4</v>
      </c>
      <c r="I7" s="1" t="s">
        <v>26</v>
      </c>
      <c r="J7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(456, 4, null, 5);</v>
      </c>
      <c r="P7" s="1" t="s">
        <v>17</v>
      </c>
      <c r="Q7" s="1">
        <v>5</v>
      </c>
      <c r="R7" t="str">
        <f>"INSERT INTO TypesPieces (nomTypePiece) VALUES ("""&amp;Tableau4[[#This Row],[nomTypePiece]]&amp;""");"</f>
        <v>INSERT INTO TypesPieces (nomTypePiece) VALUES ("Flexible");</v>
      </c>
    </row>
    <row r="8" spans="1:18" x14ac:dyDescent="0.25">
      <c r="A8" s="1" t="s">
        <v>12</v>
      </c>
      <c r="B8" s="1">
        <v>6</v>
      </c>
      <c r="C8" t="str">
        <f t="shared" si="0"/>
        <v>INSERT INTO Reference (nomReference) VALUES ("45sd89");</v>
      </c>
      <c r="E8" s="1">
        <v>6</v>
      </c>
      <c r="F8" s="1" t="s">
        <v>26</v>
      </c>
      <c r="G8" s="1">
        <v>6</v>
      </c>
      <c r="H8" s="1">
        <v>5</v>
      </c>
      <c r="I8" s="1">
        <v>3</v>
      </c>
      <c r="J8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(null, 5, 3, 6);</v>
      </c>
      <c r="P8" s="1" t="s">
        <v>18</v>
      </c>
      <c r="Q8" s="1">
        <v>6</v>
      </c>
      <c r="R8" t="str">
        <f>"INSERT INTO TypesPieces (nomTypePiece) VALUES ("""&amp;Tableau4[[#This Row],[nomTypePiece]]&amp;""");"</f>
        <v>INSERT INTO TypesPieces (nomTypePiece) VALUES ("Moteur");</v>
      </c>
    </row>
    <row r="9" spans="1:18" x14ac:dyDescent="0.25">
      <c r="E9" s="1">
        <v>7</v>
      </c>
      <c r="F9" s="1">
        <v>15</v>
      </c>
      <c r="G9" s="1">
        <v>7</v>
      </c>
      <c r="H9" s="1">
        <v>6</v>
      </c>
      <c r="I9" s="1">
        <v>1</v>
      </c>
      <c r="J9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(15, 6, 1, 7);</v>
      </c>
      <c r="P9" s="1" t="s">
        <v>19</v>
      </c>
      <c r="Q9" s="1">
        <v>7</v>
      </c>
      <c r="R9" t="str">
        <f>"INSERT INTO TypesPieces (nomTypePiece) VALUES ("""&amp;Tableau4[[#This Row],[nomTypePiece]]&amp;""");"</f>
        <v>INSERT INTO TypesPieces (nomTypePiece) VALUES ("Bouchon");</v>
      </c>
    </row>
    <row r="10" spans="1:18" x14ac:dyDescent="0.25">
      <c r="E10" s="1">
        <v>7</v>
      </c>
      <c r="F10" s="1">
        <v>18</v>
      </c>
      <c r="G10" s="1">
        <v>8</v>
      </c>
      <c r="H10" s="1">
        <v>6</v>
      </c>
      <c r="I10" s="1">
        <v>1</v>
      </c>
      <c r="J10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(18, 6, 1, 7);</v>
      </c>
    </row>
    <row r="11" spans="1:18" x14ac:dyDescent="0.25">
      <c r="E11" s="1">
        <v>7</v>
      </c>
      <c r="F11" s="1">
        <v>140</v>
      </c>
      <c r="G11" s="1">
        <v>9</v>
      </c>
      <c r="H11" s="1">
        <v>6</v>
      </c>
      <c r="I11" s="1">
        <v>1</v>
      </c>
      <c r="J11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(140, 6, 1, 7);</v>
      </c>
    </row>
  </sheetData>
  <mergeCells count="4">
    <mergeCell ref="P1:R1"/>
    <mergeCell ref="L1:N1"/>
    <mergeCell ref="E1:J1"/>
    <mergeCell ref="A1:C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Neodart D</dc:creator>
  <cp:lastModifiedBy>Neodart</cp:lastModifiedBy>
  <dcterms:created xsi:type="dcterms:W3CDTF">2015-06-05T18:19:34Z</dcterms:created>
  <dcterms:modified xsi:type="dcterms:W3CDTF">2022-11-23T11:03:58Z</dcterms:modified>
</cp:coreProperties>
</file>