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GB-Abrechnung\Allgemein\BEL\2024\"/>
    </mc:Choice>
  </mc:AlternateContent>
  <bookViews>
    <workbookView xWindow="-15" yWindow="4185" windowWidth="15330" windowHeight="4230"/>
  </bookViews>
  <sheets>
    <sheet name="Tabelle1" sheetId="1" r:id="rId1"/>
  </sheets>
  <definedNames>
    <definedName name="_xlnm.Print_Titles" localSheetId="0">Tabelle1!$1:$1</definedName>
  </definedNames>
  <calcPr calcId="152511"/>
</workbook>
</file>

<file path=xl/calcChain.xml><?xml version="1.0" encoding="utf-8"?>
<calcChain xmlns="http://schemas.openxmlformats.org/spreadsheetml/2006/main">
  <c r="H90" i="1" l="1"/>
  <c r="H89" i="1"/>
  <c r="H88" i="1"/>
  <c r="H87" i="1"/>
  <c r="H86" i="1"/>
  <c r="H77" i="1" l="1"/>
  <c r="H60" i="1"/>
  <c r="H59" i="1"/>
  <c r="H58" i="1"/>
  <c r="H57" i="1"/>
  <c r="H56" i="1"/>
  <c r="H55" i="1"/>
  <c r="H3" i="1"/>
  <c r="H2" i="1"/>
  <c r="D34" i="1"/>
  <c r="D27" i="1"/>
  <c r="D22" i="1"/>
  <c r="D20" i="1"/>
  <c r="D9" i="1" l="1"/>
  <c r="D3" i="1" l="1"/>
  <c r="D4" i="1"/>
  <c r="D82" i="1" l="1"/>
  <c r="D81" i="1"/>
  <c r="D80" i="1"/>
  <c r="D65" i="1"/>
  <c r="D73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4" i="1"/>
  <c r="D63" i="1" l="1"/>
  <c r="D60" i="1"/>
  <c r="H95" i="1" l="1"/>
  <c r="H94" i="1"/>
  <c r="H93" i="1"/>
  <c r="H92" i="1"/>
  <c r="H91" i="1"/>
  <c r="H85" i="1"/>
  <c r="H84" i="1"/>
  <c r="H83" i="1"/>
  <c r="H82" i="1"/>
  <c r="H81" i="1"/>
  <c r="H80" i="1"/>
  <c r="H79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D86" i="1"/>
  <c r="D85" i="1"/>
  <c r="D84" i="1"/>
  <c r="D83" i="1"/>
  <c r="H53" i="1" l="1"/>
  <c r="H52" i="1"/>
  <c r="H51" i="1"/>
  <c r="H5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D2" i="1" l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1" i="1"/>
  <c r="D23" i="1"/>
  <c r="D24" i="1"/>
  <c r="D25" i="1"/>
  <c r="D26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</calcChain>
</file>

<file path=xl/sharedStrings.xml><?xml version="1.0" encoding="utf-8"?>
<sst xmlns="http://schemas.openxmlformats.org/spreadsheetml/2006/main" count="358" uniqueCount="356">
  <si>
    <t>L.-Nr.</t>
  </si>
  <si>
    <t>Leistungsinhalt mit Erläuterung</t>
  </si>
  <si>
    <t xml:space="preserve">FL             </t>
  </si>
  <si>
    <t xml:space="preserve">EL             </t>
  </si>
  <si>
    <t xml:space="preserve">FL                                </t>
  </si>
  <si>
    <t>001-0</t>
  </si>
  <si>
    <t>Modell</t>
  </si>
  <si>
    <t>134-1</t>
  </si>
  <si>
    <t>Konfektions-Geschiebe</t>
  </si>
  <si>
    <t>001-8</t>
  </si>
  <si>
    <t>Modell bei Implantatversorgung</t>
  </si>
  <si>
    <t>134-3</t>
  </si>
  <si>
    <t>Konfektions-Anker</t>
  </si>
  <si>
    <t>002-1</t>
  </si>
  <si>
    <t>134-7</t>
  </si>
  <si>
    <t>002-2</t>
  </si>
  <si>
    <t>Platzhalter einfügen</t>
  </si>
  <si>
    <t>134-9</t>
  </si>
  <si>
    <t>002-3</t>
  </si>
  <si>
    <t>136-0</t>
  </si>
  <si>
    <t>Gefrästes Lager</t>
  </si>
  <si>
    <t>002-4</t>
  </si>
  <si>
    <t>Galvanisieren</t>
  </si>
  <si>
    <t>137-0</t>
  </si>
  <si>
    <t>Schubverteilungsarm</t>
  </si>
  <si>
    <t>003-0</t>
  </si>
  <si>
    <t>150-0</t>
  </si>
  <si>
    <t>Metallverbindung nach Brand</t>
  </si>
  <si>
    <t>005-1</t>
  </si>
  <si>
    <t>Sägemodell</t>
  </si>
  <si>
    <t>155-0</t>
  </si>
  <si>
    <t>Konditionierung je Zahn/Flügel</t>
  </si>
  <si>
    <t>005-2</t>
  </si>
  <si>
    <t>Einzelstumpfmodell</t>
  </si>
  <si>
    <t>160-0</t>
  </si>
  <si>
    <t>Vestibuläre Verblendung Kunststoff</t>
  </si>
  <si>
    <t>005-3</t>
  </si>
  <si>
    <t>Modell nach Überabdruck</t>
  </si>
  <si>
    <t>Zahnfleisch Kunststoff</t>
  </si>
  <si>
    <t>005-4</t>
  </si>
  <si>
    <t>Vestibuläre Verblendung Keramik</t>
  </si>
  <si>
    <t>005-5</t>
  </si>
  <si>
    <t>Fräsmodell</t>
  </si>
  <si>
    <t>162-8</t>
  </si>
  <si>
    <t>Vestib. Verbl. Keramik bei Implantatv.</t>
  </si>
  <si>
    <t>006-0</t>
  </si>
  <si>
    <t>163-0</t>
  </si>
  <si>
    <t>Zahnfleisch Keramik</t>
  </si>
  <si>
    <t>007-0</t>
  </si>
  <si>
    <t>163-8</t>
  </si>
  <si>
    <t>Zahnfleisch Keramik bei Implantatv.</t>
  </si>
  <si>
    <t>011-1</t>
  </si>
  <si>
    <t>Modellpaar trimmen</t>
  </si>
  <si>
    <t>164-0</t>
  </si>
  <si>
    <t>Vestibuläre Verblendung Komposite</t>
  </si>
  <si>
    <t>011-2</t>
  </si>
  <si>
    <t>Fixator</t>
  </si>
  <si>
    <t>165-0</t>
  </si>
  <si>
    <t>Zahnfleisch Komposite</t>
  </si>
  <si>
    <t>012-0</t>
  </si>
  <si>
    <t>Mittelwertartikulator</t>
  </si>
  <si>
    <t>201-0</t>
  </si>
  <si>
    <t>Metallbasis</t>
  </si>
  <si>
    <t>012-8</t>
  </si>
  <si>
    <t>202-1</t>
  </si>
  <si>
    <t>013-0</t>
  </si>
  <si>
    <t>Modellpaar sockeln</t>
  </si>
  <si>
    <t>020-1</t>
  </si>
  <si>
    <t>Basis für Vorbissnahme</t>
  </si>
  <si>
    <t>020-2</t>
  </si>
  <si>
    <t>Basis für Konstruktionsbiss</t>
  </si>
  <si>
    <t>021-1</t>
  </si>
  <si>
    <t>Individueller Löffel</t>
  </si>
  <si>
    <t>202-5</t>
  </si>
  <si>
    <t>021-2</t>
  </si>
  <si>
    <t>Funktionslöffel</t>
  </si>
  <si>
    <t>202-6</t>
  </si>
  <si>
    <t>021-3</t>
  </si>
  <si>
    <t>Basis für Bissregistrierung</t>
  </si>
  <si>
    <t>202-7</t>
  </si>
  <si>
    <t>021-4</t>
  </si>
  <si>
    <t>202-8</t>
  </si>
  <si>
    <t>021-5</t>
  </si>
  <si>
    <t>Basis für Aufstellung</t>
  </si>
  <si>
    <t>203-1</t>
  </si>
  <si>
    <t>021-6</t>
  </si>
  <si>
    <t>021-8</t>
  </si>
  <si>
    <t>022-0</t>
  </si>
  <si>
    <t>Bisswall</t>
  </si>
  <si>
    <t>022-8</t>
  </si>
  <si>
    <t>Bisswall bei Implantatversorgung</t>
  </si>
  <si>
    <t>023-0</t>
  </si>
  <si>
    <t>Registrierplatte und -stift auf Basen</t>
  </si>
  <si>
    <t>024-0</t>
  </si>
  <si>
    <t>204-1</t>
  </si>
  <si>
    <t>031-0</t>
  </si>
  <si>
    <t>032-0</t>
  </si>
  <si>
    <t>Formteil</t>
  </si>
  <si>
    <t>101-3</t>
  </si>
  <si>
    <t>Wurzelstiftkappe</t>
  </si>
  <si>
    <t>102-1</t>
  </si>
  <si>
    <t>Vollkrone/Metall</t>
  </si>
  <si>
    <t>102-2</t>
  </si>
  <si>
    <t>102-3</t>
  </si>
  <si>
    <t>Flügel für Adhäsivbrücke, je Flügel</t>
  </si>
  <si>
    <t>205-0</t>
  </si>
  <si>
    <t>102-4</t>
  </si>
  <si>
    <t>Krone für vestibuläre Verblendung</t>
  </si>
  <si>
    <t>208-1</t>
  </si>
  <si>
    <t>Rückenschutzplatte</t>
  </si>
  <si>
    <t>102-6</t>
  </si>
  <si>
    <t>208-2</t>
  </si>
  <si>
    <t>102-8</t>
  </si>
  <si>
    <t>208-3</t>
  </si>
  <si>
    <t>103-1</t>
  </si>
  <si>
    <t>Vorbereiten Krone</t>
  </si>
  <si>
    <t>210-0</t>
  </si>
  <si>
    <t>103-2</t>
  </si>
  <si>
    <t>211-0</t>
  </si>
  <si>
    <t>103-3</t>
  </si>
  <si>
    <t>Stiftaufbau einarbeiten</t>
  </si>
  <si>
    <t>212-0</t>
  </si>
  <si>
    <t>104-0</t>
  </si>
  <si>
    <t>Modellation gießen</t>
  </si>
  <si>
    <t>301-0</t>
  </si>
  <si>
    <t>105-0</t>
  </si>
  <si>
    <t>Stiftaufbau</t>
  </si>
  <si>
    <t>301-8</t>
  </si>
  <si>
    <t>110-0</t>
  </si>
  <si>
    <t>Brückenglied</t>
  </si>
  <si>
    <t>302-0</t>
  </si>
  <si>
    <t>120-0</t>
  </si>
  <si>
    <t>Teleskopierende Krone</t>
  </si>
  <si>
    <t>302-8</t>
  </si>
  <si>
    <t>120-1</t>
  </si>
  <si>
    <t>303-0</t>
  </si>
  <si>
    <t>Aufstellen Metall je Zahn</t>
  </si>
  <si>
    <t>133-1</t>
  </si>
  <si>
    <t>Individuelles Geschiebe</t>
  </si>
  <si>
    <t>341-0</t>
  </si>
  <si>
    <t>Übertragung je Zahn</t>
  </si>
  <si>
    <t>361-0</t>
  </si>
  <si>
    <t>Fertigstellung Grundeinheit</t>
  </si>
  <si>
    <t>740-0</t>
  </si>
  <si>
    <t>361-8</t>
  </si>
  <si>
    <t>Fertigst. Grundeinheit bei Implantatv.</t>
  </si>
  <si>
    <t>741-0</t>
  </si>
  <si>
    <t>362-0</t>
  </si>
  <si>
    <t>742-0</t>
  </si>
  <si>
    <t>Verankerungselement</t>
  </si>
  <si>
    <t>362-8</t>
  </si>
  <si>
    <t>743-0</t>
  </si>
  <si>
    <t>Einzelelement einarbeiten</t>
  </si>
  <si>
    <t>744-0</t>
  </si>
  <si>
    <t>Metallverbindung (KFO)</t>
  </si>
  <si>
    <t>750-0</t>
  </si>
  <si>
    <t>751-0</t>
  </si>
  <si>
    <t>Remontieren KFO-Gerät</t>
  </si>
  <si>
    <t>801-0</t>
  </si>
  <si>
    <t>801-8</t>
  </si>
  <si>
    <t>Grundeinh. Instands. ZE/implantatgest.</t>
  </si>
  <si>
    <t>802-1</t>
  </si>
  <si>
    <t>LE Sprung</t>
  </si>
  <si>
    <t>802-2</t>
  </si>
  <si>
    <t>LE Bruch</t>
  </si>
  <si>
    <t>382-1</t>
  </si>
  <si>
    <t>802-3</t>
  </si>
  <si>
    <t>LE Einarbeiten Zahn</t>
  </si>
  <si>
    <t>382-2</t>
  </si>
  <si>
    <t>802-4</t>
  </si>
  <si>
    <t>LE Basisteil Kunststoff</t>
  </si>
  <si>
    <t>383-0</t>
  </si>
  <si>
    <t>Zahn zahnfarben hergestellt</t>
  </si>
  <si>
    <t>802-5</t>
  </si>
  <si>
    <t>384-0</t>
  </si>
  <si>
    <t>802-6</t>
  </si>
  <si>
    <t>802-7</t>
  </si>
  <si>
    <t>LE Kunststoffsattel</t>
  </si>
  <si>
    <t>803-0</t>
  </si>
  <si>
    <t>Retention, gebogen</t>
  </si>
  <si>
    <t>804-0</t>
  </si>
  <si>
    <t>Retention, gegossen</t>
  </si>
  <si>
    <t>806-0</t>
  </si>
  <si>
    <t>Gegossenes Basisteil</t>
  </si>
  <si>
    <t>807-0</t>
  </si>
  <si>
    <t>808-0</t>
  </si>
  <si>
    <t>403-0</t>
  </si>
  <si>
    <t>Umarbeiten zum Aufbissbehelf</t>
  </si>
  <si>
    <t>808-8</t>
  </si>
  <si>
    <t>Teilunterfütterung/implantatgest.</t>
  </si>
  <si>
    <t>404-0</t>
  </si>
  <si>
    <t>809-0</t>
  </si>
  <si>
    <t>Vollständige Unterfütterung</t>
  </si>
  <si>
    <t>809-8</t>
  </si>
  <si>
    <t>Vollst. Unterfütterung/implantatgest.</t>
  </si>
  <si>
    <t>701-0</t>
  </si>
  <si>
    <t>810-0</t>
  </si>
  <si>
    <t>Prothesenbasis erneuern</t>
  </si>
  <si>
    <t>702-0</t>
  </si>
  <si>
    <t>Basis bimaxilläres Gerät</t>
  </si>
  <si>
    <t>810-8</t>
  </si>
  <si>
    <t>Prothesenbasis erneuern/Implantatv.</t>
  </si>
  <si>
    <t>703-0</t>
  </si>
  <si>
    <t>Schiefe Ebene</t>
  </si>
  <si>
    <t>KFO-Basis erneuern</t>
  </si>
  <si>
    <t>704-0</t>
  </si>
  <si>
    <t>Vorhofplatte</t>
  </si>
  <si>
    <t>813-0</t>
  </si>
  <si>
    <t>Auswechseln Konfektionsteil</t>
  </si>
  <si>
    <t>705-0</t>
  </si>
  <si>
    <t>Kinnkappe</t>
  </si>
  <si>
    <t>820-0</t>
  </si>
  <si>
    <t>710-0</t>
  </si>
  <si>
    <t>Aufbiss</t>
  </si>
  <si>
    <t>820-8</t>
  </si>
  <si>
    <t>711-0</t>
  </si>
  <si>
    <t>Abschirmelement</t>
  </si>
  <si>
    <t>933-0</t>
  </si>
  <si>
    <t>720-0</t>
  </si>
  <si>
    <t>Schraube einarbeiten</t>
  </si>
  <si>
    <t>933-8</t>
  </si>
  <si>
    <t>721-0</t>
  </si>
  <si>
    <t>Spezial-Schraube einarbeiten</t>
  </si>
  <si>
    <t>970-0</t>
  </si>
  <si>
    <t>Verarbeitungsaufwand NEM-Legierung</t>
  </si>
  <si>
    <t>722-0</t>
  </si>
  <si>
    <t>Trennen einer Basis</t>
  </si>
  <si>
    <t>730-0</t>
  </si>
  <si>
    <t>Labialbogen</t>
  </si>
  <si>
    <t>731-0</t>
  </si>
  <si>
    <t>Labialbogen modifiziert</t>
  </si>
  <si>
    <t>732-0</t>
  </si>
  <si>
    <t>Labialbogen intermaxillär</t>
  </si>
  <si>
    <t>733-0</t>
  </si>
  <si>
    <t>Feder, offen</t>
  </si>
  <si>
    <t>734-0</t>
  </si>
  <si>
    <t>Feder, geschlossen</t>
  </si>
  <si>
    <t>Bonwillklammer (gegossen)</t>
  </si>
  <si>
    <t>Semipermanente Schiene Metall, je Zahn</t>
  </si>
  <si>
    <t xml:space="preserve">Wiederbef. Sek.-Teil </t>
  </si>
  <si>
    <t>Versandkosten bei Implantatv. (nur FL)</t>
  </si>
  <si>
    <t>Versandkosten (nur FL)</t>
  </si>
  <si>
    <t>Einarmige gegossene Haltevorrichtung</t>
  </si>
  <si>
    <t>Zweiarmige gegossene Haltevorrichtung</t>
  </si>
  <si>
    <t>380-0</t>
  </si>
  <si>
    <t>Einfache gebogene Halte-/Stützvorrichtung</t>
  </si>
  <si>
    <t>381-0</t>
  </si>
  <si>
    <t>401-0</t>
  </si>
  <si>
    <t>Aufbissbehelf m. adj. Oberfläche</t>
  </si>
  <si>
    <t>Aufbissbehelf o. adj. Oberfläche</t>
  </si>
  <si>
    <t>402-0</t>
  </si>
  <si>
    <t>712-1</t>
  </si>
  <si>
    <t>712-2</t>
  </si>
  <si>
    <t>861-0</t>
  </si>
  <si>
    <t>862-0</t>
  </si>
  <si>
    <t>870-0</t>
  </si>
  <si>
    <t>864-0</t>
  </si>
  <si>
    <t>863-0</t>
  </si>
  <si>
    <t>Doublieren eines Modells</t>
  </si>
  <si>
    <t>Verwendung von Kunststoff</t>
  </si>
  <si>
    <t>Set-up je Segment</t>
  </si>
  <si>
    <t>Set-up-Modell für KFO</t>
  </si>
  <si>
    <t>Zahnkranz</t>
  </si>
  <si>
    <t>Zahnkranz sockeln</t>
  </si>
  <si>
    <t>Mittelwertartikulator bei Implantatversorgung</t>
  </si>
  <si>
    <t>Basis für Stützstiftregistrierung</t>
  </si>
  <si>
    <t>Übertragungskappe Kunststoff/Metall</t>
  </si>
  <si>
    <t>Provisorische Krone/Brückenglied</t>
  </si>
  <si>
    <t>Teilkrone/Metall</t>
  </si>
  <si>
    <t>Vollkrone/Metall bei Implantatversorgung</t>
  </si>
  <si>
    <t>Krone/Brückenglied einarbeiten</t>
  </si>
  <si>
    <t>Primär-/Sek.-Teil Konf.-Anker</t>
  </si>
  <si>
    <t>Metallzahn, gegossen</t>
  </si>
  <si>
    <t>Metallkaufläche, gegossen</t>
  </si>
  <si>
    <t>Lösungshilfe</t>
  </si>
  <si>
    <t>Unterfütterbarer Abschlussrand</t>
  </si>
  <si>
    <t>Zuschlag einzelne gegossene Klammer</t>
  </si>
  <si>
    <t>Aufstellung, Grundeinheit</t>
  </si>
  <si>
    <t>Aufstellung, Grundeinheit bei Implantatv.</t>
  </si>
  <si>
    <t>Aufstellen Wachs oder Kunststoff je Zahn</t>
  </si>
  <si>
    <t>Fertigstellen je Zahn</t>
  </si>
  <si>
    <t>Fertigstellen je Zahn bei Implantatv.</t>
  </si>
  <si>
    <t>Zahn zahnfarben hinterlegt</t>
  </si>
  <si>
    <t>Basis für Einzelkiefergerät</t>
  </si>
  <si>
    <t>Verbindungselement/intramaxillär</t>
  </si>
  <si>
    <t>Verbindungselemente/intermaxillär</t>
  </si>
  <si>
    <t>Grundeinheit ZE</t>
  </si>
  <si>
    <t>LE Rückenschutzplatte einarbeiten</t>
  </si>
  <si>
    <t>Teilunterfütterung einer Basis</t>
  </si>
  <si>
    <t>Instandsetzung Krone/Flügel/Brückenglied</t>
  </si>
  <si>
    <t>Instandsetzung Krone/implantatgest.</t>
  </si>
  <si>
    <t>Basis für Bissregistr. bei Implantatversorgung</t>
  </si>
  <si>
    <t>Basis für Aufstellung bei Implantatversorgung</t>
  </si>
  <si>
    <t>Krone für vestib. Verbl. bei Implantatversorgung</t>
  </si>
  <si>
    <t>Teleskopierende Primär- oder Sekundärkrone</t>
  </si>
  <si>
    <t>Sonstige gebogene Halte- u. / o. Stützvorrichtung</t>
  </si>
  <si>
    <t>LE Halte- und/oder Stützvorrichtung einarbeiten</t>
  </si>
  <si>
    <t>Metallverbindung bei Instandsetzung/Erweiterung</t>
  </si>
  <si>
    <t>Grundeinheit/Instands. KFO oder Aufbissbehelf</t>
  </si>
  <si>
    <t>LE Einfügen Regulierungs- oder Halteelement</t>
  </si>
  <si>
    <t>LE Erneuerung eines Elementes/intermaxillär</t>
  </si>
  <si>
    <t>EL</t>
  </si>
  <si>
    <t>Kralle (gegossen)</t>
  </si>
  <si>
    <t>Ney-Stiel (gegossen)</t>
  </si>
  <si>
    <t>Auflage (gegossen)</t>
  </si>
  <si>
    <t>Umgehungsbügel bei Diastema (gegossen)</t>
  </si>
  <si>
    <t>Weichkunststoff (nur bei KBR und ZE)</t>
  </si>
  <si>
    <t>Sonderkunststoff (nur bei KBR und ZE)</t>
  </si>
  <si>
    <t>Weichkunststoff (nur bei KFO)</t>
  </si>
  <si>
    <t>Sonderkunststoff (nur bei KFO)</t>
  </si>
  <si>
    <t>Einarmiges H-/A-Element je Zahn</t>
  </si>
  <si>
    <t>Mehrarmiges H-/A-Element je Zahn</t>
  </si>
  <si>
    <t>380-5</t>
  </si>
  <si>
    <t>Gebogene Auflage</t>
  </si>
  <si>
    <t>161-0</t>
  </si>
  <si>
    <t>162-0</t>
  </si>
  <si>
    <r>
      <t>Aufst. Wachs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o. Kunststoff je Zahn bei Implantatv.</t>
    </r>
  </si>
  <si>
    <t>Zweiarmige geg. Halte- + Stützvorricht. mit Auflage</t>
  </si>
  <si>
    <t>001-5</t>
  </si>
  <si>
    <t>Mdell UKPS</t>
  </si>
  <si>
    <t>002-5</t>
  </si>
  <si>
    <t>Doublieren UKPS</t>
  </si>
  <si>
    <t>011-5</t>
  </si>
  <si>
    <t>Fixator UKPS</t>
  </si>
  <si>
    <t>012-5</t>
  </si>
  <si>
    <t>Mittelwertartikulator UKPS</t>
  </si>
  <si>
    <t>020-5</t>
  </si>
  <si>
    <t>Vorbereiten Bissgabel UKPS</t>
  </si>
  <si>
    <t>021-7</t>
  </si>
  <si>
    <t>Individueller Löffel UKPS</t>
  </si>
  <si>
    <t>501-0</t>
  </si>
  <si>
    <t>Basen UKPS</t>
  </si>
  <si>
    <t>502-0</t>
  </si>
  <si>
    <t>Vesttibuläre Protrusionsgleitflächen UKPS</t>
  </si>
  <si>
    <t>510-0</t>
  </si>
  <si>
    <t>511-0</t>
  </si>
  <si>
    <t>520-0</t>
  </si>
  <si>
    <t>Befestigungselement Protrusionselement UKPS</t>
  </si>
  <si>
    <t>Befestigungselem. Mundöffungsbegrenzung UKPS</t>
  </si>
  <si>
    <t>521-0</t>
  </si>
  <si>
    <t>Einfaches gebogenes Halteelment für UKPS</t>
  </si>
  <si>
    <t>808-5</t>
  </si>
  <si>
    <t>Teilunterfütterung einer Basis UKPS</t>
  </si>
  <si>
    <t>933-5</t>
  </si>
  <si>
    <t>Versandkosten UKPS</t>
  </si>
  <si>
    <t>850-0</t>
  </si>
  <si>
    <t>Grundeinheit/Instands. und/oder Erweiterung UKPS</t>
  </si>
  <si>
    <t xml:space="preserve">LE Erneuerung Basis </t>
  </si>
  <si>
    <t>851-1</t>
  </si>
  <si>
    <t>851-2</t>
  </si>
  <si>
    <t>851-3</t>
  </si>
  <si>
    <t>851-4</t>
  </si>
  <si>
    <t xml:space="preserve">LE Sprung/ Bruch </t>
  </si>
  <si>
    <t xml:space="preserve">LE Basisteil Kunststoff UKPS </t>
  </si>
  <si>
    <t>LE Halte- und/oder Stützvorricht. einarbeiten UKPS</t>
  </si>
  <si>
    <t>Montage Protrusionselement UKPS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</si>
</sst>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5" applyNumberFormat="0" applyAlignment="0" applyProtection="0"/>
    <xf numFmtId="0" fontId="14" fillId="9" borderId="16" applyNumberFormat="0" applyAlignment="0" applyProtection="0"/>
    <xf numFmtId="0" fontId="15" fillId="9" borderId="15" applyNumberFormat="0" applyAlignment="0" applyProtection="0"/>
    <xf numFmtId="0" fontId="16" fillId="0" borderId="17" applyNumberFormat="0" applyFill="0" applyAlignment="0" applyProtection="0"/>
    <xf numFmtId="0" fontId="17" fillId="10" borderId="1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3" fillId="0" borderId="0"/>
    <xf numFmtId="0" fontId="25" fillId="0" borderId="0" applyNumberFormat="0" applyFill="0" applyBorder="0" applyAlignment="0" applyProtection="0"/>
    <xf numFmtId="0" fontId="1" fillId="0" borderId="0"/>
    <xf numFmtId="0" fontId="1" fillId="11" borderId="19" applyNumberFormat="0" applyFont="0" applyAlignment="0" applyProtection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11" borderId="19" applyNumberFormat="0" applyFont="0" applyAlignment="0" applyProtection="0"/>
    <xf numFmtId="0" fontId="4" fillId="0" borderId="0"/>
    <xf numFmtId="0" fontId="4" fillId="0" borderId="0"/>
  </cellStyleXfs>
  <cellXfs count="45">
    <xf numFmtId="0" fontId="0" fillId="0" borderId="0" xfId="0"/>
    <xf numFmtId="0" fontId="4" fillId="0" borderId="0" xfId="0" applyFont="1" applyFill="1"/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2" fontId="4" fillId="4" borderId="1" xfId="0" quotePrefix="1" applyNumberFormat="1" applyFont="1" applyFill="1" applyBorder="1" applyAlignment="1">
      <alignment horizontal="right" vertical="center"/>
    </xf>
    <xf numFmtId="2" fontId="4" fillId="0" borderId="1" xfId="0" quotePrefix="1" applyNumberFormat="1" applyFont="1" applyFill="1" applyBorder="1" applyAlignment="1">
      <alignment horizontal="right" vertical="center"/>
    </xf>
    <xf numFmtId="2" fontId="4" fillId="4" borderId="5" xfId="0" quotePrefix="1" applyNumberFormat="1" applyFont="1" applyFill="1" applyBorder="1" applyAlignment="1">
      <alignment horizontal="right" vertical="center"/>
    </xf>
    <xf numFmtId="2" fontId="4" fillId="0" borderId="2" xfId="0" quotePrefix="1" applyNumberFormat="1" applyFont="1" applyFill="1" applyBorder="1" applyAlignment="1">
      <alignment horizontal="right" vertical="center"/>
    </xf>
    <xf numFmtId="2" fontId="4" fillId="2" borderId="1" xfId="0" quotePrefix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2" fontId="4" fillId="4" borderId="4" xfId="0" quotePrefix="1" applyNumberFormat="1" applyFont="1" applyFill="1" applyBorder="1" applyAlignment="1">
      <alignment horizontal="right" vertical="center"/>
    </xf>
    <xf numFmtId="2" fontId="4" fillId="4" borderId="5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164" fontId="4" fillId="4" borderId="8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3" borderId="10" xfId="0" applyFont="1" applyFill="1" applyBorder="1" applyAlignment="1">
      <alignment horizontal="center" vertical="center" wrapText="1"/>
    </xf>
    <xf numFmtId="2" fontId="4" fillId="0" borderId="11" xfId="0" quotePrefix="1" applyNumberFormat="1" applyFont="1" applyFill="1" applyBorder="1" applyAlignment="1">
      <alignment horizontal="right" vertical="center"/>
    </xf>
    <xf numFmtId="2" fontId="4" fillId="0" borderId="9" xfId="0" quotePrefix="1" applyNumberFormat="1" applyFont="1" applyFill="1" applyBorder="1" applyAlignment="1">
      <alignment horizontal="right" vertical="center"/>
    </xf>
    <xf numFmtId="2" fontId="4" fillId="4" borderId="9" xfId="0" quotePrefix="1" applyNumberFormat="1" applyFont="1" applyFill="1" applyBorder="1" applyAlignment="1">
      <alignment horizontal="right" vertical="center"/>
    </xf>
    <xf numFmtId="0" fontId="0" fillId="0" borderId="9" xfId="0" applyBorder="1"/>
    <xf numFmtId="2" fontId="22" fillId="0" borderId="2" xfId="22" applyNumberFormat="1" applyFont="1" applyFill="1" applyBorder="1" applyAlignment="1">
      <alignment vertical="center" wrapText="1"/>
    </xf>
    <xf numFmtId="2" fontId="22" fillId="0" borderId="1" xfId="22" applyNumberFormat="1" applyFont="1" applyFill="1" applyBorder="1" applyAlignment="1">
      <alignment vertical="center" wrapText="1"/>
    </xf>
    <xf numFmtId="2" fontId="22" fillId="18" borderId="1" xfId="22" applyNumberFormat="1" applyFont="1" applyFill="1" applyBorder="1" applyAlignment="1">
      <alignment vertical="center" wrapText="1"/>
    </xf>
    <xf numFmtId="0" fontId="2" fillId="18" borderId="21" xfId="0" applyFont="1" applyFill="1" applyBorder="1" applyAlignment="1">
      <alignment horizontal="center" vertical="center" wrapText="1"/>
    </xf>
    <xf numFmtId="0" fontId="2" fillId="18" borderId="22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2" fontId="4" fillId="0" borderId="23" xfId="0" quotePrefix="1" applyNumberFormat="1" applyFont="1" applyFill="1" applyBorder="1" applyAlignment="1">
      <alignment horizontal="right" vertical="center"/>
    </xf>
    <xf numFmtId="164" fontId="4" fillId="18" borderId="8" xfId="0" applyNumberFormat="1" applyFont="1" applyFill="1" applyBorder="1" applyAlignment="1">
      <alignment horizontal="center" vertical="center" wrapText="1"/>
    </xf>
    <xf numFmtId="164" fontId="4" fillId="18" borderId="1" xfId="0" applyNumberFormat="1" applyFont="1" applyFill="1" applyBorder="1" applyAlignment="1">
      <alignment horizontal="center" vertical="center" wrapText="1"/>
    </xf>
    <xf numFmtId="164" fontId="4" fillId="18" borderId="2" xfId="0" applyNumberFormat="1" applyFont="1" applyFill="1" applyBorder="1" applyAlignment="1">
      <alignment horizontal="center" vertical="center" wrapText="1"/>
    </xf>
  </cellXfs>
  <cellStyles count="34">
    <cellStyle name="Akzent1" xfId="16" builtinId="29" customBuiltin="1"/>
    <cellStyle name="Akzent2" xfId="17" builtinId="33" customBuiltin="1"/>
    <cellStyle name="Akzent3" xfId="18" builtinId="37" customBuiltin="1"/>
    <cellStyle name="Akzent4" xfId="19" builtinId="41" customBuiltin="1"/>
    <cellStyle name="Akzent5" xfId="20" builtinId="45" customBuiltin="1"/>
    <cellStyle name="Akzent6" xfId="21" builtinId="49" customBuiltin="1"/>
    <cellStyle name="Ausgabe" xfId="9" builtinId="21" customBuiltin="1"/>
    <cellStyle name="Berechnung" xfId="10" builtinId="22" customBuiltin="1"/>
    <cellStyle name="Eingabe" xfId="8" builtinId="20" customBuiltin="1"/>
    <cellStyle name="Ergebnis" xfId="15" builtinId="25" customBuiltin="1"/>
    <cellStyle name="Erklärender Text" xfId="14" builtinId="53" customBuiltin="1"/>
    <cellStyle name="Gut" xfId="5" builtinId="26" customBuiltin="1"/>
    <cellStyle name="Neutral" xfId="7" builtinId="28" customBuiltin="1"/>
    <cellStyle name="Notiz 2" xfId="25"/>
    <cellStyle name="Notiz 2 2" xfId="31"/>
    <cellStyle name="Schlecht" xfId="6" builtinId="27" customBuiltin="1"/>
    <cellStyle name="Standard" xfId="0" builtinId="0"/>
    <cellStyle name="Standard 2" xfId="26"/>
    <cellStyle name="Standard 3" xfId="27"/>
    <cellStyle name="Standard 4" xfId="28"/>
    <cellStyle name="Standard 4 2" xfId="32"/>
    <cellStyle name="Standard 5" xfId="24"/>
    <cellStyle name="Standard 5 2" xfId="30"/>
    <cellStyle name="Standard 6" xfId="29"/>
    <cellStyle name="Standard 6 2" xfId="33"/>
    <cellStyle name="Standard 7" xfId="22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" xfId="4" builtinId="19" customBuiltin="1"/>
    <cellStyle name="Überschrift 5" xfId="23"/>
    <cellStyle name="Verknüpfte Zelle" xfId="11" builtinId="24" customBuiltin="1"/>
    <cellStyle name="Warnender Text" xfId="13" builtinId="11" customBuiltin="1"/>
    <cellStyle name="Zelle überprüfe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zoomScaleSheetLayoutView="100" workbookViewId="0">
      <pane ySplit="1" topLeftCell="A38" activePane="bottomLeft" state="frozen"/>
      <selection pane="bottomLeft" activeCell="C56" sqref="C56"/>
    </sheetView>
  </sheetViews>
  <sheetFormatPr baseColWidth="10" defaultRowHeight="17.25" customHeight="1" x14ac:dyDescent="0.2"/>
  <cols>
    <col min="1" max="1" width="6.5703125" style="2" customWidth="1"/>
    <col min="2" max="2" width="42.7109375" customWidth="1"/>
    <col min="3" max="3" width="7.5703125" customWidth="1"/>
    <col min="4" max="4" width="7.5703125" style="29" customWidth="1"/>
    <col min="5" max="5" width="6.5703125" style="2" customWidth="1"/>
    <col min="6" max="6" width="42.7109375" customWidth="1"/>
    <col min="7" max="8" width="7.5703125" customWidth="1"/>
    <col min="9" max="9" width="17" customWidth="1"/>
    <col min="11" max="11" width="0" hidden="1" customWidth="1"/>
  </cols>
  <sheetData>
    <row r="1" spans="1:10" s="1" customFormat="1" ht="39.75" customHeight="1" thickBot="1" x14ac:dyDescent="0.25">
      <c r="A1" s="3" t="s">
        <v>0</v>
      </c>
      <c r="B1" s="3" t="s">
        <v>1</v>
      </c>
      <c r="C1" s="5" t="s">
        <v>2</v>
      </c>
      <c r="D1" s="30" t="s">
        <v>3</v>
      </c>
      <c r="E1" s="23" t="s">
        <v>0</v>
      </c>
      <c r="F1" s="3" t="s">
        <v>1</v>
      </c>
      <c r="G1" s="4" t="s">
        <v>4</v>
      </c>
      <c r="H1" s="4" t="s">
        <v>301</v>
      </c>
      <c r="I1"/>
      <c r="J1"/>
    </row>
    <row r="2" spans="1:10" s="12" customFormat="1" ht="17.25" customHeight="1" x14ac:dyDescent="0.2">
      <c r="A2" s="19" t="s">
        <v>5</v>
      </c>
      <c r="B2" s="13" t="s">
        <v>6</v>
      </c>
      <c r="C2" s="21">
        <v>7.73</v>
      </c>
      <c r="D2" s="31">
        <f>ROUND(C2/100*95,2)</f>
        <v>7.34</v>
      </c>
      <c r="E2" s="20" t="s">
        <v>19</v>
      </c>
      <c r="F2" s="14" t="s">
        <v>20</v>
      </c>
      <c r="G2" s="36">
        <v>60.34</v>
      </c>
      <c r="H2" s="41">
        <f t="shared" ref="H2:H3" si="0">ROUND(G2/100*95,2)</f>
        <v>57.32</v>
      </c>
      <c r="I2" s="11"/>
      <c r="J2" s="11"/>
    </row>
    <row r="3" spans="1:10" s="12" customFormat="1" ht="17.25" customHeight="1" x14ac:dyDescent="0.2">
      <c r="A3" s="44" t="s">
        <v>318</v>
      </c>
      <c r="B3" s="13" t="s">
        <v>319</v>
      </c>
      <c r="C3" s="21">
        <v>7.73</v>
      </c>
      <c r="D3" s="31">
        <f>ROUND(C3/100*95,2)</f>
        <v>7.34</v>
      </c>
      <c r="E3" s="20" t="s">
        <v>23</v>
      </c>
      <c r="F3" s="14" t="s">
        <v>24</v>
      </c>
      <c r="G3" s="36">
        <v>45.24</v>
      </c>
      <c r="H3" s="7">
        <f t="shared" si="0"/>
        <v>42.98</v>
      </c>
      <c r="I3" s="11"/>
      <c r="J3" s="11"/>
    </row>
    <row r="4" spans="1:10" s="12" customFormat="1" ht="17.25" customHeight="1" x14ac:dyDescent="0.2">
      <c r="A4" s="20" t="s">
        <v>9</v>
      </c>
      <c r="B4" s="14" t="s">
        <v>10</v>
      </c>
      <c r="C4" s="8">
        <v>7.73</v>
      </c>
      <c r="D4" s="32">
        <f>ROUND(C4/100*95,2)</f>
        <v>7.34</v>
      </c>
      <c r="E4" s="38"/>
      <c r="F4" s="39"/>
      <c r="G4" s="40"/>
      <c r="H4" s="40"/>
      <c r="I4" s="11"/>
      <c r="J4" s="11"/>
    </row>
    <row r="5" spans="1:10" s="12" customFormat="1" ht="17.25" customHeight="1" x14ac:dyDescent="0.2">
      <c r="A5" s="20" t="s">
        <v>13</v>
      </c>
      <c r="B5" s="14" t="s">
        <v>258</v>
      </c>
      <c r="C5" s="8">
        <v>14.25</v>
      </c>
      <c r="D5" s="32">
        <f t="shared" ref="D5:D17" si="1">ROUND(C5/100*95,2)</f>
        <v>13.54</v>
      </c>
      <c r="E5" s="24" t="s">
        <v>26</v>
      </c>
      <c r="F5" s="14" t="s">
        <v>27</v>
      </c>
      <c r="G5" s="35">
        <v>33.75</v>
      </c>
      <c r="H5" s="9">
        <f>ROUND(G5/100*95,2)</f>
        <v>32.06</v>
      </c>
      <c r="I5" s="11"/>
      <c r="J5" s="26"/>
    </row>
    <row r="6" spans="1:10" s="12" customFormat="1" ht="17.25" customHeight="1" x14ac:dyDescent="0.2">
      <c r="A6" s="20" t="s">
        <v>15</v>
      </c>
      <c r="B6" s="14" t="s">
        <v>16</v>
      </c>
      <c r="C6" s="8">
        <v>16.350000000000001</v>
      </c>
      <c r="D6" s="32">
        <f t="shared" si="1"/>
        <v>15.53</v>
      </c>
      <c r="E6" s="24" t="s">
        <v>30</v>
      </c>
      <c r="F6" s="13" t="s">
        <v>31</v>
      </c>
      <c r="G6" s="36">
        <v>16.079999999999998</v>
      </c>
      <c r="H6" s="9">
        <f t="shared" ref="H6" si="2">ROUND(G6/100*95,2)</f>
        <v>15.28</v>
      </c>
      <c r="I6" s="11"/>
      <c r="J6" s="11"/>
    </row>
    <row r="7" spans="1:10" s="12" customFormat="1" ht="17.25" customHeight="1" x14ac:dyDescent="0.2">
      <c r="A7" s="20" t="s">
        <v>18</v>
      </c>
      <c r="B7" s="14" t="s">
        <v>259</v>
      </c>
      <c r="C7" s="8">
        <v>16.350000000000001</v>
      </c>
      <c r="D7" s="32">
        <f t="shared" si="1"/>
        <v>15.53</v>
      </c>
      <c r="E7" s="24" t="s">
        <v>34</v>
      </c>
      <c r="F7" s="14" t="s">
        <v>35</v>
      </c>
      <c r="G7" s="36">
        <v>55.11</v>
      </c>
      <c r="H7" s="7">
        <f t="shared" ref="H7:H14" si="3">ROUND(G7/100*95,2)</f>
        <v>52.35</v>
      </c>
      <c r="I7" s="11"/>
      <c r="J7" s="11"/>
    </row>
    <row r="8" spans="1:10" s="12" customFormat="1" ht="17.25" customHeight="1" x14ac:dyDescent="0.2">
      <c r="A8" s="20" t="s">
        <v>21</v>
      </c>
      <c r="B8" s="14" t="s">
        <v>22</v>
      </c>
      <c r="C8" s="8">
        <v>16.350000000000001</v>
      </c>
      <c r="D8" s="32">
        <f t="shared" si="1"/>
        <v>15.53</v>
      </c>
      <c r="E8" s="24" t="s">
        <v>314</v>
      </c>
      <c r="F8" s="14" t="s">
        <v>38</v>
      </c>
      <c r="G8" s="36">
        <v>17.54</v>
      </c>
      <c r="H8" s="7">
        <f t="shared" si="3"/>
        <v>16.66</v>
      </c>
      <c r="I8" s="11"/>
      <c r="J8" s="11"/>
    </row>
    <row r="9" spans="1:10" s="12" customFormat="1" ht="17.25" customHeight="1" x14ac:dyDescent="0.2">
      <c r="A9" s="43" t="s">
        <v>320</v>
      </c>
      <c r="B9" s="14" t="s">
        <v>321</v>
      </c>
      <c r="C9" s="8">
        <v>14.25</v>
      </c>
      <c r="D9" s="32">
        <f>ROUND(C9/100*95,2)</f>
        <v>13.54</v>
      </c>
      <c r="E9" s="24" t="s">
        <v>315</v>
      </c>
      <c r="F9" s="14" t="s">
        <v>40</v>
      </c>
      <c r="G9" s="36">
        <v>113.21</v>
      </c>
      <c r="H9" s="7">
        <f t="shared" si="3"/>
        <v>107.55</v>
      </c>
      <c r="I9" s="11"/>
      <c r="J9" s="11"/>
    </row>
    <row r="10" spans="1:10" s="12" customFormat="1" ht="17.25" customHeight="1" x14ac:dyDescent="0.2">
      <c r="A10" s="20" t="s">
        <v>25</v>
      </c>
      <c r="B10" s="14" t="s">
        <v>260</v>
      </c>
      <c r="C10" s="8">
        <v>11.86</v>
      </c>
      <c r="D10" s="32">
        <f t="shared" si="1"/>
        <v>11.27</v>
      </c>
      <c r="E10" s="24" t="s">
        <v>43</v>
      </c>
      <c r="F10" s="14" t="s">
        <v>44</v>
      </c>
      <c r="G10" s="36">
        <v>113.21</v>
      </c>
      <c r="H10" s="7">
        <f t="shared" si="3"/>
        <v>107.55</v>
      </c>
      <c r="I10" s="11"/>
      <c r="J10" s="11"/>
    </row>
    <row r="11" spans="1:10" s="12" customFormat="1" ht="17.25" customHeight="1" x14ac:dyDescent="0.2">
      <c r="A11" s="20" t="s">
        <v>28</v>
      </c>
      <c r="B11" s="14" t="s">
        <v>29</v>
      </c>
      <c r="C11" s="8">
        <v>18.190000000000001</v>
      </c>
      <c r="D11" s="32">
        <f t="shared" si="1"/>
        <v>17.28</v>
      </c>
      <c r="E11" s="24" t="s">
        <v>46</v>
      </c>
      <c r="F11" s="14" t="s">
        <v>47</v>
      </c>
      <c r="G11" s="36">
        <v>40.46</v>
      </c>
      <c r="H11" s="7">
        <f t="shared" si="3"/>
        <v>38.44</v>
      </c>
      <c r="I11" s="11"/>
      <c r="J11" s="11"/>
    </row>
    <row r="12" spans="1:10" s="12" customFormat="1" ht="17.25" customHeight="1" x14ac:dyDescent="0.2">
      <c r="A12" s="20" t="s">
        <v>32</v>
      </c>
      <c r="B12" s="14" t="s">
        <v>33</v>
      </c>
      <c r="C12" s="8">
        <v>18.190000000000001</v>
      </c>
      <c r="D12" s="32">
        <f t="shared" si="1"/>
        <v>17.28</v>
      </c>
      <c r="E12" s="24" t="s">
        <v>49</v>
      </c>
      <c r="F12" s="14" t="s">
        <v>50</v>
      </c>
      <c r="G12" s="36">
        <v>40.46</v>
      </c>
      <c r="H12" s="7">
        <f t="shared" si="3"/>
        <v>38.44</v>
      </c>
    </row>
    <row r="13" spans="1:10" s="12" customFormat="1" ht="17.25" customHeight="1" x14ac:dyDescent="0.2">
      <c r="A13" s="20" t="s">
        <v>36</v>
      </c>
      <c r="B13" s="14" t="s">
        <v>37</v>
      </c>
      <c r="C13" s="8">
        <v>18.190000000000001</v>
      </c>
      <c r="D13" s="32">
        <f t="shared" si="1"/>
        <v>17.28</v>
      </c>
      <c r="E13" s="24" t="s">
        <v>53</v>
      </c>
      <c r="F13" s="14" t="s">
        <v>54</v>
      </c>
      <c r="G13" s="36">
        <v>86.17</v>
      </c>
      <c r="H13" s="7">
        <f t="shared" si="3"/>
        <v>81.86</v>
      </c>
    </row>
    <row r="14" spans="1:10" s="12" customFormat="1" ht="17.25" customHeight="1" x14ac:dyDescent="0.2">
      <c r="A14" s="20" t="s">
        <v>39</v>
      </c>
      <c r="B14" s="14" t="s">
        <v>261</v>
      </c>
      <c r="C14" s="8">
        <v>12.57</v>
      </c>
      <c r="D14" s="32">
        <f t="shared" si="1"/>
        <v>11.94</v>
      </c>
      <c r="E14" s="24" t="s">
        <v>57</v>
      </c>
      <c r="F14" s="14" t="s">
        <v>58</v>
      </c>
      <c r="G14" s="36">
        <v>23.36</v>
      </c>
      <c r="H14" s="7">
        <f t="shared" si="3"/>
        <v>22.19</v>
      </c>
    </row>
    <row r="15" spans="1:10" s="12" customFormat="1" ht="17.25" customHeight="1" x14ac:dyDescent="0.2">
      <c r="A15" s="20" t="s">
        <v>41</v>
      </c>
      <c r="B15" s="14" t="s">
        <v>42</v>
      </c>
      <c r="C15" s="8">
        <v>12.38</v>
      </c>
      <c r="D15" s="32">
        <f t="shared" si="1"/>
        <v>11.76</v>
      </c>
      <c r="E15" s="24"/>
      <c r="F15" s="14"/>
      <c r="G15" s="6"/>
      <c r="H15" s="7"/>
    </row>
    <row r="16" spans="1:10" s="12" customFormat="1" ht="17.25" customHeight="1" x14ac:dyDescent="0.2">
      <c r="A16" s="20" t="s">
        <v>45</v>
      </c>
      <c r="B16" s="16" t="s">
        <v>262</v>
      </c>
      <c r="C16" s="8">
        <v>6.28</v>
      </c>
      <c r="D16" s="32">
        <f t="shared" si="1"/>
        <v>5.97</v>
      </c>
      <c r="E16" s="24" t="s">
        <v>61</v>
      </c>
      <c r="F16" s="14" t="s">
        <v>62</v>
      </c>
      <c r="G16" s="36">
        <v>164.58</v>
      </c>
      <c r="H16" s="7">
        <f t="shared" ref="H16:H30" si="4">ROUND(G16/100*95,2)</f>
        <v>156.35</v>
      </c>
      <c r="I16" s="11"/>
      <c r="J16" s="11"/>
    </row>
    <row r="17" spans="1:10" s="12" customFormat="1" ht="17.25" customHeight="1" x14ac:dyDescent="0.2">
      <c r="A17" s="20" t="s">
        <v>48</v>
      </c>
      <c r="B17" s="16" t="s">
        <v>263</v>
      </c>
      <c r="C17" s="8">
        <v>6.63</v>
      </c>
      <c r="D17" s="33">
        <f t="shared" si="1"/>
        <v>6.3</v>
      </c>
      <c r="E17" s="25" t="s">
        <v>64</v>
      </c>
      <c r="F17" s="16" t="s">
        <v>242</v>
      </c>
      <c r="G17" s="36">
        <v>14.1</v>
      </c>
      <c r="H17" s="6">
        <f t="shared" si="4"/>
        <v>13.4</v>
      </c>
      <c r="I17" s="11"/>
      <c r="J17" s="11"/>
    </row>
    <row r="18" spans="1:10" s="12" customFormat="1" ht="17.25" customHeight="1" x14ac:dyDescent="0.2">
      <c r="A18" s="20" t="s">
        <v>51</v>
      </c>
      <c r="B18" s="14" t="s">
        <v>52</v>
      </c>
      <c r="C18" s="8">
        <v>10.26</v>
      </c>
      <c r="D18" s="32">
        <f t="shared" ref="D18:D58" si="5">ROUND(C18/100*95,2)</f>
        <v>9.75</v>
      </c>
      <c r="E18" s="25" t="s">
        <v>73</v>
      </c>
      <c r="F18" s="17" t="s">
        <v>302</v>
      </c>
      <c r="G18" s="36">
        <v>14.1</v>
      </c>
      <c r="H18" s="6">
        <f t="shared" si="4"/>
        <v>13.4</v>
      </c>
    </row>
    <row r="19" spans="1:10" s="12" customFormat="1" ht="17.25" customHeight="1" x14ac:dyDescent="0.2">
      <c r="A19" s="20" t="s">
        <v>55</v>
      </c>
      <c r="B19" s="14" t="s">
        <v>56</v>
      </c>
      <c r="C19" s="8">
        <v>10.06</v>
      </c>
      <c r="D19" s="32">
        <f t="shared" si="5"/>
        <v>9.56</v>
      </c>
      <c r="E19" s="25" t="s">
        <v>76</v>
      </c>
      <c r="F19" s="16" t="s">
        <v>303</v>
      </c>
      <c r="G19" s="36">
        <v>14.1</v>
      </c>
      <c r="H19" s="6">
        <f t="shared" si="4"/>
        <v>13.4</v>
      </c>
    </row>
    <row r="20" spans="1:10" s="12" customFormat="1" ht="17.25" customHeight="1" x14ac:dyDescent="0.2">
      <c r="A20" s="43" t="s">
        <v>322</v>
      </c>
      <c r="B20" s="14" t="s">
        <v>323</v>
      </c>
      <c r="C20" s="8">
        <v>10.06</v>
      </c>
      <c r="D20" s="32">
        <f>ROUND(C20/100*95,2)</f>
        <v>9.56</v>
      </c>
      <c r="E20" s="25" t="s">
        <v>79</v>
      </c>
      <c r="F20" s="16" t="s">
        <v>304</v>
      </c>
      <c r="G20" s="36">
        <v>14.1</v>
      </c>
      <c r="H20" s="6">
        <f t="shared" si="4"/>
        <v>13.4</v>
      </c>
      <c r="I20" s="11"/>
      <c r="J20" s="11"/>
    </row>
    <row r="21" spans="1:10" s="12" customFormat="1" ht="17.25" customHeight="1" x14ac:dyDescent="0.2">
      <c r="A21" s="20" t="s">
        <v>59</v>
      </c>
      <c r="B21" s="14" t="s">
        <v>60</v>
      </c>
      <c r="C21" s="8">
        <v>11.35</v>
      </c>
      <c r="D21" s="32">
        <f t="shared" si="5"/>
        <v>10.78</v>
      </c>
      <c r="E21" s="25" t="s">
        <v>81</v>
      </c>
      <c r="F21" s="16" t="s">
        <v>305</v>
      </c>
      <c r="G21" s="37">
        <v>14.1</v>
      </c>
      <c r="H21" s="6">
        <f t="shared" si="4"/>
        <v>13.4</v>
      </c>
      <c r="I21" s="11"/>
      <c r="J21" s="11"/>
    </row>
    <row r="22" spans="1:10" s="12" customFormat="1" ht="17.25" customHeight="1" x14ac:dyDescent="0.2">
      <c r="A22" s="43" t="s">
        <v>324</v>
      </c>
      <c r="B22" s="14" t="s">
        <v>325</v>
      </c>
      <c r="C22" s="8">
        <v>11.35</v>
      </c>
      <c r="D22" s="32">
        <f>ROUND(C22/100*95,2)</f>
        <v>10.78</v>
      </c>
      <c r="E22" s="25" t="s">
        <v>84</v>
      </c>
      <c r="F22" s="16" t="s">
        <v>243</v>
      </c>
      <c r="G22" s="36">
        <v>25.81</v>
      </c>
      <c r="H22" s="6">
        <f t="shared" si="4"/>
        <v>24.52</v>
      </c>
      <c r="I22" s="11"/>
      <c r="J22" s="11"/>
    </row>
    <row r="23" spans="1:10" s="12" customFormat="1" ht="17.25" customHeight="1" x14ac:dyDescent="0.2">
      <c r="A23" s="20" t="s">
        <v>63</v>
      </c>
      <c r="B23" s="14" t="s">
        <v>264</v>
      </c>
      <c r="C23" s="8">
        <v>11.35</v>
      </c>
      <c r="D23" s="32">
        <f t="shared" si="5"/>
        <v>10.78</v>
      </c>
      <c r="E23" s="25" t="s">
        <v>94</v>
      </c>
      <c r="F23" s="16" t="s">
        <v>317</v>
      </c>
      <c r="G23" s="36">
        <v>34.86</v>
      </c>
      <c r="H23" s="6">
        <f t="shared" si="4"/>
        <v>33.119999999999997</v>
      </c>
      <c r="I23" s="11"/>
      <c r="J23" s="11"/>
    </row>
    <row r="24" spans="1:10" s="12" customFormat="1" ht="17.25" customHeight="1" x14ac:dyDescent="0.2">
      <c r="A24" s="20" t="s">
        <v>65</v>
      </c>
      <c r="B24" s="14" t="s">
        <v>66</v>
      </c>
      <c r="C24" s="8">
        <v>27.59</v>
      </c>
      <c r="D24" s="32">
        <f t="shared" si="5"/>
        <v>26.21</v>
      </c>
      <c r="E24" s="24" t="s">
        <v>105</v>
      </c>
      <c r="F24" s="14" t="s">
        <v>237</v>
      </c>
      <c r="G24" s="36">
        <v>63.6</v>
      </c>
      <c r="H24" s="7">
        <f t="shared" si="4"/>
        <v>60.42</v>
      </c>
      <c r="I24" s="11"/>
      <c r="J24" s="11"/>
    </row>
    <row r="25" spans="1:10" s="12" customFormat="1" ht="17.25" customHeight="1" x14ac:dyDescent="0.2">
      <c r="A25" s="20" t="s">
        <v>67</v>
      </c>
      <c r="B25" s="14" t="s">
        <v>68</v>
      </c>
      <c r="C25" s="8">
        <v>10.49</v>
      </c>
      <c r="D25" s="32">
        <f t="shared" si="5"/>
        <v>9.9700000000000006</v>
      </c>
      <c r="E25" s="24" t="s">
        <v>108</v>
      </c>
      <c r="F25" s="14" t="s">
        <v>109</v>
      </c>
      <c r="G25" s="36">
        <v>46.04</v>
      </c>
      <c r="H25" s="7">
        <f t="shared" si="4"/>
        <v>43.74</v>
      </c>
      <c r="I25" s="11"/>
      <c r="J25" s="11"/>
    </row>
    <row r="26" spans="1:10" s="12" customFormat="1" ht="17.25" customHeight="1" x14ac:dyDescent="0.2">
      <c r="A26" s="20" t="s">
        <v>69</v>
      </c>
      <c r="B26" s="14" t="s">
        <v>70</v>
      </c>
      <c r="C26" s="8">
        <v>10.42</v>
      </c>
      <c r="D26" s="32">
        <f t="shared" si="5"/>
        <v>9.9</v>
      </c>
      <c r="E26" s="24" t="s">
        <v>111</v>
      </c>
      <c r="F26" s="14" t="s">
        <v>272</v>
      </c>
      <c r="G26" s="36">
        <v>46.04</v>
      </c>
      <c r="H26" s="7">
        <f t="shared" si="4"/>
        <v>43.74</v>
      </c>
      <c r="I26" s="11"/>
      <c r="J26" s="11"/>
    </row>
    <row r="27" spans="1:10" s="12" customFormat="1" ht="17.25" customHeight="1" x14ac:dyDescent="0.2">
      <c r="A27" s="43" t="s">
        <v>326</v>
      </c>
      <c r="B27" s="14" t="s">
        <v>327</v>
      </c>
      <c r="C27" s="8">
        <v>10.42</v>
      </c>
      <c r="D27" s="32">
        <f>ROUND(C27/100*95,2)</f>
        <v>9.9</v>
      </c>
      <c r="E27" s="24" t="s">
        <v>113</v>
      </c>
      <c r="F27" s="14" t="s">
        <v>273</v>
      </c>
      <c r="G27" s="36">
        <v>46.04</v>
      </c>
      <c r="H27" s="7">
        <f t="shared" si="4"/>
        <v>43.74</v>
      </c>
      <c r="I27" s="11"/>
      <c r="J27" s="11"/>
    </row>
    <row r="28" spans="1:10" s="12" customFormat="1" ht="17.25" customHeight="1" x14ac:dyDescent="0.2">
      <c r="A28" s="20" t="s">
        <v>71</v>
      </c>
      <c r="B28" s="14" t="s">
        <v>72</v>
      </c>
      <c r="C28" s="8">
        <v>26.4</v>
      </c>
      <c r="D28" s="32">
        <f t="shared" si="5"/>
        <v>25.08</v>
      </c>
      <c r="E28" s="24" t="s">
        <v>116</v>
      </c>
      <c r="F28" s="14" t="s">
        <v>274</v>
      </c>
      <c r="G28" s="36">
        <v>13.31</v>
      </c>
      <c r="H28" s="7">
        <f t="shared" si="4"/>
        <v>12.64</v>
      </c>
      <c r="I28" s="11"/>
      <c r="J28" s="11"/>
    </row>
    <row r="29" spans="1:10" s="12" customFormat="1" ht="17.25" customHeight="1" x14ac:dyDescent="0.2">
      <c r="A29" s="20" t="s">
        <v>74</v>
      </c>
      <c r="B29" s="14" t="s">
        <v>75</v>
      </c>
      <c r="C29" s="8">
        <v>26.4</v>
      </c>
      <c r="D29" s="32">
        <f t="shared" si="5"/>
        <v>25.08</v>
      </c>
      <c r="E29" s="24" t="s">
        <v>118</v>
      </c>
      <c r="F29" s="14" t="s">
        <v>275</v>
      </c>
      <c r="G29" s="37">
        <v>21.25</v>
      </c>
      <c r="H29" s="7">
        <f t="shared" si="4"/>
        <v>20.190000000000001</v>
      </c>
      <c r="I29" s="11"/>
      <c r="J29" s="11"/>
    </row>
    <row r="30" spans="1:10" s="12" customFormat="1" ht="17.25" customHeight="1" x14ac:dyDescent="0.2">
      <c r="A30" s="20" t="s">
        <v>77</v>
      </c>
      <c r="B30" s="14" t="s">
        <v>78</v>
      </c>
      <c r="C30" s="8">
        <v>26.4</v>
      </c>
      <c r="D30" s="32">
        <f t="shared" si="5"/>
        <v>25.08</v>
      </c>
      <c r="E30" s="24" t="s">
        <v>121</v>
      </c>
      <c r="F30" s="14" t="s">
        <v>276</v>
      </c>
      <c r="G30" s="36">
        <v>22.09</v>
      </c>
      <c r="H30" s="7">
        <f t="shared" si="4"/>
        <v>20.99</v>
      </c>
      <c r="I30" s="11"/>
      <c r="J30" s="11"/>
    </row>
    <row r="31" spans="1:10" s="12" customFormat="1" ht="17.25" customHeight="1" x14ac:dyDescent="0.2">
      <c r="A31" s="20" t="s">
        <v>80</v>
      </c>
      <c r="B31" s="14" t="s">
        <v>265</v>
      </c>
      <c r="C31" s="8">
        <v>26.4</v>
      </c>
      <c r="D31" s="32">
        <f t="shared" si="5"/>
        <v>25.08</v>
      </c>
      <c r="E31" s="24"/>
      <c r="F31" s="14"/>
      <c r="G31" s="6"/>
      <c r="H31" s="7"/>
      <c r="I31" s="11"/>
      <c r="J31" s="11"/>
    </row>
    <row r="32" spans="1:10" s="12" customFormat="1" ht="17.25" customHeight="1" x14ac:dyDescent="0.2">
      <c r="A32" s="20" t="s">
        <v>82</v>
      </c>
      <c r="B32" s="14" t="s">
        <v>83</v>
      </c>
      <c r="C32" s="8">
        <v>26.4</v>
      </c>
      <c r="D32" s="32">
        <f t="shared" si="5"/>
        <v>25.08</v>
      </c>
      <c r="E32" s="24" t="s">
        <v>124</v>
      </c>
      <c r="F32" s="14" t="s">
        <v>277</v>
      </c>
      <c r="G32" s="36">
        <v>34.67</v>
      </c>
      <c r="H32" s="7">
        <f t="shared" ref="H32:H45" si="6">ROUND(G32/100*95,2)</f>
        <v>32.94</v>
      </c>
      <c r="I32" s="11"/>
      <c r="J32" s="11"/>
    </row>
    <row r="33" spans="1:10" s="12" customFormat="1" ht="17.25" customHeight="1" x14ac:dyDescent="0.2">
      <c r="A33" s="20" t="s">
        <v>85</v>
      </c>
      <c r="B33" s="14" t="s">
        <v>291</v>
      </c>
      <c r="C33" s="8">
        <v>26.4</v>
      </c>
      <c r="D33" s="32">
        <f t="shared" si="5"/>
        <v>25.08</v>
      </c>
      <c r="E33" s="24" t="s">
        <v>127</v>
      </c>
      <c r="F33" s="14" t="s">
        <v>278</v>
      </c>
      <c r="G33" s="36">
        <v>34.67</v>
      </c>
      <c r="H33" s="7">
        <f t="shared" si="6"/>
        <v>32.94</v>
      </c>
      <c r="I33" s="11"/>
      <c r="J33" s="11"/>
    </row>
    <row r="34" spans="1:10" s="12" customFormat="1" ht="17.25" customHeight="1" x14ac:dyDescent="0.2">
      <c r="A34" s="43" t="s">
        <v>328</v>
      </c>
      <c r="B34" s="14" t="s">
        <v>329</v>
      </c>
      <c r="C34" s="8">
        <v>26.4</v>
      </c>
      <c r="D34" s="32">
        <f>ROUND(C34/100*95,2)</f>
        <v>25.08</v>
      </c>
      <c r="E34" s="24" t="s">
        <v>130</v>
      </c>
      <c r="F34" s="14" t="s">
        <v>279</v>
      </c>
      <c r="G34" s="36">
        <v>2.0699999999999998</v>
      </c>
      <c r="H34" s="7">
        <f t="shared" si="6"/>
        <v>1.97</v>
      </c>
      <c r="I34" s="11"/>
      <c r="J34" s="11"/>
    </row>
    <row r="35" spans="1:10" s="12" customFormat="1" ht="17.25" customHeight="1" x14ac:dyDescent="0.2">
      <c r="A35" s="20" t="s">
        <v>86</v>
      </c>
      <c r="B35" s="14" t="s">
        <v>292</v>
      </c>
      <c r="C35" s="8">
        <v>26.4</v>
      </c>
      <c r="D35" s="32">
        <f t="shared" si="5"/>
        <v>25.08</v>
      </c>
      <c r="E35" s="24" t="s">
        <v>133</v>
      </c>
      <c r="F35" s="14" t="s">
        <v>316</v>
      </c>
      <c r="G35" s="36">
        <v>2.0699999999999998</v>
      </c>
      <c r="H35" s="7">
        <f t="shared" si="6"/>
        <v>1.97</v>
      </c>
      <c r="I35" s="11"/>
      <c r="J35" s="11"/>
    </row>
    <row r="36" spans="1:10" s="12" customFormat="1" ht="17.25" customHeight="1" x14ac:dyDescent="0.2">
      <c r="A36" s="20" t="s">
        <v>87</v>
      </c>
      <c r="B36" s="14" t="s">
        <v>88</v>
      </c>
      <c r="C36" s="8">
        <v>7.61</v>
      </c>
      <c r="D36" s="32">
        <f t="shared" si="5"/>
        <v>7.23</v>
      </c>
      <c r="E36" s="24" t="s">
        <v>135</v>
      </c>
      <c r="F36" s="14" t="s">
        <v>136</v>
      </c>
      <c r="G36" s="36">
        <v>2.73</v>
      </c>
      <c r="H36" s="7">
        <f t="shared" si="6"/>
        <v>2.59</v>
      </c>
      <c r="I36" s="11"/>
      <c r="J36" s="11"/>
    </row>
    <row r="37" spans="1:10" s="12" customFormat="1" ht="17.25" customHeight="1" x14ac:dyDescent="0.2">
      <c r="A37" s="20" t="s">
        <v>89</v>
      </c>
      <c r="B37" s="14" t="s">
        <v>90</v>
      </c>
      <c r="C37" s="8">
        <v>7.61</v>
      </c>
      <c r="D37" s="32">
        <f t="shared" si="5"/>
        <v>7.23</v>
      </c>
      <c r="E37" s="24" t="s">
        <v>139</v>
      </c>
      <c r="F37" s="14" t="s">
        <v>140</v>
      </c>
      <c r="G37" s="36">
        <v>1.71</v>
      </c>
      <c r="H37" s="7">
        <f t="shared" si="6"/>
        <v>1.62</v>
      </c>
      <c r="I37" s="11"/>
      <c r="J37" s="11"/>
    </row>
    <row r="38" spans="1:10" s="12" customFormat="1" ht="17.25" customHeight="1" x14ac:dyDescent="0.2">
      <c r="A38" s="20" t="s">
        <v>91</v>
      </c>
      <c r="B38" s="14" t="s">
        <v>92</v>
      </c>
      <c r="C38" s="22">
        <v>33.94</v>
      </c>
      <c r="D38" s="32">
        <f t="shared" si="5"/>
        <v>32.24</v>
      </c>
      <c r="E38" s="24" t="s">
        <v>141</v>
      </c>
      <c r="F38" s="14" t="s">
        <v>142</v>
      </c>
      <c r="G38" s="36">
        <v>58.2</v>
      </c>
      <c r="H38" s="7">
        <f t="shared" si="6"/>
        <v>55.29</v>
      </c>
      <c r="I38" s="11"/>
      <c r="J38" s="11"/>
    </row>
    <row r="39" spans="1:10" s="12" customFormat="1" ht="17.25" customHeight="1" x14ac:dyDescent="0.2">
      <c r="A39" s="20" t="s">
        <v>93</v>
      </c>
      <c r="B39" s="14" t="s">
        <v>266</v>
      </c>
      <c r="C39" s="8">
        <v>29.06</v>
      </c>
      <c r="D39" s="32">
        <f t="shared" si="5"/>
        <v>27.61</v>
      </c>
      <c r="E39" s="24" t="s">
        <v>144</v>
      </c>
      <c r="F39" s="14" t="s">
        <v>145</v>
      </c>
      <c r="G39" s="36">
        <v>58.2</v>
      </c>
      <c r="H39" s="7">
        <f t="shared" si="6"/>
        <v>55.29</v>
      </c>
      <c r="I39" s="11"/>
      <c r="J39" s="11"/>
    </row>
    <row r="40" spans="1:10" s="12" customFormat="1" ht="17.25" customHeight="1" x14ac:dyDescent="0.2">
      <c r="A40" s="20" t="s">
        <v>95</v>
      </c>
      <c r="B40" s="14" t="s">
        <v>267</v>
      </c>
      <c r="C40" s="8">
        <v>38.869999999999997</v>
      </c>
      <c r="D40" s="32">
        <f t="shared" si="5"/>
        <v>36.93</v>
      </c>
      <c r="E40" s="24" t="s">
        <v>147</v>
      </c>
      <c r="F40" s="14" t="s">
        <v>280</v>
      </c>
      <c r="G40" s="36">
        <v>3.74</v>
      </c>
      <c r="H40" s="7">
        <f t="shared" si="6"/>
        <v>3.55</v>
      </c>
      <c r="I40" s="11"/>
      <c r="J40" s="11"/>
    </row>
    <row r="41" spans="1:10" s="12" customFormat="1" ht="17.25" customHeight="1" x14ac:dyDescent="0.2">
      <c r="A41" s="20" t="s">
        <v>96</v>
      </c>
      <c r="B41" s="14" t="s">
        <v>97</v>
      </c>
      <c r="C41" s="8">
        <v>21.06</v>
      </c>
      <c r="D41" s="32">
        <f t="shared" si="5"/>
        <v>20.010000000000002</v>
      </c>
      <c r="E41" s="24" t="s">
        <v>150</v>
      </c>
      <c r="F41" s="14" t="s">
        <v>281</v>
      </c>
      <c r="G41" s="36">
        <v>3.74</v>
      </c>
      <c r="H41" s="7">
        <f t="shared" si="6"/>
        <v>3.55</v>
      </c>
      <c r="I41" s="11"/>
      <c r="J41" s="11"/>
    </row>
    <row r="42" spans="1:10" s="12" customFormat="1" ht="17.25" customHeight="1" x14ac:dyDescent="0.2">
      <c r="A42" s="20"/>
      <c r="B42" s="14"/>
      <c r="C42" s="8"/>
      <c r="D42" s="32"/>
      <c r="E42" s="25" t="s">
        <v>244</v>
      </c>
      <c r="F42" s="16" t="s">
        <v>245</v>
      </c>
      <c r="G42" s="36">
        <v>11.49</v>
      </c>
      <c r="H42" s="6">
        <f t="shared" si="6"/>
        <v>10.92</v>
      </c>
      <c r="I42" s="11"/>
      <c r="J42" s="11"/>
    </row>
    <row r="43" spans="1:10" s="12" customFormat="1" ht="17.25" customHeight="1" x14ac:dyDescent="0.2">
      <c r="A43" s="20" t="s">
        <v>98</v>
      </c>
      <c r="B43" s="14" t="s">
        <v>99</v>
      </c>
      <c r="C43" s="36">
        <v>90.56</v>
      </c>
      <c r="D43" s="32">
        <f t="shared" si="5"/>
        <v>86.03</v>
      </c>
      <c r="E43" s="25" t="s">
        <v>312</v>
      </c>
      <c r="F43" s="16" t="s">
        <v>313</v>
      </c>
      <c r="G43" s="36">
        <v>11.49</v>
      </c>
      <c r="H43" s="6">
        <f t="shared" si="6"/>
        <v>10.92</v>
      </c>
      <c r="I43" s="11"/>
      <c r="J43" s="11"/>
    </row>
    <row r="44" spans="1:10" s="12" customFormat="1" ht="17.25" customHeight="1" x14ac:dyDescent="0.2">
      <c r="A44" s="20" t="s">
        <v>100</v>
      </c>
      <c r="B44" s="14" t="s">
        <v>101</v>
      </c>
      <c r="C44" s="36">
        <v>97.34</v>
      </c>
      <c r="D44" s="32">
        <f t="shared" si="5"/>
        <v>92.47</v>
      </c>
      <c r="E44" s="25" t="s">
        <v>246</v>
      </c>
      <c r="F44" s="16" t="s">
        <v>295</v>
      </c>
      <c r="G44" s="36">
        <v>19.399999999999999</v>
      </c>
      <c r="H44" s="6">
        <f t="shared" si="6"/>
        <v>18.43</v>
      </c>
      <c r="I44" s="11"/>
      <c r="J44" s="11"/>
    </row>
    <row r="45" spans="1:10" s="12" customFormat="1" ht="17.25" customHeight="1" x14ac:dyDescent="0.2">
      <c r="A45" s="20" t="s">
        <v>102</v>
      </c>
      <c r="B45" s="14" t="s">
        <v>268</v>
      </c>
      <c r="C45" s="36">
        <v>97.34</v>
      </c>
      <c r="D45" s="32">
        <f t="shared" si="5"/>
        <v>92.47</v>
      </c>
      <c r="E45" s="25" t="s">
        <v>165</v>
      </c>
      <c r="F45" s="16" t="s">
        <v>306</v>
      </c>
      <c r="G45" s="36">
        <v>62.85</v>
      </c>
      <c r="H45" s="6">
        <f t="shared" si="6"/>
        <v>59.71</v>
      </c>
      <c r="I45" s="11"/>
      <c r="J45" s="11"/>
    </row>
    <row r="46" spans="1:10" s="12" customFormat="1" ht="17.25" customHeight="1" x14ac:dyDescent="0.2">
      <c r="A46" s="20" t="s">
        <v>103</v>
      </c>
      <c r="B46" s="14" t="s">
        <v>104</v>
      </c>
      <c r="C46" s="36">
        <v>95.31</v>
      </c>
      <c r="D46" s="32">
        <f t="shared" si="5"/>
        <v>90.54</v>
      </c>
      <c r="E46" s="25" t="s">
        <v>168</v>
      </c>
      <c r="F46" s="16" t="s">
        <v>307</v>
      </c>
      <c r="G46" s="36">
        <v>62.85</v>
      </c>
      <c r="H46" s="6">
        <f t="shared" ref="H46:H48" si="7">ROUND(G46/100*95,2)</f>
        <v>59.71</v>
      </c>
      <c r="I46" s="11"/>
      <c r="J46" s="11"/>
    </row>
    <row r="47" spans="1:10" s="12" customFormat="1" ht="17.25" customHeight="1" x14ac:dyDescent="0.2">
      <c r="A47" s="20" t="s">
        <v>106</v>
      </c>
      <c r="B47" s="14" t="s">
        <v>107</v>
      </c>
      <c r="C47" s="36">
        <v>96.55</v>
      </c>
      <c r="D47" s="32">
        <f t="shared" si="5"/>
        <v>91.72</v>
      </c>
      <c r="E47" s="24" t="s">
        <v>171</v>
      </c>
      <c r="F47" s="14" t="s">
        <v>172</v>
      </c>
      <c r="G47" s="36">
        <v>26.36</v>
      </c>
      <c r="H47" s="7">
        <f t="shared" si="7"/>
        <v>25.04</v>
      </c>
      <c r="I47" s="11"/>
      <c r="J47" s="11"/>
    </row>
    <row r="48" spans="1:10" s="12" customFormat="1" ht="17.25" customHeight="1" x14ac:dyDescent="0.2">
      <c r="A48" s="20" t="s">
        <v>110</v>
      </c>
      <c r="B48" s="14" t="s">
        <v>269</v>
      </c>
      <c r="C48" s="36">
        <v>97.34</v>
      </c>
      <c r="D48" s="32">
        <f t="shared" si="5"/>
        <v>92.47</v>
      </c>
      <c r="E48" s="24" t="s">
        <v>174</v>
      </c>
      <c r="F48" s="14" t="s">
        <v>282</v>
      </c>
      <c r="G48" s="36">
        <v>13.83</v>
      </c>
      <c r="H48" s="7">
        <f t="shared" si="7"/>
        <v>13.14</v>
      </c>
      <c r="I48" s="11"/>
      <c r="J48" s="11"/>
    </row>
    <row r="49" spans="1:10" s="12" customFormat="1" ht="17.25" customHeight="1" x14ac:dyDescent="0.2">
      <c r="A49" s="20" t="s">
        <v>112</v>
      </c>
      <c r="B49" s="14" t="s">
        <v>293</v>
      </c>
      <c r="C49" s="36">
        <v>96.55</v>
      </c>
      <c r="D49" s="32">
        <f t="shared" si="5"/>
        <v>91.72</v>
      </c>
      <c r="E49" s="24"/>
      <c r="F49" s="14"/>
      <c r="G49" s="6"/>
      <c r="H49" s="7"/>
      <c r="I49" s="11"/>
      <c r="J49" s="11"/>
    </row>
    <row r="50" spans="1:10" s="12" customFormat="1" ht="17.25" customHeight="1" x14ac:dyDescent="0.2">
      <c r="A50" s="20" t="s">
        <v>114</v>
      </c>
      <c r="B50" s="14" t="s">
        <v>115</v>
      </c>
      <c r="C50" s="36">
        <v>16.260000000000002</v>
      </c>
      <c r="D50" s="32">
        <f t="shared" si="5"/>
        <v>15.45</v>
      </c>
      <c r="E50" s="25" t="s">
        <v>247</v>
      </c>
      <c r="F50" s="16" t="s">
        <v>248</v>
      </c>
      <c r="G50" s="36">
        <v>92.58</v>
      </c>
      <c r="H50" s="6">
        <f t="shared" ref="H50:H53" si="8">ROUND(G50/100*95,2)</f>
        <v>87.95</v>
      </c>
      <c r="I50" s="11"/>
      <c r="J50" s="11"/>
    </row>
    <row r="51" spans="1:10" s="12" customFormat="1" ht="17.25" customHeight="1" x14ac:dyDescent="0.2">
      <c r="A51" s="20" t="s">
        <v>117</v>
      </c>
      <c r="B51" s="14" t="s">
        <v>270</v>
      </c>
      <c r="C51" s="36">
        <v>16.260000000000002</v>
      </c>
      <c r="D51" s="32">
        <f t="shared" si="5"/>
        <v>15.45</v>
      </c>
      <c r="E51" s="25" t="s">
        <v>250</v>
      </c>
      <c r="F51" s="16" t="s">
        <v>249</v>
      </c>
      <c r="G51" s="36">
        <v>67.400000000000006</v>
      </c>
      <c r="H51" s="6">
        <f t="shared" si="8"/>
        <v>64.03</v>
      </c>
      <c r="I51" s="11"/>
      <c r="J51" s="11"/>
    </row>
    <row r="52" spans="1:10" s="12" customFormat="1" ht="17.25" customHeight="1" x14ac:dyDescent="0.2">
      <c r="A52" s="20" t="s">
        <v>119</v>
      </c>
      <c r="B52" s="14" t="s">
        <v>120</v>
      </c>
      <c r="C52" s="36">
        <v>16.260000000000002</v>
      </c>
      <c r="D52" s="32">
        <f t="shared" si="5"/>
        <v>15.45</v>
      </c>
      <c r="E52" s="24" t="s">
        <v>186</v>
      </c>
      <c r="F52" s="14" t="s">
        <v>187</v>
      </c>
      <c r="G52" s="36">
        <v>47.75</v>
      </c>
      <c r="H52" s="7">
        <f t="shared" si="8"/>
        <v>45.36</v>
      </c>
      <c r="I52" s="11"/>
      <c r="J52" s="11"/>
    </row>
    <row r="53" spans="1:10" s="12" customFormat="1" ht="17.25" customHeight="1" x14ac:dyDescent="0.2">
      <c r="A53" s="20" t="s">
        <v>122</v>
      </c>
      <c r="B53" s="14" t="s">
        <v>123</v>
      </c>
      <c r="C53" s="36">
        <v>21.18</v>
      </c>
      <c r="D53" s="32">
        <f t="shared" si="5"/>
        <v>20.12</v>
      </c>
      <c r="E53" s="24" t="s">
        <v>190</v>
      </c>
      <c r="F53" s="14" t="s">
        <v>238</v>
      </c>
      <c r="G53" s="36">
        <v>40.92</v>
      </c>
      <c r="H53" s="7">
        <f t="shared" si="8"/>
        <v>38.869999999999997</v>
      </c>
      <c r="I53" s="11"/>
      <c r="J53" s="11"/>
    </row>
    <row r="54" spans="1:10" s="12" customFormat="1" ht="17.25" customHeight="1" x14ac:dyDescent="0.2">
      <c r="A54" s="20" t="s">
        <v>125</v>
      </c>
      <c r="B54" s="14" t="s">
        <v>126</v>
      </c>
      <c r="C54" s="36">
        <v>64.040000000000006</v>
      </c>
      <c r="D54" s="32">
        <f t="shared" si="5"/>
        <v>60.84</v>
      </c>
      <c r="E54" s="24"/>
      <c r="F54" s="14"/>
      <c r="G54" s="6"/>
      <c r="H54" s="7"/>
      <c r="I54" s="11"/>
      <c r="J54" s="11"/>
    </row>
    <row r="55" spans="1:10" s="12" customFormat="1" ht="17.25" customHeight="1" x14ac:dyDescent="0.2">
      <c r="A55" s="20" t="s">
        <v>128</v>
      </c>
      <c r="B55" s="14" t="s">
        <v>129</v>
      </c>
      <c r="C55" s="36">
        <v>69.67</v>
      </c>
      <c r="D55" s="32">
        <f t="shared" si="5"/>
        <v>66.19</v>
      </c>
      <c r="E55" s="42" t="s">
        <v>330</v>
      </c>
      <c r="F55" s="14" t="s">
        <v>331</v>
      </c>
      <c r="G55" s="6">
        <v>296.82</v>
      </c>
      <c r="H55" s="7">
        <f t="shared" ref="H55:H60" si="9">ROUND(G55/100*95,2)</f>
        <v>281.98</v>
      </c>
      <c r="I55" s="11"/>
      <c r="J55" s="11"/>
    </row>
    <row r="56" spans="1:10" s="12" customFormat="1" ht="17.25" customHeight="1" x14ac:dyDescent="0.2">
      <c r="A56" s="20" t="s">
        <v>131</v>
      </c>
      <c r="B56" s="14" t="s">
        <v>132</v>
      </c>
      <c r="C56" s="36">
        <v>303.29000000000002</v>
      </c>
      <c r="D56" s="32">
        <f t="shared" si="5"/>
        <v>288.13</v>
      </c>
      <c r="E56" s="42" t="s">
        <v>332</v>
      </c>
      <c r="F56" s="14" t="s">
        <v>333</v>
      </c>
      <c r="G56" s="6">
        <v>18.32</v>
      </c>
      <c r="H56" s="7">
        <f t="shared" si="9"/>
        <v>17.399999999999999</v>
      </c>
      <c r="I56" s="11"/>
      <c r="J56" s="11"/>
    </row>
    <row r="57" spans="1:10" s="12" customFormat="1" ht="17.25" customHeight="1" x14ac:dyDescent="0.2">
      <c r="A57" s="20" t="s">
        <v>134</v>
      </c>
      <c r="B57" s="14" t="s">
        <v>294</v>
      </c>
      <c r="C57" s="36">
        <v>202.39</v>
      </c>
      <c r="D57" s="32">
        <f t="shared" si="5"/>
        <v>192.27</v>
      </c>
      <c r="E57" s="42" t="s">
        <v>334</v>
      </c>
      <c r="F57" s="14" t="s">
        <v>337</v>
      </c>
      <c r="G57" s="6">
        <v>14.39</v>
      </c>
      <c r="H57" s="7">
        <f t="shared" si="9"/>
        <v>13.67</v>
      </c>
      <c r="I57" s="11"/>
      <c r="J57" s="11"/>
    </row>
    <row r="58" spans="1:10" s="12" customFormat="1" ht="17.25" customHeight="1" x14ac:dyDescent="0.2">
      <c r="A58" s="20" t="s">
        <v>137</v>
      </c>
      <c r="B58" s="14" t="s">
        <v>138</v>
      </c>
      <c r="C58" s="36">
        <v>253.41</v>
      </c>
      <c r="D58" s="32">
        <f t="shared" si="5"/>
        <v>240.74</v>
      </c>
      <c r="E58" s="42" t="s">
        <v>335</v>
      </c>
      <c r="F58" s="14" t="s">
        <v>355</v>
      </c>
      <c r="G58" s="6">
        <v>14.39</v>
      </c>
      <c r="H58" s="7">
        <f t="shared" si="9"/>
        <v>13.67</v>
      </c>
      <c r="I58" s="11"/>
      <c r="J58" s="11"/>
    </row>
    <row r="59" spans="1:10" s="12" customFormat="1" ht="17.25" customHeight="1" x14ac:dyDescent="0.2">
      <c r="A59" s="20" t="s">
        <v>7</v>
      </c>
      <c r="B59" s="14" t="s">
        <v>8</v>
      </c>
      <c r="C59" s="36">
        <v>125.57</v>
      </c>
      <c r="D59" s="32">
        <f t="shared" ref="D59:D62" si="10">ROUND(C59/100*95,2)</f>
        <v>119.29</v>
      </c>
      <c r="E59" s="42" t="s">
        <v>336</v>
      </c>
      <c r="F59" s="14" t="s">
        <v>338</v>
      </c>
      <c r="G59" s="6">
        <v>11.49</v>
      </c>
      <c r="H59" s="7">
        <f t="shared" si="9"/>
        <v>10.92</v>
      </c>
      <c r="I59" s="11"/>
      <c r="J59" s="11"/>
    </row>
    <row r="60" spans="1:10" s="12" customFormat="1" ht="17.25" customHeight="1" x14ac:dyDescent="0.2">
      <c r="A60" s="20" t="s">
        <v>11</v>
      </c>
      <c r="B60" s="14" t="s">
        <v>12</v>
      </c>
      <c r="C60" s="36">
        <v>125.57</v>
      </c>
      <c r="D60" s="32">
        <f>ROUND(C60/100*95,2)</f>
        <v>119.29</v>
      </c>
      <c r="E60" s="42" t="s">
        <v>339</v>
      </c>
      <c r="F60" s="14" t="s">
        <v>340</v>
      </c>
      <c r="G60" s="6">
        <v>11.49</v>
      </c>
      <c r="H60" s="7">
        <f t="shared" si="9"/>
        <v>10.92</v>
      </c>
      <c r="I60" s="11"/>
      <c r="J60" s="11"/>
    </row>
    <row r="61" spans="1:10" s="12" customFormat="1" ht="17.25" customHeight="1" x14ac:dyDescent="0.2">
      <c r="A61" s="20" t="s">
        <v>14</v>
      </c>
      <c r="B61" s="14" t="s">
        <v>271</v>
      </c>
      <c r="C61" s="36">
        <v>83.55</v>
      </c>
      <c r="D61" s="32">
        <f t="shared" si="10"/>
        <v>79.37</v>
      </c>
      <c r="E61" s="24"/>
      <c r="F61" s="14"/>
      <c r="G61" s="6"/>
      <c r="H61" s="7"/>
      <c r="I61" s="11"/>
      <c r="J61" s="11"/>
    </row>
    <row r="62" spans="1:10" s="12" customFormat="1" ht="17.25" customHeight="1" x14ac:dyDescent="0.2">
      <c r="A62" s="20" t="s">
        <v>17</v>
      </c>
      <c r="B62" s="14" t="s">
        <v>239</v>
      </c>
      <c r="C62" s="36">
        <v>83.55</v>
      </c>
      <c r="D62" s="32">
        <f t="shared" si="10"/>
        <v>79.37</v>
      </c>
      <c r="E62" s="24"/>
      <c r="F62" s="14"/>
      <c r="G62" s="6"/>
      <c r="H62" s="7"/>
      <c r="I62" s="26"/>
      <c r="J62" s="11"/>
    </row>
    <row r="63" spans="1:10" s="12" customFormat="1" ht="17.25" customHeight="1" x14ac:dyDescent="0.2">
      <c r="A63" s="20" t="s">
        <v>195</v>
      </c>
      <c r="B63" s="14" t="s">
        <v>283</v>
      </c>
      <c r="C63" s="36">
        <v>51.41</v>
      </c>
      <c r="D63" s="32">
        <f t="shared" ref="D63:D82" si="11">ROUND(C63/100*95,2)</f>
        <v>48.84</v>
      </c>
      <c r="E63" s="24" t="s">
        <v>158</v>
      </c>
      <c r="F63" s="14" t="s">
        <v>286</v>
      </c>
      <c r="G63" s="37">
        <v>22.42</v>
      </c>
      <c r="H63" s="7">
        <f t="shared" ref="H63:H71" si="12">ROUND(G63/100*95,2)</f>
        <v>21.3</v>
      </c>
      <c r="I63" s="11"/>
      <c r="J63" s="11"/>
    </row>
    <row r="64" spans="1:10" s="12" customFormat="1" ht="17.25" customHeight="1" x14ac:dyDescent="0.2">
      <c r="A64" s="20" t="s">
        <v>198</v>
      </c>
      <c r="B64" s="13" t="s">
        <v>199</v>
      </c>
      <c r="C64" s="36">
        <v>85.07</v>
      </c>
      <c r="D64" s="31">
        <f t="shared" si="11"/>
        <v>80.819999999999993</v>
      </c>
      <c r="E64" s="24" t="s">
        <v>159</v>
      </c>
      <c r="F64" s="14" t="s">
        <v>160</v>
      </c>
      <c r="G64" s="36">
        <v>22.42</v>
      </c>
      <c r="H64" s="7">
        <f t="shared" si="12"/>
        <v>21.3</v>
      </c>
      <c r="I64" s="11"/>
      <c r="J64" s="11"/>
    </row>
    <row r="65" spans="1:10" s="12" customFormat="1" ht="17.25" customHeight="1" x14ac:dyDescent="0.2">
      <c r="A65" s="20" t="s">
        <v>202</v>
      </c>
      <c r="B65" s="14" t="s">
        <v>203</v>
      </c>
      <c r="C65" s="36">
        <v>44.51</v>
      </c>
      <c r="D65" s="32">
        <f t="shared" si="11"/>
        <v>42.28</v>
      </c>
      <c r="E65" s="24" t="s">
        <v>161</v>
      </c>
      <c r="F65" s="14" t="s">
        <v>162</v>
      </c>
      <c r="G65" s="36">
        <v>9.66</v>
      </c>
      <c r="H65" s="7">
        <f t="shared" si="12"/>
        <v>9.18</v>
      </c>
      <c r="I65" s="11"/>
      <c r="J65" s="11"/>
    </row>
    <row r="66" spans="1:10" s="12" customFormat="1" ht="17.25" customHeight="1" x14ac:dyDescent="0.2">
      <c r="A66" s="20" t="s">
        <v>205</v>
      </c>
      <c r="B66" s="14" t="s">
        <v>206</v>
      </c>
      <c r="C66" s="36">
        <v>64.8</v>
      </c>
      <c r="D66" s="32">
        <f t="shared" si="11"/>
        <v>61.56</v>
      </c>
      <c r="E66" s="24" t="s">
        <v>163</v>
      </c>
      <c r="F66" s="14" t="s">
        <v>164</v>
      </c>
      <c r="G66" s="36">
        <v>9.66</v>
      </c>
      <c r="H66" s="7">
        <f t="shared" si="12"/>
        <v>9.18</v>
      </c>
      <c r="I66" s="11"/>
      <c r="J66" s="11"/>
    </row>
    <row r="67" spans="1:10" s="12" customFormat="1" ht="17.25" customHeight="1" x14ac:dyDescent="0.2">
      <c r="A67" s="20" t="s">
        <v>209</v>
      </c>
      <c r="B67" s="14" t="s">
        <v>210</v>
      </c>
      <c r="C67" s="36">
        <v>49.1</v>
      </c>
      <c r="D67" s="32">
        <f t="shared" si="11"/>
        <v>46.65</v>
      </c>
      <c r="E67" s="24" t="s">
        <v>166</v>
      </c>
      <c r="F67" s="14" t="s">
        <v>167</v>
      </c>
      <c r="G67" s="36">
        <v>9.66</v>
      </c>
      <c r="H67" s="7">
        <f t="shared" si="12"/>
        <v>9.18</v>
      </c>
      <c r="I67" s="11"/>
      <c r="J67" s="11"/>
    </row>
    <row r="68" spans="1:10" s="12" customFormat="1" ht="17.25" customHeight="1" x14ac:dyDescent="0.2">
      <c r="A68" s="20" t="s">
        <v>212</v>
      </c>
      <c r="B68" s="14" t="s">
        <v>213</v>
      </c>
      <c r="C68" s="36">
        <v>9.8000000000000007</v>
      </c>
      <c r="D68" s="32">
        <f t="shared" si="11"/>
        <v>9.31</v>
      </c>
      <c r="E68" s="24" t="s">
        <v>169</v>
      </c>
      <c r="F68" s="14" t="s">
        <v>170</v>
      </c>
      <c r="G68" s="36">
        <v>9.66</v>
      </c>
      <c r="H68" s="7">
        <f t="shared" si="12"/>
        <v>9.18</v>
      </c>
      <c r="I68" s="11"/>
      <c r="J68" s="11"/>
    </row>
    <row r="69" spans="1:10" s="12" customFormat="1" ht="17.25" customHeight="1" x14ac:dyDescent="0.2">
      <c r="A69" s="20" t="s">
        <v>215</v>
      </c>
      <c r="B69" s="14" t="s">
        <v>216</v>
      </c>
      <c r="C69" s="36">
        <v>18.32</v>
      </c>
      <c r="D69" s="32">
        <f t="shared" si="11"/>
        <v>17.399999999999999</v>
      </c>
      <c r="E69" s="24" t="s">
        <v>173</v>
      </c>
      <c r="F69" s="14" t="s">
        <v>296</v>
      </c>
      <c r="G69" s="36">
        <v>9.66</v>
      </c>
      <c r="H69" s="7">
        <f t="shared" si="12"/>
        <v>9.18</v>
      </c>
      <c r="I69" s="11"/>
      <c r="J69" s="11"/>
    </row>
    <row r="70" spans="1:10" s="12" customFormat="1" ht="17.25" customHeight="1" x14ac:dyDescent="0.2">
      <c r="A70" s="20" t="s">
        <v>251</v>
      </c>
      <c r="B70" s="14" t="s">
        <v>308</v>
      </c>
      <c r="C70" s="36">
        <v>31.41</v>
      </c>
      <c r="D70" s="32">
        <f t="shared" si="11"/>
        <v>29.84</v>
      </c>
      <c r="E70" s="24" t="s">
        <v>175</v>
      </c>
      <c r="F70" s="14" t="s">
        <v>287</v>
      </c>
      <c r="G70" s="36">
        <v>9.66</v>
      </c>
      <c r="H70" s="7">
        <f t="shared" si="12"/>
        <v>9.18</v>
      </c>
      <c r="I70" s="11"/>
      <c r="J70" s="11"/>
    </row>
    <row r="71" spans="1:10" s="12" customFormat="1" ht="17.25" customHeight="1" x14ac:dyDescent="0.2">
      <c r="A71" s="20" t="s">
        <v>252</v>
      </c>
      <c r="B71" s="14" t="s">
        <v>309</v>
      </c>
      <c r="C71" s="36">
        <v>52.17</v>
      </c>
      <c r="D71" s="32">
        <f t="shared" si="11"/>
        <v>49.56</v>
      </c>
      <c r="E71" s="24" t="s">
        <v>176</v>
      </c>
      <c r="F71" s="14" t="s">
        <v>177</v>
      </c>
      <c r="G71" s="36">
        <v>9.66</v>
      </c>
      <c r="H71" s="7">
        <f t="shared" si="12"/>
        <v>9.18</v>
      </c>
      <c r="I71" s="11"/>
      <c r="J71" s="11"/>
    </row>
    <row r="72" spans="1:10" s="12" customFormat="1" ht="17.25" customHeight="1" x14ac:dyDescent="0.2">
      <c r="A72" s="20" t="s">
        <v>218</v>
      </c>
      <c r="B72" s="14" t="s">
        <v>219</v>
      </c>
      <c r="C72" s="36">
        <v>14.39</v>
      </c>
      <c r="D72" s="32">
        <f t="shared" si="11"/>
        <v>13.67</v>
      </c>
      <c r="E72" s="24" t="s">
        <v>178</v>
      </c>
      <c r="F72" s="14" t="s">
        <v>179</v>
      </c>
      <c r="G72" s="36">
        <v>42.04</v>
      </c>
      <c r="H72" s="7">
        <f>ROUND(G72/100*95,2)</f>
        <v>39.94</v>
      </c>
      <c r="I72" s="11"/>
      <c r="J72" s="11"/>
    </row>
    <row r="73" spans="1:10" s="12" customFormat="1" ht="17.25" customHeight="1" x14ac:dyDescent="0.2">
      <c r="A73" s="20" t="s">
        <v>221</v>
      </c>
      <c r="B73" s="14" t="s">
        <v>222</v>
      </c>
      <c r="C73" s="36">
        <v>20.92</v>
      </c>
      <c r="D73" s="32">
        <f t="shared" si="11"/>
        <v>19.87</v>
      </c>
      <c r="E73" s="24" t="s">
        <v>180</v>
      </c>
      <c r="F73" s="14" t="s">
        <v>181</v>
      </c>
      <c r="G73" s="36">
        <v>53.11</v>
      </c>
      <c r="H73" s="7">
        <f>ROUND(G73/100*95,2)</f>
        <v>50.45</v>
      </c>
      <c r="I73" s="11"/>
      <c r="J73" s="11"/>
    </row>
    <row r="74" spans="1:10" s="12" customFormat="1" ht="17.25" customHeight="1" x14ac:dyDescent="0.2">
      <c r="A74" s="20" t="s">
        <v>225</v>
      </c>
      <c r="B74" s="14" t="s">
        <v>226</v>
      </c>
      <c r="C74" s="36">
        <v>6.56</v>
      </c>
      <c r="D74" s="32">
        <f t="shared" si="11"/>
        <v>6.23</v>
      </c>
      <c r="E74" s="24" t="s">
        <v>182</v>
      </c>
      <c r="F74" s="14" t="s">
        <v>183</v>
      </c>
      <c r="G74" s="36">
        <v>80.45</v>
      </c>
      <c r="H74" s="7">
        <f t="shared" ref="H74:H85" si="13">ROUND(G74/100*95,2)</f>
        <v>76.430000000000007</v>
      </c>
      <c r="I74" s="11"/>
      <c r="J74" s="11"/>
    </row>
    <row r="75" spans="1:10" s="12" customFormat="1" ht="17.25" customHeight="1" x14ac:dyDescent="0.2">
      <c r="A75" s="20" t="s">
        <v>227</v>
      </c>
      <c r="B75" s="14" t="s">
        <v>228</v>
      </c>
      <c r="C75" s="36">
        <v>19.66</v>
      </c>
      <c r="D75" s="31">
        <f t="shared" si="11"/>
        <v>18.68</v>
      </c>
      <c r="E75" s="24" t="s">
        <v>184</v>
      </c>
      <c r="F75" s="14" t="s">
        <v>297</v>
      </c>
      <c r="G75" s="36">
        <v>21.06</v>
      </c>
      <c r="H75" s="7">
        <f t="shared" si="13"/>
        <v>20.010000000000002</v>
      </c>
      <c r="I75" s="11"/>
      <c r="J75" s="11"/>
    </row>
    <row r="76" spans="1:10" s="12" customFormat="1" ht="17.25" customHeight="1" x14ac:dyDescent="0.2">
      <c r="A76" s="20" t="s">
        <v>229</v>
      </c>
      <c r="B76" s="14" t="s">
        <v>230</v>
      </c>
      <c r="C76" s="36">
        <v>26.18</v>
      </c>
      <c r="D76" s="31">
        <f t="shared" si="11"/>
        <v>24.87</v>
      </c>
      <c r="E76" s="24" t="s">
        <v>185</v>
      </c>
      <c r="F76" s="14" t="s">
        <v>288</v>
      </c>
      <c r="G76" s="36">
        <v>41.24</v>
      </c>
      <c r="H76" s="7">
        <f t="shared" si="13"/>
        <v>39.18</v>
      </c>
      <c r="I76" s="11"/>
      <c r="J76" s="11"/>
    </row>
    <row r="77" spans="1:10" s="12" customFormat="1" ht="17.25" customHeight="1" x14ac:dyDescent="0.2">
      <c r="A77" s="20" t="s">
        <v>231</v>
      </c>
      <c r="B77" s="14" t="s">
        <v>232</v>
      </c>
      <c r="C77" s="36">
        <v>29.45</v>
      </c>
      <c r="D77" s="32">
        <f t="shared" si="11"/>
        <v>27.98</v>
      </c>
      <c r="E77" s="42" t="s">
        <v>341</v>
      </c>
      <c r="F77" s="14" t="s">
        <v>342</v>
      </c>
      <c r="G77" s="36">
        <v>41.24</v>
      </c>
      <c r="H77" s="7">
        <f>ROUND(G77/100*95,2)</f>
        <v>39.18</v>
      </c>
      <c r="I77" s="11"/>
      <c r="J77" s="11"/>
    </row>
    <row r="78" spans="1:10" s="12" customFormat="1" ht="17.25" customHeight="1" x14ac:dyDescent="0.2">
      <c r="A78" s="20" t="s">
        <v>233</v>
      </c>
      <c r="B78" s="14" t="s">
        <v>234</v>
      </c>
      <c r="C78" s="36">
        <v>8.52</v>
      </c>
      <c r="D78" s="32">
        <f t="shared" si="11"/>
        <v>8.09</v>
      </c>
      <c r="E78" s="42" t="s">
        <v>188</v>
      </c>
      <c r="F78" s="14" t="s">
        <v>189</v>
      </c>
      <c r="G78" s="36">
        <v>41.24</v>
      </c>
      <c r="H78" s="7">
        <f t="shared" si="13"/>
        <v>39.18</v>
      </c>
      <c r="I78" s="11"/>
      <c r="J78" s="11"/>
    </row>
    <row r="79" spans="1:10" s="12" customFormat="1" ht="15.75" customHeight="1" x14ac:dyDescent="0.2">
      <c r="A79" s="20" t="s">
        <v>235</v>
      </c>
      <c r="B79" s="14" t="s">
        <v>236</v>
      </c>
      <c r="C79" s="36">
        <v>10.48</v>
      </c>
      <c r="D79" s="32">
        <f t="shared" si="11"/>
        <v>9.9600000000000009</v>
      </c>
      <c r="E79" s="42" t="s">
        <v>191</v>
      </c>
      <c r="F79" s="14" t="s">
        <v>192</v>
      </c>
      <c r="G79" s="36">
        <v>65.959999999999994</v>
      </c>
      <c r="H79" s="7">
        <f t="shared" si="13"/>
        <v>62.66</v>
      </c>
      <c r="I79" s="11"/>
      <c r="J79" s="11"/>
    </row>
    <row r="80" spans="1:10" s="12" customFormat="1" ht="17.25" customHeight="1" x14ac:dyDescent="0.2">
      <c r="A80" s="20" t="s">
        <v>143</v>
      </c>
      <c r="B80" s="14" t="s">
        <v>284</v>
      </c>
      <c r="C80" s="36">
        <v>24.22</v>
      </c>
      <c r="D80" s="32">
        <f t="shared" si="11"/>
        <v>23.01</v>
      </c>
      <c r="E80" s="42" t="s">
        <v>193</v>
      </c>
      <c r="F80" s="14" t="s">
        <v>194</v>
      </c>
      <c r="G80" s="36">
        <v>65.959999999999994</v>
      </c>
      <c r="H80" s="7">
        <f t="shared" si="13"/>
        <v>62.66</v>
      </c>
      <c r="I80" s="11"/>
      <c r="J80" s="11"/>
    </row>
    <row r="81" spans="1:10" s="12" customFormat="1" ht="17.25" customHeight="1" x14ac:dyDescent="0.2">
      <c r="A81" s="20" t="s">
        <v>146</v>
      </c>
      <c r="B81" s="14" t="s">
        <v>285</v>
      </c>
      <c r="C81" s="36">
        <v>24.87</v>
      </c>
      <c r="D81" s="32">
        <f t="shared" si="11"/>
        <v>23.63</v>
      </c>
      <c r="E81" s="42" t="s">
        <v>196</v>
      </c>
      <c r="F81" s="14" t="s">
        <v>197</v>
      </c>
      <c r="G81" s="36">
        <v>80.709999999999994</v>
      </c>
      <c r="H81" s="7">
        <f t="shared" si="13"/>
        <v>76.67</v>
      </c>
      <c r="I81" s="11"/>
      <c r="J81" s="11"/>
    </row>
    <row r="82" spans="1:10" s="15" customFormat="1" ht="17.25" customHeight="1" x14ac:dyDescent="0.2">
      <c r="A82" s="20" t="s">
        <v>148</v>
      </c>
      <c r="B82" s="14" t="s">
        <v>149</v>
      </c>
      <c r="C82" s="36">
        <v>22.93</v>
      </c>
      <c r="D82" s="32">
        <f t="shared" si="11"/>
        <v>21.78</v>
      </c>
      <c r="E82" s="42" t="s">
        <v>200</v>
      </c>
      <c r="F82" s="14" t="s">
        <v>201</v>
      </c>
      <c r="G82" s="37">
        <v>80.709999999999994</v>
      </c>
      <c r="H82" s="7">
        <f t="shared" si="13"/>
        <v>76.67</v>
      </c>
    </row>
    <row r="83" spans="1:10" ht="17.25" customHeight="1" x14ac:dyDescent="0.2">
      <c r="A83" s="20" t="s">
        <v>151</v>
      </c>
      <c r="B83" s="14" t="s">
        <v>152</v>
      </c>
      <c r="C83" s="36">
        <v>12.11</v>
      </c>
      <c r="D83" s="32">
        <f t="shared" ref="D83:D86" si="14">ROUND(C83/100*95,2)</f>
        <v>11.5</v>
      </c>
      <c r="E83" s="42" t="s">
        <v>207</v>
      </c>
      <c r="F83" s="14" t="s">
        <v>208</v>
      </c>
      <c r="G83" s="36">
        <v>14.15</v>
      </c>
      <c r="H83" s="7">
        <f t="shared" si="13"/>
        <v>13.44</v>
      </c>
    </row>
    <row r="84" spans="1:10" ht="17.25" customHeight="1" x14ac:dyDescent="0.2">
      <c r="A84" s="20" t="s">
        <v>153</v>
      </c>
      <c r="B84" s="14" t="s">
        <v>154</v>
      </c>
      <c r="C84" s="36">
        <v>15.06</v>
      </c>
      <c r="D84" s="32">
        <f t="shared" si="14"/>
        <v>14.31</v>
      </c>
      <c r="E84" s="42" t="s">
        <v>211</v>
      </c>
      <c r="F84" s="14" t="s">
        <v>289</v>
      </c>
      <c r="G84" s="36">
        <v>41.5</v>
      </c>
      <c r="H84" s="7">
        <f t="shared" si="13"/>
        <v>39.43</v>
      </c>
    </row>
    <row r="85" spans="1:10" ht="17.25" customHeight="1" x14ac:dyDescent="0.2">
      <c r="A85" s="20" t="s">
        <v>155</v>
      </c>
      <c r="B85" s="14" t="s">
        <v>310</v>
      </c>
      <c r="C85" s="36">
        <v>10.53</v>
      </c>
      <c r="D85" s="32">
        <f t="shared" si="14"/>
        <v>10</v>
      </c>
      <c r="E85" s="42" t="s">
        <v>214</v>
      </c>
      <c r="F85" s="14" t="s">
        <v>290</v>
      </c>
      <c r="G85" s="36">
        <v>41.5</v>
      </c>
      <c r="H85" s="7">
        <f t="shared" si="13"/>
        <v>39.43</v>
      </c>
    </row>
    <row r="86" spans="1:10" ht="17.25" customHeight="1" x14ac:dyDescent="0.2">
      <c r="A86" s="20" t="s">
        <v>156</v>
      </c>
      <c r="B86" s="14" t="s">
        <v>311</v>
      </c>
      <c r="C86" s="36">
        <v>12.76</v>
      </c>
      <c r="D86" s="32">
        <f t="shared" si="14"/>
        <v>12.12</v>
      </c>
      <c r="E86" s="42" t="s">
        <v>345</v>
      </c>
      <c r="F86" s="14" t="s">
        <v>346</v>
      </c>
      <c r="G86" s="36">
        <v>58.29</v>
      </c>
      <c r="H86" s="7">
        <f t="shared" ref="H86:H95" si="15">ROUND(G86/100*95,2)</f>
        <v>55.38</v>
      </c>
    </row>
    <row r="87" spans="1:10" ht="17.25" customHeight="1" x14ac:dyDescent="0.2">
      <c r="A87" s="27"/>
      <c r="B87" s="28"/>
      <c r="C87" s="28"/>
      <c r="D87" s="34"/>
      <c r="E87" s="42" t="s">
        <v>348</v>
      </c>
      <c r="F87" s="14" t="s">
        <v>347</v>
      </c>
      <c r="G87" s="36">
        <v>148.41</v>
      </c>
      <c r="H87" s="7">
        <f t="shared" si="15"/>
        <v>140.99</v>
      </c>
    </row>
    <row r="88" spans="1:10" ht="17.25" customHeight="1" x14ac:dyDescent="0.2">
      <c r="A88" s="27"/>
      <c r="B88" s="28"/>
      <c r="C88" s="28"/>
      <c r="D88" s="34"/>
      <c r="E88" s="42" t="s">
        <v>349</v>
      </c>
      <c r="F88" s="14" t="s">
        <v>352</v>
      </c>
      <c r="G88" s="36">
        <v>9.66</v>
      </c>
      <c r="H88" s="7">
        <f t="shared" si="15"/>
        <v>9.18</v>
      </c>
    </row>
    <row r="89" spans="1:10" ht="17.25" customHeight="1" x14ac:dyDescent="0.2">
      <c r="A89" s="27"/>
      <c r="B89" s="28"/>
      <c r="C89" s="28"/>
      <c r="D89" s="34"/>
      <c r="E89" s="42" t="s">
        <v>350</v>
      </c>
      <c r="F89" s="14" t="s">
        <v>353</v>
      </c>
      <c r="G89" s="36">
        <v>9.66</v>
      </c>
      <c r="H89" s="7">
        <f t="shared" si="15"/>
        <v>9.18</v>
      </c>
    </row>
    <row r="90" spans="1:10" ht="17.25" customHeight="1" x14ac:dyDescent="0.2">
      <c r="A90" s="27"/>
      <c r="B90" s="28"/>
      <c r="C90" s="28"/>
      <c r="D90" s="34"/>
      <c r="E90" s="42" t="s">
        <v>351</v>
      </c>
      <c r="F90" s="14" t="s">
        <v>354</v>
      </c>
      <c r="G90" s="36">
        <v>9.66</v>
      </c>
      <c r="H90" s="7">
        <f t="shared" si="15"/>
        <v>9.18</v>
      </c>
    </row>
    <row r="91" spans="1:10" ht="17.25" customHeight="1" x14ac:dyDescent="0.2">
      <c r="A91" s="27"/>
      <c r="B91" s="28"/>
      <c r="C91" s="28"/>
      <c r="D91" s="34"/>
      <c r="E91" s="42" t="s">
        <v>253</v>
      </c>
      <c r="F91" s="16" t="s">
        <v>298</v>
      </c>
      <c r="G91" s="36">
        <v>20.190000000000001</v>
      </c>
      <c r="H91" s="6">
        <f t="shared" si="15"/>
        <v>19.18</v>
      </c>
    </row>
    <row r="92" spans="1:10" ht="17.25" customHeight="1" x14ac:dyDescent="0.2">
      <c r="A92" s="27"/>
      <c r="B92" s="28"/>
      <c r="C92" s="28"/>
      <c r="D92" s="34"/>
      <c r="E92" s="42" t="s">
        <v>254</v>
      </c>
      <c r="F92" s="16" t="s">
        <v>299</v>
      </c>
      <c r="G92" s="36">
        <v>10.07</v>
      </c>
      <c r="H92" s="6">
        <f t="shared" si="15"/>
        <v>9.57</v>
      </c>
    </row>
    <row r="93" spans="1:10" ht="17.25" customHeight="1" x14ac:dyDescent="0.2">
      <c r="A93" s="27"/>
      <c r="B93" s="28"/>
      <c r="C93" s="28"/>
      <c r="D93" s="34"/>
      <c r="E93" s="42" t="s">
        <v>257</v>
      </c>
      <c r="F93" s="16" t="s">
        <v>300</v>
      </c>
      <c r="G93" s="36">
        <v>14.65</v>
      </c>
      <c r="H93" s="6">
        <f t="shared" si="15"/>
        <v>13.92</v>
      </c>
    </row>
    <row r="94" spans="1:10" ht="17.25" customHeight="1" x14ac:dyDescent="0.2">
      <c r="A94" s="27"/>
      <c r="B94" s="28"/>
      <c r="C94" s="28"/>
      <c r="D94" s="34"/>
      <c r="E94" s="42" t="s">
        <v>256</v>
      </c>
      <c r="F94" s="16" t="s">
        <v>204</v>
      </c>
      <c r="G94" s="36">
        <v>82.84</v>
      </c>
      <c r="H94" s="6">
        <f t="shared" si="15"/>
        <v>78.7</v>
      </c>
    </row>
    <row r="95" spans="1:10" ht="17.25" customHeight="1" x14ac:dyDescent="0.2">
      <c r="A95" s="27"/>
      <c r="B95" s="28"/>
      <c r="C95" s="28"/>
      <c r="D95" s="34"/>
      <c r="E95" s="42" t="s">
        <v>255</v>
      </c>
      <c r="F95" s="16" t="s">
        <v>157</v>
      </c>
      <c r="G95" s="36">
        <v>37.78</v>
      </c>
      <c r="H95" s="6">
        <f t="shared" si="15"/>
        <v>35.89</v>
      </c>
    </row>
    <row r="96" spans="1:10" ht="17.25" customHeight="1" x14ac:dyDescent="0.2">
      <c r="A96" s="27"/>
      <c r="B96" s="28"/>
      <c r="C96" s="28"/>
      <c r="D96" s="34"/>
      <c r="E96" s="42"/>
      <c r="F96" s="18"/>
      <c r="G96" s="6"/>
      <c r="H96" s="7"/>
    </row>
    <row r="97" spans="1:8" ht="17.25" customHeight="1" x14ac:dyDescent="0.2">
      <c r="A97" s="27"/>
      <c r="B97" s="28"/>
      <c r="C97" s="28"/>
      <c r="D97" s="34"/>
      <c r="E97" s="42" t="s">
        <v>217</v>
      </c>
      <c r="F97" s="18" t="s">
        <v>241</v>
      </c>
      <c r="G97" s="6">
        <v>6.55</v>
      </c>
      <c r="H97" s="10"/>
    </row>
    <row r="98" spans="1:8" ht="17.25" customHeight="1" x14ac:dyDescent="0.2">
      <c r="A98" s="27"/>
      <c r="B98" s="28"/>
      <c r="C98" s="28"/>
      <c r="D98" s="34"/>
      <c r="E98" s="42" t="s">
        <v>343</v>
      </c>
      <c r="F98" s="18" t="s">
        <v>344</v>
      </c>
      <c r="G98" s="6">
        <v>6.55</v>
      </c>
      <c r="H98" s="10"/>
    </row>
    <row r="99" spans="1:8" ht="17.25" customHeight="1" x14ac:dyDescent="0.2">
      <c r="A99" s="27"/>
      <c r="B99" s="28"/>
      <c r="C99" s="28"/>
      <c r="D99" s="34"/>
      <c r="E99" s="42" t="s">
        <v>220</v>
      </c>
      <c r="F99" s="18" t="s">
        <v>240</v>
      </c>
      <c r="G99" s="6">
        <v>6.55</v>
      </c>
      <c r="H99" s="10"/>
    </row>
    <row r="100" spans="1:8" ht="17.25" customHeight="1" x14ac:dyDescent="0.2">
      <c r="A100" s="27"/>
      <c r="B100" s="28"/>
      <c r="C100" s="28"/>
      <c r="D100" s="34"/>
      <c r="E100" s="42" t="s">
        <v>223</v>
      </c>
      <c r="F100" s="14" t="s">
        <v>224</v>
      </c>
      <c r="G100" s="6">
        <v>15.74</v>
      </c>
      <c r="H100" s="7">
        <v>15.74</v>
      </c>
    </row>
  </sheetData>
  <phoneticPr fontId="0" type="noConversion"/>
  <pageMargins left="0.78740157480314965" right="0.78740157480314965" top="0.98425196850393704" bottom="0.78740157480314965" header="0.51181102362204722" footer="0.39370078740157483"/>
  <pageSetup paperSize="9" scale="67" pageOrder="overThenDown" orientation="portrait" r:id="rId1"/>
  <headerFooter alignWithMargins="0">
    <oddHeader>&amp;L&amp;"Arial,Fett"&amp;14Zahntechnische Preise (gültig ab 01.01.24- 31.12.24)&amp;R&amp;"Arial,Fett"&amp;14KZV Rheinland-Pfalz</oddHeader>
    <oddFooter>&amp;L&amp;F&amp;RSeite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Company>KZV Pfalz / KZV RLP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/ Harth</dc:creator>
  <cp:lastModifiedBy>Bierke, Petra</cp:lastModifiedBy>
  <cp:lastPrinted>2023-12-11T12:55:18Z</cp:lastPrinted>
  <dcterms:created xsi:type="dcterms:W3CDTF">2012-02-13T06:52:02Z</dcterms:created>
  <dcterms:modified xsi:type="dcterms:W3CDTF">2023-12-13T14:01:47Z</dcterms:modified>
</cp:coreProperties>
</file>