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3060" yWindow="120" windowWidth="19900" windowHeight="16920" tabRatio="500"/>
  </bookViews>
  <sheets>
    <sheet name="Sheet1" sheetId="1" r:id="rId1"/>
  </sheets>
  <definedNames>
    <definedName name="_2015_02_21_sa_solve" localSheetId="0">Sheet1!#REF!</definedName>
    <definedName name="_2015_02_21_sa_solve_1" localSheetId="0">Sheet1!$A$3:$K$33</definedName>
    <definedName name="_2015_02_21_sa_solve_2" localSheetId="0">Sheet1!$A$3:$K$40</definedName>
    <definedName name="_2015_02_21_sa_solve_3" localSheetId="0">Sheet1!$A$3:$K$53</definedName>
    <definedName name="_2015_02_22_bgas_1" localSheetId="0">Sheet1!$A$3:$K$49</definedName>
    <definedName name="_2015_02_23_bgas" localSheetId="0">Sheet1!$A$3:$K$30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4" i="1" l="1"/>
  <c r="L54" i="1"/>
  <c r="N54" i="1"/>
  <c r="M55" i="1"/>
  <c r="L55" i="1"/>
  <c r="N55" i="1"/>
  <c r="M56" i="1"/>
  <c r="L56" i="1"/>
  <c r="N56" i="1"/>
  <c r="M57" i="1"/>
  <c r="L57" i="1"/>
  <c r="N57" i="1"/>
  <c r="M58" i="1"/>
  <c r="L58" i="1"/>
  <c r="N5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4" i="1"/>
  <c r="M3" i="1"/>
  <c r="L4" i="1"/>
  <c r="N4" i="1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3" i="1"/>
  <c r="N33" i="1"/>
  <c r="L34" i="1"/>
  <c r="N34" i="1"/>
  <c r="L35" i="1"/>
  <c r="N35" i="1"/>
  <c r="L36" i="1"/>
  <c r="N36" i="1"/>
  <c r="L37" i="1"/>
  <c r="N37" i="1"/>
  <c r="L38" i="1"/>
  <c r="N38" i="1"/>
  <c r="L39" i="1"/>
  <c r="N39" i="1"/>
  <c r="L40" i="1"/>
  <c r="N40" i="1"/>
  <c r="L41" i="1"/>
  <c r="N41" i="1"/>
  <c r="L42" i="1"/>
  <c r="N42" i="1"/>
  <c r="L43" i="1"/>
  <c r="N43" i="1"/>
  <c r="L44" i="1"/>
  <c r="N44" i="1"/>
  <c r="L45" i="1"/>
  <c r="N45" i="1"/>
  <c r="L46" i="1"/>
  <c r="N46" i="1"/>
  <c r="L47" i="1"/>
  <c r="N47" i="1"/>
  <c r="L48" i="1"/>
  <c r="N48" i="1"/>
  <c r="L49" i="1"/>
  <c r="N49" i="1"/>
  <c r="L50" i="1"/>
  <c r="N50" i="1"/>
  <c r="L51" i="1"/>
  <c r="N51" i="1"/>
  <c r="L52" i="1"/>
  <c r="N52" i="1"/>
  <c r="L53" i="1"/>
  <c r="N53" i="1"/>
  <c r="L3" i="1"/>
  <c r="N3" i="1"/>
</calcChain>
</file>

<file path=xl/connections.xml><?xml version="1.0" encoding="utf-8"?>
<connections xmlns="http://schemas.openxmlformats.org/spreadsheetml/2006/main">
  <connection id="1" name="2015-02-21-sa_solve.csv" type="6" refreshedVersion="0" background="1" saveData="1">
    <textPr fileType="mac" sourceFile="Macintosh HD:Users:biddisco:src:spin_glass_solver:benchmarks:2015-02-21-sa_solve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5-02-21-sa_solve.csv1" type="6" refreshedVersion="0" background="1" saveData="1">
    <textPr fileType="mac" sourceFile="Macintosh HD:Users:biddisco:src:spin_glass_solver:benchmarks:2015-02-21-sa_solve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15-02-21-sa_solve.csv2" type="6" refreshedVersion="0" background="1" saveData="1">
    <textPr fileType="mac" sourceFile="Macintosh HD:Users:biddisco:src:spin_glass_solver:benchmarks:2015-02-21-sa_solve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15-02-21-sa_solve.csv3" type="6" refreshedVersion="0" background="1" saveData="1">
    <textPr fileType="mac" sourceFile="Macintosh HD:Users:biddisco:src:spin_glass_solver:benchmarks:2015-02-21-sa_solve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15-02-21-sa_solve.csv4" type="6" refreshedVersion="0" background="1" saveData="1">
    <textPr fileType="mac" sourceFile="Macintosh HD:Users:biddisco:src:spin_glass_solver:benchmarks:2015-02-21-sa_solve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15-02-21-sa_solve.csv5" type="6" refreshedVersion="0" background="1" saveData="1">
    <textPr fileType="mac" sourceFile="Macintosh HD:Users:biddisco:src:spin_glass_solver:benchmarks:2015-02-21-sa_solve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15-02-22-bgas.csv" type="6" refreshedVersion="0" background="1" saveData="1">
    <textPr fileType="mac" sourceFile="Macintosh HD:Users:biddisco:src:spin_glass_solver:benchmarks:2015-02-22:2015-02-22-bgas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15-02-22-bgas.csv1" type="6" refreshedVersion="0" background="1" saveData="1">
    <textPr fileType="mac" sourceFile="Macintosh HD:Users:biddisco:src:spin_glass_solver:benchmarks:2015-02-22:2015-02-22-bgas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15-02-23-bgas.csv" type="6" refreshedVersion="0" background="1" saveData="1">
    <textPr fileType="mac" sourceFile="Macintosh HD:Users:biddisco:src:spin_glass_solver:benchmarks:2015-02-23-uniqueH:2015-02-23-bgas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15-02-23-bgas.csv1" type="6" refreshedVersion="0" background="1" saveData="1">
    <textPr fileType="mac" sourceFile="Macintosh HD:Users:biddisco:src:spin_glass_solver:benchmarks:2015-02-23-uniqueH:2015-02-23-bgas.csv" thousands="'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<sst xmlns="http://schemas.openxmlformats.org/spreadsheetml/2006/main" count="338" uniqueCount="8">
  <si>
    <t xml:space="preserve">CSVData </t>
  </si>
  <si>
    <t xml:space="preserve"> Ns</t>
  </si>
  <si>
    <t xml:space="preserve"> num_rep</t>
  </si>
  <si>
    <t xml:space="preserve"> nodes</t>
  </si>
  <si>
    <t xml:space="preserve"> threads</t>
  </si>
  <si>
    <t xml:space="preserve"> Calculation_time</t>
  </si>
  <si>
    <t>Threads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</si>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</sst>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(shared Hamiltonian)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</c:v>
          </c:tx>
          <c:spPr>
            <a:ln w="47625">
              <a:noFill/>
            </a:ln>
          </c:spPr>
          <c:marker>
            <c:symbol val="x"/>
            <c:size val="8"/>
          </c:marker>
          <c:xVal>
            <c:numRef>
              <c:f>Sheet1!$L$3:$L$58</c:f>
              <c:numCache>
                <c:formatCode>General</c:formatCode>
                <c:ptCount val="5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48.0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16.0</c:v>
                </c:pt>
                <c:pt idx="11">
                  <c:v>32.0</c:v>
                </c:pt>
                <c:pt idx="12">
                  <c:v>64.0</c:v>
                </c:pt>
                <c:pt idx="13">
                  <c:v>96.0</c:v>
                </c:pt>
                <c:pt idx="14">
                  <c:v>3.0</c:v>
                </c:pt>
                <c:pt idx="15">
                  <c:v>6.0</c:v>
                </c:pt>
                <c:pt idx="16">
                  <c:v>12.0</c:v>
                </c:pt>
                <c:pt idx="17">
                  <c:v>24.0</c:v>
                </c:pt>
                <c:pt idx="18">
                  <c:v>48.0</c:v>
                </c:pt>
                <c:pt idx="19">
                  <c:v>96.0</c:v>
                </c:pt>
                <c:pt idx="20">
                  <c:v>144.0</c:v>
                </c:pt>
                <c:pt idx="21">
                  <c:v>4.0</c:v>
                </c:pt>
                <c:pt idx="22">
                  <c:v>8.0</c:v>
                </c:pt>
                <c:pt idx="23">
                  <c:v>16.0</c:v>
                </c:pt>
                <c:pt idx="24">
                  <c:v>32.0</c:v>
                </c:pt>
                <c:pt idx="25">
                  <c:v>64.0</c:v>
                </c:pt>
                <c:pt idx="26">
                  <c:v>128.0</c:v>
                </c:pt>
                <c:pt idx="27">
                  <c:v>192.0</c:v>
                </c:pt>
                <c:pt idx="28">
                  <c:v>6.0</c:v>
                </c:pt>
                <c:pt idx="29">
                  <c:v>12.0</c:v>
                </c:pt>
                <c:pt idx="30">
                  <c:v>24.0</c:v>
                </c:pt>
                <c:pt idx="31">
                  <c:v>48.0</c:v>
                </c:pt>
                <c:pt idx="32">
                  <c:v>96.0</c:v>
                </c:pt>
                <c:pt idx="33">
                  <c:v>192.0</c:v>
                </c:pt>
                <c:pt idx="34">
                  <c:v>288.0</c:v>
                </c:pt>
                <c:pt idx="35">
                  <c:v>8.0</c:v>
                </c:pt>
                <c:pt idx="36">
                  <c:v>16.0</c:v>
                </c:pt>
                <c:pt idx="37">
                  <c:v>32.0</c:v>
                </c:pt>
                <c:pt idx="38">
                  <c:v>64.0</c:v>
                </c:pt>
                <c:pt idx="39">
                  <c:v>128.0</c:v>
                </c:pt>
                <c:pt idx="40">
                  <c:v>256.0</c:v>
                </c:pt>
                <c:pt idx="41">
                  <c:v>384.0</c:v>
                </c:pt>
                <c:pt idx="42">
                  <c:v>12.0</c:v>
                </c:pt>
                <c:pt idx="43">
                  <c:v>24.0</c:v>
                </c:pt>
                <c:pt idx="44">
                  <c:v>48.0</c:v>
                </c:pt>
                <c:pt idx="45">
                  <c:v>96.0</c:v>
                </c:pt>
                <c:pt idx="46">
                  <c:v>192.0</c:v>
                </c:pt>
                <c:pt idx="47">
                  <c:v>384.0</c:v>
                </c:pt>
                <c:pt idx="48">
                  <c:v>576.0</c:v>
                </c:pt>
                <c:pt idx="49">
                  <c:v>16.0</c:v>
                </c:pt>
                <c:pt idx="50">
                  <c:v>32.0</c:v>
                </c:pt>
                <c:pt idx="51">
                  <c:v>64.0</c:v>
                </c:pt>
                <c:pt idx="52">
                  <c:v>128.0</c:v>
                </c:pt>
                <c:pt idx="53">
                  <c:v>256.0</c:v>
                </c:pt>
                <c:pt idx="54">
                  <c:v>512.0</c:v>
                </c:pt>
                <c:pt idx="55">
                  <c:v>768.0</c:v>
                </c:pt>
              </c:numCache>
            </c:numRef>
          </c:xVal>
          <c:yVal>
            <c:numRef>
              <c:f>Sheet1!$N$3:$N$58</c:f>
              <c:numCache>
                <c:formatCode>0.00</c:formatCode>
                <c:ptCount val="56"/>
                <c:pt idx="0">
                  <c:v>1.038726333907057</c:v>
                </c:pt>
                <c:pt idx="1">
                  <c:v>2.21817914507296</c:v>
                </c:pt>
                <c:pt idx="2">
                  <c:v>4.387415714000109</c:v>
                </c:pt>
                <c:pt idx="3">
                  <c:v>8.806281863035687</c:v>
                </c:pt>
                <c:pt idx="4">
                  <c:v>17.06459309004153</c:v>
                </c:pt>
                <c:pt idx="5">
                  <c:v>29.622357885695</c:v>
                </c:pt>
                <c:pt idx="6">
                  <c:v>36.49006121986245</c:v>
                </c:pt>
                <c:pt idx="7">
                  <c:v>1.346632303555689</c:v>
                </c:pt>
                <c:pt idx="8">
                  <c:v>2.453314362661653</c:v>
                </c:pt>
                <c:pt idx="9">
                  <c:v>4.645389729724528</c:v>
                </c:pt>
                <c:pt idx="10">
                  <c:v>9.263771897845233</c:v>
                </c:pt>
                <c:pt idx="11">
                  <c:v>33.8610979608297</c:v>
                </c:pt>
                <c:pt idx="12">
                  <c:v>59.47506602095732</c:v>
                </c:pt>
                <c:pt idx="13">
                  <c:v>72.8910584653322</c:v>
                </c:pt>
                <c:pt idx="14">
                  <c:v>1.999867448719223</c:v>
                </c:pt>
                <c:pt idx="15">
                  <c:v>3.655987803277364</c:v>
                </c:pt>
                <c:pt idx="16">
                  <c:v>6.7557230545346</c:v>
                </c:pt>
                <c:pt idx="17">
                  <c:v>26.20139473041544</c:v>
                </c:pt>
                <c:pt idx="18">
                  <c:v>50.9434957705362</c:v>
                </c:pt>
                <c:pt idx="19">
                  <c:v>89.3715484527813</c:v>
                </c:pt>
                <c:pt idx="20">
                  <c:v>109.3352121181622</c:v>
                </c:pt>
                <c:pt idx="21">
                  <c:v>2.614987975821652</c:v>
                </c:pt>
                <c:pt idx="22">
                  <c:v>4.84473857176545</c:v>
                </c:pt>
                <c:pt idx="23">
                  <c:v>9.159769487988237</c:v>
                </c:pt>
                <c:pt idx="24">
                  <c:v>34.76069622189823</c:v>
                </c:pt>
                <c:pt idx="25">
                  <c:v>67.5498657712252</c:v>
                </c:pt>
                <c:pt idx="26">
                  <c:v>118.8915480926839</c:v>
                </c:pt>
                <c:pt idx="27">
                  <c:v>146.0494721915866</c:v>
                </c:pt>
                <c:pt idx="28">
                  <c:v>3.933432547226175</c:v>
                </c:pt>
                <c:pt idx="29">
                  <c:v>7.198020097206071</c:v>
                </c:pt>
                <c:pt idx="30">
                  <c:v>13.77971858321203</c:v>
                </c:pt>
                <c:pt idx="31">
                  <c:v>51.75259942115982</c:v>
                </c:pt>
                <c:pt idx="32">
                  <c:v>101.139954262172</c:v>
                </c:pt>
                <c:pt idx="33">
                  <c:v>177.1919227446153</c:v>
                </c:pt>
                <c:pt idx="34">
                  <c:v>217.994368528982</c:v>
                </c:pt>
                <c:pt idx="35">
                  <c:v>5.217936386135939</c:v>
                </c:pt>
                <c:pt idx="36">
                  <c:v>9.602275269865105</c:v>
                </c:pt>
                <c:pt idx="37">
                  <c:v>34.70447643179327</c:v>
                </c:pt>
                <c:pt idx="38">
                  <c:v>69.51388513939132</c:v>
                </c:pt>
                <c:pt idx="39">
                  <c:v>134.3642103615317</c:v>
                </c:pt>
                <c:pt idx="40">
                  <c:v>235.8357502671348</c:v>
                </c:pt>
                <c:pt idx="41">
                  <c:v>290.9200466990548</c:v>
                </c:pt>
                <c:pt idx="42">
                  <c:v>7.84220300715241</c:v>
                </c:pt>
                <c:pt idx="43">
                  <c:v>14.23223181911977</c:v>
                </c:pt>
                <c:pt idx="44">
                  <c:v>51.26127002946356</c:v>
                </c:pt>
                <c:pt idx="45">
                  <c:v>103.7303612192829</c:v>
                </c:pt>
                <c:pt idx="46">
                  <c:v>202.16344476237</c:v>
                </c:pt>
                <c:pt idx="47">
                  <c:v>349.7230815664378</c:v>
                </c:pt>
                <c:pt idx="48">
                  <c:v>434.0750730501237</c:v>
                </c:pt>
                <c:pt idx="49">
                  <c:v>10.40029727444571</c:v>
                </c:pt>
                <c:pt idx="50">
                  <c:v>18.95312262313102</c:v>
                </c:pt>
                <c:pt idx="51">
                  <c:v>66.1777808237955</c:v>
                </c:pt>
                <c:pt idx="52">
                  <c:v>138.1970409860994</c:v>
                </c:pt>
                <c:pt idx="53">
                  <c:v>264.5117107245583</c:v>
                </c:pt>
                <c:pt idx="54">
                  <c:v>460.2718504450155</c:v>
                </c:pt>
                <c:pt idx="55">
                  <c:v>573.4605248505995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47625">
              <a:noFill/>
            </a:ln>
          </c:spPr>
          <c:marker>
            <c:symbol val="plus"/>
            <c:size val="6"/>
          </c:marker>
          <c:trendline>
            <c:trendlineType val="linear"/>
            <c:dispRSqr val="0"/>
            <c:dispEq val="0"/>
          </c:trendline>
          <c:xVal>
            <c:numRef>
              <c:f>Sheet1!$L$3:$L$58</c:f>
              <c:numCache>
                <c:formatCode>General</c:formatCode>
                <c:ptCount val="5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48.0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16.0</c:v>
                </c:pt>
                <c:pt idx="11">
                  <c:v>32.0</c:v>
                </c:pt>
                <c:pt idx="12">
                  <c:v>64.0</c:v>
                </c:pt>
                <c:pt idx="13">
                  <c:v>96.0</c:v>
                </c:pt>
                <c:pt idx="14">
                  <c:v>3.0</c:v>
                </c:pt>
                <c:pt idx="15">
                  <c:v>6.0</c:v>
                </c:pt>
                <c:pt idx="16">
                  <c:v>12.0</c:v>
                </c:pt>
                <c:pt idx="17">
                  <c:v>24.0</c:v>
                </c:pt>
                <c:pt idx="18">
                  <c:v>48.0</c:v>
                </c:pt>
                <c:pt idx="19">
                  <c:v>96.0</c:v>
                </c:pt>
                <c:pt idx="20">
                  <c:v>144.0</c:v>
                </c:pt>
                <c:pt idx="21">
                  <c:v>4.0</c:v>
                </c:pt>
                <c:pt idx="22">
                  <c:v>8.0</c:v>
                </c:pt>
                <c:pt idx="23">
                  <c:v>16.0</c:v>
                </c:pt>
                <c:pt idx="24">
                  <c:v>32.0</c:v>
                </c:pt>
                <c:pt idx="25">
                  <c:v>64.0</c:v>
                </c:pt>
                <c:pt idx="26">
                  <c:v>128.0</c:v>
                </c:pt>
                <c:pt idx="27">
                  <c:v>192.0</c:v>
                </c:pt>
                <c:pt idx="28">
                  <c:v>6.0</c:v>
                </c:pt>
                <c:pt idx="29">
                  <c:v>12.0</c:v>
                </c:pt>
                <c:pt idx="30">
                  <c:v>24.0</c:v>
                </c:pt>
                <c:pt idx="31">
                  <c:v>48.0</c:v>
                </c:pt>
                <c:pt idx="32">
                  <c:v>96.0</c:v>
                </c:pt>
                <c:pt idx="33">
                  <c:v>192.0</c:v>
                </c:pt>
                <c:pt idx="34">
                  <c:v>288.0</c:v>
                </c:pt>
                <c:pt idx="35">
                  <c:v>8.0</c:v>
                </c:pt>
                <c:pt idx="36">
                  <c:v>16.0</c:v>
                </c:pt>
                <c:pt idx="37">
                  <c:v>32.0</c:v>
                </c:pt>
                <c:pt idx="38">
                  <c:v>64.0</c:v>
                </c:pt>
                <c:pt idx="39">
                  <c:v>128.0</c:v>
                </c:pt>
                <c:pt idx="40">
                  <c:v>256.0</c:v>
                </c:pt>
                <c:pt idx="41">
                  <c:v>384.0</c:v>
                </c:pt>
                <c:pt idx="42">
                  <c:v>12.0</c:v>
                </c:pt>
                <c:pt idx="43">
                  <c:v>24.0</c:v>
                </c:pt>
                <c:pt idx="44">
                  <c:v>48.0</c:v>
                </c:pt>
                <c:pt idx="45">
                  <c:v>96.0</c:v>
                </c:pt>
                <c:pt idx="46">
                  <c:v>192.0</c:v>
                </c:pt>
                <c:pt idx="47">
                  <c:v>384.0</c:v>
                </c:pt>
                <c:pt idx="48">
                  <c:v>576.0</c:v>
                </c:pt>
                <c:pt idx="49">
                  <c:v>16.0</c:v>
                </c:pt>
                <c:pt idx="50">
                  <c:v>32.0</c:v>
                </c:pt>
                <c:pt idx="51">
                  <c:v>64.0</c:v>
                </c:pt>
                <c:pt idx="52">
                  <c:v>128.0</c:v>
                </c:pt>
                <c:pt idx="53">
                  <c:v>256.0</c:v>
                </c:pt>
                <c:pt idx="54">
                  <c:v>512.0</c:v>
                </c:pt>
                <c:pt idx="55">
                  <c:v>768.0</c:v>
                </c:pt>
              </c:numCache>
            </c:numRef>
          </c:xVal>
          <c:yVal>
            <c:numRef>
              <c:f>Sheet1!$L$3:$L$58</c:f>
              <c:numCache>
                <c:formatCode>General</c:formatCode>
                <c:ptCount val="5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48.0</c:v>
                </c:pt>
                <c:pt idx="7">
                  <c:v>2.0</c:v>
                </c:pt>
                <c:pt idx="8">
                  <c:v>4.0</c:v>
                </c:pt>
                <c:pt idx="9">
                  <c:v>8.0</c:v>
                </c:pt>
                <c:pt idx="10">
                  <c:v>16.0</c:v>
                </c:pt>
                <c:pt idx="11">
                  <c:v>32.0</c:v>
                </c:pt>
                <c:pt idx="12">
                  <c:v>64.0</c:v>
                </c:pt>
                <c:pt idx="13">
                  <c:v>96.0</c:v>
                </c:pt>
                <c:pt idx="14">
                  <c:v>3.0</c:v>
                </c:pt>
                <c:pt idx="15">
                  <c:v>6.0</c:v>
                </c:pt>
                <c:pt idx="16">
                  <c:v>12.0</c:v>
                </c:pt>
                <c:pt idx="17">
                  <c:v>24.0</c:v>
                </c:pt>
                <c:pt idx="18">
                  <c:v>48.0</c:v>
                </c:pt>
                <c:pt idx="19">
                  <c:v>96.0</c:v>
                </c:pt>
                <c:pt idx="20">
                  <c:v>144.0</c:v>
                </c:pt>
                <c:pt idx="21">
                  <c:v>4.0</c:v>
                </c:pt>
                <c:pt idx="22">
                  <c:v>8.0</c:v>
                </c:pt>
                <c:pt idx="23">
                  <c:v>16.0</c:v>
                </c:pt>
                <c:pt idx="24">
                  <c:v>32.0</c:v>
                </c:pt>
                <c:pt idx="25">
                  <c:v>64.0</c:v>
                </c:pt>
                <c:pt idx="26">
                  <c:v>128.0</c:v>
                </c:pt>
                <c:pt idx="27">
                  <c:v>192.0</c:v>
                </c:pt>
                <c:pt idx="28">
                  <c:v>6.0</c:v>
                </c:pt>
                <c:pt idx="29">
                  <c:v>12.0</c:v>
                </c:pt>
                <c:pt idx="30">
                  <c:v>24.0</c:v>
                </c:pt>
                <c:pt idx="31">
                  <c:v>48.0</c:v>
                </c:pt>
                <c:pt idx="32">
                  <c:v>96.0</c:v>
                </c:pt>
                <c:pt idx="33">
                  <c:v>192.0</c:v>
                </c:pt>
                <c:pt idx="34">
                  <c:v>288.0</c:v>
                </c:pt>
                <c:pt idx="35">
                  <c:v>8.0</c:v>
                </c:pt>
                <c:pt idx="36">
                  <c:v>16.0</c:v>
                </c:pt>
                <c:pt idx="37">
                  <c:v>32.0</c:v>
                </c:pt>
                <c:pt idx="38">
                  <c:v>64.0</c:v>
                </c:pt>
                <c:pt idx="39">
                  <c:v>128.0</c:v>
                </c:pt>
                <c:pt idx="40">
                  <c:v>256.0</c:v>
                </c:pt>
                <c:pt idx="41">
                  <c:v>384.0</c:v>
                </c:pt>
                <c:pt idx="42">
                  <c:v>12.0</c:v>
                </c:pt>
                <c:pt idx="43">
                  <c:v>24.0</c:v>
                </c:pt>
                <c:pt idx="44">
                  <c:v>48.0</c:v>
                </c:pt>
                <c:pt idx="45">
                  <c:v>96.0</c:v>
                </c:pt>
                <c:pt idx="46">
                  <c:v>192.0</c:v>
                </c:pt>
                <c:pt idx="47">
                  <c:v>384.0</c:v>
                </c:pt>
                <c:pt idx="48">
                  <c:v>576.0</c:v>
                </c:pt>
                <c:pt idx="49">
                  <c:v>16.0</c:v>
                </c:pt>
                <c:pt idx="50">
                  <c:v>32.0</c:v>
                </c:pt>
                <c:pt idx="51">
                  <c:v>64.0</c:v>
                </c:pt>
                <c:pt idx="52">
                  <c:v>128.0</c:v>
                </c:pt>
                <c:pt idx="53">
                  <c:v>256.0</c:v>
                </c:pt>
                <c:pt idx="54">
                  <c:v>512.0</c:v>
                </c:pt>
                <c:pt idx="55">
                  <c:v>768.0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281256"/>
        <c:axId val="-2125286360"/>
      </c:scatterChart>
      <c:valAx>
        <c:axId val="-2125281256"/>
        <c:scaling>
          <c:orientation val="minMax"/>
          <c:max val="1000.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286360"/>
        <c:crosses val="autoZero"/>
        <c:crossBetween val="midCat"/>
      </c:valAx>
      <c:valAx>
        <c:axId val="-2125286360"/>
        <c:scaling>
          <c:orientation val="minMax"/>
          <c:max val="1000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5281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(shared Hamiltonian)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speedup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8"/>
          </c:marker>
          <c:xVal>
            <c:numRef>
              <c:f>Sheet1!$I$2:$I$58</c:f>
              <c:numCache>
                <c:formatCode>General</c:formatCode>
                <c:ptCount val="57"/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48.0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1">
                  <c:v>8.0</c:v>
                </c:pt>
                <c:pt idx="12">
                  <c:v>16.0</c:v>
                </c:pt>
                <c:pt idx="13">
                  <c:v>32.0</c:v>
                </c:pt>
                <c:pt idx="14">
                  <c:v>48.0</c:v>
                </c:pt>
                <c:pt idx="15">
                  <c:v>1.0</c:v>
                </c:pt>
                <c:pt idx="16">
                  <c:v>2.0</c:v>
                </c:pt>
                <c:pt idx="17">
                  <c:v>4.0</c:v>
                </c:pt>
                <c:pt idx="18">
                  <c:v>8.0</c:v>
                </c:pt>
                <c:pt idx="19">
                  <c:v>16.0</c:v>
                </c:pt>
                <c:pt idx="20">
                  <c:v>32.0</c:v>
                </c:pt>
                <c:pt idx="21">
                  <c:v>48.0</c:v>
                </c:pt>
                <c:pt idx="22">
                  <c:v>1.0</c:v>
                </c:pt>
                <c:pt idx="23">
                  <c:v>2.0</c:v>
                </c:pt>
                <c:pt idx="24">
                  <c:v>4.0</c:v>
                </c:pt>
                <c:pt idx="25">
                  <c:v>8.0</c:v>
                </c:pt>
                <c:pt idx="26">
                  <c:v>16.0</c:v>
                </c:pt>
                <c:pt idx="27">
                  <c:v>32.0</c:v>
                </c:pt>
                <c:pt idx="28">
                  <c:v>48.0</c:v>
                </c:pt>
                <c:pt idx="29">
                  <c:v>1.0</c:v>
                </c:pt>
                <c:pt idx="30">
                  <c:v>2.0</c:v>
                </c:pt>
                <c:pt idx="31">
                  <c:v>4.0</c:v>
                </c:pt>
                <c:pt idx="32">
                  <c:v>8.0</c:v>
                </c:pt>
                <c:pt idx="33">
                  <c:v>16.0</c:v>
                </c:pt>
                <c:pt idx="34">
                  <c:v>32.0</c:v>
                </c:pt>
                <c:pt idx="35">
                  <c:v>48.0</c:v>
                </c:pt>
                <c:pt idx="36">
                  <c:v>1.0</c:v>
                </c:pt>
                <c:pt idx="37">
                  <c:v>2.0</c:v>
                </c:pt>
                <c:pt idx="38">
                  <c:v>4.0</c:v>
                </c:pt>
                <c:pt idx="39">
                  <c:v>8.0</c:v>
                </c:pt>
                <c:pt idx="40">
                  <c:v>16.0</c:v>
                </c:pt>
                <c:pt idx="41">
                  <c:v>32.0</c:v>
                </c:pt>
                <c:pt idx="42">
                  <c:v>48.0</c:v>
                </c:pt>
                <c:pt idx="43">
                  <c:v>1.0</c:v>
                </c:pt>
                <c:pt idx="44">
                  <c:v>2.0</c:v>
                </c:pt>
                <c:pt idx="45">
                  <c:v>4.0</c:v>
                </c:pt>
                <c:pt idx="46">
                  <c:v>8.0</c:v>
                </c:pt>
                <c:pt idx="47">
                  <c:v>16.0</c:v>
                </c:pt>
                <c:pt idx="48">
                  <c:v>32.0</c:v>
                </c:pt>
                <c:pt idx="49">
                  <c:v>48.0</c:v>
                </c:pt>
                <c:pt idx="50">
                  <c:v>1.0</c:v>
                </c:pt>
                <c:pt idx="51">
                  <c:v>2.0</c:v>
                </c:pt>
                <c:pt idx="52">
                  <c:v>4.0</c:v>
                </c:pt>
                <c:pt idx="53">
                  <c:v>8.0</c:v>
                </c:pt>
                <c:pt idx="54">
                  <c:v>16.0</c:v>
                </c:pt>
                <c:pt idx="55">
                  <c:v>32.0</c:v>
                </c:pt>
                <c:pt idx="56">
                  <c:v>48.0</c:v>
                </c:pt>
              </c:numCache>
            </c:numRef>
          </c:xVal>
          <c:yVal>
            <c:numRef>
              <c:f>Sheet1!$M$2:$M$58</c:f>
              <c:numCache>
                <c:formatCode>0.000</c:formatCode>
                <c:ptCount val="57"/>
                <c:pt idx="1">
                  <c:v>1.038726333907057</c:v>
                </c:pt>
                <c:pt idx="2">
                  <c:v>1.10908957253648</c:v>
                </c:pt>
                <c:pt idx="3">
                  <c:v>1.096853928500027</c:v>
                </c:pt>
                <c:pt idx="4">
                  <c:v>1.100785232879461</c:v>
                </c:pt>
                <c:pt idx="5">
                  <c:v>1.066537068127596</c:v>
                </c:pt>
                <c:pt idx="6">
                  <c:v>0.925698683927969</c:v>
                </c:pt>
                <c:pt idx="7">
                  <c:v>0.760209608747134</c:v>
                </c:pt>
                <c:pt idx="8">
                  <c:v>0.673316151777845</c:v>
                </c:pt>
                <c:pt idx="9">
                  <c:v>0.613328590665413</c:v>
                </c:pt>
                <c:pt idx="10">
                  <c:v>0.580673716215566</c:v>
                </c:pt>
                <c:pt idx="11">
                  <c:v>0.578985743615327</c:v>
                </c:pt>
                <c:pt idx="12">
                  <c:v>1.058159311275928</c:v>
                </c:pt>
                <c:pt idx="13">
                  <c:v>0.929297906577458</c:v>
                </c:pt>
                <c:pt idx="14">
                  <c:v>0.759281859013877</c:v>
                </c:pt>
                <c:pt idx="15">
                  <c:v>0.666622482906408</c:v>
                </c:pt>
                <c:pt idx="16">
                  <c:v>0.609331300546227</c:v>
                </c:pt>
                <c:pt idx="17">
                  <c:v>0.562976921211217</c:v>
                </c:pt>
                <c:pt idx="18">
                  <c:v>1.091724780433976</c:v>
                </c:pt>
                <c:pt idx="19">
                  <c:v>1.061322828552838</c:v>
                </c:pt>
                <c:pt idx="20">
                  <c:v>0.930953629716472</c:v>
                </c:pt>
                <c:pt idx="21">
                  <c:v>0.759272306376126</c:v>
                </c:pt>
                <c:pt idx="22">
                  <c:v>0.653746993955413</c:v>
                </c:pt>
                <c:pt idx="23">
                  <c:v>0.605592321470681</c:v>
                </c:pt>
                <c:pt idx="24">
                  <c:v>0.572485592999265</c:v>
                </c:pt>
                <c:pt idx="25">
                  <c:v>1.08627175693432</c:v>
                </c:pt>
                <c:pt idx="26">
                  <c:v>1.055466652675394</c:v>
                </c:pt>
                <c:pt idx="27">
                  <c:v>0.928840219474093</c:v>
                </c:pt>
                <c:pt idx="28">
                  <c:v>0.76067433433118</c:v>
                </c:pt>
                <c:pt idx="29">
                  <c:v>0.655572091204362</c:v>
                </c:pt>
                <c:pt idx="30">
                  <c:v>0.599835008100506</c:v>
                </c:pt>
                <c:pt idx="31">
                  <c:v>0.574154940967168</c:v>
                </c:pt>
                <c:pt idx="32">
                  <c:v>1.078179154607496</c:v>
                </c:pt>
                <c:pt idx="33">
                  <c:v>1.053541190230959</c:v>
                </c:pt>
                <c:pt idx="34">
                  <c:v>0.922874597628205</c:v>
                </c:pt>
                <c:pt idx="35">
                  <c:v>0.756924890725632</c:v>
                </c:pt>
                <c:pt idx="36">
                  <c:v>0.652242048266992</c:v>
                </c:pt>
                <c:pt idx="37">
                  <c:v>0.600142204366569</c:v>
                </c:pt>
                <c:pt idx="38">
                  <c:v>1.08451488849354</c:v>
                </c:pt>
                <c:pt idx="39">
                  <c:v>1.086154455302989</c:v>
                </c:pt>
                <c:pt idx="40">
                  <c:v>1.049720393449466</c:v>
                </c:pt>
                <c:pt idx="41">
                  <c:v>0.921233399480995</c:v>
                </c:pt>
                <c:pt idx="42">
                  <c:v>0.757604288278788</c:v>
                </c:pt>
                <c:pt idx="43">
                  <c:v>0.653516917262701</c:v>
                </c:pt>
                <c:pt idx="44">
                  <c:v>0.59300965912999</c:v>
                </c:pt>
                <c:pt idx="45">
                  <c:v>1.067943125613824</c:v>
                </c:pt>
                <c:pt idx="46">
                  <c:v>1.080524596034197</c:v>
                </c:pt>
                <c:pt idx="47">
                  <c:v>1.052934608137344</c:v>
                </c:pt>
                <c:pt idx="48">
                  <c:v>0.910737191579265</c:v>
                </c:pt>
                <c:pt idx="49">
                  <c:v>0.753602557378687</c:v>
                </c:pt>
                <c:pt idx="50">
                  <c:v>0.650018579652857</c:v>
                </c:pt>
                <c:pt idx="51">
                  <c:v>0.592285081972844</c:v>
                </c:pt>
                <c:pt idx="52">
                  <c:v>1.034027825371805</c:v>
                </c:pt>
                <c:pt idx="53">
                  <c:v>1.079664382703902</c:v>
                </c:pt>
                <c:pt idx="54">
                  <c:v>1.033248870017806</c:v>
                </c:pt>
                <c:pt idx="55">
                  <c:v>0.898968457900421</c:v>
                </c:pt>
                <c:pt idx="56">
                  <c:v>0.746693391732551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346232"/>
        <c:axId val="-2125351784"/>
      </c:scatterChart>
      <c:valAx>
        <c:axId val="-212534623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Threads per Node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0" i="0">
                <a:solidFill>
                  <a:srgbClr val="FF0000"/>
                </a:solidFill>
              </a:defRPr>
            </a:pPr>
            <a:endParaRPr lang="en-US"/>
          </a:p>
        </c:txPr>
        <c:crossAx val="-2125351784"/>
        <c:crossesAt val="1.0"/>
        <c:crossBetween val="midCat"/>
      </c:valAx>
      <c:valAx>
        <c:axId val="-2125351784"/>
        <c:scaling>
          <c:orientation val="minMax"/>
          <c:max val="1.25"/>
          <c:min val="0.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25346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88900</xdr:colOff>
      <xdr:row>0</xdr:row>
      <xdr:rowOff>50800</xdr:rowOff>
    </xdr:from>
    <xdr:to>
      <xdr:col>22</xdr:col>
      <xdr:colOff>381000</xdr:colOff>
      <xdr:row>24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0</xdr:row>
      <xdr:rowOff>44450</xdr:rowOff>
    </xdr:from>
    <xdr:to>
      <xdr:col>14</xdr:col>
      <xdr:colOff>787400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5-02-23-bgas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5-02-21-sa_solve_3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5-02-21-sa_solve_1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015-02-21-sa_solve_2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015-02-22-bgas_1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A3" sqref="A3:K58"/>
    </sheetView>
  </sheetViews>
  <sheetFormatPr baseColWidth="10" defaultRowHeight="15" x14ac:dyDescent="0"/>
  <cols>
    <col min="1" max="1" width="8.6640625" bestFit="1" customWidth="1"/>
    <col min="2" max="2" width="3.83203125" bestFit="1" customWidth="1"/>
    <col min="3" max="3" width="5.1640625" bestFit="1" customWidth="1"/>
    <col min="4" max="4" width="9.1640625" bestFit="1" customWidth="1"/>
    <col min="5" max="5" width="6.1640625" bestFit="1" customWidth="1"/>
    <col min="6" max="6" width="6.6640625" bestFit="1" customWidth="1"/>
    <col min="7" max="7" width="3.6640625" customWidth="1"/>
    <col min="8" max="8" width="8" bestFit="1" customWidth="1"/>
    <col min="9" max="9" width="3.1640625" bestFit="1" customWidth="1"/>
    <col min="10" max="10" width="15.5" bestFit="1" customWidth="1"/>
    <col min="11" max="11" width="8.1640625" style="2" bestFit="1" customWidth="1"/>
    <col min="14" max="14" width="10.83203125" style="3"/>
  </cols>
  <sheetData>
    <row r="1" spans="1:14">
      <c r="C1">
        <v>5000</v>
      </c>
      <c r="E1">
        <v>100</v>
      </c>
      <c r="G1">
        <v>1</v>
      </c>
      <c r="I1">
        <v>1</v>
      </c>
      <c r="K1" s="2">
        <v>120.7</v>
      </c>
      <c r="M1" s="1"/>
      <c r="N1" s="3" t="s">
        <v>7</v>
      </c>
    </row>
    <row r="2" spans="1:14">
      <c r="L2" t="s">
        <v>6</v>
      </c>
      <c r="M2" s="1"/>
    </row>
    <row r="3" spans="1:14">
      <c r="A3" t="s">
        <v>0</v>
      </c>
      <c r="B3" t="s">
        <v>1</v>
      </c>
      <c r="C3">
        <v>5000</v>
      </c>
      <c r="D3" t="s">
        <v>2</v>
      </c>
      <c r="E3">
        <v>100</v>
      </c>
      <c r="F3" t="s">
        <v>3</v>
      </c>
      <c r="G3">
        <v>1</v>
      </c>
      <c r="H3" t="s">
        <v>4</v>
      </c>
      <c r="I3">
        <v>1</v>
      </c>
      <c r="J3" t="s">
        <v>5</v>
      </c>
      <c r="K3">
        <v>116.2</v>
      </c>
      <c r="L3">
        <f>I3*G3</f>
        <v>1</v>
      </c>
      <c r="M3" s="1">
        <f>K$1/K3</f>
        <v>1.0387263339070567</v>
      </c>
      <c r="N3" s="3">
        <f>M3*L3</f>
        <v>1.0387263339070567</v>
      </c>
    </row>
    <row r="4" spans="1:14">
      <c r="A4" t="s">
        <v>0</v>
      </c>
      <c r="B4" t="s">
        <v>1</v>
      </c>
      <c r="C4">
        <v>5000</v>
      </c>
      <c r="D4" t="s">
        <v>2</v>
      </c>
      <c r="E4">
        <v>200</v>
      </c>
      <c r="F4" t="s">
        <v>3</v>
      </c>
      <c r="G4">
        <v>1</v>
      </c>
      <c r="H4" t="s">
        <v>4</v>
      </c>
      <c r="I4">
        <v>2</v>
      </c>
      <c r="J4" t="s">
        <v>5</v>
      </c>
      <c r="K4">
        <v>108.828</v>
      </c>
      <c r="L4">
        <f t="shared" ref="L4:L58" si="0">I4*G4</f>
        <v>2</v>
      </c>
      <c r="M4" s="1">
        <f>K$1/K4</f>
        <v>1.1090895725364796</v>
      </c>
      <c r="N4" s="3">
        <f t="shared" ref="N4:N58" si="1">M4*L4</f>
        <v>2.2181791450729591</v>
      </c>
    </row>
    <row r="5" spans="1:14">
      <c r="A5" t="s">
        <v>0</v>
      </c>
      <c r="B5" t="s">
        <v>1</v>
      </c>
      <c r="C5">
        <v>5000</v>
      </c>
      <c r="D5" t="s">
        <v>2</v>
      </c>
      <c r="E5">
        <v>400</v>
      </c>
      <c r="F5" t="s">
        <v>3</v>
      </c>
      <c r="G5">
        <v>1</v>
      </c>
      <c r="H5" t="s">
        <v>4</v>
      </c>
      <c r="I5">
        <v>4</v>
      </c>
      <c r="J5" t="s">
        <v>5</v>
      </c>
      <c r="K5">
        <v>110.042</v>
      </c>
      <c r="L5">
        <f t="shared" si="0"/>
        <v>4</v>
      </c>
      <c r="M5" s="1">
        <f t="shared" ref="M5:M58" si="2">K$1/K5</f>
        <v>1.0968539285000272</v>
      </c>
      <c r="N5" s="3">
        <f t="shared" si="1"/>
        <v>4.3874157140001087</v>
      </c>
    </row>
    <row r="6" spans="1:14">
      <c r="A6" t="s">
        <v>0</v>
      </c>
      <c r="B6" t="s">
        <v>1</v>
      </c>
      <c r="C6">
        <v>5000</v>
      </c>
      <c r="D6" t="s">
        <v>2</v>
      </c>
      <c r="E6">
        <v>800</v>
      </c>
      <c r="F6" t="s">
        <v>3</v>
      </c>
      <c r="G6">
        <v>1</v>
      </c>
      <c r="H6" t="s">
        <v>4</v>
      </c>
      <c r="I6">
        <v>8</v>
      </c>
      <c r="J6" t="s">
        <v>5</v>
      </c>
      <c r="K6">
        <v>109.649</v>
      </c>
      <c r="L6">
        <f t="shared" si="0"/>
        <v>8</v>
      </c>
      <c r="M6" s="1">
        <f t="shared" si="2"/>
        <v>1.100785232879461</v>
      </c>
      <c r="N6" s="3">
        <f t="shared" si="1"/>
        <v>8.8062818630356876</v>
      </c>
    </row>
    <row r="7" spans="1:14">
      <c r="A7" t="s">
        <v>0</v>
      </c>
      <c r="B7" t="s">
        <v>1</v>
      </c>
      <c r="C7">
        <v>5000</v>
      </c>
      <c r="D7" t="s">
        <v>2</v>
      </c>
      <c r="E7">
        <v>1600</v>
      </c>
      <c r="F7" t="s">
        <v>3</v>
      </c>
      <c r="G7">
        <v>1</v>
      </c>
      <c r="H7" t="s">
        <v>4</v>
      </c>
      <c r="I7">
        <v>16</v>
      </c>
      <c r="J7" t="s">
        <v>5</v>
      </c>
      <c r="K7">
        <v>113.17</v>
      </c>
      <c r="L7">
        <f t="shared" si="0"/>
        <v>16</v>
      </c>
      <c r="M7" s="1">
        <f t="shared" si="2"/>
        <v>1.0665370681275956</v>
      </c>
      <c r="N7" s="3">
        <f t="shared" si="1"/>
        <v>17.06459309004153</v>
      </c>
    </row>
    <row r="8" spans="1:14">
      <c r="A8" t="s">
        <v>0</v>
      </c>
      <c r="B8" t="s">
        <v>1</v>
      </c>
      <c r="C8">
        <v>5000</v>
      </c>
      <c r="D8" t="s">
        <v>2</v>
      </c>
      <c r="E8">
        <v>3200</v>
      </c>
      <c r="F8" t="s">
        <v>3</v>
      </c>
      <c r="G8">
        <v>1</v>
      </c>
      <c r="H8" t="s">
        <v>4</v>
      </c>
      <c r="I8">
        <v>32</v>
      </c>
      <c r="J8" t="s">
        <v>5</v>
      </c>
      <c r="K8">
        <v>130.38800000000001</v>
      </c>
      <c r="L8">
        <f t="shared" si="0"/>
        <v>32</v>
      </c>
      <c r="M8" s="1">
        <f t="shared" si="2"/>
        <v>0.92569868392796884</v>
      </c>
      <c r="N8" s="3">
        <f t="shared" si="1"/>
        <v>29.622357885695003</v>
      </c>
    </row>
    <row r="9" spans="1:14">
      <c r="A9" t="s">
        <v>0</v>
      </c>
      <c r="B9" t="s">
        <v>1</v>
      </c>
      <c r="C9">
        <v>5000</v>
      </c>
      <c r="D9" t="s">
        <v>2</v>
      </c>
      <c r="E9">
        <v>4800</v>
      </c>
      <c r="F9" t="s">
        <v>3</v>
      </c>
      <c r="G9">
        <v>1</v>
      </c>
      <c r="H9" t="s">
        <v>4</v>
      </c>
      <c r="I9">
        <v>48</v>
      </c>
      <c r="J9" t="s">
        <v>5</v>
      </c>
      <c r="K9">
        <v>158.77199999999999</v>
      </c>
      <c r="L9">
        <f t="shared" si="0"/>
        <v>48</v>
      </c>
      <c r="M9" s="1">
        <f t="shared" si="2"/>
        <v>0.76020960874713428</v>
      </c>
      <c r="N9" s="3">
        <f t="shared" si="1"/>
        <v>36.490061219862447</v>
      </c>
    </row>
    <row r="10" spans="1:14">
      <c r="A10" t="s">
        <v>0</v>
      </c>
      <c r="B10" t="s">
        <v>1</v>
      </c>
      <c r="C10">
        <v>5000</v>
      </c>
      <c r="D10" t="s">
        <v>2</v>
      </c>
      <c r="E10">
        <v>200</v>
      </c>
      <c r="F10" t="s">
        <v>3</v>
      </c>
      <c r="G10">
        <v>2</v>
      </c>
      <c r="H10" t="s">
        <v>4</v>
      </c>
      <c r="I10">
        <v>1</v>
      </c>
      <c r="J10" t="s">
        <v>5</v>
      </c>
      <c r="K10">
        <v>179.262</v>
      </c>
      <c r="L10">
        <f t="shared" si="0"/>
        <v>2</v>
      </c>
      <c r="M10" s="1">
        <f t="shared" si="2"/>
        <v>0.67331615177784476</v>
      </c>
      <c r="N10" s="3">
        <f t="shared" si="1"/>
        <v>1.3466323035556895</v>
      </c>
    </row>
    <row r="11" spans="1:14">
      <c r="A11" t="s">
        <v>0</v>
      </c>
      <c r="B11" t="s">
        <v>1</v>
      </c>
      <c r="C11">
        <v>5000</v>
      </c>
      <c r="D11" t="s">
        <v>2</v>
      </c>
      <c r="E11">
        <v>400</v>
      </c>
      <c r="F11" t="s">
        <v>3</v>
      </c>
      <c r="G11">
        <v>2</v>
      </c>
      <c r="H11" t="s">
        <v>4</v>
      </c>
      <c r="I11">
        <v>2</v>
      </c>
      <c r="J11" t="s">
        <v>5</v>
      </c>
      <c r="K11">
        <v>196.79499999999999</v>
      </c>
      <c r="L11">
        <f t="shared" si="0"/>
        <v>4</v>
      </c>
      <c r="M11" s="1">
        <f t="shared" si="2"/>
        <v>0.61332859066541334</v>
      </c>
      <c r="N11" s="3">
        <f t="shared" si="1"/>
        <v>2.4533143626616534</v>
      </c>
    </row>
    <row r="12" spans="1:14">
      <c r="A12" t="s">
        <v>0</v>
      </c>
      <c r="B12" t="s">
        <v>1</v>
      </c>
      <c r="C12">
        <v>5000</v>
      </c>
      <c r="D12" t="s">
        <v>2</v>
      </c>
      <c r="E12">
        <v>800</v>
      </c>
      <c r="F12" t="s">
        <v>3</v>
      </c>
      <c r="G12">
        <v>2</v>
      </c>
      <c r="H12" t="s">
        <v>4</v>
      </c>
      <c r="I12">
        <v>4</v>
      </c>
      <c r="J12" t="s">
        <v>5</v>
      </c>
      <c r="K12">
        <v>207.86199999999999</v>
      </c>
      <c r="L12">
        <f t="shared" si="0"/>
        <v>8</v>
      </c>
      <c r="M12" s="1">
        <f t="shared" si="2"/>
        <v>0.58067371621556607</v>
      </c>
      <c r="N12" s="3">
        <f t="shared" si="1"/>
        <v>4.6453897297245286</v>
      </c>
    </row>
    <row r="13" spans="1:14">
      <c r="A13" t="s">
        <v>0</v>
      </c>
      <c r="B13" t="s">
        <v>1</v>
      </c>
      <c r="C13">
        <v>5000</v>
      </c>
      <c r="D13" t="s">
        <v>2</v>
      </c>
      <c r="E13">
        <v>1600</v>
      </c>
      <c r="F13" t="s">
        <v>3</v>
      </c>
      <c r="G13">
        <v>2</v>
      </c>
      <c r="H13" t="s">
        <v>4</v>
      </c>
      <c r="I13">
        <v>8</v>
      </c>
      <c r="J13" t="s">
        <v>5</v>
      </c>
      <c r="K13">
        <v>208.46799999999999</v>
      </c>
      <c r="L13">
        <f t="shared" si="0"/>
        <v>16</v>
      </c>
      <c r="M13" s="1">
        <f t="shared" si="2"/>
        <v>0.57898574361532706</v>
      </c>
      <c r="N13" s="3">
        <f t="shared" si="1"/>
        <v>9.263771897845233</v>
      </c>
    </row>
    <row r="14" spans="1:14">
      <c r="A14" t="s">
        <v>0</v>
      </c>
      <c r="B14" t="s">
        <v>1</v>
      </c>
      <c r="C14">
        <v>5000</v>
      </c>
      <c r="D14" t="s">
        <v>2</v>
      </c>
      <c r="E14">
        <v>3200</v>
      </c>
      <c r="F14" t="s">
        <v>3</v>
      </c>
      <c r="G14">
        <v>2</v>
      </c>
      <c r="H14" t="s">
        <v>4</v>
      </c>
      <c r="I14">
        <v>16</v>
      </c>
      <c r="J14" t="s">
        <v>5</v>
      </c>
      <c r="K14">
        <v>114.066</v>
      </c>
      <c r="L14">
        <f t="shared" si="0"/>
        <v>32</v>
      </c>
      <c r="M14" s="1">
        <f t="shared" si="2"/>
        <v>1.058159311275928</v>
      </c>
      <c r="N14" s="3">
        <f t="shared" si="1"/>
        <v>33.861097960829696</v>
      </c>
    </row>
    <row r="15" spans="1:14">
      <c r="A15" t="s">
        <v>0</v>
      </c>
      <c r="B15" t="s">
        <v>1</v>
      </c>
      <c r="C15">
        <v>5000</v>
      </c>
      <c r="D15" t="s">
        <v>2</v>
      </c>
      <c r="E15">
        <v>6400</v>
      </c>
      <c r="F15" t="s">
        <v>3</v>
      </c>
      <c r="G15">
        <v>2</v>
      </c>
      <c r="H15" t="s">
        <v>4</v>
      </c>
      <c r="I15">
        <v>32</v>
      </c>
      <c r="J15" t="s">
        <v>5</v>
      </c>
      <c r="K15">
        <v>129.88300000000001</v>
      </c>
      <c r="L15">
        <f t="shared" si="0"/>
        <v>64</v>
      </c>
      <c r="M15" s="1">
        <f t="shared" si="2"/>
        <v>0.92929790657745814</v>
      </c>
      <c r="N15" s="3">
        <f t="shared" si="1"/>
        <v>59.475066020957321</v>
      </c>
    </row>
    <row r="16" spans="1:14">
      <c r="A16" t="s">
        <v>0</v>
      </c>
      <c r="B16" t="s">
        <v>1</v>
      </c>
      <c r="C16">
        <v>5000</v>
      </c>
      <c r="D16" t="s">
        <v>2</v>
      </c>
      <c r="E16">
        <v>9600</v>
      </c>
      <c r="F16" t="s">
        <v>3</v>
      </c>
      <c r="G16">
        <v>2</v>
      </c>
      <c r="H16" t="s">
        <v>4</v>
      </c>
      <c r="I16">
        <v>48</v>
      </c>
      <c r="J16" t="s">
        <v>5</v>
      </c>
      <c r="K16">
        <v>158.96600000000001</v>
      </c>
      <c r="L16">
        <f t="shared" si="0"/>
        <v>96</v>
      </c>
      <c r="M16" s="1">
        <f t="shared" si="2"/>
        <v>0.75928185901387713</v>
      </c>
      <c r="N16" s="3">
        <f t="shared" si="1"/>
        <v>72.891058465332208</v>
      </c>
    </row>
    <row r="17" spans="1:14">
      <c r="A17" t="s">
        <v>0</v>
      </c>
      <c r="B17" t="s">
        <v>1</v>
      </c>
      <c r="C17">
        <v>5000</v>
      </c>
      <c r="D17" t="s">
        <v>2</v>
      </c>
      <c r="E17">
        <v>300</v>
      </c>
      <c r="F17" t="s">
        <v>3</v>
      </c>
      <c r="G17">
        <v>3</v>
      </c>
      <c r="H17" t="s">
        <v>4</v>
      </c>
      <c r="I17">
        <v>1</v>
      </c>
      <c r="J17" t="s">
        <v>5</v>
      </c>
      <c r="K17">
        <v>181.06200000000001</v>
      </c>
      <c r="L17">
        <f t="shared" si="0"/>
        <v>3</v>
      </c>
      <c r="M17" s="1">
        <f t="shared" si="2"/>
        <v>0.66662248290640769</v>
      </c>
      <c r="N17" s="3">
        <f t="shared" si="1"/>
        <v>1.9998674487192232</v>
      </c>
    </row>
    <row r="18" spans="1:14">
      <c r="A18" t="s">
        <v>0</v>
      </c>
      <c r="B18" t="s">
        <v>1</v>
      </c>
      <c r="C18">
        <v>5000</v>
      </c>
      <c r="D18" t="s">
        <v>2</v>
      </c>
      <c r="E18">
        <v>600</v>
      </c>
      <c r="F18" t="s">
        <v>3</v>
      </c>
      <c r="G18">
        <v>3</v>
      </c>
      <c r="H18" t="s">
        <v>4</v>
      </c>
      <c r="I18">
        <v>2</v>
      </c>
      <c r="J18" t="s">
        <v>5</v>
      </c>
      <c r="K18">
        <v>198.08600000000001</v>
      </c>
      <c r="L18">
        <f t="shared" si="0"/>
        <v>6</v>
      </c>
      <c r="M18" s="1">
        <f t="shared" si="2"/>
        <v>0.60933130054622742</v>
      </c>
      <c r="N18" s="3">
        <f t="shared" si="1"/>
        <v>3.6559878032773643</v>
      </c>
    </row>
    <row r="19" spans="1:14">
      <c r="A19" t="s">
        <v>0</v>
      </c>
      <c r="B19" t="s">
        <v>1</v>
      </c>
      <c r="C19">
        <v>5000</v>
      </c>
      <c r="D19" t="s">
        <v>2</v>
      </c>
      <c r="E19">
        <v>1200</v>
      </c>
      <c r="F19" t="s">
        <v>3</v>
      </c>
      <c r="G19">
        <v>3</v>
      </c>
      <c r="H19" t="s">
        <v>4</v>
      </c>
      <c r="I19">
        <v>4</v>
      </c>
      <c r="J19" t="s">
        <v>5</v>
      </c>
      <c r="K19">
        <v>214.39599999999999</v>
      </c>
      <c r="L19">
        <f t="shared" si="0"/>
        <v>12</v>
      </c>
      <c r="M19" s="1">
        <f t="shared" si="2"/>
        <v>0.56297692121121667</v>
      </c>
      <c r="N19" s="3">
        <f t="shared" si="1"/>
        <v>6.7557230545346005</v>
      </c>
    </row>
    <row r="20" spans="1:14">
      <c r="A20" t="s">
        <v>0</v>
      </c>
      <c r="B20" t="s">
        <v>1</v>
      </c>
      <c r="C20">
        <v>5000</v>
      </c>
      <c r="D20" t="s">
        <v>2</v>
      </c>
      <c r="E20">
        <v>2400</v>
      </c>
      <c r="F20" t="s">
        <v>3</v>
      </c>
      <c r="G20">
        <v>3</v>
      </c>
      <c r="H20" t="s">
        <v>4</v>
      </c>
      <c r="I20">
        <v>8</v>
      </c>
      <c r="J20" t="s">
        <v>5</v>
      </c>
      <c r="K20">
        <v>110.559</v>
      </c>
      <c r="L20">
        <f t="shared" si="0"/>
        <v>24</v>
      </c>
      <c r="M20" s="1">
        <f t="shared" si="2"/>
        <v>1.0917247804339765</v>
      </c>
      <c r="N20" s="3">
        <f t="shared" si="1"/>
        <v>26.201394730415437</v>
      </c>
    </row>
    <row r="21" spans="1:14">
      <c r="A21" t="s">
        <v>0</v>
      </c>
      <c r="B21" t="s">
        <v>1</v>
      </c>
      <c r="C21">
        <v>5000</v>
      </c>
      <c r="D21" t="s">
        <v>2</v>
      </c>
      <c r="E21">
        <v>4800</v>
      </c>
      <c r="F21" t="s">
        <v>3</v>
      </c>
      <c r="G21">
        <v>3</v>
      </c>
      <c r="H21" t="s">
        <v>4</v>
      </c>
      <c r="I21">
        <v>16</v>
      </c>
      <c r="J21" t="s">
        <v>5</v>
      </c>
      <c r="K21">
        <v>113.726</v>
      </c>
      <c r="L21">
        <f t="shared" si="0"/>
        <v>48</v>
      </c>
      <c r="M21" s="1">
        <f t="shared" si="2"/>
        <v>1.0613228285528375</v>
      </c>
      <c r="N21" s="3">
        <f t="shared" si="1"/>
        <v>50.943495770536202</v>
      </c>
    </row>
    <row r="22" spans="1:14">
      <c r="A22" t="s">
        <v>0</v>
      </c>
      <c r="B22" t="s">
        <v>1</v>
      </c>
      <c r="C22">
        <v>5000</v>
      </c>
      <c r="D22" t="s">
        <v>2</v>
      </c>
      <c r="E22">
        <v>9600</v>
      </c>
      <c r="F22" t="s">
        <v>3</v>
      </c>
      <c r="G22">
        <v>3</v>
      </c>
      <c r="H22" t="s">
        <v>4</v>
      </c>
      <c r="I22">
        <v>32</v>
      </c>
      <c r="J22" t="s">
        <v>5</v>
      </c>
      <c r="K22">
        <v>129.65199999999999</v>
      </c>
      <c r="L22">
        <f t="shared" si="0"/>
        <v>96</v>
      </c>
      <c r="M22" s="1">
        <f t="shared" si="2"/>
        <v>0.93095362971647189</v>
      </c>
      <c r="N22" s="3">
        <f t="shared" si="1"/>
        <v>89.371548452781298</v>
      </c>
    </row>
    <row r="23" spans="1:14">
      <c r="A23" t="s">
        <v>0</v>
      </c>
      <c r="B23" t="s">
        <v>1</v>
      </c>
      <c r="C23">
        <v>5000</v>
      </c>
      <c r="D23" t="s">
        <v>2</v>
      </c>
      <c r="E23">
        <v>14400</v>
      </c>
      <c r="F23" t="s">
        <v>3</v>
      </c>
      <c r="G23">
        <v>3</v>
      </c>
      <c r="H23" t="s">
        <v>4</v>
      </c>
      <c r="I23">
        <v>48</v>
      </c>
      <c r="J23" t="s">
        <v>5</v>
      </c>
      <c r="K23">
        <v>158.96799999999999</v>
      </c>
      <c r="L23">
        <f t="shared" si="0"/>
        <v>144</v>
      </c>
      <c r="M23" s="1">
        <f t="shared" si="2"/>
        <v>0.75927230637612608</v>
      </c>
      <c r="N23" s="3">
        <f t="shared" si="1"/>
        <v>109.33521211816216</v>
      </c>
    </row>
    <row r="24" spans="1:14">
      <c r="A24" t="s">
        <v>0</v>
      </c>
      <c r="B24" t="s">
        <v>1</v>
      </c>
      <c r="C24">
        <v>5000</v>
      </c>
      <c r="D24" t="s">
        <v>2</v>
      </c>
      <c r="E24">
        <v>400</v>
      </c>
      <c r="F24" t="s">
        <v>3</v>
      </c>
      <c r="G24">
        <v>4</v>
      </c>
      <c r="H24" t="s">
        <v>4</v>
      </c>
      <c r="I24">
        <v>1</v>
      </c>
      <c r="J24" t="s">
        <v>5</v>
      </c>
      <c r="K24">
        <v>184.62799999999999</v>
      </c>
      <c r="L24">
        <f t="shared" si="0"/>
        <v>4</v>
      </c>
      <c r="M24" s="1">
        <f t="shared" si="2"/>
        <v>0.65374699395541314</v>
      </c>
      <c r="N24" s="3">
        <f t="shared" si="1"/>
        <v>2.6149879758216525</v>
      </c>
    </row>
    <row r="25" spans="1:14">
      <c r="A25" t="s">
        <v>0</v>
      </c>
      <c r="B25" t="s">
        <v>1</v>
      </c>
      <c r="C25">
        <v>5000</v>
      </c>
      <c r="D25" t="s">
        <v>2</v>
      </c>
      <c r="E25">
        <v>800</v>
      </c>
      <c r="F25" t="s">
        <v>3</v>
      </c>
      <c r="G25">
        <v>4</v>
      </c>
      <c r="H25" t="s">
        <v>4</v>
      </c>
      <c r="I25">
        <v>2</v>
      </c>
      <c r="J25" t="s">
        <v>5</v>
      </c>
      <c r="K25">
        <v>199.309</v>
      </c>
      <c r="L25">
        <f t="shared" si="0"/>
        <v>8</v>
      </c>
      <c r="M25" s="1">
        <f t="shared" si="2"/>
        <v>0.60559232147068121</v>
      </c>
      <c r="N25" s="3">
        <f t="shared" si="1"/>
        <v>4.8447385717654496</v>
      </c>
    </row>
    <row r="26" spans="1:14">
      <c r="A26" t="s">
        <v>0</v>
      </c>
      <c r="B26" t="s">
        <v>1</v>
      </c>
      <c r="C26">
        <v>5000</v>
      </c>
      <c r="D26" t="s">
        <v>2</v>
      </c>
      <c r="E26">
        <v>1600</v>
      </c>
      <c r="F26" t="s">
        <v>3</v>
      </c>
      <c r="G26">
        <v>4</v>
      </c>
      <c r="H26" t="s">
        <v>4</v>
      </c>
      <c r="I26">
        <v>4</v>
      </c>
      <c r="J26" t="s">
        <v>5</v>
      </c>
      <c r="K26">
        <v>210.83500000000001</v>
      </c>
      <c r="L26">
        <f t="shared" si="0"/>
        <v>16</v>
      </c>
      <c r="M26" s="1">
        <f t="shared" si="2"/>
        <v>0.57248559299926483</v>
      </c>
      <c r="N26" s="3">
        <f t="shared" si="1"/>
        <v>9.1597694879882372</v>
      </c>
    </row>
    <row r="27" spans="1:14">
      <c r="A27" t="s">
        <v>0</v>
      </c>
      <c r="B27" t="s">
        <v>1</v>
      </c>
      <c r="C27">
        <v>5000</v>
      </c>
      <c r="D27" t="s">
        <v>2</v>
      </c>
      <c r="E27">
        <v>3200</v>
      </c>
      <c r="F27" t="s">
        <v>3</v>
      </c>
      <c r="G27">
        <v>4</v>
      </c>
      <c r="H27" t="s">
        <v>4</v>
      </c>
      <c r="I27">
        <v>8</v>
      </c>
      <c r="J27" t="s">
        <v>5</v>
      </c>
      <c r="K27">
        <v>111.114</v>
      </c>
      <c r="L27">
        <f t="shared" si="0"/>
        <v>32</v>
      </c>
      <c r="M27" s="1">
        <f t="shared" si="2"/>
        <v>1.0862717569343197</v>
      </c>
      <c r="N27" s="3">
        <f t="shared" si="1"/>
        <v>34.760696221898229</v>
      </c>
    </row>
    <row r="28" spans="1:14">
      <c r="A28" t="s">
        <v>0</v>
      </c>
      <c r="B28" t="s">
        <v>1</v>
      </c>
      <c r="C28">
        <v>5000</v>
      </c>
      <c r="D28" t="s">
        <v>2</v>
      </c>
      <c r="E28">
        <v>6400</v>
      </c>
      <c r="F28" t="s">
        <v>3</v>
      </c>
      <c r="G28">
        <v>4</v>
      </c>
      <c r="H28" t="s">
        <v>4</v>
      </c>
      <c r="I28">
        <v>16</v>
      </c>
      <c r="J28" t="s">
        <v>5</v>
      </c>
      <c r="K28">
        <v>114.357</v>
      </c>
      <c r="L28">
        <f t="shared" si="0"/>
        <v>64</v>
      </c>
      <c r="M28" s="1">
        <f t="shared" si="2"/>
        <v>1.0554666526753937</v>
      </c>
      <c r="N28" s="3">
        <f t="shared" si="1"/>
        <v>67.5498657712252</v>
      </c>
    </row>
    <row r="29" spans="1:14">
      <c r="A29" t="s">
        <v>0</v>
      </c>
      <c r="B29" t="s">
        <v>1</v>
      </c>
      <c r="C29">
        <v>5000</v>
      </c>
      <c r="D29" t="s">
        <v>2</v>
      </c>
      <c r="E29">
        <v>12800</v>
      </c>
      <c r="F29" t="s">
        <v>3</v>
      </c>
      <c r="G29">
        <v>4</v>
      </c>
      <c r="H29" t="s">
        <v>4</v>
      </c>
      <c r="I29">
        <v>32</v>
      </c>
      <c r="J29" t="s">
        <v>5</v>
      </c>
      <c r="K29">
        <v>129.947</v>
      </c>
      <c r="L29">
        <f t="shared" si="0"/>
        <v>128</v>
      </c>
      <c r="M29" s="1">
        <f t="shared" si="2"/>
        <v>0.92884021947409323</v>
      </c>
      <c r="N29" s="3">
        <f t="shared" si="1"/>
        <v>118.89154809268393</v>
      </c>
    </row>
    <row r="30" spans="1:14">
      <c r="A30" t="s">
        <v>0</v>
      </c>
      <c r="B30" t="s">
        <v>1</v>
      </c>
      <c r="C30">
        <v>5000</v>
      </c>
      <c r="D30" t="s">
        <v>2</v>
      </c>
      <c r="E30">
        <v>19200</v>
      </c>
      <c r="F30" t="s">
        <v>3</v>
      </c>
      <c r="G30">
        <v>4</v>
      </c>
      <c r="H30" t="s">
        <v>4</v>
      </c>
      <c r="I30">
        <v>48</v>
      </c>
      <c r="J30" t="s">
        <v>5</v>
      </c>
      <c r="K30">
        <v>158.67500000000001</v>
      </c>
      <c r="L30">
        <f t="shared" si="0"/>
        <v>192</v>
      </c>
      <c r="M30" s="1">
        <f t="shared" si="2"/>
        <v>0.76067433433118004</v>
      </c>
      <c r="N30" s="3">
        <f t="shared" si="1"/>
        <v>146.04947219158657</v>
      </c>
    </row>
    <row r="31" spans="1:14">
      <c r="A31" t="s">
        <v>0</v>
      </c>
      <c r="B31" t="s">
        <v>1</v>
      </c>
      <c r="C31">
        <v>5000</v>
      </c>
      <c r="D31" t="s">
        <v>2</v>
      </c>
      <c r="E31">
        <v>600</v>
      </c>
      <c r="F31" t="s">
        <v>3</v>
      </c>
      <c r="G31">
        <v>6</v>
      </c>
      <c r="H31" t="s">
        <v>4</v>
      </c>
      <c r="I31">
        <v>1</v>
      </c>
      <c r="J31" t="s">
        <v>5</v>
      </c>
      <c r="K31">
        <v>184.114</v>
      </c>
      <c r="L31">
        <f t="shared" si="0"/>
        <v>6</v>
      </c>
      <c r="M31" s="1">
        <f t="shared" si="2"/>
        <v>0.65557209120436255</v>
      </c>
      <c r="N31" s="3">
        <f t="shared" si="1"/>
        <v>3.9334325472261753</v>
      </c>
    </row>
    <row r="32" spans="1:14">
      <c r="A32" t="s">
        <v>0</v>
      </c>
      <c r="B32" t="s">
        <v>1</v>
      </c>
      <c r="C32">
        <v>5000</v>
      </c>
      <c r="D32" t="s">
        <v>2</v>
      </c>
      <c r="E32">
        <v>1200</v>
      </c>
      <c r="F32" t="s">
        <v>3</v>
      </c>
      <c r="G32">
        <v>6</v>
      </c>
      <c r="H32" t="s">
        <v>4</v>
      </c>
      <c r="I32">
        <v>2</v>
      </c>
      <c r="J32" t="s">
        <v>5</v>
      </c>
      <c r="K32">
        <v>201.22200000000001</v>
      </c>
      <c r="L32">
        <f t="shared" si="0"/>
        <v>12</v>
      </c>
      <c r="M32" s="1">
        <f t="shared" si="2"/>
        <v>0.59983500810050594</v>
      </c>
      <c r="N32" s="3">
        <f t="shared" si="1"/>
        <v>7.1980200972060713</v>
      </c>
    </row>
    <row r="33" spans="1:14">
      <c r="A33" t="s">
        <v>0</v>
      </c>
      <c r="B33" t="s">
        <v>1</v>
      </c>
      <c r="C33">
        <v>5000</v>
      </c>
      <c r="D33" t="s">
        <v>2</v>
      </c>
      <c r="E33">
        <v>2400</v>
      </c>
      <c r="F33" t="s">
        <v>3</v>
      </c>
      <c r="G33">
        <v>6</v>
      </c>
      <c r="H33" t="s">
        <v>4</v>
      </c>
      <c r="I33">
        <v>4</v>
      </c>
      <c r="J33" t="s">
        <v>5</v>
      </c>
      <c r="K33">
        <v>210.22200000000001</v>
      </c>
      <c r="L33">
        <f t="shared" si="0"/>
        <v>24</v>
      </c>
      <c r="M33" s="1">
        <f t="shared" si="2"/>
        <v>0.57415494096716801</v>
      </c>
      <c r="N33" s="3">
        <f t="shared" si="1"/>
        <v>13.779718583212032</v>
      </c>
    </row>
    <row r="34" spans="1:14">
      <c r="A34" t="s">
        <v>0</v>
      </c>
      <c r="B34" t="s">
        <v>1</v>
      </c>
      <c r="C34">
        <v>5000</v>
      </c>
      <c r="D34" t="s">
        <v>2</v>
      </c>
      <c r="E34">
        <v>4800</v>
      </c>
      <c r="F34" t="s">
        <v>3</v>
      </c>
      <c r="G34">
        <v>6</v>
      </c>
      <c r="H34" t="s">
        <v>4</v>
      </c>
      <c r="I34">
        <v>8</v>
      </c>
      <c r="J34" t="s">
        <v>5</v>
      </c>
      <c r="K34">
        <v>111.94799999999999</v>
      </c>
      <c r="L34">
        <f t="shared" si="0"/>
        <v>48</v>
      </c>
      <c r="M34" s="1">
        <f t="shared" si="2"/>
        <v>1.0781791546074964</v>
      </c>
      <c r="N34" s="3">
        <f t="shared" si="1"/>
        <v>51.752599421159829</v>
      </c>
    </row>
    <row r="35" spans="1:14">
      <c r="A35" t="s">
        <v>0</v>
      </c>
      <c r="B35" t="s">
        <v>1</v>
      </c>
      <c r="C35">
        <v>5000</v>
      </c>
      <c r="D35" t="s">
        <v>2</v>
      </c>
      <c r="E35">
        <v>9600</v>
      </c>
      <c r="F35" t="s">
        <v>3</v>
      </c>
      <c r="G35">
        <v>6</v>
      </c>
      <c r="H35" t="s">
        <v>4</v>
      </c>
      <c r="I35">
        <v>16</v>
      </c>
      <c r="J35" t="s">
        <v>5</v>
      </c>
      <c r="K35">
        <v>114.566</v>
      </c>
      <c r="L35">
        <f t="shared" si="0"/>
        <v>96</v>
      </c>
      <c r="M35" s="1">
        <f t="shared" si="2"/>
        <v>1.0535411902309586</v>
      </c>
      <c r="N35" s="3">
        <f t="shared" si="1"/>
        <v>101.13995426217203</v>
      </c>
    </row>
    <row r="36" spans="1:14">
      <c r="A36" t="s">
        <v>0</v>
      </c>
      <c r="B36" t="s">
        <v>1</v>
      </c>
      <c r="C36">
        <v>5000</v>
      </c>
      <c r="D36" t="s">
        <v>2</v>
      </c>
      <c r="E36">
        <v>19200</v>
      </c>
      <c r="F36" t="s">
        <v>3</v>
      </c>
      <c r="G36">
        <v>6</v>
      </c>
      <c r="H36" t="s">
        <v>4</v>
      </c>
      <c r="I36">
        <v>32</v>
      </c>
      <c r="J36" t="s">
        <v>5</v>
      </c>
      <c r="K36">
        <v>130.78700000000001</v>
      </c>
      <c r="L36">
        <f t="shared" si="0"/>
        <v>192</v>
      </c>
      <c r="M36" s="1">
        <f t="shared" si="2"/>
        <v>0.92287459762820456</v>
      </c>
      <c r="N36" s="3">
        <f t="shared" si="1"/>
        <v>177.19192274461528</v>
      </c>
    </row>
    <row r="37" spans="1:14">
      <c r="A37" t="s">
        <v>0</v>
      </c>
      <c r="B37" t="s">
        <v>1</v>
      </c>
      <c r="C37">
        <v>5000</v>
      </c>
      <c r="D37" t="s">
        <v>2</v>
      </c>
      <c r="E37">
        <v>28800</v>
      </c>
      <c r="F37" t="s">
        <v>3</v>
      </c>
      <c r="G37">
        <v>6</v>
      </c>
      <c r="H37" t="s">
        <v>4</v>
      </c>
      <c r="I37">
        <v>48</v>
      </c>
      <c r="J37" t="s">
        <v>5</v>
      </c>
      <c r="K37">
        <v>159.46100000000001</v>
      </c>
      <c r="L37">
        <f t="shared" si="0"/>
        <v>288</v>
      </c>
      <c r="M37" s="1">
        <f t="shared" si="2"/>
        <v>0.75692489072563196</v>
      </c>
      <c r="N37" s="3">
        <f t="shared" si="1"/>
        <v>217.99436852898199</v>
      </c>
    </row>
    <row r="38" spans="1:14">
      <c r="A38" t="s">
        <v>0</v>
      </c>
      <c r="B38" t="s">
        <v>1</v>
      </c>
      <c r="C38">
        <v>5000</v>
      </c>
      <c r="D38" t="s">
        <v>2</v>
      </c>
      <c r="E38">
        <v>800</v>
      </c>
      <c r="F38" t="s">
        <v>3</v>
      </c>
      <c r="G38">
        <v>8</v>
      </c>
      <c r="H38" t="s">
        <v>4</v>
      </c>
      <c r="I38">
        <v>1</v>
      </c>
      <c r="J38" t="s">
        <v>5</v>
      </c>
      <c r="K38">
        <v>185.054</v>
      </c>
      <c r="L38">
        <f t="shared" si="0"/>
        <v>8</v>
      </c>
      <c r="M38" s="1">
        <f t="shared" si="2"/>
        <v>0.65224204826699239</v>
      </c>
      <c r="N38" s="3">
        <f t="shared" si="1"/>
        <v>5.2179363861359391</v>
      </c>
    </row>
    <row r="39" spans="1:14">
      <c r="A39" t="s">
        <v>0</v>
      </c>
      <c r="B39" t="s">
        <v>1</v>
      </c>
      <c r="C39">
        <v>5000</v>
      </c>
      <c r="D39" t="s">
        <v>2</v>
      </c>
      <c r="E39">
        <v>1600</v>
      </c>
      <c r="F39" t="s">
        <v>3</v>
      </c>
      <c r="G39">
        <v>8</v>
      </c>
      <c r="H39" t="s">
        <v>4</v>
      </c>
      <c r="I39">
        <v>2</v>
      </c>
      <c r="J39" t="s">
        <v>5</v>
      </c>
      <c r="K39">
        <v>201.119</v>
      </c>
      <c r="L39">
        <f t="shared" si="0"/>
        <v>16</v>
      </c>
      <c r="M39" s="1">
        <f t="shared" si="2"/>
        <v>0.60014220436656907</v>
      </c>
      <c r="N39" s="3">
        <f t="shared" si="1"/>
        <v>9.602275269865105</v>
      </c>
    </row>
    <row r="40" spans="1:14">
      <c r="A40" t="s">
        <v>0</v>
      </c>
      <c r="B40" t="s">
        <v>1</v>
      </c>
      <c r="C40">
        <v>5000</v>
      </c>
      <c r="D40" t="s">
        <v>2</v>
      </c>
      <c r="E40">
        <v>3200</v>
      </c>
      <c r="F40" t="s">
        <v>3</v>
      </c>
      <c r="G40">
        <v>8</v>
      </c>
      <c r="H40" t="s">
        <v>4</v>
      </c>
      <c r="I40">
        <v>4</v>
      </c>
      <c r="J40" t="s">
        <v>5</v>
      </c>
      <c r="K40">
        <v>111.294</v>
      </c>
      <c r="L40">
        <f t="shared" si="0"/>
        <v>32</v>
      </c>
      <c r="M40" s="1">
        <f t="shared" si="2"/>
        <v>1.0845148884935396</v>
      </c>
      <c r="N40" s="3">
        <f t="shared" si="1"/>
        <v>34.704476431793267</v>
      </c>
    </row>
    <row r="41" spans="1:14">
      <c r="A41" t="s">
        <v>0</v>
      </c>
      <c r="B41" t="s">
        <v>1</v>
      </c>
      <c r="C41">
        <v>5000</v>
      </c>
      <c r="D41" t="s">
        <v>2</v>
      </c>
      <c r="E41">
        <v>6400</v>
      </c>
      <c r="F41" t="s">
        <v>3</v>
      </c>
      <c r="G41">
        <v>8</v>
      </c>
      <c r="H41" t="s">
        <v>4</v>
      </c>
      <c r="I41">
        <v>8</v>
      </c>
      <c r="J41" t="s">
        <v>5</v>
      </c>
      <c r="K41">
        <v>111.126</v>
      </c>
      <c r="L41">
        <f t="shared" si="0"/>
        <v>64</v>
      </c>
      <c r="M41" s="1">
        <f t="shared" si="2"/>
        <v>1.0861544553029894</v>
      </c>
      <c r="N41" s="3">
        <f t="shared" si="1"/>
        <v>69.51388513939132</v>
      </c>
    </row>
    <row r="42" spans="1:14">
      <c r="A42" t="s">
        <v>0</v>
      </c>
      <c r="B42" t="s">
        <v>1</v>
      </c>
      <c r="C42">
        <v>5000</v>
      </c>
      <c r="D42" t="s">
        <v>2</v>
      </c>
      <c r="E42">
        <v>12800</v>
      </c>
      <c r="F42" t="s">
        <v>3</v>
      </c>
      <c r="G42">
        <v>8</v>
      </c>
      <c r="H42" t="s">
        <v>4</v>
      </c>
      <c r="I42">
        <v>16</v>
      </c>
      <c r="J42" t="s">
        <v>5</v>
      </c>
      <c r="K42">
        <v>114.983</v>
      </c>
      <c r="L42">
        <f t="shared" si="0"/>
        <v>128</v>
      </c>
      <c r="M42" s="1">
        <f t="shared" si="2"/>
        <v>1.0497203934494663</v>
      </c>
      <c r="N42" s="3">
        <f t="shared" si="1"/>
        <v>134.36421036153169</v>
      </c>
    </row>
    <row r="43" spans="1:14">
      <c r="A43" t="s">
        <v>0</v>
      </c>
      <c r="B43" t="s">
        <v>1</v>
      </c>
      <c r="C43">
        <v>5000</v>
      </c>
      <c r="D43" t="s">
        <v>2</v>
      </c>
      <c r="E43">
        <v>25600</v>
      </c>
      <c r="F43" t="s">
        <v>3</v>
      </c>
      <c r="G43">
        <v>8</v>
      </c>
      <c r="H43" t="s">
        <v>4</v>
      </c>
      <c r="I43">
        <v>32</v>
      </c>
      <c r="J43" t="s">
        <v>5</v>
      </c>
      <c r="K43">
        <v>131.02000000000001</v>
      </c>
      <c r="L43">
        <f t="shared" si="0"/>
        <v>256</v>
      </c>
      <c r="M43" s="1">
        <f t="shared" si="2"/>
        <v>0.92123339948099525</v>
      </c>
      <c r="N43" s="3">
        <f t="shared" si="1"/>
        <v>235.83575026713478</v>
      </c>
    </row>
    <row r="44" spans="1:14">
      <c r="A44" t="s">
        <v>0</v>
      </c>
      <c r="B44" t="s">
        <v>1</v>
      </c>
      <c r="C44">
        <v>5000</v>
      </c>
      <c r="D44" t="s">
        <v>2</v>
      </c>
      <c r="E44">
        <v>38400</v>
      </c>
      <c r="F44" t="s">
        <v>3</v>
      </c>
      <c r="G44">
        <v>8</v>
      </c>
      <c r="H44" t="s">
        <v>4</v>
      </c>
      <c r="I44">
        <v>48</v>
      </c>
      <c r="J44" t="s">
        <v>5</v>
      </c>
      <c r="K44">
        <v>159.31800000000001</v>
      </c>
      <c r="L44">
        <f t="shared" si="0"/>
        <v>384</v>
      </c>
      <c r="M44" s="1">
        <f t="shared" si="2"/>
        <v>0.75760428827878834</v>
      </c>
      <c r="N44" s="3">
        <f t="shared" si="1"/>
        <v>290.92004669905475</v>
      </c>
    </row>
    <row r="45" spans="1:14">
      <c r="A45" t="s">
        <v>0</v>
      </c>
      <c r="B45" t="s">
        <v>1</v>
      </c>
      <c r="C45">
        <v>5000</v>
      </c>
      <c r="D45" t="s">
        <v>2</v>
      </c>
      <c r="E45">
        <v>1200</v>
      </c>
      <c r="F45" t="s">
        <v>3</v>
      </c>
      <c r="G45">
        <v>12</v>
      </c>
      <c r="H45" t="s">
        <v>4</v>
      </c>
      <c r="I45">
        <v>1</v>
      </c>
      <c r="J45" t="s">
        <v>5</v>
      </c>
      <c r="K45">
        <v>184.69300000000001</v>
      </c>
      <c r="L45">
        <f t="shared" si="0"/>
        <v>12</v>
      </c>
      <c r="M45" s="1">
        <f t="shared" si="2"/>
        <v>0.65351691726270078</v>
      </c>
      <c r="N45" s="3">
        <f t="shared" si="1"/>
        <v>7.8422030071524098</v>
      </c>
    </row>
    <row r="46" spans="1:14">
      <c r="A46" t="s">
        <v>0</v>
      </c>
      <c r="B46" t="s">
        <v>1</v>
      </c>
      <c r="C46">
        <v>5000</v>
      </c>
      <c r="D46" t="s">
        <v>2</v>
      </c>
      <c r="E46">
        <v>2400</v>
      </c>
      <c r="F46" t="s">
        <v>3</v>
      </c>
      <c r="G46">
        <v>12</v>
      </c>
      <c r="H46" t="s">
        <v>4</v>
      </c>
      <c r="I46">
        <v>2</v>
      </c>
      <c r="J46" t="s">
        <v>5</v>
      </c>
      <c r="K46">
        <v>203.53800000000001</v>
      </c>
      <c r="L46">
        <f t="shared" si="0"/>
        <v>24</v>
      </c>
      <c r="M46" s="1">
        <f t="shared" si="2"/>
        <v>0.59300965912999049</v>
      </c>
      <c r="N46" s="3">
        <f t="shared" si="1"/>
        <v>14.232231819119772</v>
      </c>
    </row>
    <row r="47" spans="1:14">
      <c r="A47" t="s">
        <v>0</v>
      </c>
      <c r="B47" t="s">
        <v>1</v>
      </c>
      <c r="C47">
        <v>5000</v>
      </c>
      <c r="D47" t="s">
        <v>2</v>
      </c>
      <c r="E47">
        <v>4800</v>
      </c>
      <c r="F47" t="s">
        <v>3</v>
      </c>
      <c r="G47">
        <v>12</v>
      </c>
      <c r="H47" t="s">
        <v>4</v>
      </c>
      <c r="I47">
        <v>4</v>
      </c>
      <c r="J47" t="s">
        <v>5</v>
      </c>
      <c r="K47">
        <v>113.021</v>
      </c>
      <c r="L47">
        <f t="shared" si="0"/>
        <v>48</v>
      </c>
      <c r="M47" s="1">
        <f t="shared" si="2"/>
        <v>1.0679431256138241</v>
      </c>
      <c r="N47" s="3">
        <f t="shared" si="1"/>
        <v>51.26127002946356</v>
      </c>
    </row>
    <row r="48" spans="1:14">
      <c r="A48" t="s">
        <v>0</v>
      </c>
      <c r="B48" t="s">
        <v>1</v>
      </c>
      <c r="C48">
        <v>5000</v>
      </c>
      <c r="D48" t="s">
        <v>2</v>
      </c>
      <c r="E48">
        <v>9600</v>
      </c>
      <c r="F48" t="s">
        <v>3</v>
      </c>
      <c r="G48">
        <v>12</v>
      </c>
      <c r="H48" t="s">
        <v>4</v>
      </c>
      <c r="I48">
        <v>8</v>
      </c>
      <c r="J48" t="s">
        <v>5</v>
      </c>
      <c r="K48">
        <v>111.705</v>
      </c>
      <c r="L48">
        <f t="shared" si="0"/>
        <v>96</v>
      </c>
      <c r="M48" s="1">
        <f t="shared" si="2"/>
        <v>1.0805245960341971</v>
      </c>
      <c r="N48" s="3">
        <f t="shared" si="1"/>
        <v>103.73036121928293</v>
      </c>
    </row>
    <row r="49" spans="1:14">
      <c r="A49" t="s">
        <v>0</v>
      </c>
      <c r="B49" t="s">
        <v>1</v>
      </c>
      <c r="C49">
        <v>5000</v>
      </c>
      <c r="D49" t="s">
        <v>2</v>
      </c>
      <c r="E49">
        <v>19200</v>
      </c>
      <c r="F49" t="s">
        <v>3</v>
      </c>
      <c r="G49">
        <v>12</v>
      </c>
      <c r="H49" t="s">
        <v>4</v>
      </c>
      <c r="I49">
        <v>16</v>
      </c>
      <c r="J49" t="s">
        <v>5</v>
      </c>
      <c r="K49">
        <v>114.63200000000001</v>
      </c>
      <c r="L49">
        <f t="shared" si="0"/>
        <v>192</v>
      </c>
      <c r="M49" s="1">
        <f t="shared" si="2"/>
        <v>1.0529346081373439</v>
      </c>
      <c r="N49" s="3">
        <f t="shared" si="1"/>
        <v>202.16344476237003</v>
      </c>
    </row>
    <row r="50" spans="1:14">
      <c r="A50" t="s">
        <v>0</v>
      </c>
      <c r="B50" t="s">
        <v>1</v>
      </c>
      <c r="C50">
        <v>5000</v>
      </c>
      <c r="D50" t="s">
        <v>2</v>
      </c>
      <c r="E50">
        <v>38400</v>
      </c>
      <c r="F50" t="s">
        <v>3</v>
      </c>
      <c r="G50">
        <v>12</v>
      </c>
      <c r="H50" t="s">
        <v>4</v>
      </c>
      <c r="I50">
        <v>32</v>
      </c>
      <c r="J50" t="s">
        <v>5</v>
      </c>
      <c r="K50">
        <v>132.53</v>
      </c>
      <c r="L50">
        <f t="shared" si="0"/>
        <v>384</v>
      </c>
      <c r="M50" s="1">
        <f t="shared" si="2"/>
        <v>0.91073719157926514</v>
      </c>
      <c r="N50" s="3">
        <f t="shared" si="1"/>
        <v>349.72308156643783</v>
      </c>
    </row>
    <row r="51" spans="1:14">
      <c r="A51" t="s">
        <v>0</v>
      </c>
      <c r="B51" t="s">
        <v>1</v>
      </c>
      <c r="C51">
        <v>5000</v>
      </c>
      <c r="D51" t="s">
        <v>2</v>
      </c>
      <c r="E51">
        <v>57600</v>
      </c>
      <c r="F51" t="s">
        <v>3</v>
      </c>
      <c r="G51">
        <v>12</v>
      </c>
      <c r="H51" t="s">
        <v>4</v>
      </c>
      <c r="I51">
        <v>48</v>
      </c>
      <c r="J51" t="s">
        <v>5</v>
      </c>
      <c r="K51">
        <v>160.16399999999999</v>
      </c>
      <c r="L51">
        <f t="shared" si="0"/>
        <v>576</v>
      </c>
      <c r="M51" s="1">
        <f t="shared" si="2"/>
        <v>0.75360255737868698</v>
      </c>
      <c r="N51" s="3">
        <f t="shared" si="1"/>
        <v>434.07507305012371</v>
      </c>
    </row>
    <row r="52" spans="1:14">
      <c r="A52" t="s">
        <v>0</v>
      </c>
      <c r="B52" t="s">
        <v>1</v>
      </c>
      <c r="C52">
        <v>5000</v>
      </c>
      <c r="D52" t="s">
        <v>2</v>
      </c>
      <c r="E52">
        <v>1600</v>
      </c>
      <c r="F52" t="s">
        <v>3</v>
      </c>
      <c r="G52">
        <v>16</v>
      </c>
      <c r="H52" t="s">
        <v>4</v>
      </c>
      <c r="I52">
        <v>1</v>
      </c>
      <c r="J52" t="s">
        <v>5</v>
      </c>
      <c r="K52">
        <v>185.68700000000001</v>
      </c>
      <c r="L52">
        <f t="shared" si="0"/>
        <v>16</v>
      </c>
      <c r="M52" s="1">
        <f t="shared" si="2"/>
        <v>0.6500185796528567</v>
      </c>
      <c r="N52" s="3">
        <f t="shared" si="1"/>
        <v>10.400297274445707</v>
      </c>
    </row>
    <row r="53" spans="1:14">
      <c r="A53" t="s">
        <v>0</v>
      </c>
      <c r="B53" t="s">
        <v>1</v>
      </c>
      <c r="C53">
        <v>5000</v>
      </c>
      <c r="D53" t="s">
        <v>2</v>
      </c>
      <c r="E53">
        <v>3200</v>
      </c>
      <c r="F53" t="s">
        <v>3</v>
      </c>
      <c r="G53">
        <v>16</v>
      </c>
      <c r="H53" t="s">
        <v>4</v>
      </c>
      <c r="I53">
        <v>2</v>
      </c>
      <c r="J53" t="s">
        <v>5</v>
      </c>
      <c r="K53">
        <v>203.78700000000001</v>
      </c>
      <c r="L53">
        <f t="shared" si="0"/>
        <v>32</v>
      </c>
      <c r="M53" s="1">
        <f t="shared" si="2"/>
        <v>0.59228508197284424</v>
      </c>
      <c r="N53" s="3">
        <f t="shared" si="1"/>
        <v>18.953122623131016</v>
      </c>
    </row>
    <row r="54" spans="1:14">
      <c r="A54" t="s">
        <v>0</v>
      </c>
      <c r="B54" t="s">
        <v>1</v>
      </c>
      <c r="C54">
        <v>5000</v>
      </c>
      <c r="D54" t="s">
        <v>2</v>
      </c>
      <c r="E54">
        <v>6400</v>
      </c>
      <c r="F54" t="s">
        <v>3</v>
      </c>
      <c r="G54">
        <v>16</v>
      </c>
      <c r="H54" t="s">
        <v>4</v>
      </c>
      <c r="I54">
        <v>4</v>
      </c>
      <c r="J54" t="s">
        <v>5</v>
      </c>
      <c r="K54">
        <v>116.72799999999999</v>
      </c>
      <c r="L54">
        <f t="shared" si="0"/>
        <v>64</v>
      </c>
      <c r="M54" s="1">
        <f t="shared" si="2"/>
        <v>1.0340278253718047</v>
      </c>
      <c r="N54" s="3">
        <f t="shared" si="1"/>
        <v>66.177780823795501</v>
      </c>
    </row>
    <row r="55" spans="1:14">
      <c r="A55" t="s">
        <v>0</v>
      </c>
      <c r="B55" t="s">
        <v>1</v>
      </c>
      <c r="C55">
        <v>5000</v>
      </c>
      <c r="D55" t="s">
        <v>2</v>
      </c>
      <c r="E55">
        <v>12800</v>
      </c>
      <c r="F55" t="s">
        <v>3</v>
      </c>
      <c r="G55">
        <v>16</v>
      </c>
      <c r="H55" t="s">
        <v>4</v>
      </c>
      <c r="I55">
        <v>8</v>
      </c>
      <c r="J55" t="s">
        <v>5</v>
      </c>
      <c r="K55">
        <v>111.794</v>
      </c>
      <c r="L55">
        <f t="shared" si="0"/>
        <v>128</v>
      </c>
      <c r="M55" s="1">
        <f t="shared" si="2"/>
        <v>1.0796643827039019</v>
      </c>
      <c r="N55" s="3">
        <f t="shared" si="1"/>
        <v>138.19704098609944</v>
      </c>
    </row>
    <row r="56" spans="1:14">
      <c r="A56" t="s">
        <v>0</v>
      </c>
      <c r="B56" t="s">
        <v>1</v>
      </c>
      <c r="C56">
        <v>5000</v>
      </c>
      <c r="D56" t="s">
        <v>2</v>
      </c>
      <c r="E56">
        <v>25600</v>
      </c>
      <c r="F56" t="s">
        <v>3</v>
      </c>
      <c r="G56">
        <v>16</v>
      </c>
      <c r="H56" t="s">
        <v>4</v>
      </c>
      <c r="I56">
        <v>16</v>
      </c>
      <c r="J56" t="s">
        <v>5</v>
      </c>
      <c r="K56">
        <v>116.816</v>
      </c>
      <c r="L56">
        <f t="shared" si="0"/>
        <v>256</v>
      </c>
      <c r="M56" s="1">
        <f t="shared" si="2"/>
        <v>1.0332488700178057</v>
      </c>
      <c r="N56" s="3">
        <f t="shared" si="1"/>
        <v>264.51171072455827</v>
      </c>
    </row>
    <row r="57" spans="1:14">
      <c r="A57" t="s">
        <v>0</v>
      </c>
      <c r="B57" t="s">
        <v>1</v>
      </c>
      <c r="C57">
        <v>5000</v>
      </c>
      <c r="D57" t="s">
        <v>2</v>
      </c>
      <c r="E57">
        <v>51200</v>
      </c>
      <c r="F57" t="s">
        <v>3</v>
      </c>
      <c r="G57">
        <v>16</v>
      </c>
      <c r="H57" t="s">
        <v>4</v>
      </c>
      <c r="I57">
        <v>32</v>
      </c>
      <c r="J57" t="s">
        <v>5</v>
      </c>
      <c r="K57">
        <v>134.26499999999999</v>
      </c>
      <c r="L57">
        <f t="shared" si="0"/>
        <v>512</v>
      </c>
      <c r="M57" s="1">
        <f t="shared" si="2"/>
        <v>0.8989684579004209</v>
      </c>
      <c r="N57" s="3">
        <f t="shared" si="1"/>
        <v>460.2718504450155</v>
      </c>
    </row>
    <row r="58" spans="1:14">
      <c r="A58" t="s">
        <v>0</v>
      </c>
      <c r="B58" t="s">
        <v>1</v>
      </c>
      <c r="C58">
        <v>5000</v>
      </c>
      <c r="D58" t="s">
        <v>2</v>
      </c>
      <c r="E58">
        <v>76800</v>
      </c>
      <c r="F58" t="s">
        <v>3</v>
      </c>
      <c r="G58">
        <v>16</v>
      </c>
      <c r="H58" t="s">
        <v>4</v>
      </c>
      <c r="I58">
        <v>48</v>
      </c>
      <c r="J58" t="s">
        <v>5</v>
      </c>
      <c r="K58">
        <v>161.64599999999999</v>
      </c>
      <c r="L58">
        <f t="shared" si="0"/>
        <v>768</v>
      </c>
      <c r="M58" s="1">
        <f t="shared" si="2"/>
        <v>0.74669339173255145</v>
      </c>
      <c r="N58" s="3">
        <f t="shared" si="1"/>
        <v>573.46052485059954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cscs</dc:creator>
  <cp:lastModifiedBy>cscs</cp:lastModifiedBy>
  <dcterms:created xsi:type="dcterms:W3CDTF">2015-02-21T19:20:31Z</dcterms:created>
  <dcterms:modified xsi:type="dcterms:W3CDTF">2015-02-23T15:19:31Z</dcterms:modified>
</cp:coreProperties>
</file>