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560" tabRatio="500"/>
  </bookViews>
  <sheets>
    <sheet name="Sheet1" sheetId="1" r:id="rId1"/>
    <sheet name="Sheet4" sheetId="4" r:id="rId2"/>
  </sheets>
  <definedNames>
    <definedName name="_2015_02_21_sa_solve" localSheetId="0">Sheet1!#REF!</definedName>
    <definedName name="_2015_02_21_sa_solve" localSheetId="1">Sheet4!$A$1:$K$51</definedName>
    <definedName name="_2015_02_21_sa_solve_1" localSheetId="0">Sheet1!$A$3:$K$33</definedName>
    <definedName name="_2015_02_21_sa_solve_2" localSheetId="0">Sheet1!$A$3:$K$40</definedName>
    <definedName name="_2015_02_21_sa_solve_3" localSheetId="0">Sheet1!$A$3:$K$53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1" i="1"/>
  <c r="O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" i="1"/>
  <c r="N1" i="1"/>
  <c r="M1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M3" i="1"/>
  <c r="N3" i="1"/>
</calcChain>
</file>

<file path=xl/connections.xml><?xml version="1.0" encoding="utf-8"?>
<connections xmlns="http://schemas.openxmlformats.org/spreadsheetml/2006/main">
  <connection id="1" name="2015-02-21-sa_solve.csv" type="6" refreshedVersion="0" background="1" saveData="1">
    <textPr fileType="mac" codePage="10000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5-02-21-sa_solve.csv1" type="6" refreshedVersion="0" background="1" saveData="1">
    <textPr fileType="mac" codePage="10000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15-02-21-sa_solve.csv2" type="6" refreshedVersion="0" background="1" saveData="1">
    <textPr fileType="mac" codePage="10000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15-02-21-sa_solve.csv3" type="6" refreshedVersion="0" background="1" saveData="1">
    <textPr fileType="mac" codePage="10000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15-02-21-sa_solve.csv4" type="6" refreshedVersion="0" background="1" saveData="1">
    <textPr fileType="mac" codePage="10000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5-02-21-sa_solve.csv5" type="6" refreshedVersion="0" background="1" saveData="1">
    <textPr fileType="mac" codePage="10000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<sst xmlns="http://schemas.openxmlformats.org/spreadsheetml/2006/main" count="612" uniqueCount="6">
  <si>
    <t xml:space="preserve">CSVData </t>
  </si>
  <si>
    <t xml:space="preserve"> Ns</t>
  </si>
  <si>
    <t xml:space="preserve"> num_rep</t>
  </si>
  <si>
    <t xml:space="preserve"> nodes</t>
  </si>
  <si>
    <t xml:space="preserve"> threads</t>
  </si>
  <si>
    <t xml:space="preserve"> Calculation_time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</si>
</sst>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xVal>
            <c:numRef>
              <c:f>Sheet1!$I$3:$I$9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48.0</c:v>
                </c:pt>
              </c:numCache>
            </c:numRef>
          </c:xVal>
          <c:yVal>
            <c:numRef>
              <c:f>Sheet1!$N$3:$N$9</c:f>
              <c:numCache>
                <c:formatCode>0.000</c:formatCode>
                <c:ptCount val="7"/>
                <c:pt idx="0">
                  <c:v>1.15405</c:v>
                </c:pt>
                <c:pt idx="1">
                  <c:v>1.1032</c:v>
                </c:pt>
                <c:pt idx="2">
                  <c:v>0.848889</c:v>
                </c:pt>
                <c:pt idx="3">
                  <c:v>0.852191</c:v>
                </c:pt>
                <c:pt idx="4">
                  <c:v>0.871227</c:v>
                </c:pt>
                <c:pt idx="5">
                  <c:v>0.986934</c:v>
                </c:pt>
                <c:pt idx="6">
                  <c:v>1.24135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xVal>
            <c:numRef>
              <c:f>Sheet1!$I$10:$I$15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48.0</c:v>
                </c:pt>
              </c:numCache>
            </c:numRef>
          </c:xVal>
          <c:yVal>
            <c:numRef>
              <c:f>Sheet1!$N$10:$N$15</c:f>
              <c:numCache>
                <c:formatCode>0.000</c:formatCode>
                <c:ptCount val="6"/>
                <c:pt idx="0">
                  <c:v>1.79068</c:v>
                </c:pt>
                <c:pt idx="1">
                  <c:v>1.63002</c:v>
                </c:pt>
                <c:pt idx="2">
                  <c:v>2.10932</c:v>
                </c:pt>
                <c:pt idx="3">
                  <c:v>0.874113</c:v>
                </c:pt>
                <c:pt idx="4">
                  <c:v>0.989939</c:v>
                </c:pt>
                <c:pt idx="5">
                  <c:v>1.58769</c:v>
                </c:pt>
              </c:numCache>
            </c:numRef>
          </c:yVal>
          <c:smooth val="0"/>
        </c:ser>
        <c:ser>
          <c:idx val="3"/>
          <c:order val="2"/>
          <c:tx>
            <c:v>4</c:v>
          </c:tx>
          <c:xVal>
            <c:numRef>
              <c:f>Sheet1!$I$23:$I$29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48.0</c:v>
                </c:pt>
              </c:numCache>
            </c:numRef>
          </c:xVal>
          <c:yVal>
            <c:numRef>
              <c:f>Sheet1!$N$23:$N$29</c:f>
              <c:numCache>
                <c:formatCode>0.000</c:formatCode>
                <c:ptCount val="7"/>
                <c:pt idx="0">
                  <c:v>1.84162</c:v>
                </c:pt>
                <c:pt idx="1">
                  <c:v>2.02203</c:v>
                </c:pt>
                <c:pt idx="2">
                  <c:v>1.64976</c:v>
                </c:pt>
                <c:pt idx="3">
                  <c:v>1.11321</c:v>
                </c:pt>
                <c:pt idx="4">
                  <c:v>0.879878</c:v>
                </c:pt>
                <c:pt idx="5">
                  <c:v>0.994035</c:v>
                </c:pt>
                <c:pt idx="6">
                  <c:v>1.2429</c:v>
                </c:pt>
              </c:numCache>
            </c:numRef>
          </c:yVal>
          <c:smooth val="0"/>
        </c:ser>
        <c:ser>
          <c:idx val="5"/>
          <c:order val="3"/>
          <c:tx>
            <c:v>8</c:v>
          </c:tx>
          <c:xVal>
            <c:numRef>
              <c:f>Sheet1!$I$36:$I$40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Sheet1!$N$36:$N$40</c:f>
              <c:numCache>
                <c:formatCode>0.000</c:formatCode>
                <c:ptCount val="5"/>
                <c:pt idx="0">
                  <c:v>1.58712</c:v>
                </c:pt>
                <c:pt idx="1">
                  <c:v>0.891083</c:v>
                </c:pt>
                <c:pt idx="2">
                  <c:v>0.872554</c:v>
                </c:pt>
                <c:pt idx="3">
                  <c:v>0.882705</c:v>
                </c:pt>
                <c:pt idx="4">
                  <c:v>1.00372</c:v>
                </c:pt>
              </c:numCache>
            </c:numRef>
          </c:yVal>
          <c:smooth val="0"/>
        </c:ser>
        <c:ser>
          <c:idx val="2"/>
          <c:order val="4"/>
          <c:tx>
            <c:v>16</c:v>
          </c:tx>
          <c:xVal>
            <c:numRef>
              <c:f>Sheet1!$I$48:$I$53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Sheet1!$N$48:$N$53</c:f>
              <c:numCache>
                <c:formatCode>0.000</c:formatCode>
                <c:ptCount val="6"/>
                <c:pt idx="0">
                  <c:v>1.85565</c:v>
                </c:pt>
                <c:pt idx="1">
                  <c:v>1.57775</c:v>
                </c:pt>
                <c:pt idx="2">
                  <c:v>1.14917</c:v>
                </c:pt>
                <c:pt idx="3">
                  <c:v>0.882019</c:v>
                </c:pt>
                <c:pt idx="4">
                  <c:v>0.909829</c:v>
                </c:pt>
                <c:pt idx="5">
                  <c:v>1.03277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00632"/>
        <c:axId val="2122057880"/>
      </c:scatterChart>
      <c:valAx>
        <c:axId val="2078100632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057880"/>
        <c:crosses val="autoZero"/>
        <c:crossBetween val="midCat"/>
      </c:valAx>
      <c:valAx>
        <c:axId val="21220578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78100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(Speedup) </a:t>
            </a:r>
            <a:r>
              <a:rPr lang="en-US" baseline="0"/>
              <a:t> Repetitions/second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</c:v>
          </c:tx>
          <c:spPr>
            <a:ln w="47625">
              <a:noFill/>
            </a:ln>
          </c:spPr>
          <c:xVal>
            <c:numRef>
              <c:f>Sheet1!$L$3:$L$53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48.0</c:v>
                </c:pt>
                <c:pt idx="7">
                  <c:v>2.0</c:v>
                </c:pt>
                <c:pt idx="8">
                  <c:v>8.0</c:v>
                </c:pt>
                <c:pt idx="9">
                  <c:v>16.0</c:v>
                </c:pt>
                <c:pt idx="10">
                  <c:v>32.0</c:v>
                </c:pt>
                <c:pt idx="11">
                  <c:v>64.0</c:v>
                </c:pt>
                <c:pt idx="12">
                  <c:v>96.0</c:v>
                </c:pt>
                <c:pt idx="13">
                  <c:v>3.0</c:v>
                </c:pt>
                <c:pt idx="14">
                  <c:v>6.0</c:v>
                </c:pt>
                <c:pt idx="15">
                  <c:v>12.0</c:v>
                </c:pt>
                <c:pt idx="16">
                  <c:v>24.0</c:v>
                </c:pt>
                <c:pt idx="17">
                  <c:v>48.0</c:v>
                </c:pt>
                <c:pt idx="18">
                  <c:v>96.0</c:v>
                </c:pt>
                <c:pt idx="19">
                  <c:v>144.0</c:v>
                </c:pt>
                <c:pt idx="20">
                  <c:v>4.0</c:v>
                </c:pt>
                <c:pt idx="21">
                  <c:v>8.0</c:v>
                </c:pt>
                <c:pt idx="22">
                  <c:v>16.0</c:v>
                </c:pt>
                <c:pt idx="23">
                  <c:v>32.0</c:v>
                </c:pt>
                <c:pt idx="24">
                  <c:v>64.0</c:v>
                </c:pt>
                <c:pt idx="25">
                  <c:v>128.0</c:v>
                </c:pt>
                <c:pt idx="26">
                  <c:v>192.0</c:v>
                </c:pt>
                <c:pt idx="27">
                  <c:v>6.0</c:v>
                </c:pt>
                <c:pt idx="28">
                  <c:v>12.0</c:v>
                </c:pt>
                <c:pt idx="29">
                  <c:v>24.0</c:v>
                </c:pt>
                <c:pt idx="30">
                  <c:v>48.0</c:v>
                </c:pt>
                <c:pt idx="31">
                  <c:v>192.0</c:v>
                </c:pt>
                <c:pt idx="32">
                  <c:v>288.0</c:v>
                </c:pt>
                <c:pt idx="33">
                  <c:v>16.0</c:v>
                </c:pt>
                <c:pt idx="34">
                  <c:v>32.0</c:v>
                </c:pt>
                <c:pt idx="35">
                  <c:v>64.0</c:v>
                </c:pt>
                <c:pt idx="36">
                  <c:v>128.0</c:v>
                </c:pt>
                <c:pt idx="37">
                  <c:v>256.0</c:v>
                </c:pt>
                <c:pt idx="38">
                  <c:v>12.0</c:v>
                </c:pt>
                <c:pt idx="39">
                  <c:v>24.0</c:v>
                </c:pt>
                <c:pt idx="40">
                  <c:v>48.0</c:v>
                </c:pt>
                <c:pt idx="41">
                  <c:v>96.0</c:v>
                </c:pt>
                <c:pt idx="42">
                  <c:v>192.0</c:v>
                </c:pt>
                <c:pt idx="43">
                  <c:v>384.0</c:v>
                </c:pt>
                <c:pt idx="44">
                  <c:v>576.0</c:v>
                </c:pt>
                <c:pt idx="45">
                  <c:v>16.0</c:v>
                </c:pt>
                <c:pt idx="46">
                  <c:v>32.0</c:v>
                </c:pt>
                <c:pt idx="47">
                  <c:v>64.0</c:v>
                </c:pt>
                <c:pt idx="48">
                  <c:v>128.0</c:v>
                </c:pt>
                <c:pt idx="49">
                  <c:v>256.0</c:v>
                </c:pt>
                <c:pt idx="50">
                  <c:v>512.0</c:v>
                </c:pt>
              </c:numCache>
            </c:numRef>
          </c:xVal>
          <c:yVal>
            <c:numRef>
              <c:f>Sheet1!$P$3:$P$53</c:f>
              <c:numCache>
                <c:formatCode>0.00</c:formatCode>
                <c:ptCount val="51"/>
                <c:pt idx="0">
                  <c:v>1.045881894198692</c:v>
                </c:pt>
                <c:pt idx="1">
                  <c:v>2.188179840464105</c:v>
                </c:pt>
                <c:pt idx="2">
                  <c:v>5.687433810545312</c:v>
                </c:pt>
                <c:pt idx="3">
                  <c:v>11.33079321419729</c:v>
                </c:pt>
                <c:pt idx="4">
                  <c:v>22.16643882707951</c:v>
                </c:pt>
                <c:pt idx="5">
                  <c:v>39.1353423835839</c:v>
                </c:pt>
                <c:pt idx="6">
                  <c:v>46.67176863898175</c:v>
                </c:pt>
                <c:pt idx="7">
                  <c:v>1.348091227913418</c:v>
                </c:pt>
                <c:pt idx="8">
                  <c:v>5.923853695046687</c:v>
                </c:pt>
                <c:pt idx="9">
                  <c:v>9.155557241196216</c:v>
                </c:pt>
                <c:pt idx="10">
                  <c:v>44.18650677887184</c:v>
                </c:pt>
                <c:pt idx="11">
                  <c:v>78.03309092782484</c:v>
                </c:pt>
                <c:pt idx="12">
                  <c:v>72.98150142660093</c:v>
                </c:pt>
                <c:pt idx="13">
                  <c:v>1.998156905809058</c:v>
                </c:pt>
                <c:pt idx="14">
                  <c:v>4.729469387755102</c:v>
                </c:pt>
                <c:pt idx="15">
                  <c:v>6.919086244948264</c:v>
                </c:pt>
                <c:pt idx="16">
                  <c:v>33.46928400596181</c:v>
                </c:pt>
                <c:pt idx="17">
                  <c:v>65.78717277308559</c:v>
                </c:pt>
                <c:pt idx="18">
                  <c:v>117.077310915879</c:v>
                </c:pt>
                <c:pt idx="19">
                  <c:v>140.1722636214072</c:v>
                </c:pt>
                <c:pt idx="20">
                  <c:v>2.621604891345663</c:v>
                </c:pt>
                <c:pt idx="21">
                  <c:v>4.775398980232736</c:v>
                </c:pt>
                <c:pt idx="22">
                  <c:v>11.70594510716711</c:v>
                </c:pt>
                <c:pt idx="23">
                  <c:v>34.69605914427646</c:v>
                </c:pt>
                <c:pt idx="24">
                  <c:v>87.7939896212884</c:v>
                </c:pt>
                <c:pt idx="25">
                  <c:v>155.4230987842481</c:v>
                </c:pt>
                <c:pt idx="26">
                  <c:v>186.4542601979242</c:v>
                </c:pt>
                <c:pt idx="27">
                  <c:v>3.92846100017901</c:v>
                </c:pt>
                <c:pt idx="28">
                  <c:v>9.37548547459997</c:v>
                </c:pt>
                <c:pt idx="29">
                  <c:v>18.04961025851917</c:v>
                </c:pt>
                <c:pt idx="30">
                  <c:v>67.09174161063723</c:v>
                </c:pt>
                <c:pt idx="31">
                  <c:v>232.4359618584526</c:v>
                </c:pt>
                <c:pt idx="32">
                  <c:v>279.4003938431862</c:v>
                </c:pt>
                <c:pt idx="33">
                  <c:v>12.16795201371037</c:v>
                </c:pt>
                <c:pt idx="34">
                  <c:v>43.34500826522333</c:v>
                </c:pt>
                <c:pt idx="35">
                  <c:v>88.53091040783723</c:v>
                </c:pt>
                <c:pt idx="36">
                  <c:v>175.0256314397222</c:v>
                </c:pt>
                <c:pt idx="37">
                  <c:v>307.8468098672937</c:v>
                </c:pt>
                <c:pt idx="38">
                  <c:v>7.971118179917012</c:v>
                </c:pt>
                <c:pt idx="39">
                  <c:v>18.52588494867777</c:v>
                </c:pt>
                <c:pt idx="40">
                  <c:v>50.51662350571556</c:v>
                </c:pt>
                <c:pt idx="41">
                  <c:v>102.3685628716064</c:v>
                </c:pt>
                <c:pt idx="42">
                  <c:v>257.8359686872778</c:v>
                </c:pt>
                <c:pt idx="43">
                  <c:v>453.2180783447089</c:v>
                </c:pt>
                <c:pt idx="44">
                  <c:v>553.678543554784</c:v>
                </c:pt>
                <c:pt idx="45">
                  <c:v>10.40713496618436</c:v>
                </c:pt>
                <c:pt idx="46">
                  <c:v>24.48043099350341</c:v>
                </c:pt>
                <c:pt idx="47">
                  <c:v>67.22068971518574</c:v>
                </c:pt>
                <c:pt idx="48">
                  <c:v>175.1617595539325</c:v>
                </c:pt>
                <c:pt idx="49">
                  <c:v>339.6154662029898</c:v>
                </c:pt>
                <c:pt idx="50">
                  <c:v>598.375243277787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47625">
              <a:noFill/>
            </a:ln>
          </c:spPr>
          <c:marker>
            <c:symbol val="plus"/>
            <c:size val="6"/>
          </c:marker>
          <c:trendline>
            <c:trendlineType val="linear"/>
            <c:dispRSqr val="0"/>
            <c:dispEq val="0"/>
          </c:trendline>
          <c:xVal>
            <c:numRef>
              <c:f>Sheet1!$L$3:$L$53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48.0</c:v>
                </c:pt>
                <c:pt idx="7">
                  <c:v>2.0</c:v>
                </c:pt>
                <c:pt idx="8">
                  <c:v>8.0</c:v>
                </c:pt>
                <c:pt idx="9">
                  <c:v>16.0</c:v>
                </c:pt>
                <c:pt idx="10">
                  <c:v>32.0</c:v>
                </c:pt>
                <c:pt idx="11">
                  <c:v>64.0</c:v>
                </c:pt>
                <c:pt idx="12">
                  <c:v>96.0</c:v>
                </c:pt>
                <c:pt idx="13">
                  <c:v>3.0</c:v>
                </c:pt>
                <c:pt idx="14">
                  <c:v>6.0</c:v>
                </c:pt>
                <c:pt idx="15">
                  <c:v>12.0</c:v>
                </c:pt>
                <c:pt idx="16">
                  <c:v>24.0</c:v>
                </c:pt>
                <c:pt idx="17">
                  <c:v>48.0</c:v>
                </c:pt>
                <c:pt idx="18">
                  <c:v>96.0</c:v>
                </c:pt>
                <c:pt idx="19">
                  <c:v>144.0</c:v>
                </c:pt>
                <c:pt idx="20">
                  <c:v>4.0</c:v>
                </c:pt>
                <c:pt idx="21">
                  <c:v>8.0</c:v>
                </c:pt>
                <c:pt idx="22">
                  <c:v>16.0</c:v>
                </c:pt>
                <c:pt idx="23">
                  <c:v>32.0</c:v>
                </c:pt>
                <c:pt idx="24">
                  <c:v>64.0</c:v>
                </c:pt>
                <c:pt idx="25">
                  <c:v>128.0</c:v>
                </c:pt>
                <c:pt idx="26">
                  <c:v>192.0</c:v>
                </c:pt>
                <c:pt idx="27">
                  <c:v>6.0</c:v>
                </c:pt>
                <c:pt idx="28">
                  <c:v>12.0</c:v>
                </c:pt>
                <c:pt idx="29">
                  <c:v>24.0</c:v>
                </c:pt>
                <c:pt idx="30">
                  <c:v>48.0</c:v>
                </c:pt>
                <c:pt idx="31">
                  <c:v>192.0</c:v>
                </c:pt>
                <c:pt idx="32">
                  <c:v>288.0</c:v>
                </c:pt>
                <c:pt idx="33">
                  <c:v>16.0</c:v>
                </c:pt>
                <c:pt idx="34">
                  <c:v>32.0</c:v>
                </c:pt>
                <c:pt idx="35">
                  <c:v>64.0</c:v>
                </c:pt>
                <c:pt idx="36">
                  <c:v>128.0</c:v>
                </c:pt>
                <c:pt idx="37">
                  <c:v>256.0</c:v>
                </c:pt>
                <c:pt idx="38">
                  <c:v>12.0</c:v>
                </c:pt>
                <c:pt idx="39">
                  <c:v>24.0</c:v>
                </c:pt>
                <c:pt idx="40">
                  <c:v>48.0</c:v>
                </c:pt>
                <c:pt idx="41">
                  <c:v>96.0</c:v>
                </c:pt>
                <c:pt idx="42">
                  <c:v>192.0</c:v>
                </c:pt>
                <c:pt idx="43">
                  <c:v>384.0</c:v>
                </c:pt>
                <c:pt idx="44">
                  <c:v>576.0</c:v>
                </c:pt>
                <c:pt idx="45">
                  <c:v>16.0</c:v>
                </c:pt>
                <c:pt idx="46">
                  <c:v>32.0</c:v>
                </c:pt>
                <c:pt idx="47">
                  <c:v>64.0</c:v>
                </c:pt>
                <c:pt idx="48">
                  <c:v>128.0</c:v>
                </c:pt>
                <c:pt idx="49">
                  <c:v>256.0</c:v>
                </c:pt>
                <c:pt idx="50">
                  <c:v>512.0</c:v>
                </c:pt>
              </c:numCache>
            </c:numRef>
          </c:xVal>
          <c:yVal>
            <c:numRef>
              <c:f>Sheet1!$Q$3:$Q$53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48.0</c:v>
                </c:pt>
                <c:pt idx="7">
                  <c:v>2.0</c:v>
                </c:pt>
                <c:pt idx="8">
                  <c:v>8.0</c:v>
                </c:pt>
                <c:pt idx="9">
                  <c:v>16.0</c:v>
                </c:pt>
                <c:pt idx="10">
                  <c:v>32.0</c:v>
                </c:pt>
                <c:pt idx="11">
                  <c:v>64.0</c:v>
                </c:pt>
                <c:pt idx="12">
                  <c:v>96.0</c:v>
                </c:pt>
                <c:pt idx="13">
                  <c:v>3.0</c:v>
                </c:pt>
                <c:pt idx="14">
                  <c:v>6.0</c:v>
                </c:pt>
                <c:pt idx="15">
                  <c:v>12.0</c:v>
                </c:pt>
                <c:pt idx="16">
                  <c:v>24.0</c:v>
                </c:pt>
                <c:pt idx="17">
                  <c:v>48.0</c:v>
                </c:pt>
                <c:pt idx="18">
                  <c:v>96.0</c:v>
                </c:pt>
                <c:pt idx="19">
                  <c:v>144.0</c:v>
                </c:pt>
                <c:pt idx="20">
                  <c:v>4.0</c:v>
                </c:pt>
                <c:pt idx="21">
                  <c:v>8.0</c:v>
                </c:pt>
                <c:pt idx="22">
                  <c:v>16.0</c:v>
                </c:pt>
                <c:pt idx="23">
                  <c:v>32.0</c:v>
                </c:pt>
                <c:pt idx="24">
                  <c:v>64.0</c:v>
                </c:pt>
                <c:pt idx="25">
                  <c:v>128.0</c:v>
                </c:pt>
                <c:pt idx="26">
                  <c:v>192.0</c:v>
                </c:pt>
                <c:pt idx="27">
                  <c:v>6.0</c:v>
                </c:pt>
                <c:pt idx="28">
                  <c:v>12.0</c:v>
                </c:pt>
                <c:pt idx="29">
                  <c:v>24.0</c:v>
                </c:pt>
                <c:pt idx="30">
                  <c:v>48.0</c:v>
                </c:pt>
                <c:pt idx="31">
                  <c:v>192.0</c:v>
                </c:pt>
                <c:pt idx="32">
                  <c:v>288.0</c:v>
                </c:pt>
                <c:pt idx="33">
                  <c:v>16.0</c:v>
                </c:pt>
                <c:pt idx="34">
                  <c:v>32.0</c:v>
                </c:pt>
                <c:pt idx="35">
                  <c:v>64.0</c:v>
                </c:pt>
                <c:pt idx="36">
                  <c:v>128.0</c:v>
                </c:pt>
                <c:pt idx="37">
                  <c:v>256.0</c:v>
                </c:pt>
                <c:pt idx="38">
                  <c:v>12.0</c:v>
                </c:pt>
                <c:pt idx="39">
                  <c:v>24.0</c:v>
                </c:pt>
                <c:pt idx="40">
                  <c:v>48.0</c:v>
                </c:pt>
                <c:pt idx="41">
                  <c:v>96.0</c:v>
                </c:pt>
                <c:pt idx="42">
                  <c:v>192.0</c:v>
                </c:pt>
                <c:pt idx="43">
                  <c:v>384.0</c:v>
                </c:pt>
                <c:pt idx="44">
                  <c:v>576.0</c:v>
                </c:pt>
                <c:pt idx="45">
                  <c:v>16.0</c:v>
                </c:pt>
                <c:pt idx="46">
                  <c:v>32.0</c:v>
                </c:pt>
                <c:pt idx="47">
                  <c:v>64.0</c:v>
                </c:pt>
                <c:pt idx="48">
                  <c:v>128.0</c:v>
                </c:pt>
                <c:pt idx="49">
                  <c:v>256.0</c:v>
                </c:pt>
                <c:pt idx="50">
                  <c:v>512.0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28680"/>
        <c:axId val="-2120512408"/>
      </c:scatterChart>
      <c:valAx>
        <c:axId val="-211872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512408"/>
        <c:crosses val="autoZero"/>
        <c:crossBetween val="midCat"/>
      </c:valAx>
      <c:valAx>
        <c:axId val="-2120512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8728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18</xdr:row>
      <xdr:rowOff>177800</xdr:rowOff>
    </xdr:from>
    <xdr:to>
      <xdr:col>10</xdr:col>
      <xdr:colOff>152400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7</xdr:row>
      <xdr:rowOff>82550</xdr:rowOff>
    </xdr:from>
    <xdr:to>
      <xdr:col>13</xdr:col>
      <xdr:colOff>368300</xdr:colOff>
      <xdr:row>25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5-02-21-sa_solve_3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5-02-21-sa_solve_2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5-02-21-sa_solve_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15-02-21-sa_solve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P3" sqref="P3"/>
    </sheetView>
  </sheetViews>
  <sheetFormatPr baseColWidth="10" defaultRowHeight="15" x14ac:dyDescent="0"/>
  <cols>
    <col min="1" max="1" width="8.6640625" bestFit="1" customWidth="1"/>
    <col min="2" max="2" width="3.83203125" bestFit="1" customWidth="1"/>
    <col min="3" max="3" width="5.1640625" bestFit="1" customWidth="1"/>
    <col min="4" max="4" width="9.1640625" bestFit="1" customWidth="1"/>
    <col min="5" max="5" width="6.1640625" bestFit="1" customWidth="1"/>
    <col min="6" max="6" width="6.6640625" bestFit="1" customWidth="1"/>
    <col min="7" max="7" width="2.1640625" bestFit="1" customWidth="1"/>
    <col min="8" max="8" width="8" bestFit="1" customWidth="1"/>
    <col min="9" max="9" width="3.1640625" bestFit="1" customWidth="1"/>
    <col min="10" max="10" width="15.5" bestFit="1" customWidth="1"/>
    <col min="11" max="11" width="8.1640625" style="2" bestFit="1" customWidth="1"/>
    <col min="15" max="15" width="10.83203125" style="3"/>
  </cols>
  <sheetData>
    <row r="1" spans="1:17">
      <c r="C1">
        <v>5000</v>
      </c>
      <c r="E1">
        <v>100</v>
      </c>
      <c r="G1">
        <v>1</v>
      </c>
      <c r="I1">
        <v>1</v>
      </c>
      <c r="K1" s="2">
        <v>120.7</v>
      </c>
      <c r="M1" s="1">
        <f t="shared" ref="M1:M2" si="0">K1/E1</f>
        <v>1.2070000000000001</v>
      </c>
      <c r="N1" s="1">
        <f t="shared" ref="N1:N2" si="1">M1*I1*G1</f>
        <v>1.2070000000000001</v>
      </c>
      <c r="O1" s="3">
        <f t="shared" ref="O1:O2" si="2">N$1/N1</f>
        <v>1</v>
      </c>
    </row>
    <row r="2" spans="1:17">
      <c r="M2" s="1"/>
      <c r="N2" s="1"/>
    </row>
    <row r="3" spans="1:17">
      <c r="A3" t="s">
        <v>0</v>
      </c>
      <c r="B3" t="s">
        <v>1</v>
      </c>
      <c r="C3">
        <v>5000</v>
      </c>
      <c r="D3" t="s">
        <v>2</v>
      </c>
      <c r="E3">
        <v>100</v>
      </c>
      <c r="F3" t="s">
        <v>3</v>
      </c>
      <c r="G3">
        <v>1</v>
      </c>
      <c r="H3" t="s">
        <v>4</v>
      </c>
      <c r="I3">
        <v>1</v>
      </c>
      <c r="J3" t="s">
        <v>5</v>
      </c>
      <c r="K3" s="2">
        <v>115.405</v>
      </c>
      <c r="L3">
        <f>I3*G3</f>
        <v>1</v>
      </c>
      <c r="M3" s="1">
        <f>K3/E3</f>
        <v>1.15405</v>
      </c>
      <c r="N3" s="1">
        <f>M3*I3*G3</f>
        <v>1.15405</v>
      </c>
      <c r="O3" s="3">
        <f>N$1/N3</f>
        <v>1.0458818941986916</v>
      </c>
      <c r="P3" s="3">
        <f>O3*L3</f>
        <v>1.0458818941986916</v>
      </c>
      <c r="Q3">
        <f>L3</f>
        <v>1</v>
      </c>
    </row>
    <row r="4" spans="1:17">
      <c r="A4" t="s">
        <v>0</v>
      </c>
      <c r="B4" t="s">
        <v>1</v>
      </c>
      <c r="C4">
        <v>5000</v>
      </c>
      <c r="D4" t="s">
        <v>2</v>
      </c>
      <c r="E4">
        <v>200</v>
      </c>
      <c r="F4" t="s">
        <v>3</v>
      </c>
      <c r="G4">
        <v>1</v>
      </c>
      <c r="H4" t="s">
        <v>4</v>
      </c>
      <c r="I4">
        <v>2</v>
      </c>
      <c r="J4" t="s">
        <v>5</v>
      </c>
      <c r="K4" s="2">
        <v>110.32</v>
      </c>
      <c r="L4">
        <f t="shared" ref="L4:L53" si="3">I4*G4</f>
        <v>2</v>
      </c>
      <c r="M4" s="1">
        <f t="shared" ref="M4:M38" si="4">K4/E4</f>
        <v>0.55159999999999998</v>
      </c>
      <c r="N4" s="1">
        <f t="shared" ref="N4:N38" si="5">M4*I4*G4</f>
        <v>1.1032</v>
      </c>
      <c r="O4" s="3">
        <f t="shared" ref="O4:O53" si="6">N$1/N4</f>
        <v>1.0940899202320524</v>
      </c>
      <c r="P4" s="3">
        <f t="shared" ref="P4:P53" si="7">O4*L4</f>
        <v>2.1881798404641049</v>
      </c>
      <c r="Q4">
        <f t="shared" ref="Q4:Q53" si="8">L4</f>
        <v>2</v>
      </c>
    </row>
    <row r="5" spans="1:17">
      <c r="A5" t="s">
        <v>0</v>
      </c>
      <c r="B5" t="s">
        <v>1</v>
      </c>
      <c r="C5">
        <v>5000</v>
      </c>
      <c r="D5" t="s">
        <v>2</v>
      </c>
      <c r="E5">
        <v>400</v>
      </c>
      <c r="F5" t="s">
        <v>3</v>
      </c>
      <c r="G5">
        <v>1</v>
      </c>
      <c r="H5" t="s">
        <v>4</v>
      </c>
      <c r="I5">
        <v>4</v>
      </c>
      <c r="J5" t="s">
        <v>5</v>
      </c>
      <c r="K5" s="2">
        <v>84.888900000000007</v>
      </c>
      <c r="L5">
        <f t="shared" si="3"/>
        <v>4</v>
      </c>
      <c r="M5" s="1">
        <f t="shared" si="4"/>
        <v>0.21222225000000003</v>
      </c>
      <c r="N5" s="1">
        <f t="shared" si="5"/>
        <v>0.84888900000000012</v>
      </c>
      <c r="O5" s="3">
        <f t="shared" si="6"/>
        <v>1.421858452636328</v>
      </c>
      <c r="P5" s="3">
        <f t="shared" si="7"/>
        <v>5.6874338105453122</v>
      </c>
      <c r="Q5">
        <f t="shared" si="8"/>
        <v>4</v>
      </c>
    </row>
    <row r="6" spans="1:17">
      <c r="A6" t="s">
        <v>0</v>
      </c>
      <c r="B6" t="s">
        <v>1</v>
      </c>
      <c r="C6">
        <v>5000</v>
      </c>
      <c r="D6" t="s">
        <v>2</v>
      </c>
      <c r="E6">
        <v>800</v>
      </c>
      <c r="F6" t="s">
        <v>3</v>
      </c>
      <c r="G6">
        <v>1</v>
      </c>
      <c r="H6" t="s">
        <v>4</v>
      </c>
      <c r="I6">
        <v>8</v>
      </c>
      <c r="J6" t="s">
        <v>5</v>
      </c>
      <c r="K6" s="2">
        <v>85.219099999999997</v>
      </c>
      <c r="L6">
        <f t="shared" si="3"/>
        <v>8</v>
      </c>
      <c r="M6" s="1">
        <f t="shared" si="4"/>
        <v>0.10652387499999999</v>
      </c>
      <c r="N6" s="1">
        <f t="shared" si="5"/>
        <v>0.85219099999999992</v>
      </c>
      <c r="O6" s="3">
        <f t="shared" si="6"/>
        <v>1.4163491517746611</v>
      </c>
      <c r="P6" s="3">
        <f t="shared" si="7"/>
        <v>11.330793214197289</v>
      </c>
      <c r="Q6">
        <f t="shared" si="8"/>
        <v>8</v>
      </c>
    </row>
    <row r="7" spans="1:17">
      <c r="A7" t="s">
        <v>0</v>
      </c>
      <c r="B7" t="s">
        <v>1</v>
      </c>
      <c r="C7">
        <v>5000</v>
      </c>
      <c r="D7" t="s">
        <v>2</v>
      </c>
      <c r="E7">
        <v>1600</v>
      </c>
      <c r="F7" t="s">
        <v>3</v>
      </c>
      <c r="G7">
        <v>1</v>
      </c>
      <c r="H7" t="s">
        <v>4</v>
      </c>
      <c r="I7">
        <v>16</v>
      </c>
      <c r="J7" t="s">
        <v>5</v>
      </c>
      <c r="K7" s="2">
        <v>87.122699999999995</v>
      </c>
      <c r="L7">
        <f t="shared" si="3"/>
        <v>16</v>
      </c>
      <c r="M7" s="1">
        <f t="shared" si="4"/>
        <v>5.4451687499999998E-2</v>
      </c>
      <c r="N7" s="1">
        <f t="shared" si="5"/>
        <v>0.87122699999999997</v>
      </c>
      <c r="O7" s="3">
        <f t="shared" si="6"/>
        <v>1.3854024266924694</v>
      </c>
      <c r="P7" s="3">
        <f t="shared" si="7"/>
        <v>22.16643882707951</v>
      </c>
      <c r="Q7">
        <f t="shared" si="8"/>
        <v>16</v>
      </c>
    </row>
    <row r="8" spans="1:17">
      <c r="A8" t="s">
        <v>0</v>
      </c>
      <c r="B8" t="s">
        <v>1</v>
      </c>
      <c r="C8">
        <v>5000</v>
      </c>
      <c r="D8" t="s">
        <v>2</v>
      </c>
      <c r="E8">
        <v>3200</v>
      </c>
      <c r="F8" t="s">
        <v>3</v>
      </c>
      <c r="G8">
        <v>1</v>
      </c>
      <c r="H8" t="s">
        <v>4</v>
      </c>
      <c r="I8">
        <v>32</v>
      </c>
      <c r="J8" t="s">
        <v>5</v>
      </c>
      <c r="K8" s="2">
        <v>98.693399999999997</v>
      </c>
      <c r="L8">
        <f t="shared" si="3"/>
        <v>32</v>
      </c>
      <c r="M8" s="1">
        <f t="shared" si="4"/>
        <v>3.0841687499999999E-2</v>
      </c>
      <c r="N8" s="1">
        <f t="shared" si="5"/>
        <v>0.98693399999999998</v>
      </c>
      <c r="O8" s="3">
        <f t="shared" si="6"/>
        <v>1.2229794494869972</v>
      </c>
      <c r="P8" s="3">
        <f t="shared" si="7"/>
        <v>39.135342383583911</v>
      </c>
      <c r="Q8">
        <f t="shared" si="8"/>
        <v>32</v>
      </c>
    </row>
    <row r="9" spans="1:17">
      <c r="A9" t="s">
        <v>0</v>
      </c>
      <c r="B9" t="s">
        <v>1</v>
      </c>
      <c r="C9">
        <v>5000</v>
      </c>
      <c r="D9" t="s">
        <v>2</v>
      </c>
      <c r="E9">
        <v>4800</v>
      </c>
      <c r="F9" t="s">
        <v>3</v>
      </c>
      <c r="G9">
        <v>1</v>
      </c>
      <c r="H9" t="s">
        <v>4</v>
      </c>
      <c r="I9">
        <v>48</v>
      </c>
      <c r="J9" t="s">
        <v>5</v>
      </c>
      <c r="K9" s="2">
        <v>124.13500000000001</v>
      </c>
      <c r="L9">
        <f t="shared" si="3"/>
        <v>48</v>
      </c>
      <c r="M9" s="1">
        <f t="shared" si="4"/>
        <v>2.5861458333333334E-2</v>
      </c>
      <c r="N9" s="1">
        <f t="shared" si="5"/>
        <v>1.24135</v>
      </c>
      <c r="O9" s="3">
        <f t="shared" si="6"/>
        <v>0.97232851331212</v>
      </c>
      <c r="P9" s="3">
        <f t="shared" si="7"/>
        <v>46.67176863898176</v>
      </c>
      <c r="Q9">
        <f t="shared" si="8"/>
        <v>48</v>
      </c>
    </row>
    <row r="10" spans="1:17">
      <c r="A10" t="s">
        <v>0</v>
      </c>
      <c r="B10" t="s">
        <v>1</v>
      </c>
      <c r="C10">
        <v>5000</v>
      </c>
      <c r="D10" t="s">
        <v>2</v>
      </c>
      <c r="E10">
        <v>200</v>
      </c>
      <c r="F10" t="s">
        <v>3</v>
      </c>
      <c r="G10">
        <v>2</v>
      </c>
      <c r="H10" t="s">
        <v>4</v>
      </c>
      <c r="I10">
        <v>1</v>
      </c>
      <c r="J10" t="s">
        <v>5</v>
      </c>
      <c r="K10" s="2">
        <v>179.06800000000001</v>
      </c>
      <c r="L10">
        <f t="shared" si="3"/>
        <v>2</v>
      </c>
      <c r="M10" s="1">
        <f t="shared" si="4"/>
        <v>0.89534000000000002</v>
      </c>
      <c r="N10" s="1">
        <f t="shared" si="5"/>
        <v>1.79068</v>
      </c>
      <c r="O10" s="3">
        <f t="shared" si="6"/>
        <v>0.67404561395670926</v>
      </c>
      <c r="P10" s="3">
        <f t="shared" si="7"/>
        <v>1.3480912279134185</v>
      </c>
      <c r="Q10">
        <f t="shared" si="8"/>
        <v>2</v>
      </c>
    </row>
    <row r="11" spans="1:17">
      <c r="A11" t="s">
        <v>0</v>
      </c>
      <c r="B11" t="s">
        <v>1</v>
      </c>
      <c r="C11">
        <v>5000</v>
      </c>
      <c r="D11" t="s">
        <v>2</v>
      </c>
      <c r="E11">
        <v>800</v>
      </c>
      <c r="F11" t="s">
        <v>3</v>
      </c>
      <c r="G11">
        <v>2</v>
      </c>
      <c r="H11" t="s">
        <v>4</v>
      </c>
      <c r="I11">
        <v>4</v>
      </c>
      <c r="J11" t="s">
        <v>5</v>
      </c>
      <c r="K11" s="2">
        <v>163.00200000000001</v>
      </c>
      <c r="L11">
        <f t="shared" si="3"/>
        <v>8</v>
      </c>
      <c r="M11" s="1">
        <f t="shared" si="4"/>
        <v>0.2037525</v>
      </c>
      <c r="N11" s="1">
        <f t="shared" si="5"/>
        <v>1.63002</v>
      </c>
      <c r="O11" s="3">
        <f t="shared" si="6"/>
        <v>0.74048171188083589</v>
      </c>
      <c r="P11" s="3">
        <f t="shared" si="7"/>
        <v>5.9238536950466871</v>
      </c>
      <c r="Q11">
        <f t="shared" si="8"/>
        <v>8</v>
      </c>
    </row>
    <row r="12" spans="1:17">
      <c r="A12" t="s">
        <v>0</v>
      </c>
      <c r="B12" t="s">
        <v>1</v>
      </c>
      <c r="C12">
        <v>5000</v>
      </c>
      <c r="D12" t="s">
        <v>2</v>
      </c>
      <c r="E12">
        <v>1600</v>
      </c>
      <c r="F12" t="s">
        <v>3</v>
      </c>
      <c r="G12">
        <v>2</v>
      </c>
      <c r="H12" t="s">
        <v>4</v>
      </c>
      <c r="I12">
        <v>8</v>
      </c>
      <c r="J12" t="s">
        <v>5</v>
      </c>
      <c r="K12" s="2">
        <v>210.93199999999999</v>
      </c>
      <c r="L12">
        <f t="shared" si="3"/>
        <v>16</v>
      </c>
      <c r="M12" s="1">
        <f t="shared" si="4"/>
        <v>0.13183249999999999</v>
      </c>
      <c r="N12" s="1">
        <f t="shared" si="5"/>
        <v>2.1093199999999999</v>
      </c>
      <c r="O12" s="3">
        <f t="shared" si="6"/>
        <v>0.57222232757476355</v>
      </c>
      <c r="P12" s="3">
        <f t="shared" si="7"/>
        <v>9.1555572411962167</v>
      </c>
      <c r="Q12">
        <f t="shared" si="8"/>
        <v>16</v>
      </c>
    </row>
    <row r="13" spans="1:17">
      <c r="A13" t="s">
        <v>0</v>
      </c>
      <c r="B13" t="s">
        <v>1</v>
      </c>
      <c r="C13">
        <v>5000</v>
      </c>
      <c r="D13" t="s">
        <v>2</v>
      </c>
      <c r="E13">
        <v>3200</v>
      </c>
      <c r="F13" t="s">
        <v>3</v>
      </c>
      <c r="G13">
        <v>2</v>
      </c>
      <c r="H13" t="s">
        <v>4</v>
      </c>
      <c r="I13">
        <v>16</v>
      </c>
      <c r="J13" t="s">
        <v>5</v>
      </c>
      <c r="K13" s="2">
        <v>87.411299999999997</v>
      </c>
      <c r="L13">
        <f t="shared" si="3"/>
        <v>32</v>
      </c>
      <c r="M13" s="1">
        <f t="shared" si="4"/>
        <v>2.7316031249999997E-2</v>
      </c>
      <c r="N13" s="1">
        <f t="shared" si="5"/>
        <v>0.87411299999999992</v>
      </c>
      <c r="O13" s="3">
        <f t="shared" si="6"/>
        <v>1.3808283368397452</v>
      </c>
      <c r="P13" s="3">
        <f t="shared" si="7"/>
        <v>44.186506778871845</v>
      </c>
      <c r="Q13">
        <f t="shared" si="8"/>
        <v>32</v>
      </c>
    </row>
    <row r="14" spans="1:17">
      <c r="A14" t="s">
        <v>0</v>
      </c>
      <c r="B14" t="s">
        <v>1</v>
      </c>
      <c r="C14">
        <v>5000</v>
      </c>
      <c r="D14" t="s">
        <v>2</v>
      </c>
      <c r="E14">
        <v>6400</v>
      </c>
      <c r="F14" t="s">
        <v>3</v>
      </c>
      <c r="G14">
        <v>2</v>
      </c>
      <c r="H14" t="s">
        <v>4</v>
      </c>
      <c r="I14">
        <v>32</v>
      </c>
      <c r="J14" t="s">
        <v>5</v>
      </c>
      <c r="K14" s="2">
        <v>98.993899999999996</v>
      </c>
      <c r="L14">
        <f t="shared" si="3"/>
        <v>64</v>
      </c>
      <c r="M14" s="1">
        <f t="shared" si="4"/>
        <v>1.5467796875E-2</v>
      </c>
      <c r="N14" s="1">
        <f t="shared" si="5"/>
        <v>0.98993900000000001</v>
      </c>
      <c r="O14" s="3">
        <f t="shared" si="6"/>
        <v>1.2192670457472632</v>
      </c>
      <c r="P14" s="3">
        <f t="shared" si="7"/>
        <v>78.033090927824844</v>
      </c>
      <c r="Q14">
        <f t="shared" si="8"/>
        <v>64</v>
      </c>
    </row>
    <row r="15" spans="1:17">
      <c r="A15" t="s">
        <v>0</v>
      </c>
      <c r="B15" t="s">
        <v>1</v>
      </c>
      <c r="C15">
        <v>5000</v>
      </c>
      <c r="D15" t="s">
        <v>2</v>
      </c>
      <c r="E15">
        <v>9600</v>
      </c>
      <c r="F15" t="s">
        <v>3</v>
      </c>
      <c r="G15">
        <v>2</v>
      </c>
      <c r="H15" t="s">
        <v>4</v>
      </c>
      <c r="I15">
        <v>48</v>
      </c>
      <c r="J15" t="s">
        <v>5</v>
      </c>
      <c r="K15" s="2">
        <v>158.76900000000001</v>
      </c>
      <c r="L15">
        <f t="shared" si="3"/>
        <v>96</v>
      </c>
      <c r="M15" s="1">
        <f t="shared" si="4"/>
        <v>1.6538437499999999E-2</v>
      </c>
      <c r="N15" s="1">
        <f t="shared" si="5"/>
        <v>1.5876899999999998</v>
      </c>
      <c r="O15" s="3">
        <f t="shared" si="6"/>
        <v>0.76022397319375967</v>
      </c>
      <c r="P15" s="3">
        <f t="shared" si="7"/>
        <v>72.981501426600929</v>
      </c>
      <c r="Q15">
        <f t="shared" si="8"/>
        <v>96</v>
      </c>
    </row>
    <row r="16" spans="1:17">
      <c r="A16" t="s">
        <v>0</v>
      </c>
      <c r="B16" t="s">
        <v>1</v>
      </c>
      <c r="C16">
        <v>5000</v>
      </c>
      <c r="D16" t="s">
        <v>2</v>
      </c>
      <c r="E16">
        <v>300</v>
      </c>
      <c r="F16" t="s">
        <v>3</v>
      </c>
      <c r="G16">
        <v>3</v>
      </c>
      <c r="H16" t="s">
        <v>4</v>
      </c>
      <c r="I16">
        <v>1</v>
      </c>
      <c r="J16" t="s">
        <v>5</v>
      </c>
      <c r="K16" s="2">
        <v>181.21700000000001</v>
      </c>
      <c r="L16">
        <f t="shared" si="3"/>
        <v>3</v>
      </c>
      <c r="M16" s="1">
        <f t="shared" si="4"/>
        <v>0.60405666666666669</v>
      </c>
      <c r="N16" s="1">
        <f t="shared" si="5"/>
        <v>1.8121700000000001</v>
      </c>
      <c r="O16" s="3">
        <f t="shared" si="6"/>
        <v>0.66605230193635256</v>
      </c>
      <c r="P16" s="3">
        <f t="shared" si="7"/>
        <v>1.9981569058090578</v>
      </c>
      <c r="Q16">
        <f t="shared" si="8"/>
        <v>3</v>
      </c>
    </row>
    <row r="17" spans="1:17">
      <c r="A17" t="s">
        <v>0</v>
      </c>
      <c r="B17" t="s">
        <v>1</v>
      </c>
      <c r="C17">
        <v>5000</v>
      </c>
      <c r="D17" t="s">
        <v>2</v>
      </c>
      <c r="E17">
        <v>600</v>
      </c>
      <c r="F17" t="s">
        <v>3</v>
      </c>
      <c r="G17">
        <v>3</v>
      </c>
      <c r="H17" t="s">
        <v>4</v>
      </c>
      <c r="I17">
        <v>2</v>
      </c>
      <c r="J17" t="s">
        <v>5</v>
      </c>
      <c r="K17" s="2">
        <v>153.125</v>
      </c>
      <c r="L17">
        <f t="shared" si="3"/>
        <v>6</v>
      </c>
      <c r="M17" s="1">
        <f t="shared" si="4"/>
        <v>0.25520833333333331</v>
      </c>
      <c r="N17" s="1">
        <f t="shared" si="5"/>
        <v>1.53125</v>
      </c>
      <c r="O17" s="3">
        <f t="shared" si="6"/>
        <v>0.78824489795918373</v>
      </c>
      <c r="P17" s="3">
        <f t="shared" si="7"/>
        <v>4.7294693877551026</v>
      </c>
      <c r="Q17">
        <f t="shared" si="8"/>
        <v>6</v>
      </c>
    </row>
    <row r="18" spans="1:17">
      <c r="A18" t="s">
        <v>0</v>
      </c>
      <c r="B18" t="s">
        <v>1</v>
      </c>
      <c r="C18">
        <v>5000</v>
      </c>
      <c r="D18" t="s">
        <v>2</v>
      </c>
      <c r="E18">
        <v>1200</v>
      </c>
      <c r="F18" t="s">
        <v>3</v>
      </c>
      <c r="G18">
        <v>3</v>
      </c>
      <c r="H18" t="s">
        <v>4</v>
      </c>
      <c r="I18">
        <v>4</v>
      </c>
      <c r="J18" t="s">
        <v>5</v>
      </c>
      <c r="K18" s="2">
        <v>209.334</v>
      </c>
      <c r="L18">
        <f t="shared" si="3"/>
        <v>12</v>
      </c>
      <c r="M18" s="1">
        <f t="shared" si="4"/>
        <v>0.17444499999999999</v>
      </c>
      <c r="N18" s="1">
        <f t="shared" si="5"/>
        <v>2.09334</v>
      </c>
      <c r="O18" s="3">
        <f t="shared" si="6"/>
        <v>0.57659052041235537</v>
      </c>
      <c r="P18" s="3">
        <f t="shared" si="7"/>
        <v>6.9190862449482644</v>
      </c>
      <c r="Q18">
        <f t="shared" si="8"/>
        <v>12</v>
      </c>
    </row>
    <row r="19" spans="1:17">
      <c r="A19" t="s">
        <v>0</v>
      </c>
      <c r="B19" t="s">
        <v>1</v>
      </c>
      <c r="C19">
        <v>5000</v>
      </c>
      <c r="D19" t="s">
        <v>2</v>
      </c>
      <c r="E19">
        <v>2400</v>
      </c>
      <c r="F19" t="s">
        <v>3</v>
      </c>
      <c r="G19">
        <v>3</v>
      </c>
      <c r="H19" t="s">
        <v>4</v>
      </c>
      <c r="I19">
        <v>8</v>
      </c>
      <c r="J19" t="s">
        <v>5</v>
      </c>
      <c r="K19" s="2">
        <v>86.551000000000002</v>
      </c>
      <c r="L19">
        <f t="shared" si="3"/>
        <v>24</v>
      </c>
      <c r="M19" s="1">
        <f t="shared" si="4"/>
        <v>3.6062916666666667E-2</v>
      </c>
      <c r="N19" s="1">
        <f t="shared" si="5"/>
        <v>0.86551</v>
      </c>
      <c r="O19" s="3">
        <f t="shared" si="6"/>
        <v>1.3945535002484086</v>
      </c>
      <c r="P19" s="3">
        <f t="shared" si="7"/>
        <v>33.469284005961811</v>
      </c>
      <c r="Q19">
        <f t="shared" si="8"/>
        <v>24</v>
      </c>
    </row>
    <row r="20" spans="1:17">
      <c r="A20" t="s">
        <v>0</v>
      </c>
      <c r="B20" t="s">
        <v>1</v>
      </c>
      <c r="C20">
        <v>5000</v>
      </c>
      <c r="D20" t="s">
        <v>2</v>
      </c>
      <c r="E20">
        <v>4800</v>
      </c>
      <c r="F20" t="s">
        <v>3</v>
      </c>
      <c r="G20">
        <v>3</v>
      </c>
      <c r="H20" t="s">
        <v>4</v>
      </c>
      <c r="I20">
        <v>16</v>
      </c>
      <c r="J20" t="s">
        <v>5</v>
      </c>
      <c r="K20" s="2">
        <v>88.065799999999996</v>
      </c>
      <c r="L20">
        <f t="shared" si="3"/>
        <v>48</v>
      </c>
      <c r="M20" s="1">
        <f t="shared" si="4"/>
        <v>1.8347041666666664E-2</v>
      </c>
      <c r="N20" s="1">
        <f t="shared" si="5"/>
        <v>0.88065799999999994</v>
      </c>
      <c r="O20" s="3">
        <f t="shared" si="6"/>
        <v>1.370566099439283</v>
      </c>
      <c r="P20" s="3">
        <f t="shared" si="7"/>
        <v>65.787172773085587</v>
      </c>
      <c r="Q20">
        <f t="shared" si="8"/>
        <v>48</v>
      </c>
    </row>
    <row r="21" spans="1:17">
      <c r="A21" t="s">
        <v>0</v>
      </c>
      <c r="B21" t="s">
        <v>1</v>
      </c>
      <c r="C21">
        <v>5000</v>
      </c>
      <c r="D21" t="s">
        <v>2</v>
      </c>
      <c r="E21">
        <v>9600</v>
      </c>
      <c r="F21" t="s">
        <v>3</v>
      </c>
      <c r="G21">
        <v>3</v>
      </c>
      <c r="H21" t="s">
        <v>4</v>
      </c>
      <c r="I21">
        <v>32</v>
      </c>
      <c r="J21" t="s">
        <v>5</v>
      </c>
      <c r="K21" s="2">
        <v>98.970500000000001</v>
      </c>
      <c r="L21">
        <f t="shared" si="3"/>
        <v>96</v>
      </c>
      <c r="M21" s="1">
        <f t="shared" si="4"/>
        <v>1.0309427083333333E-2</v>
      </c>
      <c r="N21" s="1">
        <f t="shared" si="5"/>
        <v>0.98970499999999995</v>
      </c>
      <c r="O21" s="3">
        <f t="shared" si="6"/>
        <v>1.2195553220404061</v>
      </c>
      <c r="P21" s="3">
        <f t="shared" si="7"/>
        <v>117.07731091587898</v>
      </c>
      <c r="Q21">
        <f t="shared" si="8"/>
        <v>96</v>
      </c>
    </row>
    <row r="22" spans="1:17">
      <c r="A22" t="s">
        <v>0</v>
      </c>
      <c r="B22" t="s">
        <v>1</v>
      </c>
      <c r="C22">
        <v>5000</v>
      </c>
      <c r="D22" t="s">
        <v>2</v>
      </c>
      <c r="E22">
        <v>14400</v>
      </c>
      <c r="F22" t="s">
        <v>3</v>
      </c>
      <c r="G22">
        <v>3</v>
      </c>
      <c r="H22" t="s">
        <v>4</v>
      </c>
      <c r="I22">
        <v>48</v>
      </c>
      <c r="J22" t="s">
        <v>5</v>
      </c>
      <c r="K22" s="2">
        <v>123.996</v>
      </c>
      <c r="L22">
        <f t="shared" si="3"/>
        <v>144</v>
      </c>
      <c r="M22" s="1">
        <f t="shared" si="4"/>
        <v>8.6108333333333332E-3</v>
      </c>
      <c r="N22" s="1">
        <f t="shared" si="5"/>
        <v>1.23996</v>
      </c>
      <c r="O22" s="3">
        <f t="shared" si="6"/>
        <v>0.97341849737088304</v>
      </c>
      <c r="P22" s="3">
        <f t="shared" si="7"/>
        <v>140.17226362140715</v>
      </c>
      <c r="Q22">
        <f t="shared" si="8"/>
        <v>144</v>
      </c>
    </row>
    <row r="23" spans="1:17">
      <c r="A23" t="s">
        <v>0</v>
      </c>
      <c r="B23" t="s">
        <v>1</v>
      </c>
      <c r="C23">
        <v>5000</v>
      </c>
      <c r="D23" t="s">
        <v>2</v>
      </c>
      <c r="E23">
        <v>400</v>
      </c>
      <c r="F23" t="s">
        <v>3</v>
      </c>
      <c r="G23">
        <v>4</v>
      </c>
      <c r="H23" t="s">
        <v>4</v>
      </c>
      <c r="I23">
        <v>1</v>
      </c>
      <c r="J23" t="s">
        <v>5</v>
      </c>
      <c r="K23" s="2">
        <v>184.16200000000001</v>
      </c>
      <c r="L23">
        <f t="shared" si="3"/>
        <v>4</v>
      </c>
      <c r="M23" s="1">
        <f t="shared" si="4"/>
        <v>0.46040500000000001</v>
      </c>
      <c r="N23" s="1">
        <f t="shared" si="5"/>
        <v>1.84162</v>
      </c>
      <c r="O23" s="3">
        <f t="shared" si="6"/>
        <v>0.65540122283641578</v>
      </c>
      <c r="P23" s="3">
        <f t="shared" si="7"/>
        <v>2.6216048913456631</v>
      </c>
      <c r="Q23">
        <f t="shared" si="8"/>
        <v>4</v>
      </c>
    </row>
    <row r="24" spans="1:17">
      <c r="A24" t="s">
        <v>0</v>
      </c>
      <c r="B24" t="s">
        <v>1</v>
      </c>
      <c r="C24">
        <v>5000</v>
      </c>
      <c r="D24" t="s">
        <v>2</v>
      </c>
      <c r="E24">
        <v>800</v>
      </c>
      <c r="F24" t="s">
        <v>3</v>
      </c>
      <c r="G24">
        <v>4</v>
      </c>
      <c r="H24" t="s">
        <v>4</v>
      </c>
      <c r="I24">
        <v>2</v>
      </c>
      <c r="J24" t="s">
        <v>5</v>
      </c>
      <c r="K24" s="2">
        <v>202.203</v>
      </c>
      <c r="L24">
        <f t="shared" si="3"/>
        <v>8</v>
      </c>
      <c r="M24" s="1">
        <f t="shared" si="4"/>
        <v>0.25275375</v>
      </c>
      <c r="N24" s="1">
        <f t="shared" si="5"/>
        <v>2.02203</v>
      </c>
      <c r="O24" s="3">
        <f t="shared" si="6"/>
        <v>0.5969248725290921</v>
      </c>
      <c r="P24" s="3">
        <f t="shared" si="7"/>
        <v>4.7753989802327368</v>
      </c>
      <c r="Q24">
        <f t="shared" si="8"/>
        <v>8</v>
      </c>
    </row>
    <row r="25" spans="1:17">
      <c r="A25" t="s">
        <v>0</v>
      </c>
      <c r="B25" t="s">
        <v>1</v>
      </c>
      <c r="C25">
        <v>5000</v>
      </c>
      <c r="D25" t="s">
        <v>2</v>
      </c>
      <c r="E25">
        <v>1600</v>
      </c>
      <c r="F25" t="s">
        <v>3</v>
      </c>
      <c r="G25">
        <v>4</v>
      </c>
      <c r="H25" t="s">
        <v>4</v>
      </c>
      <c r="I25">
        <v>4</v>
      </c>
      <c r="J25" t="s">
        <v>5</v>
      </c>
      <c r="K25" s="2">
        <v>164.976</v>
      </c>
      <c r="L25">
        <f t="shared" si="3"/>
        <v>16</v>
      </c>
      <c r="M25" s="1">
        <f t="shared" si="4"/>
        <v>0.10310999999999999</v>
      </c>
      <c r="N25" s="1">
        <f t="shared" si="5"/>
        <v>1.6497599999999999</v>
      </c>
      <c r="O25" s="3">
        <f t="shared" si="6"/>
        <v>0.73162156919794408</v>
      </c>
      <c r="P25" s="3">
        <f t="shared" si="7"/>
        <v>11.705945107167105</v>
      </c>
      <c r="Q25">
        <f t="shared" si="8"/>
        <v>16</v>
      </c>
    </row>
    <row r="26" spans="1:17">
      <c r="A26" t="s">
        <v>0</v>
      </c>
      <c r="B26" t="s">
        <v>1</v>
      </c>
      <c r="C26">
        <v>5000</v>
      </c>
      <c r="D26" t="s">
        <v>2</v>
      </c>
      <c r="E26">
        <v>3200</v>
      </c>
      <c r="F26" t="s">
        <v>3</v>
      </c>
      <c r="G26">
        <v>4</v>
      </c>
      <c r="H26" t="s">
        <v>4</v>
      </c>
      <c r="I26">
        <v>8</v>
      </c>
      <c r="J26" t="s">
        <v>5</v>
      </c>
      <c r="K26" s="2">
        <v>111.321</v>
      </c>
      <c r="L26">
        <f t="shared" si="3"/>
        <v>32</v>
      </c>
      <c r="M26" s="1">
        <f t="shared" si="4"/>
        <v>3.4787812500000001E-2</v>
      </c>
      <c r="N26" s="1">
        <f t="shared" si="5"/>
        <v>1.11321</v>
      </c>
      <c r="O26" s="3">
        <f t="shared" si="6"/>
        <v>1.0842518482586394</v>
      </c>
      <c r="P26" s="3">
        <f t="shared" si="7"/>
        <v>34.696059144276461</v>
      </c>
      <c r="Q26">
        <f t="shared" si="8"/>
        <v>32</v>
      </c>
    </row>
    <row r="27" spans="1:17">
      <c r="A27" t="s">
        <v>0</v>
      </c>
      <c r="B27" t="s">
        <v>1</v>
      </c>
      <c r="C27">
        <v>5000</v>
      </c>
      <c r="D27" t="s">
        <v>2</v>
      </c>
      <c r="E27">
        <v>6400</v>
      </c>
      <c r="F27" t="s">
        <v>3</v>
      </c>
      <c r="G27">
        <v>4</v>
      </c>
      <c r="H27" t="s">
        <v>4</v>
      </c>
      <c r="I27">
        <v>16</v>
      </c>
      <c r="J27" t="s">
        <v>5</v>
      </c>
      <c r="K27" s="2">
        <v>87.987799999999993</v>
      </c>
      <c r="L27">
        <f t="shared" si="3"/>
        <v>64</v>
      </c>
      <c r="M27" s="1">
        <f t="shared" si="4"/>
        <v>1.3748093749999999E-2</v>
      </c>
      <c r="N27" s="1">
        <f t="shared" si="5"/>
        <v>0.87987799999999994</v>
      </c>
      <c r="O27" s="3">
        <f t="shared" si="6"/>
        <v>1.3717810878326315</v>
      </c>
      <c r="P27" s="3">
        <f t="shared" si="7"/>
        <v>87.793989621288418</v>
      </c>
      <c r="Q27">
        <f t="shared" si="8"/>
        <v>64</v>
      </c>
    </row>
    <row r="28" spans="1:17">
      <c r="A28" t="s">
        <v>0</v>
      </c>
      <c r="B28" t="s">
        <v>1</v>
      </c>
      <c r="C28">
        <v>5000</v>
      </c>
      <c r="D28" t="s">
        <v>2</v>
      </c>
      <c r="E28">
        <v>12800</v>
      </c>
      <c r="F28" t="s">
        <v>3</v>
      </c>
      <c r="G28">
        <v>4</v>
      </c>
      <c r="H28" t="s">
        <v>4</v>
      </c>
      <c r="I28">
        <v>32</v>
      </c>
      <c r="J28" t="s">
        <v>5</v>
      </c>
      <c r="K28" s="2">
        <v>99.403499999999994</v>
      </c>
      <c r="L28">
        <f t="shared" si="3"/>
        <v>128</v>
      </c>
      <c r="M28" s="1">
        <f t="shared" si="4"/>
        <v>7.7658984374999991E-3</v>
      </c>
      <c r="N28" s="1">
        <f t="shared" si="5"/>
        <v>0.99403499999999989</v>
      </c>
      <c r="O28" s="3">
        <f t="shared" si="6"/>
        <v>1.2142429592519379</v>
      </c>
      <c r="P28" s="3">
        <f t="shared" si="7"/>
        <v>155.42309878424805</v>
      </c>
      <c r="Q28">
        <f t="shared" si="8"/>
        <v>128</v>
      </c>
    </row>
    <row r="29" spans="1:17">
      <c r="A29" t="s">
        <v>0</v>
      </c>
      <c r="B29" t="s">
        <v>1</v>
      </c>
      <c r="C29">
        <v>5000</v>
      </c>
      <c r="D29" t="s">
        <v>2</v>
      </c>
      <c r="E29">
        <v>19200</v>
      </c>
      <c r="F29" t="s">
        <v>3</v>
      </c>
      <c r="G29">
        <v>4</v>
      </c>
      <c r="H29" t="s">
        <v>4</v>
      </c>
      <c r="I29">
        <v>48</v>
      </c>
      <c r="J29" t="s">
        <v>5</v>
      </c>
      <c r="K29" s="2">
        <v>124.29</v>
      </c>
      <c r="L29">
        <f t="shared" si="3"/>
        <v>192</v>
      </c>
      <c r="M29" s="1">
        <f t="shared" si="4"/>
        <v>6.4734375E-3</v>
      </c>
      <c r="N29" s="1">
        <f t="shared" si="5"/>
        <v>1.2429000000000001</v>
      </c>
      <c r="O29" s="3">
        <f t="shared" si="6"/>
        <v>0.97111593853085521</v>
      </c>
      <c r="P29" s="3">
        <f t="shared" si="7"/>
        <v>186.45426019792421</v>
      </c>
      <c r="Q29">
        <f t="shared" si="8"/>
        <v>192</v>
      </c>
    </row>
    <row r="30" spans="1:17">
      <c r="A30" t="s">
        <v>0</v>
      </c>
      <c r="B30" t="s">
        <v>1</v>
      </c>
      <c r="C30">
        <v>5000</v>
      </c>
      <c r="D30" t="s">
        <v>2</v>
      </c>
      <c r="E30">
        <v>600</v>
      </c>
      <c r="F30" t="s">
        <v>3</v>
      </c>
      <c r="G30">
        <v>6</v>
      </c>
      <c r="H30" t="s">
        <v>4</v>
      </c>
      <c r="I30">
        <v>1</v>
      </c>
      <c r="J30" t="s">
        <v>5</v>
      </c>
      <c r="K30" s="2">
        <v>184.34700000000001</v>
      </c>
      <c r="L30">
        <f t="shared" si="3"/>
        <v>6</v>
      </c>
      <c r="M30" s="1">
        <f t="shared" si="4"/>
        <v>0.30724499999999999</v>
      </c>
      <c r="N30" s="1">
        <f t="shared" si="5"/>
        <v>1.8434699999999999</v>
      </c>
      <c r="O30" s="3">
        <f t="shared" si="6"/>
        <v>0.65474350002983506</v>
      </c>
      <c r="P30" s="3">
        <f t="shared" si="7"/>
        <v>3.9284610001790101</v>
      </c>
      <c r="Q30">
        <f t="shared" si="8"/>
        <v>6</v>
      </c>
    </row>
    <row r="31" spans="1:17">
      <c r="A31" t="s">
        <v>0</v>
      </c>
      <c r="B31" t="s">
        <v>1</v>
      </c>
      <c r="C31">
        <v>5000</v>
      </c>
      <c r="D31" t="s">
        <v>2</v>
      </c>
      <c r="E31">
        <v>1200</v>
      </c>
      <c r="F31" t="s">
        <v>3</v>
      </c>
      <c r="G31">
        <v>6</v>
      </c>
      <c r="H31" t="s">
        <v>4</v>
      </c>
      <c r="I31">
        <v>2</v>
      </c>
      <c r="J31" t="s">
        <v>5</v>
      </c>
      <c r="K31" s="2">
        <v>154.488</v>
      </c>
      <c r="L31">
        <f t="shared" si="3"/>
        <v>12</v>
      </c>
      <c r="M31" s="1">
        <f t="shared" si="4"/>
        <v>0.12873999999999999</v>
      </c>
      <c r="N31" s="1">
        <f t="shared" si="5"/>
        <v>1.54488</v>
      </c>
      <c r="O31" s="3">
        <f t="shared" si="6"/>
        <v>0.78129045621666415</v>
      </c>
      <c r="P31" s="3">
        <f t="shared" si="7"/>
        <v>9.3754854745999694</v>
      </c>
      <c r="Q31">
        <f t="shared" si="8"/>
        <v>12</v>
      </c>
    </row>
    <row r="32" spans="1:17">
      <c r="A32" t="s">
        <v>0</v>
      </c>
      <c r="B32" t="s">
        <v>1</v>
      </c>
      <c r="C32">
        <v>5000</v>
      </c>
      <c r="D32" t="s">
        <v>2</v>
      </c>
      <c r="E32">
        <v>2400</v>
      </c>
      <c r="F32" t="s">
        <v>3</v>
      </c>
      <c r="G32">
        <v>6</v>
      </c>
      <c r="H32" t="s">
        <v>4</v>
      </c>
      <c r="I32">
        <v>4</v>
      </c>
      <c r="J32" t="s">
        <v>5</v>
      </c>
      <c r="K32" s="2">
        <v>160.49100000000001</v>
      </c>
      <c r="L32">
        <f t="shared" si="3"/>
        <v>24</v>
      </c>
      <c r="M32" s="1">
        <f t="shared" si="4"/>
        <v>6.6871250000000007E-2</v>
      </c>
      <c r="N32" s="1">
        <f t="shared" si="5"/>
        <v>1.6049100000000003</v>
      </c>
      <c r="O32" s="3">
        <f t="shared" si="6"/>
        <v>0.75206709410496531</v>
      </c>
      <c r="P32" s="3">
        <f t="shared" si="7"/>
        <v>18.049610258519166</v>
      </c>
      <c r="Q32">
        <f t="shared" si="8"/>
        <v>24</v>
      </c>
    </row>
    <row r="33" spans="1:17">
      <c r="A33" t="s">
        <v>0</v>
      </c>
      <c r="B33" t="s">
        <v>1</v>
      </c>
      <c r="C33">
        <v>5000</v>
      </c>
      <c r="D33" t="s">
        <v>2</v>
      </c>
      <c r="E33">
        <v>4800</v>
      </c>
      <c r="F33" t="s">
        <v>3</v>
      </c>
      <c r="G33">
        <v>6</v>
      </c>
      <c r="H33" t="s">
        <v>4</v>
      </c>
      <c r="I33">
        <v>8</v>
      </c>
      <c r="J33" t="s">
        <v>5</v>
      </c>
      <c r="K33" s="2">
        <v>86.353399999999993</v>
      </c>
      <c r="L33">
        <f t="shared" si="3"/>
        <v>48</v>
      </c>
      <c r="M33" s="1">
        <f t="shared" si="4"/>
        <v>1.7990291666666665E-2</v>
      </c>
      <c r="N33" s="1">
        <f t="shared" si="5"/>
        <v>0.86353399999999991</v>
      </c>
      <c r="O33" s="3">
        <f t="shared" si="6"/>
        <v>1.3977446168882757</v>
      </c>
      <c r="P33" s="3">
        <f t="shared" si="7"/>
        <v>67.091741610637229</v>
      </c>
      <c r="Q33">
        <f t="shared" si="8"/>
        <v>48</v>
      </c>
    </row>
    <row r="34" spans="1:17">
      <c r="A34" t="s">
        <v>0</v>
      </c>
      <c r="B34" t="s">
        <v>1</v>
      </c>
      <c r="C34">
        <v>5000</v>
      </c>
      <c r="D34" t="s">
        <v>2</v>
      </c>
      <c r="E34">
        <v>19200</v>
      </c>
      <c r="F34" t="s">
        <v>3</v>
      </c>
      <c r="G34">
        <v>6</v>
      </c>
      <c r="H34" t="s">
        <v>4</v>
      </c>
      <c r="I34">
        <v>32</v>
      </c>
      <c r="J34" t="s">
        <v>5</v>
      </c>
      <c r="K34" s="2">
        <v>99.702299999999994</v>
      </c>
      <c r="L34">
        <f t="shared" si="3"/>
        <v>192</v>
      </c>
      <c r="M34" s="1">
        <f t="shared" si="4"/>
        <v>5.192828125E-3</v>
      </c>
      <c r="N34" s="1">
        <f t="shared" si="5"/>
        <v>0.99702299999999999</v>
      </c>
      <c r="O34" s="3">
        <f t="shared" si="6"/>
        <v>1.210603968012774</v>
      </c>
      <c r="P34" s="3">
        <f t="shared" si="7"/>
        <v>232.43596185845263</v>
      </c>
      <c r="Q34">
        <f t="shared" si="8"/>
        <v>192</v>
      </c>
    </row>
    <row r="35" spans="1:17">
      <c r="A35" t="s">
        <v>0</v>
      </c>
      <c r="B35" t="s">
        <v>1</v>
      </c>
      <c r="C35">
        <v>5000</v>
      </c>
      <c r="D35" t="s">
        <v>2</v>
      </c>
      <c r="E35">
        <v>28800</v>
      </c>
      <c r="F35" t="s">
        <v>3</v>
      </c>
      <c r="G35">
        <v>6</v>
      </c>
      <c r="H35" t="s">
        <v>4</v>
      </c>
      <c r="I35">
        <v>48</v>
      </c>
      <c r="J35" t="s">
        <v>5</v>
      </c>
      <c r="K35" s="2">
        <v>124.41500000000001</v>
      </c>
      <c r="L35">
        <f t="shared" si="3"/>
        <v>288</v>
      </c>
      <c r="M35" s="1">
        <f t="shared" si="4"/>
        <v>4.3199652777777776E-3</v>
      </c>
      <c r="N35" s="1">
        <f t="shared" si="5"/>
        <v>1.2441499999999999</v>
      </c>
      <c r="O35" s="3">
        <f t="shared" si="6"/>
        <v>0.97014025639995194</v>
      </c>
      <c r="P35" s="3">
        <f t="shared" si="7"/>
        <v>279.40039384318618</v>
      </c>
      <c r="Q35">
        <f t="shared" si="8"/>
        <v>288</v>
      </c>
    </row>
    <row r="36" spans="1:17">
      <c r="A36" t="s">
        <v>0</v>
      </c>
      <c r="B36" t="s">
        <v>1</v>
      </c>
      <c r="C36">
        <v>5000</v>
      </c>
      <c r="D36" t="s">
        <v>2</v>
      </c>
      <c r="E36">
        <v>1600</v>
      </c>
      <c r="F36" t="s">
        <v>3</v>
      </c>
      <c r="G36">
        <v>8</v>
      </c>
      <c r="H36" t="s">
        <v>4</v>
      </c>
      <c r="I36">
        <v>2</v>
      </c>
      <c r="J36" t="s">
        <v>5</v>
      </c>
      <c r="K36" s="2">
        <v>158.71199999999999</v>
      </c>
      <c r="L36">
        <f t="shared" si="3"/>
        <v>16</v>
      </c>
      <c r="M36" s="1">
        <f t="shared" si="4"/>
        <v>9.9194999999999992E-2</v>
      </c>
      <c r="N36" s="1">
        <f t="shared" si="5"/>
        <v>1.5871199999999999</v>
      </c>
      <c r="O36" s="3">
        <f t="shared" si="6"/>
        <v>0.76049700085689809</v>
      </c>
      <c r="P36" s="3">
        <f t="shared" si="7"/>
        <v>12.167952013710369</v>
      </c>
      <c r="Q36">
        <f t="shared" si="8"/>
        <v>16</v>
      </c>
    </row>
    <row r="37" spans="1:17">
      <c r="A37" t="s">
        <v>0</v>
      </c>
      <c r="B37" t="s">
        <v>1</v>
      </c>
      <c r="C37">
        <v>5000</v>
      </c>
      <c r="D37" t="s">
        <v>2</v>
      </c>
      <c r="E37">
        <v>3200</v>
      </c>
      <c r="F37" t="s">
        <v>3</v>
      </c>
      <c r="G37">
        <v>8</v>
      </c>
      <c r="H37" t="s">
        <v>4</v>
      </c>
      <c r="I37">
        <v>4</v>
      </c>
      <c r="J37" t="s">
        <v>5</v>
      </c>
      <c r="K37" s="2">
        <v>89.1083</v>
      </c>
      <c r="L37">
        <f t="shared" si="3"/>
        <v>32</v>
      </c>
      <c r="M37" s="1">
        <f t="shared" si="4"/>
        <v>2.7846343749999999E-2</v>
      </c>
      <c r="N37" s="1">
        <f t="shared" si="5"/>
        <v>0.89108299999999996</v>
      </c>
      <c r="O37" s="3">
        <f t="shared" si="6"/>
        <v>1.3545315082882292</v>
      </c>
      <c r="P37" s="3">
        <f t="shared" si="7"/>
        <v>43.345008265223335</v>
      </c>
      <c r="Q37">
        <f t="shared" si="8"/>
        <v>32</v>
      </c>
    </row>
    <row r="38" spans="1:17">
      <c r="A38" t="s">
        <v>0</v>
      </c>
      <c r="B38" t="s">
        <v>1</v>
      </c>
      <c r="C38">
        <v>5000</v>
      </c>
      <c r="D38" t="s">
        <v>2</v>
      </c>
      <c r="E38">
        <v>6400</v>
      </c>
      <c r="F38" t="s">
        <v>3</v>
      </c>
      <c r="G38">
        <v>8</v>
      </c>
      <c r="H38" t="s">
        <v>4</v>
      </c>
      <c r="I38">
        <v>8</v>
      </c>
      <c r="J38" t="s">
        <v>5</v>
      </c>
      <c r="K38" s="2">
        <v>87.255399999999995</v>
      </c>
      <c r="L38">
        <f t="shared" si="3"/>
        <v>64</v>
      </c>
      <c r="M38" s="1">
        <f t="shared" si="4"/>
        <v>1.3633656249999999E-2</v>
      </c>
      <c r="N38" s="1">
        <f t="shared" si="5"/>
        <v>0.87255399999999994</v>
      </c>
      <c r="O38" s="3">
        <f t="shared" si="6"/>
        <v>1.3832954751224569</v>
      </c>
      <c r="P38" s="3">
        <f t="shared" si="7"/>
        <v>88.53091040783724</v>
      </c>
      <c r="Q38">
        <f t="shared" si="8"/>
        <v>64</v>
      </c>
    </row>
    <row r="39" spans="1:17">
      <c r="A39" t="s">
        <v>0</v>
      </c>
      <c r="B39" t="s">
        <v>1</v>
      </c>
      <c r="C39">
        <v>5000</v>
      </c>
      <c r="D39" t="s">
        <v>2</v>
      </c>
      <c r="E39">
        <v>12800</v>
      </c>
      <c r="F39" t="s">
        <v>3</v>
      </c>
      <c r="G39">
        <v>8</v>
      </c>
      <c r="H39" t="s">
        <v>4</v>
      </c>
      <c r="I39">
        <v>16</v>
      </c>
      <c r="J39" t="s">
        <v>5</v>
      </c>
      <c r="K39" s="2">
        <v>88.270499999999998</v>
      </c>
      <c r="L39">
        <f t="shared" si="3"/>
        <v>128</v>
      </c>
      <c r="M39" s="1">
        <f t="shared" ref="M39:M53" si="9">K39/E39</f>
        <v>6.8961328124999997E-3</v>
      </c>
      <c r="N39" s="1">
        <f t="shared" ref="N39:N53" si="10">M39*I39*G39</f>
        <v>0.88270499999999996</v>
      </c>
      <c r="O39" s="3">
        <f t="shared" si="6"/>
        <v>1.3673877456228301</v>
      </c>
      <c r="P39" s="3">
        <f t="shared" si="7"/>
        <v>175.02563143972225</v>
      </c>
      <c r="Q39">
        <f t="shared" si="8"/>
        <v>128</v>
      </c>
    </row>
    <row r="40" spans="1:17">
      <c r="A40" t="s">
        <v>0</v>
      </c>
      <c r="B40" t="s">
        <v>1</v>
      </c>
      <c r="C40">
        <v>5000</v>
      </c>
      <c r="D40" t="s">
        <v>2</v>
      </c>
      <c r="E40">
        <v>25600</v>
      </c>
      <c r="F40" t="s">
        <v>3</v>
      </c>
      <c r="G40">
        <v>8</v>
      </c>
      <c r="H40" t="s">
        <v>4</v>
      </c>
      <c r="I40">
        <v>32</v>
      </c>
      <c r="J40" t="s">
        <v>5</v>
      </c>
      <c r="K40" s="2">
        <v>100.372</v>
      </c>
      <c r="L40">
        <f t="shared" si="3"/>
        <v>256</v>
      </c>
      <c r="M40" s="1">
        <f t="shared" si="9"/>
        <v>3.9207812499999998E-3</v>
      </c>
      <c r="N40" s="1">
        <f t="shared" si="10"/>
        <v>1.0037199999999999</v>
      </c>
      <c r="O40" s="3">
        <f t="shared" si="6"/>
        <v>1.202526601044116</v>
      </c>
      <c r="P40" s="3">
        <f t="shared" si="7"/>
        <v>307.8468098672937</v>
      </c>
      <c r="Q40">
        <f t="shared" si="8"/>
        <v>256</v>
      </c>
    </row>
    <row r="41" spans="1:17">
      <c r="A41" t="s">
        <v>0</v>
      </c>
      <c r="B41" t="s">
        <v>1</v>
      </c>
      <c r="C41">
        <v>5000</v>
      </c>
      <c r="D41" t="s">
        <v>2</v>
      </c>
      <c r="E41">
        <v>1200</v>
      </c>
      <c r="F41" t="s">
        <v>3</v>
      </c>
      <c r="G41">
        <v>12</v>
      </c>
      <c r="H41" t="s">
        <v>4</v>
      </c>
      <c r="I41">
        <v>1</v>
      </c>
      <c r="J41" t="s">
        <v>5</v>
      </c>
      <c r="K41" s="2">
        <v>181.70599999999999</v>
      </c>
      <c r="L41">
        <f t="shared" si="3"/>
        <v>12</v>
      </c>
      <c r="M41" s="1">
        <f t="shared" si="9"/>
        <v>0.15142166666666665</v>
      </c>
      <c r="N41" s="1">
        <f t="shared" si="10"/>
        <v>1.8170599999999997</v>
      </c>
      <c r="O41" s="3">
        <f t="shared" si="6"/>
        <v>0.6642598483264176</v>
      </c>
      <c r="P41" s="3">
        <f t="shared" si="7"/>
        <v>7.9711181799170117</v>
      </c>
      <c r="Q41">
        <f t="shared" si="8"/>
        <v>12</v>
      </c>
    </row>
    <row r="42" spans="1:17">
      <c r="A42" t="s">
        <v>0</v>
      </c>
      <c r="B42" t="s">
        <v>1</v>
      </c>
      <c r="C42">
        <v>5000</v>
      </c>
      <c r="D42" t="s">
        <v>2</v>
      </c>
      <c r="E42">
        <v>2400</v>
      </c>
      <c r="F42" t="s">
        <v>3</v>
      </c>
      <c r="G42">
        <v>12</v>
      </c>
      <c r="H42" t="s">
        <v>4</v>
      </c>
      <c r="I42">
        <v>2</v>
      </c>
      <c r="J42" t="s">
        <v>5</v>
      </c>
      <c r="K42" s="2">
        <v>156.36500000000001</v>
      </c>
      <c r="L42">
        <f t="shared" si="3"/>
        <v>24</v>
      </c>
      <c r="M42" s="1">
        <f t="shared" si="9"/>
        <v>6.5152083333333333E-2</v>
      </c>
      <c r="N42" s="1">
        <f t="shared" si="10"/>
        <v>1.56365</v>
      </c>
      <c r="O42" s="3">
        <f t="shared" si="6"/>
        <v>0.77191187286157392</v>
      </c>
      <c r="P42" s="3">
        <f t="shared" si="7"/>
        <v>18.525884948677774</v>
      </c>
      <c r="Q42">
        <f t="shared" si="8"/>
        <v>24</v>
      </c>
    </row>
    <row r="43" spans="1:17">
      <c r="A43" t="s">
        <v>0</v>
      </c>
      <c r="B43" t="s">
        <v>1</v>
      </c>
      <c r="C43">
        <v>5000</v>
      </c>
      <c r="D43" t="s">
        <v>2</v>
      </c>
      <c r="E43">
        <v>4800</v>
      </c>
      <c r="F43" t="s">
        <v>3</v>
      </c>
      <c r="G43">
        <v>12</v>
      </c>
      <c r="H43" t="s">
        <v>4</v>
      </c>
      <c r="I43">
        <v>4</v>
      </c>
      <c r="J43" t="s">
        <v>5</v>
      </c>
      <c r="K43" s="2">
        <v>114.687</v>
      </c>
      <c r="L43">
        <f t="shared" si="3"/>
        <v>48</v>
      </c>
      <c r="M43" s="1">
        <f t="shared" si="9"/>
        <v>2.3893125000000001E-2</v>
      </c>
      <c r="N43" s="1">
        <f t="shared" si="10"/>
        <v>1.1468700000000001</v>
      </c>
      <c r="O43" s="3">
        <f t="shared" si="6"/>
        <v>1.052429656369074</v>
      </c>
      <c r="P43" s="3">
        <f t="shared" si="7"/>
        <v>50.516623505715557</v>
      </c>
      <c r="Q43">
        <f t="shared" si="8"/>
        <v>48</v>
      </c>
    </row>
    <row r="44" spans="1:17">
      <c r="A44" t="s">
        <v>0</v>
      </c>
      <c r="B44" t="s">
        <v>1</v>
      </c>
      <c r="C44">
        <v>5000</v>
      </c>
      <c r="D44" t="s">
        <v>2</v>
      </c>
      <c r="E44">
        <v>9600</v>
      </c>
      <c r="F44" t="s">
        <v>3</v>
      </c>
      <c r="G44">
        <v>12</v>
      </c>
      <c r="H44" t="s">
        <v>4</v>
      </c>
      <c r="I44">
        <v>8</v>
      </c>
      <c r="J44" t="s">
        <v>5</v>
      </c>
      <c r="K44" s="2">
        <v>113.191</v>
      </c>
      <c r="L44">
        <f t="shared" si="3"/>
        <v>96</v>
      </c>
      <c r="M44" s="1">
        <f t="shared" si="9"/>
        <v>1.1790729166666666E-2</v>
      </c>
      <c r="N44" s="1">
        <f t="shared" si="10"/>
        <v>1.13191</v>
      </c>
      <c r="O44" s="3">
        <f t="shared" si="6"/>
        <v>1.0663391965792335</v>
      </c>
      <c r="P44" s="3">
        <f t="shared" si="7"/>
        <v>102.36856287160641</v>
      </c>
      <c r="Q44">
        <f t="shared" si="8"/>
        <v>96</v>
      </c>
    </row>
    <row r="45" spans="1:17">
      <c r="A45" t="s">
        <v>0</v>
      </c>
      <c r="B45" t="s">
        <v>1</v>
      </c>
      <c r="C45">
        <v>5000</v>
      </c>
      <c r="D45" t="s">
        <v>2</v>
      </c>
      <c r="E45">
        <v>19200</v>
      </c>
      <c r="F45" t="s">
        <v>3</v>
      </c>
      <c r="G45">
        <v>12</v>
      </c>
      <c r="H45" t="s">
        <v>4</v>
      </c>
      <c r="I45">
        <v>16</v>
      </c>
      <c r="J45" t="s">
        <v>5</v>
      </c>
      <c r="K45" s="2">
        <v>89.880399999999995</v>
      </c>
      <c r="L45">
        <f t="shared" si="3"/>
        <v>192</v>
      </c>
      <c r="M45" s="1">
        <f t="shared" si="9"/>
        <v>4.6812708333333333E-3</v>
      </c>
      <c r="N45" s="1">
        <f t="shared" si="10"/>
        <v>0.89880399999999994</v>
      </c>
      <c r="O45" s="3">
        <f t="shared" si="6"/>
        <v>1.3428956702462385</v>
      </c>
      <c r="P45" s="3">
        <f t="shared" si="7"/>
        <v>257.83596868727778</v>
      </c>
      <c r="Q45">
        <f t="shared" si="8"/>
        <v>192</v>
      </c>
    </row>
    <row r="46" spans="1:17">
      <c r="A46" t="s">
        <v>0</v>
      </c>
      <c r="B46" t="s">
        <v>1</v>
      </c>
      <c r="C46">
        <v>5000</v>
      </c>
      <c r="D46" t="s">
        <v>2</v>
      </c>
      <c r="E46">
        <v>38400</v>
      </c>
      <c r="F46" t="s">
        <v>3</v>
      </c>
      <c r="G46">
        <v>12</v>
      </c>
      <c r="H46" t="s">
        <v>4</v>
      </c>
      <c r="I46">
        <v>32</v>
      </c>
      <c r="J46" t="s">
        <v>5</v>
      </c>
      <c r="K46" s="2">
        <v>102.26600000000001</v>
      </c>
      <c r="L46">
        <f t="shared" si="3"/>
        <v>384</v>
      </c>
      <c r="M46" s="1">
        <f t="shared" si="9"/>
        <v>2.6631770833333334E-3</v>
      </c>
      <c r="N46" s="1">
        <f t="shared" si="10"/>
        <v>1.0226600000000001</v>
      </c>
      <c r="O46" s="3">
        <f t="shared" si="6"/>
        <v>1.1802554123560127</v>
      </c>
      <c r="P46" s="3">
        <f t="shared" si="7"/>
        <v>453.21807834470889</v>
      </c>
      <c r="Q46">
        <f t="shared" si="8"/>
        <v>384</v>
      </c>
    </row>
    <row r="47" spans="1:17">
      <c r="A47" t="s">
        <v>0</v>
      </c>
      <c r="B47" t="s">
        <v>1</v>
      </c>
      <c r="C47">
        <v>5000</v>
      </c>
      <c r="D47" t="s">
        <v>2</v>
      </c>
      <c r="E47">
        <v>57600</v>
      </c>
      <c r="F47" t="s">
        <v>3</v>
      </c>
      <c r="G47">
        <v>12</v>
      </c>
      <c r="H47" t="s">
        <v>4</v>
      </c>
      <c r="I47">
        <v>48</v>
      </c>
      <c r="J47" t="s">
        <v>5</v>
      </c>
      <c r="K47" s="2">
        <v>125.566</v>
      </c>
      <c r="L47">
        <f t="shared" si="3"/>
        <v>576</v>
      </c>
      <c r="M47" s="1">
        <f t="shared" si="9"/>
        <v>2.1799652777777776E-3</v>
      </c>
      <c r="N47" s="1">
        <f t="shared" si="10"/>
        <v>1.25566</v>
      </c>
      <c r="O47" s="3">
        <f t="shared" si="6"/>
        <v>0.96124747144927769</v>
      </c>
      <c r="P47" s="3">
        <f t="shared" si="7"/>
        <v>553.67854355478391</v>
      </c>
      <c r="Q47">
        <f t="shared" si="8"/>
        <v>576</v>
      </c>
    </row>
    <row r="48" spans="1:17">
      <c r="A48" t="s">
        <v>0</v>
      </c>
      <c r="B48" t="s">
        <v>1</v>
      </c>
      <c r="C48">
        <v>5000</v>
      </c>
      <c r="D48" t="s">
        <v>2</v>
      </c>
      <c r="E48">
        <v>1600</v>
      </c>
      <c r="F48" t="s">
        <v>3</v>
      </c>
      <c r="G48">
        <v>16</v>
      </c>
      <c r="H48" t="s">
        <v>4</v>
      </c>
      <c r="I48">
        <v>1</v>
      </c>
      <c r="J48" t="s">
        <v>5</v>
      </c>
      <c r="K48" s="2">
        <v>185.565</v>
      </c>
      <c r="L48">
        <f t="shared" si="3"/>
        <v>16</v>
      </c>
      <c r="M48" s="1">
        <f t="shared" si="9"/>
        <v>0.115978125</v>
      </c>
      <c r="N48" s="1">
        <f t="shared" si="10"/>
        <v>1.85565</v>
      </c>
      <c r="O48" s="3">
        <f t="shared" si="6"/>
        <v>0.65044593538652229</v>
      </c>
      <c r="P48" s="3">
        <f t="shared" si="7"/>
        <v>10.407134966184357</v>
      </c>
      <c r="Q48">
        <f t="shared" si="8"/>
        <v>16</v>
      </c>
    </row>
    <row r="49" spans="1:17">
      <c r="A49" t="s">
        <v>0</v>
      </c>
      <c r="B49" t="s">
        <v>1</v>
      </c>
      <c r="C49">
        <v>5000</v>
      </c>
      <c r="D49" t="s">
        <v>2</v>
      </c>
      <c r="E49">
        <v>3200</v>
      </c>
      <c r="F49" t="s">
        <v>3</v>
      </c>
      <c r="G49">
        <v>16</v>
      </c>
      <c r="H49" t="s">
        <v>4</v>
      </c>
      <c r="I49">
        <v>2</v>
      </c>
      <c r="J49" t="s">
        <v>5</v>
      </c>
      <c r="K49" s="2">
        <v>157.77500000000001</v>
      </c>
      <c r="L49">
        <f t="shared" si="3"/>
        <v>32</v>
      </c>
      <c r="M49" s="1">
        <f t="shared" si="9"/>
        <v>4.93046875E-2</v>
      </c>
      <c r="N49" s="1">
        <f t="shared" si="10"/>
        <v>1.57775</v>
      </c>
      <c r="O49" s="3">
        <f t="shared" si="6"/>
        <v>0.76501346854698149</v>
      </c>
      <c r="P49" s="3">
        <f t="shared" si="7"/>
        <v>24.480430993503408</v>
      </c>
      <c r="Q49">
        <f t="shared" si="8"/>
        <v>32</v>
      </c>
    </row>
    <row r="50" spans="1:17">
      <c r="A50" t="s">
        <v>0</v>
      </c>
      <c r="B50" t="s">
        <v>1</v>
      </c>
      <c r="C50">
        <v>5000</v>
      </c>
      <c r="D50" t="s">
        <v>2</v>
      </c>
      <c r="E50">
        <v>6400</v>
      </c>
      <c r="F50" t="s">
        <v>3</v>
      </c>
      <c r="G50">
        <v>16</v>
      </c>
      <c r="H50" t="s">
        <v>4</v>
      </c>
      <c r="I50">
        <v>4</v>
      </c>
      <c r="J50" t="s">
        <v>5</v>
      </c>
      <c r="K50" s="2">
        <v>114.917</v>
      </c>
      <c r="L50">
        <f t="shared" si="3"/>
        <v>64</v>
      </c>
      <c r="M50" s="1">
        <f t="shared" si="9"/>
        <v>1.795578125E-2</v>
      </c>
      <c r="N50" s="1">
        <f t="shared" si="10"/>
        <v>1.14917</v>
      </c>
      <c r="O50" s="3">
        <f t="shared" si="6"/>
        <v>1.0503232767997772</v>
      </c>
      <c r="P50" s="3">
        <f t="shared" si="7"/>
        <v>67.220689715185742</v>
      </c>
      <c r="Q50">
        <f t="shared" si="8"/>
        <v>64</v>
      </c>
    </row>
    <row r="51" spans="1:17">
      <c r="A51" t="s">
        <v>0</v>
      </c>
      <c r="B51" t="s">
        <v>1</v>
      </c>
      <c r="C51">
        <v>5000</v>
      </c>
      <c r="D51" t="s">
        <v>2</v>
      </c>
      <c r="E51">
        <v>12800</v>
      </c>
      <c r="F51" t="s">
        <v>3</v>
      </c>
      <c r="G51">
        <v>16</v>
      </c>
      <c r="H51" t="s">
        <v>4</v>
      </c>
      <c r="I51">
        <v>8</v>
      </c>
      <c r="J51" t="s">
        <v>5</v>
      </c>
      <c r="K51" s="2">
        <v>88.201899999999995</v>
      </c>
      <c r="L51">
        <f t="shared" si="3"/>
        <v>128</v>
      </c>
      <c r="M51" s="1">
        <f t="shared" si="9"/>
        <v>6.8907734375E-3</v>
      </c>
      <c r="N51" s="1">
        <f t="shared" si="10"/>
        <v>0.882019</v>
      </c>
      <c r="O51" s="3">
        <f t="shared" si="6"/>
        <v>1.3684512465150978</v>
      </c>
      <c r="P51" s="3">
        <f t="shared" si="7"/>
        <v>175.16175955393251</v>
      </c>
      <c r="Q51">
        <f t="shared" si="8"/>
        <v>128</v>
      </c>
    </row>
    <row r="52" spans="1:17">
      <c r="A52" t="s">
        <v>0</v>
      </c>
      <c r="B52" t="s">
        <v>1</v>
      </c>
      <c r="C52">
        <v>5000</v>
      </c>
      <c r="D52" t="s">
        <v>2</v>
      </c>
      <c r="E52">
        <v>25600</v>
      </c>
      <c r="F52" t="s">
        <v>3</v>
      </c>
      <c r="G52">
        <v>16</v>
      </c>
      <c r="H52" t="s">
        <v>4</v>
      </c>
      <c r="I52">
        <v>16</v>
      </c>
      <c r="J52" t="s">
        <v>5</v>
      </c>
      <c r="K52" s="2">
        <v>90.982900000000001</v>
      </c>
      <c r="L52">
        <f t="shared" si="3"/>
        <v>256</v>
      </c>
      <c r="M52" s="1">
        <f t="shared" si="9"/>
        <v>3.55401953125E-3</v>
      </c>
      <c r="N52" s="1">
        <f t="shared" si="10"/>
        <v>0.909829</v>
      </c>
      <c r="O52" s="3">
        <f t="shared" si="6"/>
        <v>1.3266229148554289</v>
      </c>
      <c r="P52" s="3">
        <f t="shared" si="7"/>
        <v>339.61546620298981</v>
      </c>
      <c r="Q52">
        <f t="shared" si="8"/>
        <v>256</v>
      </c>
    </row>
    <row r="53" spans="1:17">
      <c r="A53" t="s">
        <v>0</v>
      </c>
      <c r="B53" t="s">
        <v>1</v>
      </c>
      <c r="C53">
        <v>5000</v>
      </c>
      <c r="D53" t="s">
        <v>2</v>
      </c>
      <c r="E53">
        <v>51200</v>
      </c>
      <c r="F53" t="s">
        <v>3</v>
      </c>
      <c r="G53">
        <v>16</v>
      </c>
      <c r="H53" t="s">
        <v>4</v>
      </c>
      <c r="I53">
        <v>32</v>
      </c>
      <c r="J53" t="s">
        <v>5</v>
      </c>
      <c r="K53" s="2">
        <v>103.277</v>
      </c>
      <c r="L53">
        <f t="shared" si="3"/>
        <v>512</v>
      </c>
      <c r="M53" s="1">
        <f t="shared" si="9"/>
        <v>2.0171289062499999E-3</v>
      </c>
      <c r="N53" s="1">
        <f t="shared" si="10"/>
        <v>1.03277</v>
      </c>
      <c r="O53" s="3">
        <f t="shared" si="6"/>
        <v>1.1687016470269276</v>
      </c>
      <c r="P53" s="3">
        <f t="shared" si="7"/>
        <v>598.37524327778692</v>
      </c>
      <c r="Q53">
        <f t="shared" si="8"/>
        <v>512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sqref="A1:K51"/>
    </sheetView>
  </sheetViews>
  <sheetFormatPr baseColWidth="10" defaultRowHeight="15" x14ac:dyDescent="0"/>
  <cols>
    <col min="1" max="1" width="8.6640625" bestFit="1" customWidth="1"/>
    <col min="2" max="2" width="3.83203125" bestFit="1" customWidth="1"/>
    <col min="3" max="3" width="5.1640625" bestFit="1" customWidth="1"/>
    <col min="4" max="4" width="9.1640625" bestFit="1" customWidth="1"/>
    <col min="5" max="5" width="6.1640625" bestFit="1" customWidth="1"/>
    <col min="6" max="6" width="6.6640625" bestFit="1" customWidth="1"/>
    <col min="7" max="7" width="3.1640625" bestFit="1" customWidth="1"/>
    <col min="8" max="8" width="8" bestFit="1" customWidth="1"/>
    <col min="9" max="9" width="3.1640625" bestFit="1" customWidth="1"/>
    <col min="10" max="10" width="15.5" bestFit="1" customWidth="1"/>
    <col min="11" max="11" width="8.1640625" bestFit="1" customWidth="1"/>
  </cols>
  <sheetData>
    <row r="1" spans="1:11">
      <c r="A1" t="s">
        <v>0</v>
      </c>
      <c r="B1" t="s">
        <v>1</v>
      </c>
      <c r="C1">
        <v>5000</v>
      </c>
      <c r="D1" t="s">
        <v>2</v>
      </c>
      <c r="E1">
        <v>100</v>
      </c>
      <c r="F1" t="s">
        <v>3</v>
      </c>
      <c r="G1">
        <v>1</v>
      </c>
      <c r="H1" t="s">
        <v>4</v>
      </c>
      <c r="I1">
        <v>1</v>
      </c>
      <c r="J1" t="s">
        <v>5</v>
      </c>
      <c r="K1">
        <v>115.405</v>
      </c>
    </row>
    <row r="2" spans="1:11">
      <c r="A2" t="s">
        <v>0</v>
      </c>
      <c r="B2" t="s">
        <v>1</v>
      </c>
      <c r="C2">
        <v>5000</v>
      </c>
      <c r="D2" t="s">
        <v>2</v>
      </c>
      <c r="E2">
        <v>200</v>
      </c>
      <c r="F2" t="s">
        <v>3</v>
      </c>
      <c r="G2">
        <v>1</v>
      </c>
      <c r="H2" t="s">
        <v>4</v>
      </c>
      <c r="I2">
        <v>2</v>
      </c>
      <c r="J2" t="s">
        <v>5</v>
      </c>
      <c r="K2">
        <v>110.32</v>
      </c>
    </row>
    <row r="3" spans="1:11">
      <c r="A3" t="s">
        <v>0</v>
      </c>
      <c r="B3" t="s">
        <v>1</v>
      </c>
      <c r="C3">
        <v>5000</v>
      </c>
      <c r="D3" t="s">
        <v>2</v>
      </c>
      <c r="E3">
        <v>400</v>
      </c>
      <c r="F3" t="s">
        <v>3</v>
      </c>
      <c r="G3">
        <v>1</v>
      </c>
      <c r="H3" t="s">
        <v>4</v>
      </c>
      <c r="I3">
        <v>4</v>
      </c>
      <c r="J3" t="s">
        <v>5</v>
      </c>
      <c r="K3">
        <v>84.888900000000007</v>
      </c>
    </row>
    <row r="4" spans="1:11">
      <c r="A4" t="s">
        <v>0</v>
      </c>
      <c r="B4" t="s">
        <v>1</v>
      </c>
      <c r="C4">
        <v>5000</v>
      </c>
      <c r="D4" t="s">
        <v>2</v>
      </c>
      <c r="E4">
        <v>800</v>
      </c>
      <c r="F4" t="s">
        <v>3</v>
      </c>
      <c r="G4">
        <v>1</v>
      </c>
      <c r="H4" t="s">
        <v>4</v>
      </c>
      <c r="I4">
        <v>8</v>
      </c>
      <c r="J4" t="s">
        <v>5</v>
      </c>
      <c r="K4">
        <v>85.219099999999997</v>
      </c>
    </row>
    <row r="5" spans="1:11">
      <c r="A5" t="s">
        <v>0</v>
      </c>
      <c r="B5" t="s">
        <v>1</v>
      </c>
      <c r="C5">
        <v>5000</v>
      </c>
      <c r="D5" t="s">
        <v>2</v>
      </c>
      <c r="E5">
        <v>1600</v>
      </c>
      <c r="F5" t="s">
        <v>3</v>
      </c>
      <c r="G5">
        <v>1</v>
      </c>
      <c r="H5" t="s">
        <v>4</v>
      </c>
      <c r="I5">
        <v>16</v>
      </c>
      <c r="J5" t="s">
        <v>5</v>
      </c>
      <c r="K5">
        <v>87.122699999999995</v>
      </c>
    </row>
    <row r="6" spans="1:11">
      <c r="A6" t="s">
        <v>0</v>
      </c>
      <c r="B6" t="s">
        <v>1</v>
      </c>
      <c r="C6">
        <v>5000</v>
      </c>
      <c r="D6" t="s">
        <v>2</v>
      </c>
      <c r="E6">
        <v>3200</v>
      </c>
      <c r="F6" t="s">
        <v>3</v>
      </c>
      <c r="G6">
        <v>1</v>
      </c>
      <c r="H6" t="s">
        <v>4</v>
      </c>
      <c r="I6">
        <v>32</v>
      </c>
      <c r="J6" t="s">
        <v>5</v>
      </c>
      <c r="K6">
        <v>98.693399999999997</v>
      </c>
    </row>
    <row r="7" spans="1:11">
      <c r="A7" t="s">
        <v>0</v>
      </c>
      <c r="B7" t="s">
        <v>1</v>
      </c>
      <c r="C7">
        <v>5000</v>
      </c>
      <c r="D7" t="s">
        <v>2</v>
      </c>
      <c r="E7">
        <v>4800</v>
      </c>
      <c r="F7" t="s">
        <v>3</v>
      </c>
      <c r="G7">
        <v>1</v>
      </c>
      <c r="H7" t="s">
        <v>4</v>
      </c>
      <c r="I7">
        <v>48</v>
      </c>
      <c r="J7" t="s">
        <v>5</v>
      </c>
      <c r="K7">
        <v>124.13500000000001</v>
      </c>
    </row>
    <row r="8" spans="1:11">
      <c r="A8" t="s">
        <v>0</v>
      </c>
      <c r="B8" t="s">
        <v>1</v>
      </c>
      <c r="C8">
        <v>5000</v>
      </c>
      <c r="D8" t="s">
        <v>2</v>
      </c>
      <c r="E8">
        <v>200</v>
      </c>
      <c r="F8" t="s">
        <v>3</v>
      </c>
      <c r="G8">
        <v>2</v>
      </c>
      <c r="H8" t="s">
        <v>4</v>
      </c>
      <c r="I8">
        <v>1</v>
      </c>
      <c r="J8" t="s">
        <v>5</v>
      </c>
      <c r="K8">
        <v>179.06800000000001</v>
      </c>
    </row>
    <row r="9" spans="1:11">
      <c r="A9" t="s">
        <v>0</v>
      </c>
      <c r="B9" t="s">
        <v>1</v>
      </c>
      <c r="C9">
        <v>5000</v>
      </c>
      <c r="D9" t="s">
        <v>2</v>
      </c>
      <c r="E9">
        <v>800</v>
      </c>
      <c r="F9" t="s">
        <v>3</v>
      </c>
      <c r="G9">
        <v>2</v>
      </c>
      <c r="H9" t="s">
        <v>4</v>
      </c>
      <c r="I9">
        <v>4</v>
      </c>
      <c r="J9" t="s">
        <v>5</v>
      </c>
      <c r="K9">
        <v>163.00200000000001</v>
      </c>
    </row>
    <row r="10" spans="1:11">
      <c r="A10" t="s">
        <v>0</v>
      </c>
      <c r="B10" t="s">
        <v>1</v>
      </c>
      <c r="C10">
        <v>5000</v>
      </c>
      <c r="D10" t="s">
        <v>2</v>
      </c>
      <c r="E10">
        <v>1600</v>
      </c>
      <c r="F10" t="s">
        <v>3</v>
      </c>
      <c r="G10">
        <v>2</v>
      </c>
      <c r="H10" t="s">
        <v>4</v>
      </c>
      <c r="I10">
        <v>8</v>
      </c>
      <c r="J10" t="s">
        <v>5</v>
      </c>
      <c r="K10">
        <v>210.93199999999999</v>
      </c>
    </row>
    <row r="11" spans="1:11">
      <c r="A11" t="s">
        <v>0</v>
      </c>
      <c r="B11" t="s">
        <v>1</v>
      </c>
      <c r="C11">
        <v>5000</v>
      </c>
      <c r="D11" t="s">
        <v>2</v>
      </c>
      <c r="E11">
        <v>3200</v>
      </c>
      <c r="F11" t="s">
        <v>3</v>
      </c>
      <c r="G11">
        <v>2</v>
      </c>
      <c r="H11" t="s">
        <v>4</v>
      </c>
      <c r="I11">
        <v>16</v>
      </c>
      <c r="J11" t="s">
        <v>5</v>
      </c>
      <c r="K11">
        <v>87.411299999999997</v>
      </c>
    </row>
    <row r="12" spans="1:11">
      <c r="A12" t="s">
        <v>0</v>
      </c>
      <c r="B12" t="s">
        <v>1</v>
      </c>
      <c r="C12">
        <v>5000</v>
      </c>
      <c r="D12" t="s">
        <v>2</v>
      </c>
      <c r="E12">
        <v>6400</v>
      </c>
      <c r="F12" t="s">
        <v>3</v>
      </c>
      <c r="G12">
        <v>2</v>
      </c>
      <c r="H12" t="s">
        <v>4</v>
      </c>
      <c r="I12">
        <v>32</v>
      </c>
      <c r="J12" t="s">
        <v>5</v>
      </c>
      <c r="K12">
        <v>98.993899999999996</v>
      </c>
    </row>
    <row r="13" spans="1:11">
      <c r="A13" t="s">
        <v>0</v>
      </c>
      <c r="B13" t="s">
        <v>1</v>
      </c>
      <c r="C13">
        <v>5000</v>
      </c>
      <c r="D13" t="s">
        <v>2</v>
      </c>
      <c r="E13">
        <v>9600</v>
      </c>
      <c r="F13" t="s">
        <v>3</v>
      </c>
      <c r="G13">
        <v>2</v>
      </c>
      <c r="H13" t="s">
        <v>4</v>
      </c>
      <c r="I13">
        <v>48</v>
      </c>
      <c r="J13" t="s">
        <v>5</v>
      </c>
      <c r="K13">
        <v>158.76900000000001</v>
      </c>
    </row>
    <row r="14" spans="1:11">
      <c r="A14" t="s">
        <v>0</v>
      </c>
      <c r="B14" t="s">
        <v>1</v>
      </c>
      <c r="C14">
        <v>5000</v>
      </c>
      <c r="D14" t="s">
        <v>2</v>
      </c>
      <c r="E14">
        <v>300</v>
      </c>
      <c r="F14" t="s">
        <v>3</v>
      </c>
      <c r="G14">
        <v>3</v>
      </c>
      <c r="H14" t="s">
        <v>4</v>
      </c>
      <c r="I14">
        <v>1</v>
      </c>
      <c r="J14" t="s">
        <v>5</v>
      </c>
      <c r="K14">
        <v>181.21700000000001</v>
      </c>
    </row>
    <row r="15" spans="1:11">
      <c r="A15" t="s">
        <v>0</v>
      </c>
      <c r="B15" t="s">
        <v>1</v>
      </c>
      <c r="C15">
        <v>5000</v>
      </c>
      <c r="D15" t="s">
        <v>2</v>
      </c>
      <c r="E15">
        <v>600</v>
      </c>
      <c r="F15" t="s">
        <v>3</v>
      </c>
      <c r="G15">
        <v>3</v>
      </c>
      <c r="H15" t="s">
        <v>4</v>
      </c>
      <c r="I15">
        <v>2</v>
      </c>
      <c r="J15" t="s">
        <v>5</v>
      </c>
      <c r="K15">
        <v>153.125</v>
      </c>
    </row>
    <row r="16" spans="1:11">
      <c r="A16" t="s">
        <v>0</v>
      </c>
      <c r="B16" t="s">
        <v>1</v>
      </c>
      <c r="C16">
        <v>5000</v>
      </c>
      <c r="D16" t="s">
        <v>2</v>
      </c>
      <c r="E16">
        <v>1200</v>
      </c>
      <c r="F16" t="s">
        <v>3</v>
      </c>
      <c r="G16">
        <v>3</v>
      </c>
      <c r="H16" t="s">
        <v>4</v>
      </c>
      <c r="I16">
        <v>4</v>
      </c>
      <c r="J16" t="s">
        <v>5</v>
      </c>
      <c r="K16">
        <v>209.334</v>
      </c>
    </row>
    <row r="17" spans="1:11">
      <c r="A17" t="s">
        <v>0</v>
      </c>
      <c r="B17" t="s">
        <v>1</v>
      </c>
      <c r="C17">
        <v>5000</v>
      </c>
      <c r="D17" t="s">
        <v>2</v>
      </c>
      <c r="E17">
        <v>2400</v>
      </c>
      <c r="F17" t="s">
        <v>3</v>
      </c>
      <c r="G17">
        <v>3</v>
      </c>
      <c r="H17" t="s">
        <v>4</v>
      </c>
      <c r="I17">
        <v>8</v>
      </c>
      <c r="J17" t="s">
        <v>5</v>
      </c>
      <c r="K17">
        <v>86.551000000000002</v>
      </c>
    </row>
    <row r="18" spans="1:11">
      <c r="A18" t="s">
        <v>0</v>
      </c>
      <c r="B18" t="s">
        <v>1</v>
      </c>
      <c r="C18">
        <v>5000</v>
      </c>
      <c r="D18" t="s">
        <v>2</v>
      </c>
      <c r="E18">
        <v>4800</v>
      </c>
      <c r="F18" t="s">
        <v>3</v>
      </c>
      <c r="G18">
        <v>3</v>
      </c>
      <c r="H18" t="s">
        <v>4</v>
      </c>
      <c r="I18">
        <v>16</v>
      </c>
      <c r="J18" t="s">
        <v>5</v>
      </c>
      <c r="K18">
        <v>88.065799999999996</v>
      </c>
    </row>
    <row r="19" spans="1:11">
      <c r="A19" t="s">
        <v>0</v>
      </c>
      <c r="B19" t="s">
        <v>1</v>
      </c>
      <c r="C19">
        <v>5000</v>
      </c>
      <c r="D19" t="s">
        <v>2</v>
      </c>
      <c r="E19">
        <v>9600</v>
      </c>
      <c r="F19" t="s">
        <v>3</v>
      </c>
      <c r="G19">
        <v>3</v>
      </c>
      <c r="H19" t="s">
        <v>4</v>
      </c>
      <c r="I19">
        <v>32</v>
      </c>
      <c r="J19" t="s">
        <v>5</v>
      </c>
      <c r="K19">
        <v>98.970500000000001</v>
      </c>
    </row>
    <row r="20" spans="1:11">
      <c r="A20" t="s">
        <v>0</v>
      </c>
      <c r="B20" t="s">
        <v>1</v>
      </c>
      <c r="C20">
        <v>5000</v>
      </c>
      <c r="D20" t="s">
        <v>2</v>
      </c>
      <c r="E20">
        <v>14400</v>
      </c>
      <c r="F20" t="s">
        <v>3</v>
      </c>
      <c r="G20">
        <v>3</v>
      </c>
      <c r="H20" t="s">
        <v>4</v>
      </c>
      <c r="I20">
        <v>48</v>
      </c>
      <c r="J20" t="s">
        <v>5</v>
      </c>
      <c r="K20">
        <v>123.996</v>
      </c>
    </row>
    <row r="21" spans="1:11">
      <c r="A21" t="s">
        <v>0</v>
      </c>
      <c r="B21" t="s">
        <v>1</v>
      </c>
      <c r="C21">
        <v>5000</v>
      </c>
      <c r="D21" t="s">
        <v>2</v>
      </c>
      <c r="E21">
        <v>400</v>
      </c>
      <c r="F21" t="s">
        <v>3</v>
      </c>
      <c r="G21">
        <v>4</v>
      </c>
      <c r="H21" t="s">
        <v>4</v>
      </c>
      <c r="I21">
        <v>1</v>
      </c>
      <c r="J21" t="s">
        <v>5</v>
      </c>
      <c r="K21">
        <v>184.16200000000001</v>
      </c>
    </row>
    <row r="22" spans="1:11">
      <c r="A22" t="s">
        <v>0</v>
      </c>
      <c r="B22" t="s">
        <v>1</v>
      </c>
      <c r="C22">
        <v>5000</v>
      </c>
      <c r="D22" t="s">
        <v>2</v>
      </c>
      <c r="E22">
        <v>800</v>
      </c>
      <c r="F22" t="s">
        <v>3</v>
      </c>
      <c r="G22">
        <v>4</v>
      </c>
      <c r="H22" t="s">
        <v>4</v>
      </c>
      <c r="I22">
        <v>2</v>
      </c>
      <c r="J22" t="s">
        <v>5</v>
      </c>
      <c r="K22">
        <v>202.203</v>
      </c>
    </row>
    <row r="23" spans="1:11">
      <c r="A23" t="s">
        <v>0</v>
      </c>
      <c r="B23" t="s">
        <v>1</v>
      </c>
      <c r="C23">
        <v>5000</v>
      </c>
      <c r="D23" t="s">
        <v>2</v>
      </c>
      <c r="E23">
        <v>1600</v>
      </c>
      <c r="F23" t="s">
        <v>3</v>
      </c>
      <c r="G23">
        <v>4</v>
      </c>
      <c r="H23" t="s">
        <v>4</v>
      </c>
      <c r="I23">
        <v>4</v>
      </c>
      <c r="J23" t="s">
        <v>5</v>
      </c>
      <c r="K23">
        <v>164.976</v>
      </c>
    </row>
    <row r="24" spans="1:11">
      <c r="A24" t="s">
        <v>0</v>
      </c>
      <c r="B24" t="s">
        <v>1</v>
      </c>
      <c r="C24">
        <v>5000</v>
      </c>
      <c r="D24" t="s">
        <v>2</v>
      </c>
      <c r="E24">
        <v>3200</v>
      </c>
      <c r="F24" t="s">
        <v>3</v>
      </c>
      <c r="G24">
        <v>4</v>
      </c>
      <c r="H24" t="s">
        <v>4</v>
      </c>
      <c r="I24">
        <v>8</v>
      </c>
      <c r="J24" t="s">
        <v>5</v>
      </c>
      <c r="K24">
        <v>111.321</v>
      </c>
    </row>
    <row r="25" spans="1:11">
      <c r="A25" t="s">
        <v>0</v>
      </c>
      <c r="B25" t="s">
        <v>1</v>
      </c>
      <c r="C25">
        <v>5000</v>
      </c>
      <c r="D25" t="s">
        <v>2</v>
      </c>
      <c r="E25">
        <v>6400</v>
      </c>
      <c r="F25" t="s">
        <v>3</v>
      </c>
      <c r="G25">
        <v>4</v>
      </c>
      <c r="H25" t="s">
        <v>4</v>
      </c>
      <c r="I25">
        <v>16</v>
      </c>
      <c r="J25" t="s">
        <v>5</v>
      </c>
      <c r="K25">
        <v>87.987799999999993</v>
      </c>
    </row>
    <row r="26" spans="1:11">
      <c r="A26" t="s">
        <v>0</v>
      </c>
      <c r="B26" t="s">
        <v>1</v>
      </c>
      <c r="C26">
        <v>5000</v>
      </c>
      <c r="D26" t="s">
        <v>2</v>
      </c>
      <c r="E26">
        <v>12800</v>
      </c>
      <c r="F26" t="s">
        <v>3</v>
      </c>
      <c r="G26">
        <v>4</v>
      </c>
      <c r="H26" t="s">
        <v>4</v>
      </c>
      <c r="I26">
        <v>32</v>
      </c>
      <c r="J26" t="s">
        <v>5</v>
      </c>
      <c r="K26">
        <v>99.403499999999994</v>
      </c>
    </row>
    <row r="27" spans="1:11">
      <c r="A27" t="s">
        <v>0</v>
      </c>
      <c r="B27" t="s">
        <v>1</v>
      </c>
      <c r="C27">
        <v>5000</v>
      </c>
      <c r="D27" t="s">
        <v>2</v>
      </c>
      <c r="E27">
        <v>19200</v>
      </c>
      <c r="F27" t="s">
        <v>3</v>
      </c>
      <c r="G27">
        <v>4</v>
      </c>
      <c r="H27" t="s">
        <v>4</v>
      </c>
      <c r="I27">
        <v>48</v>
      </c>
      <c r="J27" t="s">
        <v>5</v>
      </c>
      <c r="K27">
        <v>124.29</v>
      </c>
    </row>
    <row r="28" spans="1:11">
      <c r="A28" t="s">
        <v>0</v>
      </c>
      <c r="B28" t="s">
        <v>1</v>
      </c>
      <c r="C28">
        <v>5000</v>
      </c>
      <c r="D28" t="s">
        <v>2</v>
      </c>
      <c r="E28">
        <v>600</v>
      </c>
      <c r="F28" t="s">
        <v>3</v>
      </c>
      <c r="G28">
        <v>6</v>
      </c>
      <c r="H28" t="s">
        <v>4</v>
      </c>
      <c r="I28">
        <v>1</v>
      </c>
      <c r="J28" t="s">
        <v>5</v>
      </c>
      <c r="K28">
        <v>184.34700000000001</v>
      </c>
    </row>
    <row r="29" spans="1:11">
      <c r="A29" t="s">
        <v>0</v>
      </c>
      <c r="B29" t="s">
        <v>1</v>
      </c>
      <c r="C29">
        <v>5000</v>
      </c>
      <c r="D29" t="s">
        <v>2</v>
      </c>
      <c r="E29">
        <v>1200</v>
      </c>
      <c r="F29" t="s">
        <v>3</v>
      </c>
      <c r="G29">
        <v>6</v>
      </c>
      <c r="H29" t="s">
        <v>4</v>
      </c>
      <c r="I29">
        <v>2</v>
      </c>
      <c r="J29" t="s">
        <v>5</v>
      </c>
      <c r="K29">
        <v>154.488</v>
      </c>
    </row>
    <row r="30" spans="1:11">
      <c r="A30" t="s">
        <v>0</v>
      </c>
      <c r="B30" t="s">
        <v>1</v>
      </c>
      <c r="C30">
        <v>5000</v>
      </c>
      <c r="D30" t="s">
        <v>2</v>
      </c>
      <c r="E30">
        <v>2400</v>
      </c>
      <c r="F30" t="s">
        <v>3</v>
      </c>
      <c r="G30">
        <v>6</v>
      </c>
      <c r="H30" t="s">
        <v>4</v>
      </c>
      <c r="I30">
        <v>4</v>
      </c>
      <c r="J30" t="s">
        <v>5</v>
      </c>
      <c r="K30">
        <v>160.49100000000001</v>
      </c>
    </row>
    <row r="31" spans="1:11">
      <c r="A31" t="s">
        <v>0</v>
      </c>
      <c r="B31" t="s">
        <v>1</v>
      </c>
      <c r="C31">
        <v>5000</v>
      </c>
      <c r="D31" t="s">
        <v>2</v>
      </c>
      <c r="E31">
        <v>4800</v>
      </c>
      <c r="F31" t="s">
        <v>3</v>
      </c>
      <c r="G31">
        <v>6</v>
      </c>
      <c r="H31" t="s">
        <v>4</v>
      </c>
      <c r="I31">
        <v>8</v>
      </c>
      <c r="J31" t="s">
        <v>5</v>
      </c>
      <c r="K31">
        <v>86.353399999999993</v>
      </c>
    </row>
    <row r="32" spans="1:11">
      <c r="A32" t="s">
        <v>0</v>
      </c>
      <c r="B32" t="s">
        <v>1</v>
      </c>
      <c r="C32">
        <v>5000</v>
      </c>
      <c r="D32" t="s">
        <v>2</v>
      </c>
      <c r="E32">
        <v>19200</v>
      </c>
      <c r="F32" t="s">
        <v>3</v>
      </c>
      <c r="G32">
        <v>6</v>
      </c>
      <c r="H32" t="s">
        <v>4</v>
      </c>
      <c r="I32">
        <v>32</v>
      </c>
      <c r="J32" t="s">
        <v>5</v>
      </c>
      <c r="K32">
        <v>99.702299999999994</v>
      </c>
    </row>
    <row r="33" spans="1:11">
      <c r="A33" t="s">
        <v>0</v>
      </c>
      <c r="B33" t="s">
        <v>1</v>
      </c>
      <c r="C33">
        <v>5000</v>
      </c>
      <c r="D33" t="s">
        <v>2</v>
      </c>
      <c r="E33">
        <v>28800</v>
      </c>
      <c r="F33" t="s">
        <v>3</v>
      </c>
      <c r="G33">
        <v>6</v>
      </c>
      <c r="H33" t="s">
        <v>4</v>
      </c>
      <c r="I33">
        <v>48</v>
      </c>
      <c r="J33" t="s">
        <v>5</v>
      </c>
      <c r="K33">
        <v>124.41500000000001</v>
      </c>
    </row>
    <row r="34" spans="1:11">
      <c r="A34" t="s">
        <v>0</v>
      </c>
      <c r="B34" t="s">
        <v>1</v>
      </c>
      <c r="C34">
        <v>5000</v>
      </c>
      <c r="D34" t="s">
        <v>2</v>
      </c>
      <c r="E34">
        <v>1600</v>
      </c>
      <c r="F34" t="s">
        <v>3</v>
      </c>
      <c r="G34">
        <v>8</v>
      </c>
      <c r="H34" t="s">
        <v>4</v>
      </c>
      <c r="I34">
        <v>2</v>
      </c>
      <c r="J34" t="s">
        <v>5</v>
      </c>
      <c r="K34">
        <v>158.71199999999999</v>
      </c>
    </row>
    <row r="35" spans="1:11">
      <c r="A35" t="s">
        <v>0</v>
      </c>
      <c r="B35" t="s">
        <v>1</v>
      </c>
      <c r="C35">
        <v>5000</v>
      </c>
      <c r="D35" t="s">
        <v>2</v>
      </c>
      <c r="E35">
        <v>3200</v>
      </c>
      <c r="F35" t="s">
        <v>3</v>
      </c>
      <c r="G35">
        <v>8</v>
      </c>
      <c r="H35" t="s">
        <v>4</v>
      </c>
      <c r="I35">
        <v>4</v>
      </c>
      <c r="J35" t="s">
        <v>5</v>
      </c>
      <c r="K35">
        <v>89.1083</v>
      </c>
    </row>
    <row r="36" spans="1:11">
      <c r="A36" t="s">
        <v>0</v>
      </c>
      <c r="B36" t="s">
        <v>1</v>
      </c>
      <c r="C36">
        <v>5000</v>
      </c>
      <c r="D36" t="s">
        <v>2</v>
      </c>
      <c r="E36">
        <v>6400</v>
      </c>
      <c r="F36" t="s">
        <v>3</v>
      </c>
      <c r="G36">
        <v>8</v>
      </c>
      <c r="H36" t="s">
        <v>4</v>
      </c>
      <c r="I36">
        <v>8</v>
      </c>
      <c r="J36" t="s">
        <v>5</v>
      </c>
      <c r="K36">
        <v>87.255399999999995</v>
      </c>
    </row>
    <row r="37" spans="1:11">
      <c r="A37" t="s">
        <v>0</v>
      </c>
      <c r="B37" t="s">
        <v>1</v>
      </c>
      <c r="C37">
        <v>5000</v>
      </c>
      <c r="D37" t="s">
        <v>2</v>
      </c>
      <c r="E37">
        <v>12800</v>
      </c>
      <c r="F37" t="s">
        <v>3</v>
      </c>
      <c r="G37">
        <v>8</v>
      </c>
      <c r="H37" t="s">
        <v>4</v>
      </c>
      <c r="I37">
        <v>16</v>
      </c>
      <c r="J37" t="s">
        <v>5</v>
      </c>
      <c r="K37">
        <v>88.270499999999998</v>
      </c>
    </row>
    <row r="38" spans="1:11">
      <c r="A38" t="s">
        <v>0</v>
      </c>
      <c r="B38" t="s">
        <v>1</v>
      </c>
      <c r="C38">
        <v>5000</v>
      </c>
      <c r="D38" t="s">
        <v>2</v>
      </c>
      <c r="E38">
        <v>25600</v>
      </c>
      <c r="F38" t="s">
        <v>3</v>
      </c>
      <c r="G38">
        <v>8</v>
      </c>
      <c r="H38" t="s">
        <v>4</v>
      </c>
      <c r="I38">
        <v>32</v>
      </c>
      <c r="J38" t="s">
        <v>5</v>
      </c>
      <c r="K38">
        <v>100.372</v>
      </c>
    </row>
    <row r="39" spans="1:11">
      <c r="A39" t="s">
        <v>0</v>
      </c>
      <c r="B39" t="s">
        <v>1</v>
      </c>
      <c r="C39">
        <v>5000</v>
      </c>
      <c r="D39" t="s">
        <v>2</v>
      </c>
      <c r="E39">
        <v>1200</v>
      </c>
      <c r="F39" t="s">
        <v>3</v>
      </c>
      <c r="G39">
        <v>12</v>
      </c>
      <c r="H39" t="s">
        <v>4</v>
      </c>
      <c r="I39">
        <v>1</v>
      </c>
      <c r="J39" t="s">
        <v>5</v>
      </c>
      <c r="K39">
        <v>181.70599999999999</v>
      </c>
    </row>
    <row r="40" spans="1:11">
      <c r="A40" t="s">
        <v>0</v>
      </c>
      <c r="B40" t="s">
        <v>1</v>
      </c>
      <c r="C40">
        <v>5000</v>
      </c>
      <c r="D40" t="s">
        <v>2</v>
      </c>
      <c r="E40">
        <v>2400</v>
      </c>
      <c r="F40" t="s">
        <v>3</v>
      </c>
      <c r="G40">
        <v>12</v>
      </c>
      <c r="H40" t="s">
        <v>4</v>
      </c>
      <c r="I40">
        <v>2</v>
      </c>
      <c r="J40" t="s">
        <v>5</v>
      </c>
      <c r="K40">
        <v>156.36500000000001</v>
      </c>
    </row>
    <row r="41" spans="1:11">
      <c r="A41" t="s">
        <v>0</v>
      </c>
      <c r="B41" t="s">
        <v>1</v>
      </c>
      <c r="C41">
        <v>5000</v>
      </c>
      <c r="D41" t="s">
        <v>2</v>
      </c>
      <c r="E41">
        <v>4800</v>
      </c>
      <c r="F41" t="s">
        <v>3</v>
      </c>
      <c r="G41">
        <v>12</v>
      </c>
      <c r="H41" t="s">
        <v>4</v>
      </c>
      <c r="I41">
        <v>4</v>
      </c>
      <c r="J41" t="s">
        <v>5</v>
      </c>
      <c r="K41">
        <v>114.687</v>
      </c>
    </row>
    <row r="42" spans="1:11">
      <c r="A42" t="s">
        <v>0</v>
      </c>
      <c r="B42" t="s">
        <v>1</v>
      </c>
      <c r="C42">
        <v>5000</v>
      </c>
      <c r="D42" t="s">
        <v>2</v>
      </c>
      <c r="E42">
        <v>9600</v>
      </c>
      <c r="F42" t="s">
        <v>3</v>
      </c>
      <c r="G42">
        <v>12</v>
      </c>
      <c r="H42" t="s">
        <v>4</v>
      </c>
      <c r="I42">
        <v>8</v>
      </c>
      <c r="J42" t="s">
        <v>5</v>
      </c>
      <c r="K42">
        <v>113.191</v>
      </c>
    </row>
    <row r="43" spans="1:11">
      <c r="A43" t="s">
        <v>0</v>
      </c>
      <c r="B43" t="s">
        <v>1</v>
      </c>
      <c r="C43">
        <v>5000</v>
      </c>
      <c r="D43" t="s">
        <v>2</v>
      </c>
      <c r="E43">
        <v>19200</v>
      </c>
      <c r="F43" t="s">
        <v>3</v>
      </c>
      <c r="G43">
        <v>12</v>
      </c>
      <c r="H43" t="s">
        <v>4</v>
      </c>
      <c r="I43">
        <v>16</v>
      </c>
      <c r="J43" t="s">
        <v>5</v>
      </c>
      <c r="K43">
        <v>89.880399999999995</v>
      </c>
    </row>
    <row r="44" spans="1:11">
      <c r="A44" t="s">
        <v>0</v>
      </c>
      <c r="B44" t="s">
        <v>1</v>
      </c>
      <c r="C44">
        <v>5000</v>
      </c>
      <c r="D44" t="s">
        <v>2</v>
      </c>
      <c r="E44">
        <v>38400</v>
      </c>
      <c r="F44" t="s">
        <v>3</v>
      </c>
      <c r="G44">
        <v>12</v>
      </c>
      <c r="H44" t="s">
        <v>4</v>
      </c>
      <c r="I44">
        <v>32</v>
      </c>
      <c r="J44" t="s">
        <v>5</v>
      </c>
      <c r="K44">
        <v>102.26600000000001</v>
      </c>
    </row>
    <row r="45" spans="1:11">
      <c r="A45" t="s">
        <v>0</v>
      </c>
      <c r="B45" t="s">
        <v>1</v>
      </c>
      <c r="C45">
        <v>5000</v>
      </c>
      <c r="D45" t="s">
        <v>2</v>
      </c>
      <c r="E45">
        <v>57600</v>
      </c>
      <c r="F45" t="s">
        <v>3</v>
      </c>
      <c r="G45">
        <v>12</v>
      </c>
      <c r="H45" t="s">
        <v>4</v>
      </c>
      <c r="I45">
        <v>48</v>
      </c>
      <c r="J45" t="s">
        <v>5</v>
      </c>
      <c r="K45">
        <v>125.566</v>
      </c>
    </row>
    <row r="46" spans="1:11">
      <c r="A46" t="s">
        <v>0</v>
      </c>
      <c r="B46" t="s">
        <v>1</v>
      </c>
      <c r="C46">
        <v>5000</v>
      </c>
      <c r="D46" t="s">
        <v>2</v>
      </c>
      <c r="E46">
        <v>1600</v>
      </c>
      <c r="F46" t="s">
        <v>3</v>
      </c>
      <c r="G46">
        <v>16</v>
      </c>
      <c r="H46" t="s">
        <v>4</v>
      </c>
      <c r="I46">
        <v>1</v>
      </c>
      <c r="J46" t="s">
        <v>5</v>
      </c>
      <c r="K46">
        <v>185.565</v>
      </c>
    </row>
    <row r="47" spans="1:11">
      <c r="A47" t="s">
        <v>0</v>
      </c>
      <c r="B47" t="s">
        <v>1</v>
      </c>
      <c r="C47">
        <v>5000</v>
      </c>
      <c r="D47" t="s">
        <v>2</v>
      </c>
      <c r="E47">
        <v>3200</v>
      </c>
      <c r="F47" t="s">
        <v>3</v>
      </c>
      <c r="G47">
        <v>16</v>
      </c>
      <c r="H47" t="s">
        <v>4</v>
      </c>
      <c r="I47">
        <v>2</v>
      </c>
      <c r="J47" t="s">
        <v>5</v>
      </c>
      <c r="K47">
        <v>157.77500000000001</v>
      </c>
    </row>
    <row r="48" spans="1:11">
      <c r="A48" t="s">
        <v>0</v>
      </c>
      <c r="B48" t="s">
        <v>1</v>
      </c>
      <c r="C48">
        <v>5000</v>
      </c>
      <c r="D48" t="s">
        <v>2</v>
      </c>
      <c r="E48">
        <v>6400</v>
      </c>
      <c r="F48" t="s">
        <v>3</v>
      </c>
      <c r="G48">
        <v>16</v>
      </c>
      <c r="H48" t="s">
        <v>4</v>
      </c>
      <c r="I48">
        <v>4</v>
      </c>
      <c r="J48" t="s">
        <v>5</v>
      </c>
      <c r="K48">
        <v>114.917</v>
      </c>
    </row>
    <row r="49" spans="1:11">
      <c r="A49" t="s">
        <v>0</v>
      </c>
      <c r="B49" t="s">
        <v>1</v>
      </c>
      <c r="C49">
        <v>5000</v>
      </c>
      <c r="D49" t="s">
        <v>2</v>
      </c>
      <c r="E49">
        <v>12800</v>
      </c>
      <c r="F49" t="s">
        <v>3</v>
      </c>
      <c r="G49">
        <v>16</v>
      </c>
      <c r="H49" t="s">
        <v>4</v>
      </c>
      <c r="I49">
        <v>8</v>
      </c>
      <c r="J49" t="s">
        <v>5</v>
      </c>
      <c r="K49">
        <v>88.201899999999995</v>
      </c>
    </row>
    <row r="50" spans="1:11">
      <c r="A50" t="s">
        <v>0</v>
      </c>
      <c r="B50" t="s">
        <v>1</v>
      </c>
      <c r="C50">
        <v>5000</v>
      </c>
      <c r="D50" t="s">
        <v>2</v>
      </c>
      <c r="E50">
        <v>25600</v>
      </c>
      <c r="F50" t="s">
        <v>3</v>
      </c>
      <c r="G50">
        <v>16</v>
      </c>
      <c r="H50" t="s">
        <v>4</v>
      </c>
      <c r="I50">
        <v>16</v>
      </c>
      <c r="J50" t="s">
        <v>5</v>
      </c>
      <c r="K50">
        <v>90.982900000000001</v>
      </c>
    </row>
    <row r="51" spans="1:11">
      <c r="A51" t="s">
        <v>0</v>
      </c>
      <c r="B51" t="s">
        <v>1</v>
      </c>
      <c r="C51">
        <v>5000</v>
      </c>
      <c r="D51" t="s">
        <v>2</v>
      </c>
      <c r="E51">
        <v>51200</v>
      </c>
      <c r="F51" t="s">
        <v>3</v>
      </c>
      <c r="G51">
        <v>16</v>
      </c>
      <c r="H51" t="s">
        <v>4</v>
      </c>
      <c r="I51">
        <v>32</v>
      </c>
      <c r="J51" t="s">
        <v>5</v>
      </c>
      <c r="K51">
        <v>103.277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cscs</dc:creator>
  <cp:lastModifiedBy>cscs</cp:lastModifiedBy>
  <dcterms:created xsi:type="dcterms:W3CDTF">2015-02-21T19:20:31Z</dcterms:created>
  <dcterms:modified xsi:type="dcterms:W3CDTF">2015-02-21T22:43:50Z</dcterms:modified>
</cp:coreProperties>
</file>