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sonovNA\source\repos\WebApplication1\WebApplication1\wwwroot\data\"/>
    </mc:Choice>
  </mc:AlternateContent>
  <bookViews>
    <workbookView xWindow="0" yWindow="0" windowWidth="28800" windowHeight="12000"/>
  </bookViews>
  <sheets>
    <sheet name="Легенды Лаара" sheetId="1" r:id="rId1"/>
  </sheets>
  <definedNames>
    <definedName name="_xlnm._FilterDatabase" localSheetId="0" hidden="1">'Легенды Лаара'!$A$1:$AE$420</definedName>
  </definedNames>
  <calcPr calcId="162913"/>
</workbook>
</file>

<file path=xl/calcChain.xml><?xml version="1.0" encoding="utf-8"?>
<calcChain xmlns="http://schemas.openxmlformats.org/spreadsheetml/2006/main">
  <c r="AF420" i="1" l="1"/>
  <c r="AF419" i="1"/>
  <c r="AF418" i="1"/>
  <c r="AF416" i="1"/>
  <c r="AF415" i="1"/>
  <c r="AF414" i="1"/>
  <c r="AF413" i="1"/>
  <c r="AF412" i="1"/>
  <c r="AF411" i="1"/>
  <c r="AF410" i="1"/>
  <c r="AF408" i="1"/>
  <c r="AF405" i="1"/>
  <c r="AF404" i="1"/>
  <c r="AF402" i="1"/>
  <c r="AF400" i="1"/>
  <c r="AF392" i="1"/>
  <c r="AF391" i="1"/>
  <c r="AF390" i="1"/>
  <c r="AF389" i="1"/>
  <c r="AF388" i="1"/>
  <c r="AF386" i="1"/>
  <c r="AF385" i="1"/>
  <c r="AF384" i="1"/>
  <c r="AF383" i="1"/>
  <c r="AF381" i="1"/>
  <c r="AF380" i="1"/>
  <c r="AF378" i="1"/>
  <c r="AF376" i="1"/>
  <c r="AF375" i="1"/>
  <c r="AF374" i="1"/>
  <c r="AF373" i="1"/>
  <c r="AF371" i="1"/>
  <c r="AF370" i="1"/>
  <c r="AF361" i="1"/>
  <c r="AF357" i="1"/>
  <c r="AF356" i="1"/>
  <c r="AF355" i="1"/>
  <c r="AF354" i="1"/>
  <c r="AF352" i="1"/>
  <c r="AF351" i="1"/>
  <c r="AF347" i="1"/>
  <c r="AF346" i="1"/>
  <c r="AF344" i="1"/>
  <c r="AF342" i="1"/>
  <c r="AF341" i="1"/>
  <c r="AF340" i="1"/>
  <c r="AF339" i="1"/>
  <c r="AF336" i="1"/>
  <c r="AF335" i="1"/>
  <c r="AF334" i="1"/>
  <c r="AF332" i="1"/>
  <c r="AF331" i="1"/>
  <c r="AF327" i="1"/>
  <c r="AF326" i="1"/>
  <c r="AF324" i="1"/>
  <c r="AF322" i="1"/>
  <c r="AF321" i="1"/>
  <c r="AF320" i="1"/>
  <c r="AF319" i="1"/>
  <c r="AF318" i="1"/>
  <c r="AF317" i="1"/>
  <c r="AF314" i="1"/>
  <c r="AF312" i="1"/>
  <c r="AF310" i="1"/>
  <c r="AF308" i="1"/>
  <c r="AF307" i="1"/>
  <c r="AF306" i="1"/>
  <c r="AF305" i="1"/>
  <c r="AF304" i="1"/>
  <c r="AF302" i="1"/>
  <c r="AF300" i="1"/>
  <c r="AF299" i="1"/>
  <c r="AF298" i="1"/>
  <c r="AF294" i="1"/>
  <c r="AF293" i="1"/>
  <c r="AF288" i="1"/>
  <c r="AF287" i="1"/>
  <c r="AF286" i="1"/>
  <c r="AF284" i="1"/>
  <c r="AF283" i="1"/>
  <c r="AF282" i="1"/>
  <c r="AF281" i="1"/>
  <c r="AF278" i="1"/>
  <c r="AF276" i="1"/>
  <c r="AF274" i="1"/>
  <c r="AF273" i="1"/>
  <c r="AF272" i="1"/>
  <c r="AF270" i="1"/>
  <c r="AF268" i="1"/>
  <c r="AF267" i="1"/>
  <c r="AF266" i="1"/>
  <c r="AF262" i="1"/>
  <c r="AF261" i="1"/>
  <c r="AF260" i="1"/>
  <c r="AF254" i="1"/>
  <c r="AF253" i="1"/>
  <c r="AF252" i="1"/>
  <c r="AF251" i="1"/>
  <c r="AF250" i="1"/>
  <c r="AF248" i="1"/>
  <c r="AF247" i="1"/>
  <c r="AF246" i="1"/>
  <c r="AF243" i="1"/>
  <c r="AF240" i="1"/>
  <c r="AF239" i="1"/>
  <c r="AF238" i="1"/>
  <c r="AF237" i="1"/>
  <c r="AF236" i="1"/>
  <c r="AF235" i="1"/>
  <c r="AF234" i="1"/>
  <c r="AF232" i="1"/>
  <c r="AF225" i="1"/>
  <c r="AF221" i="1"/>
  <c r="AF220" i="1"/>
  <c r="AF219" i="1"/>
  <c r="AF215" i="1"/>
  <c r="AF213" i="1"/>
  <c r="AF210" i="1"/>
  <c r="AF208" i="1"/>
  <c r="AF207" i="1"/>
  <c r="AF206" i="1"/>
  <c r="AF205" i="1"/>
  <c r="AF200" i="1"/>
  <c r="AF199" i="1"/>
  <c r="AF196" i="1"/>
  <c r="AF193" i="1"/>
  <c r="AF190" i="1"/>
  <c r="AF189" i="1"/>
  <c r="AF188" i="1"/>
  <c r="AF187" i="1"/>
  <c r="AF186" i="1"/>
  <c r="AF185" i="1"/>
  <c r="AF182" i="1"/>
  <c r="AF180" i="1"/>
  <c r="AF179" i="1"/>
  <c r="AF178" i="1"/>
  <c r="AF177" i="1"/>
  <c r="AF176" i="1"/>
  <c r="AF175" i="1"/>
  <c r="AF174" i="1"/>
  <c r="AF172" i="1"/>
  <c r="AF171" i="1"/>
  <c r="AF169" i="1"/>
  <c r="AF164" i="1"/>
  <c r="AF163" i="1"/>
  <c r="AF161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3" i="1"/>
  <c r="AF142" i="1"/>
  <c r="AF141" i="1"/>
  <c r="AF140" i="1"/>
  <c r="AF139" i="1"/>
  <c r="AF138" i="1"/>
  <c r="AF136" i="1"/>
  <c r="AF132" i="1"/>
  <c r="AF129" i="1"/>
  <c r="AF121" i="1"/>
  <c r="AF120" i="1"/>
  <c r="AF119" i="1"/>
  <c r="AF118" i="1"/>
  <c r="AF117" i="1"/>
  <c r="AF115" i="1"/>
  <c r="AF113" i="1"/>
  <c r="AF112" i="1"/>
  <c r="AF109" i="1"/>
  <c r="AF105" i="1"/>
  <c r="AF104" i="1"/>
  <c r="AF103" i="1"/>
  <c r="AF102" i="1"/>
  <c r="AF101" i="1"/>
  <c r="AF100" i="1"/>
  <c r="AF96" i="1"/>
  <c r="AF94" i="1"/>
  <c r="AF93" i="1"/>
  <c r="AF90" i="1"/>
  <c r="AF89" i="1"/>
  <c r="AF88" i="1"/>
  <c r="AF87" i="1"/>
  <c r="AF86" i="1"/>
  <c r="AF85" i="1"/>
  <c r="AF84" i="1"/>
  <c r="AF83" i="1"/>
  <c r="AF82" i="1"/>
  <c r="AF73" i="1"/>
  <c r="AF72" i="1"/>
  <c r="AF70" i="1"/>
  <c r="AF69" i="1"/>
  <c r="AF67" i="1"/>
  <c r="AF66" i="1"/>
  <c r="AF64" i="1"/>
  <c r="AF61" i="1"/>
  <c r="AF57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1" i="1"/>
  <c r="AF39" i="1"/>
  <c r="AF38" i="1"/>
  <c r="AF32" i="1"/>
  <c r="AF31" i="1"/>
  <c r="AF28" i="1"/>
  <c r="AF19" i="1"/>
  <c r="AF18" i="1"/>
  <c r="AF16" i="1"/>
  <c r="AF15" i="1"/>
  <c r="AF14" i="1"/>
  <c r="AF13" i="1"/>
  <c r="AF11" i="1"/>
  <c r="AF10" i="1"/>
  <c r="AF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2" i="1"/>
  <c r="AE3" i="1"/>
  <c r="AE4" i="1"/>
  <c r="AE5" i="1"/>
  <c r="AE6" i="1"/>
  <c r="AE7" i="1"/>
  <c r="AE8" i="1"/>
  <c r="AE9" i="1"/>
</calcChain>
</file>

<file path=xl/sharedStrings.xml><?xml version="1.0" encoding="utf-8"?>
<sst xmlns="http://schemas.openxmlformats.org/spreadsheetml/2006/main" count="4411" uniqueCount="1117">
  <si>
    <t>Number</t>
  </si>
  <si>
    <t>Count</t>
  </si>
  <si>
    <t>Class</t>
  </si>
  <si>
    <t>Set</t>
  </si>
  <si>
    <t>Rare</t>
  </si>
  <si>
    <t>Artist</t>
  </si>
  <si>
    <t>Element</t>
  </si>
  <si>
    <t>Price</t>
  </si>
  <si>
    <t>Currency</t>
  </si>
  <si>
    <t>Health</t>
  </si>
  <si>
    <t>Movement</t>
  </si>
  <si>
    <t>Damage</t>
  </si>
  <si>
    <t>Type</t>
  </si>
  <si>
    <t>Огнегривый</t>
  </si>
  <si>
    <t/>
  </si>
  <si>
    <t>/images/cards/11-001.jpg</t>
  </si>
  <si>
    <t>Сергей Престов</t>
  </si>
  <si>
    <t>2-3-3</t>
  </si>
  <si>
    <t>Стандартный</t>
  </si>
  <si>
    <t>Страж Тоа-Дана</t>
  </si>
  <si>
    <t>Тоа-Дан</t>
  </si>
  <si>
    <t>/images/cards/11-002.jpg</t>
  </si>
  <si>
    <t>Ирина Коваль</t>
  </si>
  <si>
    <t>1-2-2</t>
  </si>
  <si>
    <t>Лучник Дзара</t>
  </si>
  <si>
    <t>/images/cards/11-003.jpg</t>
  </si>
  <si>
    <t>Ellery</t>
  </si>
  <si>
    <t>1-1-2</t>
  </si>
  <si>
    <t>Орк-стрелок</t>
  </si>
  <si>
    <t>Орк</t>
  </si>
  <si>
    <t>/images/cards/11-004.jpg</t>
  </si>
  <si>
    <t>Олег Спиритчев</t>
  </si>
  <si>
    <t>Орк-задира</t>
  </si>
  <si>
    <t>/images/cards/11-005.jpg</t>
  </si>
  <si>
    <t>Степан Гилев</t>
  </si>
  <si>
    <t>4-5-7</t>
  </si>
  <si>
    <t>Гном-лучник</t>
  </si>
  <si>
    <t>Гном</t>
  </si>
  <si>
    <t>/images/cards/11-006.jpg</t>
  </si>
  <si>
    <t>Горы</t>
  </si>
  <si>
    <t>Грозовой маг</t>
  </si>
  <si>
    <t>Линунг</t>
  </si>
  <si>
    <t>/images/cards/11-007.jpg</t>
  </si>
  <si>
    <t>Дарья Штормовая</t>
  </si>
  <si>
    <t>Железный голем</t>
  </si>
  <si>
    <t>/images/cards/11-008.jpg</t>
  </si>
  <si>
    <t>Анастасия Плеханова</t>
  </si>
  <si>
    <t>1-2-3</t>
  </si>
  <si>
    <t>Дитя вьюги</t>
  </si>
  <si>
    <t>/images/cards/11-009.jpg</t>
  </si>
  <si>
    <t>Вероника Акулич</t>
  </si>
  <si>
    <t>Цвар</t>
  </si>
  <si>
    <t>/images/cards/11-010.jpg</t>
  </si>
  <si>
    <t>3-4-5</t>
  </si>
  <si>
    <t>Торговка элексирами</t>
  </si>
  <si>
    <t>Дитя Кронга</t>
  </si>
  <si>
    <t>/images/cards/11-011.jpg</t>
  </si>
  <si>
    <t>Алёна Клементьева</t>
  </si>
  <si>
    <t>Элфийский следопыт</t>
  </si>
  <si>
    <t>Эльф</t>
  </si>
  <si>
    <t>/images/cards/11-012.jpg</t>
  </si>
  <si>
    <t>Елена Казей</t>
  </si>
  <si>
    <t>Боров Лихолесья</t>
  </si>
  <si>
    <t>/images/cards/11-013.jpg</t>
  </si>
  <si>
    <t>2-2-3</t>
  </si>
  <si>
    <t>Ольгерд</t>
  </si>
  <si>
    <t>/images/cards/11-014.jpg</t>
  </si>
  <si>
    <t>Роман Кузьмин</t>
  </si>
  <si>
    <t>2-3-4</t>
  </si>
  <si>
    <t>Большой кулак</t>
  </si>
  <si>
    <t>Тролль</t>
  </si>
  <si>
    <t>/images/cards/11-015.jpg</t>
  </si>
  <si>
    <t>Александр Комаров</t>
  </si>
  <si>
    <t>4-5-6</t>
  </si>
  <si>
    <t>Карга</t>
  </si>
  <si>
    <t>Архаалит</t>
  </si>
  <si>
    <t>/images/cards/11-016.jpg</t>
  </si>
  <si>
    <t>Антон Квасоваров</t>
  </si>
  <si>
    <t>1-1-1</t>
  </si>
  <si>
    <t>Раб клинка</t>
  </si>
  <si>
    <t>/images/cards/11-017.jpg</t>
  </si>
  <si>
    <t>Тролль-воин</t>
  </si>
  <si>
    <t>/images/cards/11-018.jpg</t>
  </si>
  <si>
    <t>Летописец</t>
  </si>
  <si>
    <t>/images/cards/11-019.jpg</t>
  </si>
  <si>
    <t>Кочевник</t>
  </si>
  <si>
    <t>/images/cards/01-001.jpg</t>
  </si>
  <si>
    <t>Илья Комаров</t>
  </si>
  <si>
    <t>Кшар</t>
  </si>
  <si>
    <t>/images/cards/01-002.jpg</t>
  </si>
  <si>
    <t>Андрей Миронишин</t>
  </si>
  <si>
    <t>Волхв</t>
  </si>
  <si>
    <t>/images/cards/01-003.jpg</t>
  </si>
  <si>
    <t>Firefly</t>
  </si>
  <si>
    <t>Гиррит</t>
  </si>
  <si>
    <t>/images/cards/01-004.jpg</t>
  </si>
  <si>
    <t>Lebowski</t>
  </si>
  <si>
    <t>Ост</t>
  </si>
  <si>
    <t>/images/cards/01-005.jpg</t>
  </si>
  <si>
    <t>Наталья Козлова</t>
  </si>
  <si>
    <t>Пустотник</t>
  </si>
  <si>
    <t>/images/cards/01-006.jpg</t>
  </si>
  <si>
    <t>Смотритель стойла</t>
  </si>
  <si>
    <t>Аккениец</t>
  </si>
  <si>
    <t>/images/cards/01-007.jpg</t>
  </si>
  <si>
    <t>Ксения Берёзкина</t>
  </si>
  <si>
    <t>Степной волколак</t>
  </si>
  <si>
    <t>/images/cards/01-008.jpg</t>
  </si>
  <si>
    <t>Дмитрий</t>
  </si>
  <si>
    <t>Хозяйка прайда</t>
  </si>
  <si>
    <t>/images/cards/01-009.jpg</t>
  </si>
  <si>
    <t>Аколит Дзара</t>
  </si>
  <si>
    <t>/images/cards/01-010.jpg</t>
  </si>
  <si>
    <t>Змееглав</t>
  </si>
  <si>
    <t>/images/cards/01-011.jpg</t>
  </si>
  <si>
    <t>2-4-5</t>
  </si>
  <si>
    <t>Кабаний наездник</t>
  </si>
  <si>
    <t>/images/cards/01-012.jpg</t>
  </si>
  <si>
    <t>MoloTok</t>
  </si>
  <si>
    <t>/images/cards/01-013.jpg</t>
  </si>
  <si>
    <t>Дмитрий Попов</t>
  </si>
  <si>
    <t>3-3-4</t>
  </si>
  <si>
    <t>Пустынный кондор</t>
  </si>
  <si>
    <t>/images/cards/01-014.jpg</t>
  </si>
  <si>
    <t>Летающий</t>
  </si>
  <si>
    <t>Рубаки Холверта</t>
  </si>
  <si>
    <t>/images/cards/01-015.jpg</t>
  </si>
  <si>
    <t>Hade</t>
  </si>
  <si>
    <t>Санкторум</t>
  </si>
  <si>
    <t>/images/cards/01-016.jpg</t>
  </si>
  <si>
    <t>Арбалетчик</t>
  </si>
  <si>
    <t>/images/cards/01-017.jpg</t>
  </si>
  <si>
    <t>Килсус</t>
  </si>
  <si>
    <t>/images/cards/01-018.jpg</t>
  </si>
  <si>
    <t>Дмитрий Гирмяк</t>
  </si>
  <si>
    <t>Щитоносец</t>
  </si>
  <si>
    <t>/images/cards/01-019.jpg</t>
  </si>
  <si>
    <t>Павел Гузенко</t>
  </si>
  <si>
    <t>Глорм</t>
  </si>
  <si>
    <t>/images/cards/01-020.jpg</t>
  </si>
  <si>
    <t>Мантикора</t>
  </si>
  <si>
    <t>/images/cards/01-021.jpg</t>
  </si>
  <si>
    <t>Сергей Куприянов</t>
  </si>
  <si>
    <t>Орк-бомбардир</t>
  </si>
  <si>
    <t>/images/cards/01-022.jpg</t>
  </si>
  <si>
    <t>Сергей Алныкин</t>
  </si>
  <si>
    <t>Риала</t>
  </si>
  <si>
    <t>/images/cards/01-023.jpg</t>
  </si>
  <si>
    <t>Роман Куприянов</t>
  </si>
  <si>
    <t>Посвящённый Дзара</t>
  </si>
  <si>
    <t>/images/cards/01-024.jpg</t>
  </si>
  <si>
    <t>Алексей Бовкун</t>
  </si>
  <si>
    <t>Хронос</t>
  </si>
  <si>
    <t>/images/cards/01-025.jpg</t>
  </si>
  <si>
    <t>Анубисар</t>
  </si>
  <si>
    <t>/images/cards/01-026.jpg</t>
  </si>
  <si>
    <t>Gadyukevi4</t>
  </si>
  <si>
    <t>2-3-5</t>
  </si>
  <si>
    <t>Бон и Берроу</t>
  </si>
  <si>
    <t>Тоа-Дан,                                                                     Аккениец</t>
  </si>
  <si>
    <t>/images/cards/01-027.jpg</t>
  </si>
  <si>
    <t>Алексей Кретов</t>
  </si>
  <si>
    <t>Матриарх племени</t>
  </si>
  <si>
    <t>/images/cards/01-028.jpg</t>
  </si>
  <si>
    <t>LampikLMra</t>
  </si>
  <si>
    <t>Пеший латник</t>
  </si>
  <si>
    <t>/images/cards/01-029.jpg</t>
  </si>
  <si>
    <t>Бронтобей</t>
  </si>
  <si>
    <t>/images/cards/01-030.jpg</t>
  </si>
  <si>
    <t>Ойуун</t>
  </si>
  <si>
    <t>/images/cards/01-031.jpg</t>
  </si>
  <si>
    <t>Дегаска</t>
  </si>
  <si>
    <t>/images/cards/01-032.jpg</t>
  </si>
  <si>
    <t>maker-hs</t>
  </si>
  <si>
    <t>Скелос</t>
  </si>
  <si>
    <t>/images/cards/01-033.jpg</t>
  </si>
  <si>
    <t>Минотавр</t>
  </si>
  <si>
    <t>/images/cards/01-034.jpg</t>
  </si>
  <si>
    <t>Роман Царьков</t>
  </si>
  <si>
    <t>Гном-поджигатель</t>
  </si>
  <si>
    <t>/images/cards/01-035.jpg</t>
  </si>
  <si>
    <t>Василий Сысолятин</t>
  </si>
  <si>
    <t>Ледяной змей</t>
  </si>
  <si>
    <t>Дракон</t>
  </si>
  <si>
    <t>/images/cards/01-036.jpg</t>
  </si>
  <si>
    <t>Александра Корзилова</t>
  </si>
  <si>
    <t>Овражный гном</t>
  </si>
  <si>
    <t>/images/cards/01-037.jpg</t>
  </si>
  <si>
    <t>Ришат Кузовлев</t>
  </si>
  <si>
    <t>Бешеный маг</t>
  </si>
  <si>
    <t>/images/cards/01-038.jpg</t>
  </si>
  <si>
    <t>Гуль</t>
  </si>
  <si>
    <t>/images/cards/01-039.jpg</t>
  </si>
  <si>
    <t>Kilbasa</t>
  </si>
  <si>
    <t>Мразень</t>
  </si>
  <si>
    <t>/images/cards/01-040.jpg</t>
  </si>
  <si>
    <t>Дмитрий Дубяга</t>
  </si>
  <si>
    <t>Айрин</t>
  </si>
  <si>
    <t>/images/cards/01-041.jpg</t>
  </si>
  <si>
    <t>Николай Москвин</t>
  </si>
  <si>
    <t>Знахарь племени</t>
  </si>
  <si>
    <t>Йордлинг</t>
  </si>
  <si>
    <t>/images/cards/01-042.jpg</t>
  </si>
  <si>
    <t>Ирина Кузьмина</t>
  </si>
  <si>
    <t>Каменный голем</t>
  </si>
  <si>
    <t>/images/cards/01-043.jpg</t>
  </si>
  <si>
    <t>Страж чертогов</t>
  </si>
  <si>
    <t>/images/cards/01-044.jpg</t>
  </si>
  <si>
    <t>Станислав Гордеев</t>
  </si>
  <si>
    <t>Ледовый охотник</t>
  </si>
  <si>
    <t>/images/cards/01-045.jpg</t>
  </si>
  <si>
    <t>Михаил Рожков</t>
  </si>
  <si>
    <t>Мастер топора</t>
  </si>
  <si>
    <t>/images/cards/01-046.jpg</t>
  </si>
  <si>
    <t>Альфред Хамидуллин</t>
  </si>
  <si>
    <t>Ртунх</t>
  </si>
  <si>
    <t>/images/cards/01-047.jpg</t>
  </si>
  <si>
    <t>Юника Хотс</t>
  </si>
  <si>
    <t>Смотритель горнила</t>
  </si>
  <si>
    <t>/images/cards/01-048.jpg</t>
  </si>
  <si>
    <t>Ульяна Метлина</t>
  </si>
  <si>
    <t>2-2-2</t>
  </si>
  <si>
    <t>Центурион</t>
  </si>
  <si>
    <t>/images/cards/01-049.jpg</t>
  </si>
  <si>
    <t>Сергей Аврамов</t>
  </si>
  <si>
    <t>Хранитель гор</t>
  </si>
  <si>
    <t>/images/cards/01-050.jpg</t>
  </si>
  <si>
    <t>Призывающая бурю</t>
  </si>
  <si>
    <t>/images/cards/01-051.jpg</t>
  </si>
  <si>
    <t>Андрей Желтов</t>
  </si>
  <si>
    <t>Тан Ханеранга</t>
  </si>
  <si>
    <t>/images/cards/01-052.jpg</t>
  </si>
  <si>
    <t>Павел Глазков</t>
  </si>
  <si>
    <t>Гном-басаарг</t>
  </si>
  <si>
    <t>/images/cards/01-053.jpg</t>
  </si>
  <si>
    <t>Искатель тайн</t>
  </si>
  <si>
    <t>/images/cards/01-054.jpg</t>
  </si>
  <si>
    <t>Андрей Славщик</t>
  </si>
  <si>
    <t>Борг</t>
  </si>
  <si>
    <t>/images/cards/01-055.jpg</t>
  </si>
  <si>
    <t>Ном</t>
  </si>
  <si>
    <t>/images/cards/01-056.jpg</t>
  </si>
  <si>
    <t>Криомант</t>
  </si>
  <si>
    <t>/images/cards/01-057.jpg</t>
  </si>
  <si>
    <t>Ирина Василенко</t>
  </si>
  <si>
    <t>Молотобоец</t>
  </si>
  <si>
    <t>/images/cards/01-058.jpg</t>
  </si>
  <si>
    <t>Оборотень</t>
  </si>
  <si>
    <t>/images/cards/01-059.jpg</t>
  </si>
  <si>
    <t>Марина Клейман</t>
  </si>
  <si>
    <t>Аргвальд</t>
  </si>
  <si>
    <t>/images/cards/01-060.jpg</t>
  </si>
  <si>
    <t>Валерий Зимницкий</t>
  </si>
  <si>
    <t>Горный великан</t>
  </si>
  <si>
    <t>/images/cards/01-061.jpg</t>
  </si>
  <si>
    <t>Костедробитель</t>
  </si>
  <si>
    <t>/images/cards/01-062.jpg</t>
  </si>
  <si>
    <t>3-5-6</t>
  </si>
  <si>
    <t>Рагнар</t>
  </si>
  <si>
    <t>/images/cards/01-063.jpg</t>
  </si>
  <si>
    <t>Гобрах</t>
  </si>
  <si>
    <t>/images/cards/01-064.jpg</t>
  </si>
  <si>
    <t>Роман Гунявый</t>
  </si>
  <si>
    <t>4-4-5</t>
  </si>
  <si>
    <t>Ледовый страж</t>
  </si>
  <si>
    <t>/images/cards/01-065.jpg</t>
  </si>
  <si>
    <t>Антон Миронишин</t>
  </si>
  <si>
    <t>Повелитель молний</t>
  </si>
  <si>
    <t>/images/cards/01-066.jpg</t>
  </si>
  <si>
    <t>Дмитрий Тараторин</t>
  </si>
  <si>
    <t>Гномий король</t>
  </si>
  <si>
    <t>/images/cards/01-067.jpg</t>
  </si>
  <si>
    <t>3-4-6</t>
  </si>
  <si>
    <t>Владыка небес</t>
  </si>
  <si>
    <t>/images/cards/01-068.jpg</t>
  </si>
  <si>
    <t>timens</t>
  </si>
  <si>
    <t>Атекар</t>
  </si>
  <si>
    <t>/images/cards/01-069.jpg</t>
  </si>
  <si>
    <t>Екатерина Хаврошина</t>
  </si>
  <si>
    <t>Дракс</t>
  </si>
  <si>
    <t>/images/cards/01-070.jpg</t>
  </si>
  <si>
    <t>Леший</t>
  </si>
  <si>
    <t>/images/cards/01-071.jpg</t>
  </si>
  <si>
    <t>Фея леса</t>
  </si>
  <si>
    <t>/images/cards/01-072.jpg</t>
  </si>
  <si>
    <t>Ярослава Кузнецова</t>
  </si>
  <si>
    <t>Друид</t>
  </si>
  <si>
    <t>Страж леса</t>
  </si>
  <si>
    <t>/images/cards/01-073.jpg</t>
  </si>
  <si>
    <t>Корпит</t>
  </si>
  <si>
    <t>/images/cards/01-074.jpg</t>
  </si>
  <si>
    <t>Татьяна Горелова</t>
  </si>
  <si>
    <t>Лесной разбойник</t>
  </si>
  <si>
    <t>/images/cards/01-075.jpg</t>
  </si>
  <si>
    <t>Оури</t>
  </si>
  <si>
    <t>/images/cards/01-076.jpg</t>
  </si>
  <si>
    <t>Елена Бакулина</t>
  </si>
  <si>
    <t>Паук-пересмешник</t>
  </si>
  <si>
    <t>/images/cards/01-077.jpg</t>
  </si>
  <si>
    <t>Эриала</t>
  </si>
  <si>
    <t>/images/cards/01-078.jpg</t>
  </si>
  <si>
    <t>Алина Каткова</t>
  </si>
  <si>
    <t>Бегущая по кронам</t>
  </si>
  <si>
    <t>/images/cards/01-079.jpg</t>
  </si>
  <si>
    <t>Евгений Койнов</t>
  </si>
  <si>
    <t>Бьёрн</t>
  </si>
  <si>
    <t>/images/cards/01-080.jpg</t>
  </si>
  <si>
    <t>Кирилл Гусаров</t>
  </si>
  <si>
    <t>Вожак сатиров</t>
  </si>
  <si>
    <t>/images/cards/01-081.jpg</t>
  </si>
  <si>
    <t>Максим Баженов</t>
  </si>
  <si>
    <t>Клаэр</t>
  </si>
  <si>
    <t>/images/cards/01-082.jpg</t>
  </si>
  <si>
    <t>Klaher</t>
  </si>
  <si>
    <t>1-2-4</t>
  </si>
  <si>
    <t>Серк</t>
  </si>
  <si>
    <t>/images/cards/01-083.jpg</t>
  </si>
  <si>
    <t>Иван Казаченко</t>
  </si>
  <si>
    <t>Камнедрев</t>
  </si>
  <si>
    <t>/images/cards/01-084.jpg</t>
  </si>
  <si>
    <t>Сергей Карпенко</t>
  </si>
  <si>
    <t>Лёккен</t>
  </si>
  <si>
    <t>/images/cards/01-085.jpg</t>
  </si>
  <si>
    <t>Мира</t>
  </si>
  <si>
    <t>/images/cards/01-086.jpg</t>
  </si>
  <si>
    <t>Сергей Богданов</t>
  </si>
  <si>
    <t>Фагор</t>
  </si>
  <si>
    <t>/images/cards/01-087.jpg</t>
  </si>
  <si>
    <t>Екатерина Ковалёва</t>
  </si>
  <si>
    <t>3-3-5</t>
  </si>
  <si>
    <t>Резчик идолов</t>
  </si>
  <si>
    <t>/images/cards/01-088.jpg</t>
  </si>
  <si>
    <t>Сергей Яковлев</t>
  </si>
  <si>
    <t>Грызь</t>
  </si>
  <si>
    <t>/images/cards/01-089.jpg</t>
  </si>
  <si>
    <t>М. Истомин, И. Ковтун</t>
  </si>
  <si>
    <t>Дверг</t>
  </si>
  <si>
    <t>/images/cards/01-090.jpg</t>
  </si>
  <si>
    <t>Дикий целитель</t>
  </si>
  <si>
    <t>/images/cards/01-091.jpg</t>
  </si>
  <si>
    <t>Степан Юрьев</t>
  </si>
  <si>
    <t>2-2-4</t>
  </si>
  <si>
    <t>Кобольд</t>
  </si>
  <si>
    <t>/images/cards/01-092.jpg</t>
  </si>
  <si>
    <t>Очи Кронга</t>
  </si>
  <si>
    <t>/images/cards/01-093.jpg</t>
  </si>
  <si>
    <t>Король-жрец</t>
  </si>
  <si>
    <t>/images/cards/01-094.jpg</t>
  </si>
  <si>
    <t>VAHAMAHA</t>
  </si>
  <si>
    <t>Ловец душ</t>
  </si>
  <si>
    <t>/images/cards/01-095.jpg</t>
  </si>
  <si>
    <t>Тергала</t>
  </si>
  <si>
    <t>/images/cards/01-096.jpg</t>
  </si>
  <si>
    <t>Мария Димова</t>
  </si>
  <si>
    <t>Эльфийский воин</t>
  </si>
  <si>
    <t>/images/cards/01-097.jpg</t>
  </si>
  <si>
    <t>Ётун</t>
  </si>
  <si>
    <t>/images/cards/01-098.jpg</t>
  </si>
  <si>
    <t>Серый альв</t>
  </si>
  <si>
    <t>/images/cards/01-099.jpg</t>
  </si>
  <si>
    <t>Борис Колбасов</t>
  </si>
  <si>
    <t>Хобгоблин</t>
  </si>
  <si>
    <t>/images/cards/01-100.jpg</t>
  </si>
  <si>
    <t>Циклоп</t>
  </si>
  <si>
    <t>/images/cards/01-101.jpg</t>
  </si>
  <si>
    <t>Руслан Свободин</t>
  </si>
  <si>
    <t>Келе</t>
  </si>
  <si>
    <t>/images/cards/01-102.jpg</t>
  </si>
  <si>
    <t>Ижор</t>
  </si>
  <si>
    <t>/images/cards/01-103.jpg</t>
  </si>
  <si>
    <t>Махинатор</t>
  </si>
  <si>
    <t>/images/cards/01-104.jpg</t>
  </si>
  <si>
    <t>Отряд карателей</t>
  </si>
  <si>
    <t>/images/cards/01-105.jpg</t>
  </si>
  <si>
    <t>Римаанды</t>
  </si>
  <si>
    <t>/images/cards/01-106.jpg</t>
  </si>
  <si>
    <t>Stygain</t>
  </si>
  <si>
    <t>Болотник</t>
  </si>
  <si>
    <t>/images/cards/01-107.jpg</t>
  </si>
  <si>
    <t>Дети топи</t>
  </si>
  <si>
    <t>/images/cards/01-108.jpg</t>
  </si>
  <si>
    <t>Михаил Вергизов</t>
  </si>
  <si>
    <t>Осклизг</t>
  </si>
  <si>
    <t>/images/cards/01-109.jpg</t>
  </si>
  <si>
    <t>Алёна Медовникова</t>
  </si>
  <si>
    <t>Рэккен</t>
  </si>
  <si>
    <t>/images/cards/01-110.jpg</t>
  </si>
  <si>
    <t>Тови</t>
  </si>
  <si>
    <t>Речная дева</t>
  </si>
  <si>
    <t>/images/cards/01-111.jpg</t>
  </si>
  <si>
    <t>Tovi</t>
  </si>
  <si>
    <t>Хедд</t>
  </si>
  <si>
    <t>/images/cards/01-112.jpg</t>
  </si>
  <si>
    <t>Евгений Бунин</t>
  </si>
  <si>
    <t>Гаррид-лучник</t>
  </si>
  <si>
    <t>/images/cards/01-113.jpg</t>
  </si>
  <si>
    <t>Грёзы Архааля</t>
  </si>
  <si>
    <t>/images/cards/01-114.jpg</t>
  </si>
  <si>
    <t>Гульшат Ганиева</t>
  </si>
  <si>
    <t>Кровяница</t>
  </si>
  <si>
    <t>/images/cards/01-115.jpg</t>
  </si>
  <si>
    <t>Валентин Тюстин</t>
  </si>
  <si>
    <t>Василиск</t>
  </si>
  <si>
    <t>/images/cards/01-116.jpg</t>
  </si>
  <si>
    <t>Вайл</t>
  </si>
  <si>
    <t>/images/cards/01-117.jpg</t>
  </si>
  <si>
    <t>1-1-4</t>
  </si>
  <si>
    <t>Шаман-душегрыз</t>
  </si>
  <si>
    <t>/images/cards/01-118.jpg</t>
  </si>
  <si>
    <t>Алексей Круглов</t>
  </si>
  <si>
    <t>Бул’Багур</t>
  </si>
  <si>
    <t>/images/cards/01-119.jpg</t>
  </si>
  <si>
    <t>Гоблин</t>
  </si>
  <si>
    <t>/images/cards/01-120.jpg</t>
  </si>
  <si>
    <t>Skafandr</t>
  </si>
  <si>
    <t>Слизь</t>
  </si>
  <si>
    <t>/images/cards/01-121.jpg</t>
  </si>
  <si>
    <t>И. Попов, С. Чигрин</t>
  </si>
  <si>
    <t>Дочь перламутра</t>
  </si>
  <si>
    <t>/images/cards/01-122.jpg</t>
  </si>
  <si>
    <t>Татьяна Кузнецова</t>
  </si>
  <si>
    <t>Ноками</t>
  </si>
  <si>
    <t>/images/cards/01-123.jpg</t>
  </si>
  <si>
    <t>GSlash</t>
  </si>
  <si>
    <t>Сеятель хвори</t>
  </si>
  <si>
    <t>/images/cards/01-124.jpg</t>
  </si>
  <si>
    <t>Павел Самсонов</t>
  </si>
  <si>
    <t>Троллок</t>
  </si>
  <si>
    <t>/images/cards/01-125.jpg</t>
  </si>
  <si>
    <t>Алексей Иванов</t>
  </si>
  <si>
    <t>Вилохвост</t>
  </si>
  <si>
    <t>/images/cards/01-126.jpg</t>
  </si>
  <si>
    <t>Елена Горячкина</t>
  </si>
  <si>
    <t>Исхарская ненасыть</t>
  </si>
  <si>
    <t>/images/cards/01-127.jpg</t>
  </si>
  <si>
    <t>Илья Орлов</t>
  </si>
  <si>
    <t>/images/cards/01-128.jpg</t>
  </si>
  <si>
    <t>Ундина</t>
  </si>
  <si>
    <t>/images/cards/01-129.jpg</t>
  </si>
  <si>
    <t>Королева топи</t>
  </si>
  <si>
    <t>/images/cards/01-130.jpg</t>
  </si>
  <si>
    <t>Илья Озорнин</t>
  </si>
  <si>
    <t>Медуза Горгона</t>
  </si>
  <si>
    <t>/images/cards/01-131.jpg</t>
  </si>
  <si>
    <t>Екатерина Бойцова</t>
  </si>
  <si>
    <t>Двухголовый тролль</t>
  </si>
  <si>
    <t>/images/cards/01-132.jpg</t>
  </si>
  <si>
    <t>Артём Репенко</t>
  </si>
  <si>
    <t>Морок</t>
  </si>
  <si>
    <t>/images/cards/01-133.jpg</t>
  </si>
  <si>
    <t>Уриил</t>
  </si>
  <si>
    <t>/images/cards/01-134.jpg</t>
  </si>
  <si>
    <t>Иван Рожков</t>
  </si>
  <si>
    <t>Древний огр</t>
  </si>
  <si>
    <t>/images/cards/01-135.jpg</t>
  </si>
  <si>
    <t>Павел Спицын</t>
  </si>
  <si>
    <t>Гидра</t>
  </si>
  <si>
    <t>/images/cards/01-136.jpg</t>
  </si>
  <si>
    <t>Вестник мора</t>
  </si>
  <si>
    <t>Нежить</t>
  </si>
  <si>
    <t>/images/cards/01-137.jpg</t>
  </si>
  <si>
    <t>Огненный имп</t>
  </si>
  <si>
    <t>Демон</t>
  </si>
  <si>
    <t>/images/cards/01-138.jpg</t>
  </si>
  <si>
    <t>Сергей Колин</t>
  </si>
  <si>
    <t>Вампир</t>
  </si>
  <si>
    <t>Слуа</t>
  </si>
  <si>
    <t>/images/cards/01-139.jpg</t>
  </si>
  <si>
    <t>Илья Костылев</t>
  </si>
  <si>
    <t>Ведьма слуа</t>
  </si>
  <si>
    <t>/images/cards/01-140.jpg</t>
  </si>
  <si>
    <t>Дмитрий Головченко</t>
  </si>
  <si>
    <t>Моровой всадник</t>
  </si>
  <si>
    <t>/images/cards/01-141.jpg</t>
  </si>
  <si>
    <t>Николай Silentenigma</t>
  </si>
  <si>
    <t>Суккуб-истязатель</t>
  </si>
  <si>
    <t>/images/cards/01-142.jpg</t>
  </si>
  <si>
    <t>Марк Акопов</t>
  </si>
  <si>
    <t>Возница</t>
  </si>
  <si>
    <t>/images/cards/01-143.jpg</t>
  </si>
  <si>
    <t>3-3-3</t>
  </si>
  <si>
    <t>Герольд мрака</t>
  </si>
  <si>
    <t>/images/cards/01-144.jpg</t>
  </si>
  <si>
    <t>Демон зависти</t>
  </si>
  <si>
    <t>/images/cards/01-145.jpg</t>
  </si>
  <si>
    <t>Ольга Колесникова</t>
  </si>
  <si>
    <t>Керсамская знать</t>
  </si>
  <si>
    <t>/images/cards/01-146.jpg</t>
  </si>
  <si>
    <t>Borodin</t>
  </si>
  <si>
    <t>Повелитель мёртвых</t>
  </si>
  <si>
    <t>/images/cards/01-147.jpg</t>
  </si>
  <si>
    <t>Сергей Куренчанин</t>
  </si>
  <si>
    <t>Сшиватель плоти</t>
  </si>
  <si>
    <t>/images/cards/01-148.jpg</t>
  </si>
  <si>
    <t>Талион</t>
  </si>
  <si>
    <t>/images/cards/01-149.jpg</t>
  </si>
  <si>
    <t>Petrovi4</t>
  </si>
  <si>
    <t>Харон</t>
  </si>
  <si>
    <t>/images/cards/01-150.jpg</t>
  </si>
  <si>
    <t>Александр Маленков</t>
  </si>
  <si>
    <t>Зомби</t>
  </si>
  <si>
    <t>/images/cards/01-151.jpg</t>
  </si>
  <si>
    <t>Пещерник</t>
  </si>
  <si>
    <t>/images/cards/01-152.jpg</t>
  </si>
  <si>
    <t>Андрей Иванов</t>
  </si>
  <si>
    <t>Сайкорон</t>
  </si>
  <si>
    <t>/images/cards/01-153.jpg</t>
  </si>
  <si>
    <t>Мрачная дворянка</t>
  </si>
  <si>
    <t>/images/cards/01-154.jpg</t>
  </si>
  <si>
    <t>Рогатый демон</t>
  </si>
  <si>
    <t>/images/cards/01-155.jpg</t>
  </si>
  <si>
    <t>Метаморф</t>
  </si>
  <si>
    <t>/images/cards/01-156.jpg</t>
  </si>
  <si>
    <t>0-0-0</t>
  </si>
  <si>
    <t>Лунная баньши</t>
  </si>
  <si>
    <t>/images/cards/01-157.jpg</t>
  </si>
  <si>
    <t>Уордак</t>
  </si>
  <si>
    <t>/images/cards/01-158.jpg</t>
  </si>
  <si>
    <t>2-3-0</t>
  </si>
  <si>
    <t>Драккарх</t>
  </si>
  <si>
    <t>/images/cards/01-159.jpg</t>
  </si>
  <si>
    <t>Лилит и Эйдерик</t>
  </si>
  <si>
    <t>Нежить,                                                                     Демон</t>
  </si>
  <si>
    <t>/images/cards/01-160.jpg</t>
  </si>
  <si>
    <t>Скелетный червь</t>
  </si>
  <si>
    <t>/images/cards/01-161.jpg</t>
  </si>
  <si>
    <t>Тварь</t>
  </si>
  <si>
    <t>/images/cards/01-162.jpg</t>
  </si>
  <si>
    <t>Давид Григорян</t>
  </si>
  <si>
    <t>Хозяин склепа</t>
  </si>
  <si>
    <t>/images/cards/01-163.jpg</t>
  </si>
  <si>
    <t>Поганище</t>
  </si>
  <si>
    <t>/images/cards/01-164.jpg</t>
  </si>
  <si>
    <t>Барака</t>
  </si>
  <si>
    <t>/images/cards/01-165.jpg</t>
  </si>
  <si>
    <t>3-4-4</t>
  </si>
  <si>
    <t>Вурдалак</t>
  </si>
  <si>
    <t>/images/cards/01-166.jpg</t>
  </si>
  <si>
    <t>Мерцающий змей</t>
  </si>
  <si>
    <t>/images/cards/01-167.jpg</t>
  </si>
  <si>
    <t>Повелитель бездны</t>
  </si>
  <si>
    <t>/images/cards/01-168.jpg</t>
  </si>
  <si>
    <t>Властелин хаоса</t>
  </si>
  <si>
    <t>/images/cards/01-169.jpg</t>
  </si>
  <si>
    <t>Демон жадности</t>
  </si>
  <si>
    <t>/images/cards/01-170.jpg</t>
  </si>
  <si>
    <t>Larbesta</t>
  </si>
  <si>
    <t>Мародёр</t>
  </si>
  <si>
    <t>/images/cards/01-171.jpg</t>
  </si>
  <si>
    <t>Ведающий запасами</t>
  </si>
  <si>
    <t>Пират</t>
  </si>
  <si>
    <t>/images/cards/01-172.jpg</t>
  </si>
  <si>
    <t>Ведунья Ордена</t>
  </si>
  <si>
    <t>Инквизитор</t>
  </si>
  <si>
    <t>/images/cards/01-173.jpg</t>
  </si>
  <si>
    <t>Марина Гуреева</t>
  </si>
  <si>
    <t>Взрывная Мэри</t>
  </si>
  <si>
    <t>/images/cards/01-174.jpg</t>
  </si>
  <si>
    <t>Мария Куравцова</t>
  </si>
  <si>
    <t>Крондак</t>
  </si>
  <si>
    <t>/images/cards/01-175.jpg</t>
  </si>
  <si>
    <t>Наёмник</t>
  </si>
  <si>
    <t>/images/cards/01-176.jpg</t>
  </si>
  <si>
    <t>Следопыт</t>
  </si>
  <si>
    <t>/images/cards/01-177.jpg</t>
  </si>
  <si>
    <t>Алвалинд</t>
  </si>
  <si>
    <t>/images/cards/01-178.jpg</t>
  </si>
  <si>
    <t>uildrim</t>
  </si>
  <si>
    <t>Жжраг</t>
  </si>
  <si>
    <t>/images/cards/01-179.jpg</t>
  </si>
  <si>
    <t>Линнет</t>
  </si>
  <si>
    <t>/images/cards/01-180.jpg</t>
  </si>
  <si>
    <t>Оксана Байра</t>
  </si>
  <si>
    <t>Ловец удачи</t>
  </si>
  <si>
    <t>/images/cards/01-181.jpg</t>
  </si>
  <si>
    <t>Матросы Аделаиды</t>
  </si>
  <si>
    <t>/images/cards/01-182.jpg</t>
  </si>
  <si>
    <t>Дозор Форрендора</t>
  </si>
  <si>
    <t>/images/cards/01-183.jpg</t>
  </si>
  <si>
    <t>Отшельница</t>
  </si>
  <si>
    <t>/images/cards/01-184.jpg</t>
  </si>
  <si>
    <t>Виктория Соколова</t>
  </si>
  <si>
    <t>Шакси</t>
  </si>
  <si>
    <t>/images/cards/01-185.jpg</t>
  </si>
  <si>
    <t>Diva Lustmond</t>
  </si>
  <si>
    <t>Головорез</t>
  </si>
  <si>
    <t>/images/cards/01-186.jpg</t>
  </si>
  <si>
    <t>Дмитрий Ковалёв</t>
  </si>
  <si>
    <t>Лазутчица</t>
  </si>
  <si>
    <t>/images/cards/01-187.jpg</t>
  </si>
  <si>
    <t>Владимир Фабер</t>
  </si>
  <si>
    <t>Паладин Алламора</t>
  </si>
  <si>
    <t>Инквизитор,                                                                     Эльф</t>
  </si>
  <si>
    <t>/images/cards/01-188.jpg</t>
  </si>
  <si>
    <t>Воин храма</t>
  </si>
  <si>
    <t>/images/cards/01-189.jpg</t>
  </si>
  <si>
    <t>Оксана Верба</t>
  </si>
  <si>
    <t>2-4-6</t>
  </si>
  <si>
    <t>Вольный воитель</t>
  </si>
  <si>
    <t>/images/cards/01-190.jpg</t>
  </si>
  <si>
    <t>0-1-2</t>
  </si>
  <si>
    <t>Ассасин</t>
  </si>
  <si>
    <t>Койар</t>
  </si>
  <si>
    <t>/images/cards/01-191.jpg</t>
  </si>
  <si>
    <t>Ревнитель Сеггера</t>
  </si>
  <si>
    <t>/images/cards/01-192.jpg</t>
  </si>
  <si>
    <t>mikrob</t>
  </si>
  <si>
    <t>Арацент</t>
  </si>
  <si>
    <t>/images/cards/01-193.jpg</t>
  </si>
  <si>
    <t>Аристократка</t>
  </si>
  <si>
    <t>/images/cards/01-194.jpg</t>
  </si>
  <si>
    <t>Вилена Дубовая</t>
  </si>
  <si>
    <t>Берсерк</t>
  </si>
  <si>
    <t>/images/cards/01-195.jpg</t>
  </si>
  <si>
    <t>Гермет</t>
  </si>
  <si>
    <t>/images/cards/01-196.jpg</t>
  </si>
  <si>
    <t>Rogatii</t>
  </si>
  <si>
    <t>Эорвал</t>
  </si>
  <si>
    <t>/images/cards/01-197.jpg</t>
  </si>
  <si>
    <t>Litou</t>
  </si>
  <si>
    <t>Варлок</t>
  </si>
  <si>
    <t>/images/cards/01-198.jpg</t>
  </si>
  <si>
    <t>Тич</t>
  </si>
  <si>
    <t>/images/cards/01-199.jpg</t>
  </si>
  <si>
    <t>Павел Романов</t>
  </si>
  <si>
    <t>Волот</t>
  </si>
  <si>
    <t>/images/cards/01-200.jpg</t>
  </si>
  <si>
    <t>5-6-7</t>
  </si>
  <si>
    <t>Заступник Ордена</t>
  </si>
  <si>
    <t>0</t>
  </si>
  <si>
    <t>/images/cards/02-001.jpg</t>
  </si>
  <si>
    <t>Кентавр</t>
  </si>
  <si>
    <t>/images/cards/02-002.jpg</t>
  </si>
  <si>
    <t>Орчонок</t>
  </si>
  <si>
    <t>/images/cards/02-003.jpg</t>
  </si>
  <si>
    <t>Разумный вихрь</t>
  </si>
  <si>
    <t>Дух</t>
  </si>
  <si>
    <t>/images/cards/02-004.jpg</t>
  </si>
  <si>
    <t>Компаньон</t>
  </si>
  <si>
    <t>Иглохрюк</t>
  </si>
  <si>
    <t>/images/cards/02-005.jpg</t>
  </si>
  <si>
    <t>Сергей Дулин</t>
  </si>
  <si>
    <t>Карлик Унд</t>
  </si>
  <si>
    <t>/images/cards/02-006.jpg</t>
  </si>
  <si>
    <t>Николай Дихтяренко</t>
  </si>
  <si>
    <t>Паразит</t>
  </si>
  <si>
    <t>Кешиар</t>
  </si>
  <si>
    <t>/images/cards/02-007.jpg</t>
  </si>
  <si>
    <t>Кондор-стервятник</t>
  </si>
  <si>
    <t>/images/cards/02-008.jpg</t>
  </si>
  <si>
    <t>Лихо одноглазое</t>
  </si>
  <si>
    <t>/images/cards/02-009.jpg</t>
  </si>
  <si>
    <t>Артефакт</t>
  </si>
  <si>
    <t>Поури</t>
  </si>
  <si>
    <t>/images/cards/02-010.jpg</t>
  </si>
  <si>
    <t>Пустыня Дзара</t>
  </si>
  <si>
    <t>Пустыня</t>
  </si>
  <si>
    <t>/images/cards/02-011.jpg</t>
  </si>
  <si>
    <t>Местность</t>
  </si>
  <si>
    <t>Стражник Туллена</t>
  </si>
  <si>
    <t>/images/cards/02-012.jpg</t>
  </si>
  <si>
    <t>Витязь Адрелиана</t>
  </si>
  <si>
    <t>/images/cards/02-013.jpg</t>
  </si>
  <si>
    <t>Омидгал</t>
  </si>
  <si>
    <t>/images/cards/02-014.jpg</t>
  </si>
  <si>
    <t>Алексей Полонский</t>
  </si>
  <si>
    <t>Песчаный пират</t>
  </si>
  <si>
    <t>/images/cards/02-015.jpg</t>
  </si>
  <si>
    <t>SadTun</t>
  </si>
  <si>
    <t>Пикинёр Альхенгарда</t>
  </si>
  <si>
    <t>/images/cards/02-016.jpg</t>
  </si>
  <si>
    <t>Боргак</t>
  </si>
  <si>
    <t>/images/cards/02-017.jpg</t>
  </si>
  <si>
    <t>3-4-3</t>
  </si>
  <si>
    <t>Кулхан</t>
  </si>
  <si>
    <t>/images/cards/02-018.jpg</t>
  </si>
  <si>
    <t>Ясновидящая</t>
  </si>
  <si>
    <t>/images/cards/02-019.jpg</t>
  </si>
  <si>
    <t>Анна Игнатьева</t>
  </si>
  <si>
    <t>Раптор</t>
  </si>
  <si>
    <t>/images/cards/02-020.jpg</t>
  </si>
  <si>
    <t>Купец</t>
  </si>
  <si>
    <t>/images/cards/02-021.jpg</t>
  </si>
  <si>
    <t>Стратег</t>
  </si>
  <si>
    <t>/images/cards/02-022.jpg</t>
  </si>
  <si>
    <t>Сфинкс Дзара</t>
  </si>
  <si>
    <t>/images/cards/02-023.jpg</t>
  </si>
  <si>
    <t>Великая катапульта</t>
  </si>
  <si>
    <t>Боевая машина</t>
  </si>
  <si>
    <t>/images/cards/02-024.jpg</t>
  </si>
  <si>
    <t>Джилла</t>
  </si>
  <si>
    <t>Герой-маг</t>
  </si>
  <si>
    <t>/images/cards/02-025.jpg</t>
  </si>
  <si>
    <t>Маг Тор-Гарона</t>
  </si>
  <si>
    <t>/images/cards/02-026.jpg</t>
  </si>
  <si>
    <t>Пиромант Дзара</t>
  </si>
  <si>
    <t>/images/cards/02-027.jpg</t>
  </si>
  <si>
    <t>Степной варвар</t>
  </si>
  <si>
    <t>/images/cards/02-028.jpg</t>
  </si>
  <si>
    <t>Орк-арбалетчик</t>
  </si>
  <si>
    <t>/images/cards/02-029.jpg</t>
  </si>
  <si>
    <t>Рыцарь Туллена</t>
  </si>
  <si>
    <t>/images/cards/02-030.jpg</t>
  </si>
  <si>
    <t>Хазг</t>
  </si>
  <si>
    <t>/images/cards/02-031.jpg</t>
  </si>
  <si>
    <t>Адрелиан</t>
  </si>
  <si>
    <t>Герой-воин,                                                                     Аккениец</t>
  </si>
  <si>
    <t>/images/cards/02-032.jpg</t>
  </si>
  <si>
    <t>Кест</t>
  </si>
  <si>
    <t>/images/cards/02-033.jpg</t>
  </si>
  <si>
    <t>Justificator</t>
  </si>
  <si>
    <t>Свирепый Резак</t>
  </si>
  <si>
    <t>Орк,                                                                     Герой-воин</t>
  </si>
  <si>
    <t>/images/cards/02-034.jpg</t>
  </si>
  <si>
    <t>Гном-арбалетчик</t>
  </si>
  <si>
    <t>/images/cards/02-035.jpg</t>
  </si>
  <si>
    <t>Павел Савчук</t>
  </si>
  <si>
    <t>Лучница Снорганга</t>
  </si>
  <si>
    <t>/images/cards/02-036.jpg</t>
  </si>
  <si>
    <t>Стражница Ульфгарда</t>
  </si>
  <si>
    <t>/images/cards/02-037.jpg</t>
  </si>
  <si>
    <t>Гарпунщик</t>
  </si>
  <si>
    <t>/images/cards/02-038.jpg</t>
  </si>
  <si>
    <t>Yan Kleiman</t>
  </si>
  <si>
    <t>Дух горы</t>
  </si>
  <si>
    <t>Дух,                                                                     Дракон</t>
  </si>
  <si>
    <t>/images/cards/02-039.jpg</t>
  </si>
  <si>
    <t>Жрец штормов</t>
  </si>
  <si>
    <t>/images/cards/02-040.jpg</t>
  </si>
  <si>
    <t>Ратник Крейд-Моора</t>
  </si>
  <si>
    <t>/images/cards/02-041.jpg</t>
  </si>
  <si>
    <t>Скальд</t>
  </si>
  <si>
    <t>/images/cards/02-042.jpg</t>
  </si>
  <si>
    <t>Егупова Наталья</t>
  </si>
  <si>
    <t>Скальный фантом</t>
  </si>
  <si>
    <t>/images/cards/02-043.jpg</t>
  </si>
  <si>
    <t>1-3-3</t>
  </si>
  <si>
    <t>Альгорн</t>
  </si>
  <si>
    <t>/images/cards/02-044.jpg</t>
  </si>
  <si>
    <t>Астральный двойник</t>
  </si>
  <si>
    <t>/images/cards/02-045.jpg</t>
  </si>
  <si>
    <t>Гаргулья</t>
  </si>
  <si>
    <t>/images/cards/02-046.jpg</t>
  </si>
  <si>
    <t>Ледяной тролль</t>
  </si>
  <si>
    <t>/images/cards/02-047.jpg</t>
  </si>
  <si>
    <t>Олаф</t>
  </si>
  <si>
    <t>/images/cards/02-048.jpg</t>
  </si>
  <si>
    <t>Сердце бурь</t>
  </si>
  <si>
    <t>/images/cards/02-049.jpg</t>
  </si>
  <si>
    <t>Сигурд</t>
  </si>
  <si>
    <t>/images/cards/02-050.jpg</t>
  </si>
  <si>
    <t>Черновар</t>
  </si>
  <si>
    <t>/images/cards/02-051.jpg</t>
  </si>
  <si>
    <t>Хозяйка лавин</t>
  </si>
  <si>
    <t>/images/cards/02-052.jpg</t>
  </si>
  <si>
    <t>Алексей Жижица</t>
  </si>
  <si>
    <t>Прорицательница вершин</t>
  </si>
  <si>
    <t>/images/cards/02-053.jpg</t>
  </si>
  <si>
    <t>Раннан</t>
  </si>
  <si>
    <t>Герой-жрец,                                                                     Йордлинг</t>
  </si>
  <si>
    <t>/images/cards/02-054.jpg</t>
  </si>
  <si>
    <t>Скалы Лант-Мора</t>
  </si>
  <si>
    <t>/images/cards/02-055.jpg</t>
  </si>
  <si>
    <t>Шипокрыл</t>
  </si>
  <si>
    <t>/images/cards/02-056.jpg</t>
  </si>
  <si>
    <t>Валькирия</t>
  </si>
  <si>
    <t>/images/cards/02-057.jpg</t>
  </si>
  <si>
    <t>Глиняный голем</t>
  </si>
  <si>
    <t>/images/cards/02-058.jpg</t>
  </si>
  <si>
    <t>Камень гнева</t>
  </si>
  <si>
    <t>Постройка</t>
  </si>
  <si>
    <t>/images/cards/02-059.jpg</t>
  </si>
  <si>
    <t>Кугхор</t>
  </si>
  <si>
    <t>Гном,                                                                     Пират</t>
  </si>
  <si>
    <t>/images/cards/02-060.jpg</t>
  </si>
  <si>
    <t>Дхайа</t>
  </si>
  <si>
    <t>Линунг,                                                                     Герой-маг</t>
  </si>
  <si>
    <t>/images/cards/02-061.jpg</t>
  </si>
  <si>
    <t>Морозный тюремщик</t>
  </si>
  <si>
    <t>/images/cards/02-062.jpg</t>
  </si>
  <si>
    <t>Нага</t>
  </si>
  <si>
    <t>/images/cards/02-063.jpg</t>
  </si>
  <si>
    <t>Ж. Насыранбеков</t>
  </si>
  <si>
    <t>Гаргант</t>
  </si>
  <si>
    <t>/images/cards/02-064.jpg</t>
  </si>
  <si>
    <t>Торбьёрн</t>
  </si>
  <si>
    <t>/images/cards/02-065.jpg</t>
  </si>
  <si>
    <t>Хельмир</t>
  </si>
  <si>
    <t>Герой-воин,                                                                     Гном</t>
  </si>
  <si>
    <t>/images/cards/02-066.jpg</t>
  </si>
  <si>
    <t>Фенрир</t>
  </si>
  <si>
    <t>/images/cards/02-067.jpg</t>
  </si>
  <si>
    <t>Рукан</t>
  </si>
  <si>
    <t>/images/cards/02-068.jpg</t>
  </si>
  <si>
    <t>Эльм</t>
  </si>
  <si>
    <t>/images/cards/02-069.jpg</t>
  </si>
  <si>
    <t>Бяка</t>
  </si>
  <si>
    <t>/images/cards/02-070.jpg</t>
  </si>
  <si>
    <t>Лепрекон</t>
  </si>
  <si>
    <t>/images/cards/02-071.jpg</t>
  </si>
  <si>
    <t>Вепрь Святолесья</t>
  </si>
  <si>
    <t>/images/cards/02-072.jpg</t>
  </si>
  <si>
    <t>Гигантский орёл</t>
  </si>
  <si>
    <t>/images/cards/02-073.jpg</t>
  </si>
  <si>
    <t>Разведчик эльфов</t>
  </si>
  <si>
    <t>/images/cards/02-074.jpg</t>
  </si>
  <si>
    <t>Раэннат</t>
  </si>
  <si>
    <t>Лес</t>
  </si>
  <si>
    <t>/images/cards/02-075.jpg</t>
  </si>
  <si>
    <t>Рейнджер</t>
  </si>
  <si>
    <t>/images/cards/02-076.jpg</t>
  </si>
  <si>
    <t>Санитар рощи</t>
  </si>
  <si>
    <t>/images/cards/02-077.jpg</t>
  </si>
  <si>
    <t>Arctic</t>
  </si>
  <si>
    <t>Ламия</t>
  </si>
  <si>
    <t>/images/cards/02-078.jpg</t>
  </si>
  <si>
    <t>Мара</t>
  </si>
  <si>
    <t>/images/cards/02-079.jpg</t>
  </si>
  <si>
    <t>Пастух Кронга</t>
  </si>
  <si>
    <t>/images/cards/02-080.jpg</t>
  </si>
  <si>
    <t>Ягуар</t>
  </si>
  <si>
    <t>/images/cards/02-081.jpg</t>
  </si>
  <si>
    <t>Семён Свинцов</t>
  </si>
  <si>
    <t>Борсан</t>
  </si>
  <si>
    <t>Герой-жрец,                                                                     Страж леса</t>
  </si>
  <si>
    <t>/images/cards/02-082.jpg</t>
  </si>
  <si>
    <t>Никита Волобуев</t>
  </si>
  <si>
    <t>Гвеор</t>
  </si>
  <si>
    <t>/images/cards/02-083.jpg</t>
  </si>
  <si>
    <t>Грост</t>
  </si>
  <si>
    <t>/images/cards/02-084.jpg</t>
  </si>
  <si>
    <t>Жрица Алламора</t>
  </si>
  <si>
    <t>/images/cards/02-085.jpg</t>
  </si>
  <si>
    <t>Рузарх</t>
  </si>
  <si>
    <t>/images/cards/02-086.jpg</t>
  </si>
  <si>
    <t>Гризли Кронга</t>
  </si>
  <si>
    <t>/images/cards/02-087.jpg</t>
  </si>
  <si>
    <t>Часовые Кронга</t>
  </si>
  <si>
    <t>/images/cards/02-088.jpg</t>
  </si>
  <si>
    <t>Бурый волк</t>
  </si>
  <si>
    <t>/images/cards/02-089.jpg</t>
  </si>
  <si>
    <t>Гмурр</t>
  </si>
  <si>
    <t>/images/cards/02-090.jpg</t>
  </si>
  <si>
    <t>Эльф-задира</t>
  </si>
  <si>
    <t>/images/cards/02-091.jpg</t>
  </si>
  <si>
    <t>Бард Святолесья</t>
  </si>
  <si>
    <t>/images/cards/02-092.jpg</t>
  </si>
  <si>
    <t>Орк-птицелов</t>
  </si>
  <si>
    <t>/images/cards/02-093.jpg</t>
  </si>
  <si>
    <t>Хрумг</t>
  </si>
  <si>
    <t>/images/cards/02-094.jpg</t>
  </si>
  <si>
    <t>Татьяна Маттерн</t>
  </si>
  <si>
    <t>Чародейка</t>
  </si>
  <si>
    <t>/images/cards/02-095.jpg</t>
  </si>
  <si>
    <t>Ксения Мамаева</t>
  </si>
  <si>
    <t>Эльфийский арсенал</t>
  </si>
  <si>
    <t>/images/cards/02-096.jpg</t>
  </si>
  <si>
    <t>Вейде</t>
  </si>
  <si>
    <t>Эльф,                                                                     Герой-маг</t>
  </si>
  <si>
    <t>/images/cards/02-097.jpg</t>
  </si>
  <si>
    <t>Тхель-Вэнн</t>
  </si>
  <si>
    <t>Эльф,                                                                     Герой-разбойник</t>
  </si>
  <si>
    <t>/images/cards/02-098.jpg</t>
  </si>
  <si>
    <t>Дикий циклоп</t>
  </si>
  <si>
    <t>/images/cards/02-099.jpg</t>
  </si>
  <si>
    <t>Исса</t>
  </si>
  <si>
    <t>/images/cards/02-100.jpg</t>
  </si>
  <si>
    <t>Единорог</t>
  </si>
  <si>
    <t>/images/cards/02-101.jpg</t>
  </si>
  <si>
    <t>Линдвурм</t>
  </si>
  <si>
    <t>/images/cards/02-102.jpg</t>
  </si>
  <si>
    <t>Невеста окуня</t>
  </si>
  <si>
    <t>/images/cards/02-103.jpg</t>
  </si>
  <si>
    <t>Нервный ург</t>
  </si>
  <si>
    <t>/images/cards/02-104.jpg</t>
  </si>
  <si>
    <t>Виверна</t>
  </si>
  <si>
    <t>/images/cards/02-105.jpg</t>
  </si>
  <si>
    <t>Дымный Ууг</t>
  </si>
  <si>
    <t>/images/cards/02-106.jpg</t>
  </si>
  <si>
    <t>umbradjack</t>
  </si>
  <si>
    <t>Зендар</t>
  </si>
  <si>
    <t>/images/cards/02-107.jpg</t>
  </si>
  <si>
    <t>Призрак Зенды</t>
  </si>
  <si>
    <t>/images/cards/02-108.jpg</t>
  </si>
  <si>
    <t>Руины Уорлога</t>
  </si>
  <si>
    <t>/images/cards/02-109.jpg</t>
  </si>
  <si>
    <t>Prat Beron</t>
  </si>
  <si>
    <t>Топи Зенды</t>
  </si>
  <si>
    <t>Болото</t>
  </si>
  <si>
    <t>/images/cards/02-110.jpg</t>
  </si>
  <si>
    <t>Торфяной змей</t>
  </si>
  <si>
    <t>/images/cards/02-111.jpg</t>
  </si>
  <si>
    <t>Умпи</t>
  </si>
  <si>
    <t>/images/cards/02-112.jpg</t>
  </si>
  <si>
    <t>Шутовка</t>
  </si>
  <si>
    <t>/images/cards/02-113.jpg</t>
  </si>
  <si>
    <t>Щупальце кракена</t>
  </si>
  <si>
    <t>/images/cards/02-114.jpg</t>
  </si>
  <si>
    <t>Ядовитый плющ</t>
  </si>
  <si>
    <t>/images/cards/02-115.jpg</t>
  </si>
  <si>
    <t>Ахти</t>
  </si>
  <si>
    <t>/images/cards/02-116.jpg</t>
  </si>
  <si>
    <t>Джаал</t>
  </si>
  <si>
    <t>/images/cards/02-117.jpg</t>
  </si>
  <si>
    <t>Обелиск топей</t>
  </si>
  <si>
    <t>/images/cards/02-118.jpg</t>
  </si>
  <si>
    <t>Тифозный вайл</t>
  </si>
  <si>
    <t>/images/cards/02-119.jpg</t>
  </si>
  <si>
    <t>Хэсодэ</t>
  </si>
  <si>
    <t>Архаалит,                                                                     Герой-разбойник</t>
  </si>
  <si>
    <t>/images/cards/02-120.jpg</t>
  </si>
  <si>
    <t>Информатор</t>
  </si>
  <si>
    <t>/images/cards/02-121.jpg</t>
  </si>
  <si>
    <t>Ррег</t>
  </si>
  <si>
    <t>/images/cards/02-122.jpg</t>
  </si>
  <si>
    <t>Трясинщик</t>
  </si>
  <si>
    <t>/images/cards/02-123.jpg</t>
  </si>
  <si>
    <t>Утопец</t>
  </si>
  <si>
    <t>/images/cards/02-124.jpg</t>
  </si>
  <si>
    <t>Ведьма</t>
  </si>
  <si>
    <t>/images/cards/02-125.jpg</t>
  </si>
  <si>
    <t>Живая стена</t>
  </si>
  <si>
    <t>/images/cards/02-126.jpg</t>
  </si>
  <si>
    <t>Итинери</t>
  </si>
  <si>
    <t>Герой-маг,                                                                     Речная дева</t>
  </si>
  <si>
    <t>/images/cards/02-127.jpg</t>
  </si>
  <si>
    <t>Пустоголов</t>
  </si>
  <si>
    <t>/images/cards/02-128.jpg</t>
  </si>
  <si>
    <t>Слух Архааля</t>
  </si>
  <si>
    <t>/images/cards/02-129.jpg</t>
  </si>
  <si>
    <t>Древняя черепаха</t>
  </si>
  <si>
    <t>/images/cards/02-130.jpg</t>
  </si>
  <si>
    <t>Иринди</t>
  </si>
  <si>
    <t>/images/cards/02-131.jpg</t>
  </si>
  <si>
    <t>Кракен</t>
  </si>
  <si>
    <t>/images/cards/02-132.jpg</t>
  </si>
  <si>
    <t>Одинокий призрак</t>
  </si>
  <si>
    <t>/images/cards/02-133.jpg</t>
  </si>
  <si>
    <t>Король Астейрос</t>
  </si>
  <si>
    <t>Герой-воин,                                                                     Тролль</t>
  </si>
  <si>
    <t>/images/cards/02-134.jpg</t>
  </si>
  <si>
    <t>Тролль-людоед</t>
  </si>
  <si>
    <t>/images/cards/02-135.jpg</t>
  </si>
  <si>
    <t>Броненосец</t>
  </si>
  <si>
    <t>/images/cards/02-136.jpg</t>
  </si>
  <si>
    <t>Бес</t>
  </si>
  <si>
    <t>/images/cards/02-137.jpg</t>
  </si>
  <si>
    <t>Выкормыш слуа</t>
  </si>
  <si>
    <t>/images/cards/02-138.jpg</t>
  </si>
  <si>
    <t>Могильный жук</t>
  </si>
  <si>
    <t>/images/cards/02-139.jpg</t>
  </si>
  <si>
    <t>Саламандра</t>
  </si>
  <si>
    <t>/images/cards/02-140.jpg</t>
  </si>
  <si>
    <t>Скелет</t>
  </si>
  <si>
    <t>/images/cards/02-141.jpg</t>
  </si>
  <si>
    <t>Малефик</t>
  </si>
  <si>
    <t>/images/cards/02-142.jpg</t>
  </si>
  <si>
    <t>Могильный демон</t>
  </si>
  <si>
    <t>Демон,                                                                     Нежить</t>
  </si>
  <si>
    <t>/images/cards/02-143.jpg</t>
  </si>
  <si>
    <t>Призрачный рыцарь</t>
  </si>
  <si>
    <t>/images/cards/02-144.jpg</t>
  </si>
  <si>
    <t>Проклятый маг</t>
  </si>
  <si>
    <t>/images/cards/02-145.jpg</t>
  </si>
  <si>
    <t>Пустошь Тул-Багар</t>
  </si>
  <si>
    <t>/images/cards/02-146.jpg</t>
  </si>
  <si>
    <t>Берелгал</t>
  </si>
  <si>
    <t>/images/cards/02-147.jpg</t>
  </si>
  <si>
    <t>Демонические врата</t>
  </si>
  <si>
    <t>/images/cards/02-148.jpg</t>
  </si>
  <si>
    <t>Живущий в тумане</t>
  </si>
  <si>
    <t>/images/cards/02-149.jpg</t>
  </si>
  <si>
    <t>Когтистый палач</t>
  </si>
  <si>
    <t>/images/cards/02-150.jpg</t>
  </si>
  <si>
    <t>Надих</t>
  </si>
  <si>
    <t>/images/cards/02-151.jpg</t>
  </si>
  <si>
    <t>Скелетная гончая</t>
  </si>
  <si>
    <t>/images/cards/02-152.jpg</t>
  </si>
  <si>
    <t>Исчадие</t>
  </si>
  <si>
    <t>/images/cards/02-153.jpg</t>
  </si>
  <si>
    <t>Проклятая мумия</t>
  </si>
  <si>
    <t>/images/cards/02-154.jpg</t>
  </si>
  <si>
    <t>Дзингор</t>
  </si>
  <si>
    <t>/images/cards/02-155.jpg</t>
  </si>
  <si>
    <t>Инесса Кирьянова</t>
  </si>
  <si>
    <t>Перевёртыш</t>
  </si>
  <si>
    <t>/images/cards/02-156.jpg</t>
  </si>
  <si>
    <t>Дракон-зомби</t>
  </si>
  <si>
    <t>Нежить,                                                                     Дракон</t>
  </si>
  <si>
    <t>/images/cards/02-157.jpg</t>
  </si>
  <si>
    <t>5-6-8</t>
  </si>
  <si>
    <t>Кровавый оракул</t>
  </si>
  <si>
    <t>/images/cards/02-158.jpg</t>
  </si>
  <si>
    <t>Мертвяцкая бомбарда</t>
  </si>
  <si>
    <t>/images/cards/02-159.jpg</t>
  </si>
  <si>
    <t>Адепт тьмы</t>
  </si>
  <si>
    <t>/images/cards/02-160.jpg</t>
  </si>
  <si>
    <t>Всадники слуа</t>
  </si>
  <si>
    <t>/images/cards/02-161.jpg</t>
  </si>
  <si>
    <t>Лаэтар</t>
  </si>
  <si>
    <t>Герой-маг,                                                                     Нежить</t>
  </si>
  <si>
    <t>/images/cards/02-162.jpg</t>
  </si>
  <si>
    <t>Огненный демон</t>
  </si>
  <si>
    <t>/images/cards/02-163.jpg</t>
  </si>
  <si>
    <t>Королева мёртвых</t>
  </si>
  <si>
    <t>/images/cards/02-164.jpg</t>
  </si>
  <si>
    <t>Тёмный эльф</t>
  </si>
  <si>
    <t>/images/cards/02-165.jpg</t>
  </si>
  <si>
    <t>Шарль де Лорм</t>
  </si>
  <si>
    <t>Герой-жрец</t>
  </si>
  <si>
    <t>/images/cards/02-166.jpg</t>
  </si>
  <si>
    <t>Раэр</t>
  </si>
  <si>
    <t>Герой-воин,                                                                     Нежить</t>
  </si>
  <si>
    <t>/images/cards/02-167.jpg</t>
  </si>
  <si>
    <t>Арахнид</t>
  </si>
  <si>
    <t>/images/cards/02-168.jpg</t>
  </si>
  <si>
    <t>Далукар</t>
  </si>
  <si>
    <t>/images/cards/02-169.jpg</t>
  </si>
  <si>
    <t>Левиафан</t>
  </si>
  <si>
    <t>/images/cards/02-170.jpg</t>
  </si>
  <si>
    <t>Ури</t>
  </si>
  <si>
    <t>/images/cards/02-171.jpg</t>
  </si>
  <si>
    <t>Аларино</t>
  </si>
  <si>
    <t>/images/cards/02-172.jpg</t>
  </si>
  <si>
    <t>Алтарь Хигарта</t>
  </si>
  <si>
    <t>/images/cards/02-173.jpg</t>
  </si>
  <si>
    <t>Иркиан</t>
  </si>
  <si>
    <t>Река</t>
  </si>
  <si>
    <t>/images/cards/02-174.jpg</t>
  </si>
  <si>
    <t>Йоро</t>
  </si>
  <si>
    <t>/images/cards/02-175.jpg</t>
  </si>
  <si>
    <t>Охотник за головами</t>
  </si>
  <si>
    <t>/images/cards/02-176.jpg</t>
  </si>
  <si>
    <t>Пономарь</t>
  </si>
  <si>
    <t>/images/cards/02-177.jpg</t>
  </si>
  <si>
    <t>Землекоп</t>
  </si>
  <si>
    <t>/images/cards/02-178.jpg</t>
  </si>
  <si>
    <t>Изувер</t>
  </si>
  <si>
    <t>/images/cards/02-179.jpg</t>
  </si>
  <si>
    <t>Картограф</t>
  </si>
  <si>
    <t>/images/cards/02-180.jpg</t>
  </si>
  <si>
    <t>Корсар Эллиона</t>
  </si>
  <si>
    <t>/images/cards/02-181.jpg</t>
  </si>
  <si>
    <t>Ellion</t>
  </si>
  <si>
    <t>Оруженосец</t>
  </si>
  <si>
    <t>/images/cards/02-182.jpg</t>
  </si>
  <si>
    <t>Стерегущий добычу</t>
  </si>
  <si>
    <t>/images/cards/02-183.jpg</t>
  </si>
  <si>
    <t>Ведьмак</t>
  </si>
  <si>
    <t>/images/cards/02-184.jpg</t>
  </si>
  <si>
    <t>Кьелэрн</t>
  </si>
  <si>
    <t>/images/cards/02-185.jpg</t>
  </si>
  <si>
    <t>Разящий в ночи</t>
  </si>
  <si>
    <t>/images/cards/02-186.jpg</t>
  </si>
  <si>
    <t>Рекрутер Храма</t>
  </si>
  <si>
    <t>/images/cards/02-187.jpg</t>
  </si>
  <si>
    <t>Судовой кок</t>
  </si>
  <si>
    <t>/images/cards/02-188.jpg</t>
  </si>
  <si>
    <t>Тайник Эллиона</t>
  </si>
  <si>
    <t>/images/cards/02-189.jpg</t>
  </si>
  <si>
    <t>Крестоносец Сеггера</t>
  </si>
  <si>
    <t>/images/cards/02-190.jpg</t>
  </si>
  <si>
    <t>Гном-отступник</t>
  </si>
  <si>
    <t>/images/cards/02-191.jpg</t>
  </si>
  <si>
    <t>3-2-1</t>
  </si>
  <si>
    <t>Аделаида</t>
  </si>
  <si>
    <t>Герой-разбойник,                                                                     Пират</t>
  </si>
  <si>
    <t>/images/cards/02-192.jpg</t>
  </si>
  <si>
    <t>Алетрис</t>
  </si>
  <si>
    <t>/images/cards/02-193.jpg</t>
  </si>
  <si>
    <t>Мастер разума</t>
  </si>
  <si>
    <t>/images/cards/02-194.jpg</t>
  </si>
  <si>
    <t>Горец</t>
  </si>
  <si>
    <t>/images/cards/02-195.jpg</t>
  </si>
  <si>
    <t>Старая гвардия</t>
  </si>
  <si>
    <t>/images/cards/02-196.jpg</t>
  </si>
  <si>
    <t>Феникс</t>
  </si>
  <si>
    <t>/images/cards/02-197.jpg</t>
  </si>
  <si>
    <t>Хранитель Хартии</t>
  </si>
  <si>
    <t>/images/cards/02-198.jpg</t>
  </si>
  <si>
    <t>Хигарт</t>
  </si>
  <si>
    <t>Герой-воин</t>
  </si>
  <si>
    <t>/images/cards/02-199.jpg</t>
  </si>
  <si>
    <t>Кнеллервирм</t>
  </si>
  <si>
    <t>/images/cards/02-200.jpg</t>
  </si>
  <si>
    <t>common</t>
  </si>
  <si>
    <t>uncommon</t>
  </si>
  <si>
    <t>rare</t>
  </si>
  <si>
    <t>ultrarare</t>
  </si>
  <si>
    <t>ordinary</t>
  </si>
  <si>
    <t>elite</t>
  </si>
  <si>
    <t>plains</t>
  </si>
  <si>
    <t>mountains</t>
  </si>
  <si>
    <t>forests</t>
  </si>
  <si>
    <t>swamps</t>
  </si>
  <si>
    <t>dark</t>
  </si>
  <si>
    <t>neutral</t>
  </si>
  <si>
    <t>legendsSet</t>
  </si>
  <si>
    <t>warSet</t>
  </si>
  <si>
    <t>darkSet</t>
  </si>
  <si>
    <t>броня</t>
  </si>
  <si>
    <t>направ</t>
  </si>
  <si>
    <t>реген</t>
  </si>
  <si>
    <t>орда</t>
  </si>
  <si>
    <t>з пол</t>
  </si>
  <si>
    <t>з яд</t>
  </si>
  <si>
    <t>з пинг</t>
  </si>
  <si>
    <t>з закл</t>
  </si>
  <si>
    <t>з магии</t>
  </si>
  <si>
    <t>з разр</t>
  </si>
  <si>
    <t>з мет</t>
  </si>
  <si>
    <t>стой</t>
  </si>
  <si>
    <t>оп защ</t>
  </si>
  <si>
    <t>оп атк</t>
  </si>
  <si>
    <t>оп пинг</t>
  </si>
  <si>
    <t>1+321:35001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</si>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</sst>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Fill="1"/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420"/>
  <sheetViews>
    <sheetView tabSelected="1" workbookViewId="0">
      <pane ySplit="1" topLeftCell="A374" activePane="bottomLeft" state="frozen"/>
      <selection pane="bottomLeft" activeCell="AA384" sqref="AA384"/>
    </sheetView>
  </sheetViews>
  <sheetFormatPr defaultRowHeight="15.75" x14ac:dyDescent="0.25"/>
  <cols>
    <col min="1" max="1" width="1.625" style="5" customWidth="1"/>
    <col min="2" max="2" width="24.125" style="4" bestFit="1" customWidth="1"/>
    <col min="3" max="3" width="5.625" style="4" hidden="1" customWidth="1"/>
    <col min="4" max="4" width="60.125" style="4" hidden="1" customWidth="1"/>
    <col min="5" max="5" width="22.375" style="4" hidden="1" customWidth="1"/>
    <col min="6" max="7" width="9.75" style="4" hidden="1" customWidth="1"/>
    <col min="8" max="8" width="20.875" style="4" hidden="1" customWidth="1"/>
    <col min="9" max="9" width="9.375" style="4" hidden="1" customWidth="1"/>
    <col min="10" max="10" width="4.875" style="4" hidden="1" customWidth="1"/>
    <col min="11" max="11" width="8" style="4" hidden="1" customWidth="1"/>
    <col min="12" max="12" width="6.25" style="4" hidden="1" customWidth="1"/>
    <col min="13" max="13" width="9.5" style="4" hidden="1" customWidth="1"/>
    <col min="14" max="14" width="7.625" style="4" hidden="1" customWidth="1"/>
    <col min="15" max="15" width="12.375" style="4" hidden="1" customWidth="1"/>
    <col min="16" max="16" width="9" style="3" bestFit="1" customWidth="1"/>
    <col min="17" max="17" width="10.75" style="3" bestFit="1" customWidth="1"/>
    <col min="18" max="18" width="10" style="3" bestFit="1" customWidth="1"/>
    <col min="19" max="19" width="11.375" style="3" bestFit="1" customWidth="1"/>
    <col min="20" max="20" width="9.25" style="3" bestFit="1" customWidth="1"/>
    <col min="21" max="21" width="8.375" style="3" bestFit="1" customWidth="1"/>
    <col min="22" max="22" width="10.25" style="3" bestFit="1" customWidth="1"/>
    <col min="23" max="23" width="10" style="3" bestFit="1" customWidth="1"/>
    <col min="24" max="24" width="11.625" style="3" bestFit="1" customWidth="1"/>
    <col min="25" max="25" width="10.125" style="3" bestFit="1" customWidth="1"/>
    <col min="26" max="26" width="9.375" style="3" bestFit="1" customWidth="1"/>
    <col min="27" max="27" width="10.125" style="3" bestFit="1" customWidth="1"/>
    <col min="28" max="28" width="11" style="3" bestFit="1" customWidth="1"/>
    <col min="29" max="29" width="9.75" style="3" bestFit="1" customWidth="1"/>
    <col min="30" max="30" width="8.625" style="3" bestFit="1" customWidth="1"/>
    <col min="31" max="16384" width="9" style="4"/>
  </cols>
  <sheetData>
    <row r="1" spans="1:32" x14ac:dyDescent="0.25">
      <c r="A1" s="5" t="s">
        <v>0</v>
      </c>
      <c r="B1" s="1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2" t="s">
        <v>1103</v>
      </c>
      <c r="Q1" s="2" t="s">
        <v>1112</v>
      </c>
      <c r="R1" s="2" t="s">
        <v>1113</v>
      </c>
      <c r="S1" s="2" t="s">
        <v>1114</v>
      </c>
      <c r="T1" s="2" t="s">
        <v>1104</v>
      </c>
      <c r="U1" s="2" t="s">
        <v>1105</v>
      </c>
      <c r="V1" s="3" t="s">
        <v>1106</v>
      </c>
      <c r="W1" s="3" t="s">
        <v>1107</v>
      </c>
      <c r="X1" s="3" t="s">
        <v>1108</v>
      </c>
      <c r="Y1" s="3" t="s">
        <v>1109</v>
      </c>
      <c r="Z1" s="3" t="s">
        <v>1110</v>
      </c>
      <c r="AA1" s="3" t="s">
        <v>1100</v>
      </c>
      <c r="AB1" s="3" t="s">
        <v>1101</v>
      </c>
      <c r="AC1" s="3" t="s">
        <v>1102</v>
      </c>
      <c r="AD1" s="3" t="s">
        <v>1111</v>
      </c>
    </row>
    <row r="2" spans="1:32" hidden="1" x14ac:dyDescent="0.25">
      <c r="A2" s="5">
        <v>1</v>
      </c>
      <c r="B2" s="1" t="s">
        <v>13</v>
      </c>
      <c r="C2" s="1">
        <v>2</v>
      </c>
      <c r="D2" s="1" t="s">
        <v>14</v>
      </c>
      <c r="E2" s="1" t="s">
        <v>15</v>
      </c>
      <c r="F2" s="1" t="s">
        <v>1097</v>
      </c>
      <c r="G2" s="1" t="s">
        <v>1085</v>
      </c>
      <c r="H2" s="1" t="s">
        <v>16</v>
      </c>
      <c r="I2" s="1" t="s">
        <v>1091</v>
      </c>
      <c r="J2" s="1">
        <v>4</v>
      </c>
      <c r="K2" s="4" t="s">
        <v>1089</v>
      </c>
      <c r="L2" s="1">
        <v>9</v>
      </c>
      <c r="M2" s="1">
        <v>2</v>
      </c>
      <c r="N2" s="1" t="s">
        <v>17</v>
      </c>
      <c r="O2" s="4" t="s">
        <v>18</v>
      </c>
      <c r="AE2" s="4">
        <f t="shared" ref="AE2:AE8" si="0">SUM(P2:AD2)</f>
        <v>0</v>
      </c>
    </row>
    <row r="3" spans="1:32" hidden="1" x14ac:dyDescent="0.25">
      <c r="A3" s="5">
        <v>2</v>
      </c>
      <c r="B3" s="1" t="s">
        <v>19</v>
      </c>
      <c r="C3" s="1">
        <v>1</v>
      </c>
      <c r="D3" s="1" t="s">
        <v>20</v>
      </c>
      <c r="E3" s="1" t="s">
        <v>21</v>
      </c>
      <c r="F3" s="1" t="s">
        <v>1097</v>
      </c>
      <c r="G3" s="1" t="s">
        <v>1085</v>
      </c>
      <c r="H3" s="1" t="s">
        <v>22</v>
      </c>
      <c r="I3" s="1" t="s">
        <v>1091</v>
      </c>
      <c r="J3" s="1">
        <v>5</v>
      </c>
      <c r="K3" s="4" t="s">
        <v>1089</v>
      </c>
      <c r="L3" s="1">
        <v>8</v>
      </c>
      <c r="M3" s="1">
        <v>1</v>
      </c>
      <c r="N3" s="1" t="s">
        <v>23</v>
      </c>
      <c r="O3" s="4" t="s">
        <v>18</v>
      </c>
      <c r="AE3" s="4">
        <f t="shared" si="0"/>
        <v>0</v>
      </c>
    </row>
    <row r="4" spans="1:32" hidden="1" x14ac:dyDescent="0.25">
      <c r="A4" s="5">
        <v>3</v>
      </c>
      <c r="B4" s="1" t="s">
        <v>24</v>
      </c>
      <c r="C4" s="1">
        <v>2</v>
      </c>
      <c r="D4" s="1" t="s">
        <v>20</v>
      </c>
      <c r="E4" s="1" t="s">
        <v>25</v>
      </c>
      <c r="F4" s="1" t="s">
        <v>1097</v>
      </c>
      <c r="G4" s="1" t="s">
        <v>1085</v>
      </c>
      <c r="H4" s="1" t="s">
        <v>26</v>
      </c>
      <c r="I4" s="1" t="s">
        <v>1091</v>
      </c>
      <c r="J4" s="1">
        <v>4</v>
      </c>
      <c r="K4" s="4" t="s">
        <v>1090</v>
      </c>
      <c r="L4" s="1">
        <v>7</v>
      </c>
      <c r="M4" s="1">
        <v>1</v>
      </c>
      <c r="N4" s="1" t="s">
        <v>27</v>
      </c>
      <c r="O4" s="4" t="s">
        <v>18</v>
      </c>
      <c r="AE4" s="4">
        <f t="shared" si="0"/>
        <v>0</v>
      </c>
    </row>
    <row r="5" spans="1:32" hidden="1" x14ac:dyDescent="0.25">
      <c r="A5" s="5">
        <v>4</v>
      </c>
      <c r="B5" s="1" t="s">
        <v>28</v>
      </c>
      <c r="C5" s="1">
        <v>3</v>
      </c>
      <c r="D5" s="1" t="s">
        <v>29</v>
      </c>
      <c r="E5" s="1" t="s">
        <v>30</v>
      </c>
      <c r="F5" s="1" t="s">
        <v>1097</v>
      </c>
      <c r="G5" s="1" t="s">
        <v>1085</v>
      </c>
      <c r="H5" s="1" t="s">
        <v>31</v>
      </c>
      <c r="I5" s="1" t="s">
        <v>1091</v>
      </c>
      <c r="J5" s="1">
        <v>5</v>
      </c>
      <c r="K5" s="4" t="s">
        <v>1090</v>
      </c>
      <c r="L5" s="1">
        <v>8</v>
      </c>
      <c r="M5" s="1">
        <v>1</v>
      </c>
      <c r="N5" s="1" t="s">
        <v>23</v>
      </c>
      <c r="O5" s="4" t="s">
        <v>18</v>
      </c>
      <c r="AE5" s="4">
        <f t="shared" si="0"/>
        <v>0</v>
      </c>
    </row>
    <row r="6" spans="1:32" hidden="1" x14ac:dyDescent="0.25">
      <c r="A6" s="5">
        <v>5</v>
      </c>
      <c r="B6" s="1" t="s">
        <v>32</v>
      </c>
      <c r="C6" s="1">
        <v>1</v>
      </c>
      <c r="D6" s="1" t="s">
        <v>29</v>
      </c>
      <c r="E6" s="1" t="s">
        <v>33</v>
      </c>
      <c r="F6" s="1" t="s">
        <v>1097</v>
      </c>
      <c r="G6" s="1" t="s">
        <v>1085</v>
      </c>
      <c r="H6" s="1" t="s">
        <v>34</v>
      </c>
      <c r="I6" s="1" t="s">
        <v>1091</v>
      </c>
      <c r="J6" s="1">
        <v>8</v>
      </c>
      <c r="K6" s="4" t="s">
        <v>1090</v>
      </c>
      <c r="L6" s="1">
        <v>18</v>
      </c>
      <c r="M6" s="1">
        <v>2</v>
      </c>
      <c r="N6" s="1" t="s">
        <v>35</v>
      </c>
      <c r="O6" s="4" t="s">
        <v>18</v>
      </c>
      <c r="AE6" s="4">
        <f t="shared" si="0"/>
        <v>0</v>
      </c>
    </row>
    <row r="7" spans="1:32" hidden="1" x14ac:dyDescent="0.25">
      <c r="A7" s="5">
        <v>6</v>
      </c>
      <c r="B7" s="1" t="s">
        <v>36</v>
      </c>
      <c r="C7" s="1">
        <v>1</v>
      </c>
      <c r="D7" s="1" t="s">
        <v>37</v>
      </c>
      <c r="E7" s="1" t="s">
        <v>38</v>
      </c>
      <c r="F7" s="1" t="s">
        <v>1097</v>
      </c>
      <c r="G7" s="1" t="s">
        <v>1085</v>
      </c>
      <c r="H7" s="1" t="s">
        <v>34</v>
      </c>
      <c r="I7" s="1" t="s">
        <v>1092</v>
      </c>
      <c r="J7" s="1">
        <v>3</v>
      </c>
      <c r="K7" s="4" t="s">
        <v>1089</v>
      </c>
      <c r="L7" s="1">
        <v>6</v>
      </c>
      <c r="M7" s="1">
        <v>1</v>
      </c>
      <c r="N7" s="1" t="s">
        <v>23</v>
      </c>
      <c r="O7" s="4" t="s">
        <v>18</v>
      </c>
      <c r="AE7" s="4">
        <f t="shared" si="0"/>
        <v>0</v>
      </c>
    </row>
    <row r="8" spans="1:32" hidden="1" x14ac:dyDescent="0.25">
      <c r="A8" s="5">
        <v>7</v>
      </c>
      <c r="B8" s="1" t="s">
        <v>40</v>
      </c>
      <c r="C8" s="1">
        <v>1</v>
      </c>
      <c r="D8" s="1" t="s">
        <v>41</v>
      </c>
      <c r="E8" s="1" t="s">
        <v>42</v>
      </c>
      <c r="F8" s="1" t="s">
        <v>1097</v>
      </c>
      <c r="G8" s="1" t="s">
        <v>1085</v>
      </c>
      <c r="H8" s="1" t="s">
        <v>43</v>
      </c>
      <c r="I8" s="1" t="s">
        <v>1092</v>
      </c>
      <c r="J8" s="1">
        <v>3</v>
      </c>
      <c r="K8" s="4" t="s">
        <v>1089</v>
      </c>
      <c r="L8" s="1">
        <v>7</v>
      </c>
      <c r="M8" s="1">
        <v>1</v>
      </c>
      <c r="N8" s="1" t="s">
        <v>27</v>
      </c>
      <c r="O8" s="4" t="s">
        <v>18</v>
      </c>
      <c r="AE8" s="4">
        <f t="shared" si="0"/>
        <v>0</v>
      </c>
    </row>
    <row r="9" spans="1:32" x14ac:dyDescent="0.25">
      <c r="A9" s="5">
        <v>8</v>
      </c>
      <c r="B9" s="1" t="s">
        <v>44</v>
      </c>
      <c r="C9" s="1">
        <v>1</v>
      </c>
      <c r="D9" s="1" t="s">
        <v>14</v>
      </c>
      <c r="E9" s="1" t="s">
        <v>45</v>
      </c>
      <c r="F9" s="1" t="s">
        <v>1097</v>
      </c>
      <c r="G9" s="1" t="s">
        <v>1085</v>
      </c>
      <c r="H9" s="1" t="s">
        <v>46</v>
      </c>
      <c r="I9" s="1" t="s">
        <v>1092</v>
      </c>
      <c r="J9" s="1">
        <v>4</v>
      </c>
      <c r="K9" s="4" t="s">
        <v>1089</v>
      </c>
      <c r="L9" s="1">
        <v>9</v>
      </c>
      <c r="M9" s="1">
        <v>1</v>
      </c>
      <c r="N9" s="1" t="s">
        <v>47</v>
      </c>
      <c r="O9" s="4" t="s">
        <v>18</v>
      </c>
      <c r="Q9" s="3">
        <v>1</v>
      </c>
      <c r="U9" s="3">
        <v>1</v>
      </c>
      <c r="AE9" s="4">
        <f>SUM(P9:AD9)</f>
        <v>2</v>
      </c>
      <c r="AF9" s="4" t="str">
        <f>CONCATENATE("update Cards set ", IF(P9&gt;0,",IsHorde=1",""),IF(Q9&gt;0,CONCATENATE(",ExpDef=",Q9),""),IF(R9&gt;0,CONCATENATE(",ExpAtack=",R9),""),IF(S9&gt;0,CONCATENATE(",ExpShot=",S9),""), IF(T9&gt;0,",IsDefFly=1",""), IF(U9&gt;0,",IsDefPoison=1",""), IF(V9&gt;0,",IsDefShot=1",""), IF(W9&gt;0,",IsDefSpell=1",""), IF(X9&gt;0,",IsDefMagic=1",""), IF(Y9&gt;0,",IsDefStrike=1",""), IF(Z9&gt;0,",IsDefThrow=1",""), IF(AB9&gt;0,",IsTarget=1",""), IF(AD9&gt;0,",IsStamina=1",""),IF(AA9&gt;0,CONCATENATE(",Armor=",AA9),""),IF(AC9&gt;0,CONCATENATE(",Regen=",AC9),"")," where Name='",B9,"'")</f>
        <v>update Cards set ,ExpDef=1,IsDefPoison=1 where Name='Железный голем'</v>
      </c>
    </row>
    <row r="10" spans="1:32" x14ac:dyDescent="0.25">
      <c r="A10" s="5">
        <v>9</v>
      </c>
      <c r="B10" s="1" t="s">
        <v>48</v>
      </c>
      <c r="C10" s="1">
        <v>1</v>
      </c>
      <c r="D10" s="1" t="s">
        <v>41</v>
      </c>
      <c r="E10" s="1" t="s">
        <v>49</v>
      </c>
      <c r="F10" s="1" t="s">
        <v>1097</v>
      </c>
      <c r="G10" s="1" t="s">
        <v>1085</v>
      </c>
      <c r="H10" s="1" t="s">
        <v>50</v>
      </c>
      <c r="I10" s="1" t="s">
        <v>1092</v>
      </c>
      <c r="J10" s="1">
        <v>5</v>
      </c>
      <c r="K10" s="4" t="s">
        <v>1089</v>
      </c>
      <c r="L10" s="1">
        <v>6</v>
      </c>
      <c r="M10" s="1">
        <v>1</v>
      </c>
      <c r="N10" s="1" t="s">
        <v>23</v>
      </c>
      <c r="O10" s="4" t="s">
        <v>18</v>
      </c>
      <c r="V10" s="3">
        <v>1</v>
      </c>
      <c r="AE10" s="4">
        <f t="shared" ref="AE10:AE73" si="1">SUM(P10:AD10)</f>
        <v>1</v>
      </c>
      <c r="AF10" s="4" t="str">
        <f t="shared" ref="AF10:AF11" si="2">CONCATENATE("update Cards set ", IF(P10&gt;0,",IsHorde=1",""),IF(Q10&gt;0,CONCATENATE(",ExpDef=",Q10),""),IF(R10&gt;0,CONCATENATE(",ExpAtack=",R10),""),IF(S10&gt;0,CONCATENATE(",ExpShot=",S10),""), IF(T10&gt;0,",IsDefFly=1",""), IF(U10&gt;0,",IsDefPoison=1",""), IF(V10&gt;0,",IsDefShot=1",""), IF(W10&gt;0,",IsDefSpell=1",""), IF(X10&gt;0,",IsDefMagic=1",""), IF(Y10&gt;0,",IsDefStrike=1",""), IF(Z10&gt;0,",IsDefThrow=1",""), IF(AB10&gt;0,",IsTarget=1",""), IF(AD10&gt;0,",IsStamina=1",""),IF(AA10&gt;0,CONCATENATE(",Armor=",AA10),""),IF(AC10&gt;0,CONCATENATE(",Regen=",AC10),"")," where Name='",B10,"'")</f>
        <v>update Cards set ,IsDefShot=1 where Name='Дитя вьюги'</v>
      </c>
    </row>
    <row r="11" spans="1:32" x14ac:dyDescent="0.25">
      <c r="A11" s="5">
        <v>10</v>
      </c>
      <c r="B11" s="1" t="s">
        <v>51</v>
      </c>
      <c r="C11" s="1">
        <v>1</v>
      </c>
      <c r="D11" s="1" t="s">
        <v>37</v>
      </c>
      <c r="E11" s="1" t="s">
        <v>52</v>
      </c>
      <c r="F11" s="1" t="s">
        <v>1097</v>
      </c>
      <c r="G11" s="1" t="s">
        <v>1085</v>
      </c>
      <c r="H11" s="1" t="s">
        <v>34</v>
      </c>
      <c r="I11" s="1" t="s">
        <v>1092</v>
      </c>
      <c r="J11" s="1">
        <v>8</v>
      </c>
      <c r="K11" s="4" t="s">
        <v>1090</v>
      </c>
      <c r="L11" s="1">
        <v>14</v>
      </c>
      <c r="M11" s="1">
        <v>1</v>
      </c>
      <c r="N11" s="1" t="s">
        <v>53</v>
      </c>
      <c r="O11" s="4" t="s">
        <v>18</v>
      </c>
      <c r="R11" s="3">
        <v>1</v>
      </c>
      <c r="AA11" s="3">
        <v>2</v>
      </c>
      <c r="AE11" s="4">
        <f t="shared" si="1"/>
        <v>3</v>
      </c>
      <c r="AF11" s="4" t="str">
        <f t="shared" si="2"/>
        <v>update Cards set ,ExpAtack=1,Armor=2 where Name='Цвар'</v>
      </c>
    </row>
    <row r="12" spans="1:32" hidden="1" x14ac:dyDescent="0.25">
      <c r="A12" s="5">
        <v>11</v>
      </c>
      <c r="B12" s="1" t="s">
        <v>54</v>
      </c>
      <c r="C12" s="1">
        <v>1</v>
      </c>
      <c r="D12" s="1" t="s">
        <v>55</v>
      </c>
      <c r="E12" s="1" t="s">
        <v>56</v>
      </c>
      <c r="F12" s="1" t="s">
        <v>1097</v>
      </c>
      <c r="G12" s="1" t="s">
        <v>1085</v>
      </c>
      <c r="H12" s="1" t="s">
        <v>57</v>
      </c>
      <c r="I12" s="1" t="s">
        <v>1093</v>
      </c>
      <c r="J12" s="1">
        <v>4</v>
      </c>
      <c r="K12" s="4" t="s">
        <v>1089</v>
      </c>
      <c r="L12" s="1">
        <v>7</v>
      </c>
      <c r="M12" s="1">
        <v>1</v>
      </c>
      <c r="N12" s="1" t="s">
        <v>27</v>
      </c>
      <c r="O12" s="4" t="s">
        <v>18</v>
      </c>
      <c r="AE12" s="4">
        <f t="shared" si="1"/>
        <v>0</v>
      </c>
    </row>
    <row r="13" spans="1:32" x14ac:dyDescent="0.25">
      <c r="A13" s="5">
        <v>12</v>
      </c>
      <c r="B13" s="1" t="s">
        <v>58</v>
      </c>
      <c r="C13" s="1">
        <v>1</v>
      </c>
      <c r="D13" s="1" t="s">
        <v>59</v>
      </c>
      <c r="E13" s="1" t="s">
        <v>60</v>
      </c>
      <c r="F13" s="1" t="s">
        <v>1097</v>
      </c>
      <c r="G13" s="1" t="s">
        <v>1085</v>
      </c>
      <c r="H13" s="1" t="s">
        <v>61</v>
      </c>
      <c r="I13" s="1" t="s">
        <v>1093</v>
      </c>
      <c r="J13" s="1">
        <v>4</v>
      </c>
      <c r="K13" s="4" t="s">
        <v>1089</v>
      </c>
      <c r="L13" s="1">
        <v>8</v>
      </c>
      <c r="M13" s="1">
        <v>1</v>
      </c>
      <c r="N13" s="1" t="s">
        <v>23</v>
      </c>
      <c r="O13" s="4" t="s">
        <v>18</v>
      </c>
      <c r="Q13" s="3">
        <v>1</v>
      </c>
      <c r="AE13" s="4">
        <f t="shared" si="1"/>
        <v>1</v>
      </c>
      <c r="AF13" s="4" t="str">
        <f t="shared" ref="AF13:AF16" si="3">CONCATENATE("update Cards set ", IF(P13&gt;0,",IsHorde=1",""),IF(Q13&gt;0,CONCATENATE(",ExpDef=",Q13),""),IF(R13&gt;0,CONCATENATE(",ExpAtack=",R13),""),IF(S13&gt;0,CONCATENATE(",ExpShot=",S13),""), IF(T13&gt;0,",IsDefFly=1",""), IF(U13&gt;0,",IsDefPoison=1",""), IF(V13&gt;0,",IsDefShot=1",""), IF(W13&gt;0,",IsDefSpell=1",""), IF(X13&gt;0,",IsDefMagic=1",""), IF(Y13&gt;0,",IsDefStrike=1",""), IF(Z13&gt;0,",IsDefThrow=1",""), IF(AB13&gt;0,",IsTarget=1",""), IF(AD13&gt;0,",IsStamina=1",""),IF(AA13&gt;0,CONCATENATE(",Armor=",AA13),""),IF(AC13&gt;0,CONCATENATE(",Regen=",AC13),"")," where Name='",B13,"'")</f>
        <v>update Cards set ,ExpDef=1 where Name='Элфийский следопыт'</v>
      </c>
    </row>
    <row r="14" spans="1:32" x14ac:dyDescent="0.25">
      <c r="A14" s="5">
        <v>13</v>
      </c>
      <c r="B14" s="1" t="s">
        <v>62</v>
      </c>
      <c r="C14" s="1">
        <v>0</v>
      </c>
      <c r="D14" s="1" t="s">
        <v>55</v>
      </c>
      <c r="E14" s="1" t="s">
        <v>63</v>
      </c>
      <c r="F14" s="1" t="s">
        <v>1097</v>
      </c>
      <c r="G14" s="1" t="s">
        <v>1085</v>
      </c>
      <c r="H14" s="1" t="s">
        <v>46</v>
      </c>
      <c r="I14" s="1" t="s">
        <v>1093</v>
      </c>
      <c r="J14" s="1">
        <v>5</v>
      </c>
      <c r="K14" s="4" t="s">
        <v>1089</v>
      </c>
      <c r="L14" s="1">
        <v>10</v>
      </c>
      <c r="M14" s="1">
        <v>2</v>
      </c>
      <c r="N14" s="1" t="s">
        <v>64</v>
      </c>
      <c r="O14" s="4" t="s">
        <v>18</v>
      </c>
      <c r="U14" s="3">
        <v>1</v>
      </c>
      <c r="AE14" s="4">
        <f t="shared" si="1"/>
        <v>1</v>
      </c>
      <c r="AF14" s="4" t="str">
        <f t="shared" si="3"/>
        <v>update Cards set ,IsDefPoison=1 where Name='Боров Лихолесья'</v>
      </c>
    </row>
    <row r="15" spans="1:32" x14ac:dyDescent="0.25">
      <c r="A15" s="5">
        <v>14</v>
      </c>
      <c r="B15" s="1" t="s">
        <v>65</v>
      </c>
      <c r="C15" s="1">
        <v>0</v>
      </c>
      <c r="D15" s="1" t="s">
        <v>59</v>
      </c>
      <c r="E15" s="1" t="s">
        <v>66</v>
      </c>
      <c r="F15" s="1" t="s">
        <v>1097</v>
      </c>
      <c r="G15" s="1" t="s">
        <v>1085</v>
      </c>
      <c r="H15" s="1" t="s">
        <v>67</v>
      </c>
      <c r="I15" s="1" t="s">
        <v>1093</v>
      </c>
      <c r="J15" s="1">
        <v>6</v>
      </c>
      <c r="K15" s="4" t="s">
        <v>1090</v>
      </c>
      <c r="L15" s="1">
        <v>11</v>
      </c>
      <c r="M15" s="1">
        <v>2</v>
      </c>
      <c r="N15" s="1" t="s">
        <v>68</v>
      </c>
      <c r="O15" s="4" t="s">
        <v>18</v>
      </c>
      <c r="AB15" s="3">
        <v>1</v>
      </c>
      <c r="AE15" s="4">
        <f t="shared" si="1"/>
        <v>1</v>
      </c>
      <c r="AF15" s="4" t="str">
        <f t="shared" si="3"/>
        <v>update Cards set ,IsTarget=1 where Name='Ольгерд'</v>
      </c>
    </row>
    <row r="16" spans="1:32" x14ac:dyDescent="0.25">
      <c r="A16" s="5">
        <v>15</v>
      </c>
      <c r="B16" s="1" t="s">
        <v>69</v>
      </c>
      <c r="C16" s="1">
        <v>0</v>
      </c>
      <c r="D16" s="1" t="s">
        <v>70</v>
      </c>
      <c r="E16" s="1" t="s">
        <v>71</v>
      </c>
      <c r="F16" s="1" t="s">
        <v>1097</v>
      </c>
      <c r="G16" s="1" t="s">
        <v>1085</v>
      </c>
      <c r="H16" s="1" t="s">
        <v>72</v>
      </c>
      <c r="I16" s="1" t="s">
        <v>1094</v>
      </c>
      <c r="J16" s="1">
        <v>7</v>
      </c>
      <c r="K16" s="4" t="s">
        <v>1089</v>
      </c>
      <c r="L16" s="1">
        <v>20</v>
      </c>
      <c r="M16" s="1">
        <v>1</v>
      </c>
      <c r="N16" s="1" t="s">
        <v>73</v>
      </c>
      <c r="O16" s="4" t="s">
        <v>18</v>
      </c>
      <c r="AC16" s="3">
        <v>2</v>
      </c>
      <c r="AE16" s="4">
        <f t="shared" si="1"/>
        <v>2</v>
      </c>
      <c r="AF16" s="4" t="str">
        <f t="shared" si="3"/>
        <v>update Cards set ,Regen=2 where Name='Большой кулак'</v>
      </c>
    </row>
    <row r="17" spans="1:32" hidden="1" x14ac:dyDescent="0.25">
      <c r="A17" s="5">
        <v>16</v>
      </c>
      <c r="B17" s="1" t="s">
        <v>74</v>
      </c>
      <c r="C17" s="1">
        <v>0</v>
      </c>
      <c r="D17" s="1" t="s">
        <v>75</v>
      </c>
      <c r="E17" s="1" t="s">
        <v>76</v>
      </c>
      <c r="F17" s="1" t="s">
        <v>1097</v>
      </c>
      <c r="G17" s="1" t="s">
        <v>1085</v>
      </c>
      <c r="H17" s="1" t="s">
        <v>77</v>
      </c>
      <c r="I17" s="1" t="s">
        <v>1094</v>
      </c>
      <c r="J17" s="1">
        <v>4</v>
      </c>
      <c r="K17" s="4" t="s">
        <v>1090</v>
      </c>
      <c r="L17" s="1">
        <v>7</v>
      </c>
      <c r="M17" s="1">
        <v>1</v>
      </c>
      <c r="N17" s="1" t="s">
        <v>78</v>
      </c>
      <c r="O17" s="4" t="s">
        <v>18</v>
      </c>
      <c r="AE17" s="4">
        <f t="shared" si="1"/>
        <v>0</v>
      </c>
    </row>
    <row r="18" spans="1:32" x14ac:dyDescent="0.25">
      <c r="A18" s="5">
        <v>17</v>
      </c>
      <c r="B18" s="1" t="s">
        <v>79</v>
      </c>
      <c r="C18" s="1">
        <v>0</v>
      </c>
      <c r="D18" s="1" t="s">
        <v>75</v>
      </c>
      <c r="E18" s="1" t="s">
        <v>80</v>
      </c>
      <c r="F18" s="1" t="s">
        <v>1097</v>
      </c>
      <c r="G18" s="1" t="s">
        <v>1085</v>
      </c>
      <c r="H18" s="1" t="s">
        <v>31</v>
      </c>
      <c r="I18" s="1" t="s">
        <v>1094</v>
      </c>
      <c r="J18" s="1">
        <v>5</v>
      </c>
      <c r="K18" s="4" t="s">
        <v>1090</v>
      </c>
      <c r="L18" s="1">
        <v>11</v>
      </c>
      <c r="M18" s="1">
        <v>1</v>
      </c>
      <c r="N18" s="1" t="s">
        <v>17</v>
      </c>
      <c r="O18" s="4" t="s">
        <v>18</v>
      </c>
      <c r="Q18" s="3">
        <v>1</v>
      </c>
      <c r="AE18" s="4">
        <f t="shared" si="1"/>
        <v>1</v>
      </c>
      <c r="AF18" s="4" t="str">
        <f t="shared" ref="AF18:AF19" si="4">CONCATENATE("update Cards set ", IF(P18&gt;0,",IsHorde=1",""),IF(Q18&gt;0,CONCATENATE(",ExpDef=",Q18),""),IF(R18&gt;0,CONCATENATE(",ExpAtack=",R18),""),IF(S18&gt;0,CONCATENATE(",ExpShot=",S18),""), IF(T18&gt;0,",IsDefFly=1",""), IF(U18&gt;0,",IsDefPoison=1",""), IF(V18&gt;0,",IsDefShot=1",""), IF(W18&gt;0,",IsDefSpell=1",""), IF(X18&gt;0,",IsDefMagic=1",""), IF(Y18&gt;0,",IsDefStrike=1",""), IF(Z18&gt;0,",IsDefThrow=1",""), IF(AB18&gt;0,",IsTarget=1",""), IF(AD18&gt;0,",IsStamina=1",""),IF(AA18&gt;0,CONCATENATE(",Armor=",AA18),""),IF(AC18&gt;0,CONCATENATE(",Regen=",AC18),"")," where Name='",B18,"'")</f>
        <v>update Cards set ,ExpDef=1 where Name='Раб клинка'</v>
      </c>
    </row>
    <row r="19" spans="1:32" x14ac:dyDescent="0.25">
      <c r="A19" s="5">
        <v>18</v>
      </c>
      <c r="B19" s="1" t="s">
        <v>81</v>
      </c>
      <c r="C19" s="1">
        <v>0</v>
      </c>
      <c r="D19" s="1" t="s">
        <v>70</v>
      </c>
      <c r="E19" s="1" t="s">
        <v>82</v>
      </c>
      <c r="F19" s="1" t="s">
        <v>1097</v>
      </c>
      <c r="G19" s="1" t="s">
        <v>1085</v>
      </c>
      <c r="H19" s="1" t="s">
        <v>77</v>
      </c>
      <c r="I19" s="1" t="s">
        <v>1094</v>
      </c>
      <c r="J19" s="1">
        <v>6</v>
      </c>
      <c r="K19" s="4" t="s">
        <v>1090</v>
      </c>
      <c r="L19" s="1">
        <v>12</v>
      </c>
      <c r="M19" s="1">
        <v>1</v>
      </c>
      <c r="N19" s="1" t="s">
        <v>68</v>
      </c>
      <c r="O19" s="4" t="s">
        <v>18</v>
      </c>
      <c r="AC19" s="3">
        <v>1</v>
      </c>
      <c r="AE19" s="4">
        <f t="shared" si="1"/>
        <v>1</v>
      </c>
      <c r="AF19" s="4" t="str">
        <f t="shared" si="4"/>
        <v>update Cards set ,Regen=1 where Name='Тролль-воин'</v>
      </c>
    </row>
    <row r="20" spans="1:32" hidden="1" x14ac:dyDescent="0.25">
      <c r="A20" s="5">
        <v>19</v>
      </c>
      <c r="B20" s="1" t="s">
        <v>83</v>
      </c>
      <c r="C20" s="1">
        <v>0</v>
      </c>
      <c r="D20" s="1" t="s">
        <v>14</v>
      </c>
      <c r="E20" s="1" t="s">
        <v>84</v>
      </c>
      <c r="F20" s="1" t="s">
        <v>1097</v>
      </c>
      <c r="G20" s="1" t="s">
        <v>1085</v>
      </c>
      <c r="H20" s="1" t="s">
        <v>46</v>
      </c>
      <c r="I20" s="1" t="s">
        <v>1096</v>
      </c>
      <c r="J20" s="1">
        <v>2</v>
      </c>
      <c r="K20" s="4" t="s">
        <v>1089</v>
      </c>
      <c r="L20" s="1">
        <v>5</v>
      </c>
      <c r="M20" s="1">
        <v>1</v>
      </c>
      <c r="N20" s="1" t="s">
        <v>78</v>
      </c>
      <c r="O20" s="4" t="s">
        <v>18</v>
      </c>
      <c r="AE20" s="4">
        <f t="shared" si="1"/>
        <v>0</v>
      </c>
    </row>
    <row r="21" spans="1:32" hidden="1" x14ac:dyDescent="0.25">
      <c r="A21" s="5">
        <v>1</v>
      </c>
      <c r="B21" s="1" t="s">
        <v>85</v>
      </c>
      <c r="C21" s="1">
        <v>1</v>
      </c>
      <c r="D21" s="1" t="s">
        <v>14</v>
      </c>
      <c r="E21" s="1" t="s">
        <v>86</v>
      </c>
      <c r="F21" s="1" t="s">
        <v>1098</v>
      </c>
      <c r="G21" s="1" t="s">
        <v>1085</v>
      </c>
      <c r="H21" s="1" t="s">
        <v>87</v>
      </c>
      <c r="I21" s="1" t="s">
        <v>1091</v>
      </c>
      <c r="J21" s="1">
        <v>3</v>
      </c>
      <c r="K21" s="1" t="s">
        <v>1089</v>
      </c>
      <c r="L21" s="1">
        <v>8</v>
      </c>
      <c r="M21" s="1">
        <v>2</v>
      </c>
      <c r="N21" s="1" t="s">
        <v>47</v>
      </c>
      <c r="O21" s="1" t="s">
        <v>18</v>
      </c>
      <c r="P21" s="2"/>
      <c r="AE21" s="4">
        <f t="shared" si="1"/>
        <v>0</v>
      </c>
    </row>
    <row r="22" spans="1:32" hidden="1" x14ac:dyDescent="0.25">
      <c r="A22" s="5">
        <v>2</v>
      </c>
      <c r="B22" s="1" t="s">
        <v>88</v>
      </c>
      <c r="C22" s="1">
        <v>1</v>
      </c>
      <c r="D22" s="1" t="s">
        <v>14</v>
      </c>
      <c r="E22" s="1" t="s">
        <v>89</v>
      </c>
      <c r="F22" s="1" t="s">
        <v>1098</v>
      </c>
      <c r="G22" s="1" t="s">
        <v>1085</v>
      </c>
      <c r="H22" s="1" t="s">
        <v>90</v>
      </c>
      <c r="I22" s="1" t="s">
        <v>1091</v>
      </c>
      <c r="J22" s="1">
        <v>3</v>
      </c>
      <c r="K22" s="1" t="s">
        <v>1089</v>
      </c>
      <c r="L22" s="1">
        <v>6</v>
      </c>
      <c r="M22" s="1">
        <v>2</v>
      </c>
      <c r="N22" s="1" t="s">
        <v>23</v>
      </c>
      <c r="O22" s="1" t="s">
        <v>18</v>
      </c>
      <c r="P22" s="2"/>
      <c r="AE22" s="4">
        <f t="shared" si="1"/>
        <v>0</v>
      </c>
    </row>
    <row r="23" spans="1:32" hidden="1" x14ac:dyDescent="0.25">
      <c r="A23" s="5">
        <v>3</v>
      </c>
      <c r="B23" s="1" t="s">
        <v>91</v>
      </c>
      <c r="C23" s="1">
        <v>1</v>
      </c>
      <c r="D23" s="1" t="s">
        <v>29</v>
      </c>
      <c r="E23" s="1" t="s">
        <v>92</v>
      </c>
      <c r="F23" s="1" t="s">
        <v>1098</v>
      </c>
      <c r="G23" s="1" t="s">
        <v>1085</v>
      </c>
      <c r="H23" s="1" t="s">
        <v>93</v>
      </c>
      <c r="I23" s="1" t="s">
        <v>1091</v>
      </c>
      <c r="J23" s="1">
        <v>4</v>
      </c>
      <c r="K23" s="1" t="s">
        <v>1089</v>
      </c>
      <c r="L23" s="1">
        <v>7</v>
      </c>
      <c r="M23" s="1">
        <v>1</v>
      </c>
      <c r="N23" s="1" t="s">
        <v>27</v>
      </c>
      <c r="O23" s="1" t="s">
        <v>18</v>
      </c>
      <c r="P23" s="2"/>
      <c r="AE23" s="4">
        <f t="shared" si="1"/>
        <v>0</v>
      </c>
    </row>
    <row r="24" spans="1:32" hidden="1" x14ac:dyDescent="0.25">
      <c r="A24" s="5">
        <v>4</v>
      </c>
      <c r="B24" s="1" t="s">
        <v>94</v>
      </c>
      <c r="C24" s="1">
        <v>1</v>
      </c>
      <c r="D24" s="1" t="s">
        <v>14</v>
      </c>
      <c r="E24" s="1" t="s">
        <v>95</v>
      </c>
      <c r="F24" s="1" t="s">
        <v>1098</v>
      </c>
      <c r="G24" s="1" t="s">
        <v>1087</v>
      </c>
      <c r="H24" s="1" t="s">
        <v>96</v>
      </c>
      <c r="I24" s="1" t="s">
        <v>1091</v>
      </c>
      <c r="J24" s="1">
        <v>4</v>
      </c>
      <c r="K24" s="1" t="s">
        <v>1089</v>
      </c>
      <c r="L24" s="1">
        <v>8</v>
      </c>
      <c r="M24" s="1">
        <v>1</v>
      </c>
      <c r="N24" s="1" t="s">
        <v>23</v>
      </c>
      <c r="O24" s="1" t="s">
        <v>18</v>
      </c>
      <c r="P24" s="2"/>
      <c r="AE24" s="4">
        <f t="shared" si="1"/>
        <v>0</v>
      </c>
    </row>
    <row r="25" spans="1:32" hidden="1" x14ac:dyDescent="0.25">
      <c r="A25" s="5">
        <v>5</v>
      </c>
      <c r="B25" s="1" t="s">
        <v>97</v>
      </c>
      <c r="C25" s="1">
        <v>0</v>
      </c>
      <c r="D25" s="1" t="s">
        <v>14</v>
      </c>
      <c r="E25" s="1" t="s">
        <v>98</v>
      </c>
      <c r="F25" s="1" t="s">
        <v>1098</v>
      </c>
      <c r="G25" s="1" t="s">
        <v>1085</v>
      </c>
      <c r="H25" s="1" t="s">
        <v>99</v>
      </c>
      <c r="I25" s="1" t="s">
        <v>1091</v>
      </c>
      <c r="J25" s="1">
        <v>4</v>
      </c>
      <c r="K25" s="1" t="s">
        <v>1089</v>
      </c>
      <c r="L25" s="1">
        <v>7</v>
      </c>
      <c r="M25" s="1">
        <v>1</v>
      </c>
      <c r="N25" s="1" t="s">
        <v>27</v>
      </c>
      <c r="O25" s="1" t="s">
        <v>18</v>
      </c>
      <c r="P25" s="2"/>
      <c r="AE25" s="4">
        <f t="shared" si="1"/>
        <v>0</v>
      </c>
    </row>
    <row r="26" spans="1:32" hidden="1" x14ac:dyDescent="0.25">
      <c r="A26" s="5">
        <v>6</v>
      </c>
      <c r="B26" s="1" t="s">
        <v>100</v>
      </c>
      <c r="C26" s="1">
        <v>0</v>
      </c>
      <c r="D26" s="1" t="s">
        <v>20</v>
      </c>
      <c r="E26" s="1" t="s">
        <v>101</v>
      </c>
      <c r="F26" s="1" t="s">
        <v>1098</v>
      </c>
      <c r="G26" s="1" t="s">
        <v>1085</v>
      </c>
      <c r="H26" s="1" t="s">
        <v>90</v>
      </c>
      <c r="I26" s="1" t="s">
        <v>1091</v>
      </c>
      <c r="J26" s="1">
        <v>4</v>
      </c>
      <c r="K26" s="1" t="s">
        <v>1089</v>
      </c>
      <c r="L26" s="1">
        <v>9</v>
      </c>
      <c r="M26" s="1">
        <v>1</v>
      </c>
      <c r="N26" s="1" t="s">
        <v>27</v>
      </c>
      <c r="O26" s="1" t="s">
        <v>18</v>
      </c>
      <c r="P26" s="2"/>
      <c r="AE26" s="4">
        <f t="shared" si="1"/>
        <v>0</v>
      </c>
    </row>
    <row r="27" spans="1:32" hidden="1" x14ac:dyDescent="0.25">
      <c r="A27" s="5">
        <v>7</v>
      </c>
      <c r="B27" s="1" t="s">
        <v>102</v>
      </c>
      <c r="C27" s="1">
        <v>0</v>
      </c>
      <c r="D27" s="1" t="s">
        <v>103</v>
      </c>
      <c r="E27" s="1" t="s">
        <v>104</v>
      </c>
      <c r="F27" s="1" t="s">
        <v>1098</v>
      </c>
      <c r="G27" s="1" t="s">
        <v>1086</v>
      </c>
      <c r="H27" s="1" t="s">
        <v>105</v>
      </c>
      <c r="I27" s="1" t="s">
        <v>1091</v>
      </c>
      <c r="J27" s="1">
        <v>4</v>
      </c>
      <c r="K27" s="1" t="s">
        <v>1089</v>
      </c>
      <c r="L27" s="1">
        <v>8</v>
      </c>
      <c r="M27" s="1">
        <v>2</v>
      </c>
      <c r="N27" s="1" t="s">
        <v>64</v>
      </c>
      <c r="O27" s="1" t="s">
        <v>18</v>
      </c>
      <c r="P27" s="2"/>
      <c r="AE27" s="4">
        <f t="shared" si="1"/>
        <v>0</v>
      </c>
    </row>
    <row r="28" spans="1:32" x14ac:dyDescent="0.25">
      <c r="A28" s="5">
        <v>8</v>
      </c>
      <c r="B28" s="1" t="s">
        <v>106</v>
      </c>
      <c r="C28" s="1">
        <v>2</v>
      </c>
      <c r="D28" s="1" t="s">
        <v>14</v>
      </c>
      <c r="E28" s="1" t="s">
        <v>107</v>
      </c>
      <c r="F28" s="1" t="s">
        <v>1098</v>
      </c>
      <c r="G28" s="1" t="s">
        <v>1086</v>
      </c>
      <c r="H28" s="1" t="s">
        <v>108</v>
      </c>
      <c r="I28" s="1" t="s">
        <v>1091</v>
      </c>
      <c r="J28" s="1">
        <v>4</v>
      </c>
      <c r="K28" s="1" t="s">
        <v>1089</v>
      </c>
      <c r="L28" s="1">
        <v>7</v>
      </c>
      <c r="M28" s="1">
        <v>2</v>
      </c>
      <c r="N28" s="1" t="s">
        <v>64</v>
      </c>
      <c r="O28" s="1" t="s">
        <v>18</v>
      </c>
      <c r="P28" s="2"/>
      <c r="R28" s="3">
        <v>1</v>
      </c>
      <c r="U28" s="3">
        <v>1</v>
      </c>
      <c r="AC28" s="3">
        <v>1</v>
      </c>
      <c r="AE28" s="4">
        <f t="shared" si="1"/>
        <v>3</v>
      </c>
      <c r="AF28" s="4" t="str">
        <f>CONCATENATE("update Cards set ", IF(P28&gt;0,",IsHorde=1",""),IF(Q28&gt;0,CONCATENATE(",ExpDef=",Q28),""),IF(R28&gt;0,CONCATENATE(",ExpAtack=",R28),""),IF(S28&gt;0,CONCATENATE(",ExpShot=",S28),""), IF(T28&gt;0,",IsDefFly=1",""), IF(U28&gt;0,",IsDefPoison=1",""), IF(V28&gt;0,",IsDefShot=1",""), IF(W28&gt;0,",IsDefSpell=1",""), IF(X28&gt;0,",IsDefMagic=1",""), IF(Y28&gt;0,",IsDefStrike=1",""), IF(Z28&gt;0,",IsDefThrow=1",""), IF(AB28&gt;0,",IsTarget=1",""), IF(AD28&gt;0,",IsStamina=1",""),IF(AA28&gt;0,CONCATENATE(",Armor=",AA28),""),IF(AC28&gt;0,CONCATENATE(",Regen=",AC28),"")," where Name='",B28,"'")</f>
        <v>update Cards set ,ExpAtack=1,IsDefPoison=1,Regen=1 where Name='Степной волколак'</v>
      </c>
    </row>
    <row r="29" spans="1:32" hidden="1" x14ac:dyDescent="0.25">
      <c r="A29" s="5">
        <v>9</v>
      </c>
      <c r="B29" s="1" t="s">
        <v>109</v>
      </c>
      <c r="C29" s="1">
        <v>1</v>
      </c>
      <c r="D29" s="1" t="s">
        <v>20</v>
      </c>
      <c r="E29" s="1" t="s">
        <v>110</v>
      </c>
      <c r="F29" s="1" t="s">
        <v>1098</v>
      </c>
      <c r="G29" s="1" t="s">
        <v>1085</v>
      </c>
      <c r="H29" s="1" t="s">
        <v>93</v>
      </c>
      <c r="I29" s="1" t="s">
        <v>1091</v>
      </c>
      <c r="J29" s="1">
        <v>4</v>
      </c>
      <c r="K29" s="1" t="s">
        <v>1089</v>
      </c>
      <c r="L29" s="1">
        <v>7</v>
      </c>
      <c r="M29" s="1">
        <v>1</v>
      </c>
      <c r="N29" s="1" t="s">
        <v>27</v>
      </c>
      <c r="O29" s="1" t="s">
        <v>18</v>
      </c>
      <c r="P29" s="2"/>
      <c r="AE29" s="4">
        <f t="shared" si="1"/>
        <v>0</v>
      </c>
    </row>
    <row r="30" spans="1:32" hidden="1" x14ac:dyDescent="0.25">
      <c r="A30" s="5">
        <v>10</v>
      </c>
      <c r="B30" s="1" t="s">
        <v>111</v>
      </c>
      <c r="C30" s="1">
        <v>1</v>
      </c>
      <c r="D30" s="1" t="s">
        <v>20</v>
      </c>
      <c r="E30" s="1" t="s">
        <v>112</v>
      </c>
      <c r="F30" s="1" t="s">
        <v>1098</v>
      </c>
      <c r="G30" s="1" t="s">
        <v>1085</v>
      </c>
      <c r="H30" s="1" t="s">
        <v>99</v>
      </c>
      <c r="I30" s="1" t="s">
        <v>1091</v>
      </c>
      <c r="J30" s="1">
        <v>5</v>
      </c>
      <c r="K30" s="1" t="s">
        <v>1089</v>
      </c>
      <c r="L30" s="1">
        <v>7</v>
      </c>
      <c r="M30" s="1">
        <v>1</v>
      </c>
      <c r="N30" s="1" t="s">
        <v>27</v>
      </c>
      <c r="O30" s="1" t="s">
        <v>18</v>
      </c>
      <c r="P30" s="2"/>
      <c r="AE30" s="4">
        <f t="shared" si="1"/>
        <v>0</v>
      </c>
    </row>
    <row r="31" spans="1:32" x14ac:dyDescent="0.25">
      <c r="A31" s="5">
        <v>11</v>
      </c>
      <c r="B31" s="1" t="s">
        <v>113</v>
      </c>
      <c r="C31" s="1">
        <v>0</v>
      </c>
      <c r="D31" s="1" t="s">
        <v>14</v>
      </c>
      <c r="E31" s="1" t="s">
        <v>114</v>
      </c>
      <c r="F31" s="1" t="s">
        <v>1098</v>
      </c>
      <c r="G31" s="1" t="s">
        <v>1085</v>
      </c>
      <c r="H31" s="1" t="s">
        <v>77</v>
      </c>
      <c r="I31" s="1" t="s">
        <v>1091</v>
      </c>
      <c r="J31" s="1">
        <v>5</v>
      </c>
      <c r="K31" s="1" t="s">
        <v>1089</v>
      </c>
      <c r="L31" s="1">
        <v>9</v>
      </c>
      <c r="M31" s="1">
        <v>1</v>
      </c>
      <c r="N31" s="1" t="s">
        <v>115</v>
      </c>
      <c r="O31" s="1" t="s">
        <v>18</v>
      </c>
      <c r="P31" s="2"/>
      <c r="Q31" s="3">
        <v>1</v>
      </c>
      <c r="R31" s="3">
        <v>1</v>
      </c>
      <c r="AE31" s="4">
        <f t="shared" si="1"/>
        <v>2</v>
      </c>
      <c r="AF31" s="4" t="str">
        <f t="shared" ref="AF31:AF32" si="5">CONCATENATE("update Cards set ", IF(P31&gt;0,",IsHorde=1",""),IF(Q31&gt;0,CONCATENATE(",ExpDef=",Q31),""),IF(R31&gt;0,CONCATENATE(",ExpAtack=",R31),""),IF(S31&gt;0,CONCATENATE(",ExpShot=",S31),""), IF(T31&gt;0,",IsDefFly=1",""), IF(U31&gt;0,",IsDefPoison=1",""), IF(V31&gt;0,",IsDefShot=1",""), IF(W31&gt;0,",IsDefSpell=1",""), IF(X31&gt;0,",IsDefMagic=1",""), IF(Y31&gt;0,",IsDefStrike=1",""), IF(Z31&gt;0,",IsDefThrow=1",""), IF(AB31&gt;0,",IsTarget=1",""), IF(AD31&gt;0,",IsStamina=1",""),IF(AA31&gt;0,CONCATENATE(",Armor=",AA31),""),IF(AC31&gt;0,CONCATENATE(",Regen=",AC31),"")," where Name='",B31,"'")</f>
        <v>update Cards set ,ExpDef=1,ExpAtack=1 where Name='Змееглав'</v>
      </c>
    </row>
    <row r="32" spans="1:32" x14ac:dyDescent="0.25">
      <c r="A32" s="5">
        <v>12</v>
      </c>
      <c r="B32" s="1" t="s">
        <v>116</v>
      </c>
      <c r="C32" s="1">
        <v>0</v>
      </c>
      <c r="D32" s="1" t="s">
        <v>29</v>
      </c>
      <c r="E32" s="1" t="s">
        <v>117</v>
      </c>
      <c r="F32" s="1" t="s">
        <v>1098</v>
      </c>
      <c r="G32" s="1" t="s">
        <v>1086</v>
      </c>
      <c r="H32" s="1" t="s">
        <v>118</v>
      </c>
      <c r="I32" s="1" t="s">
        <v>1091</v>
      </c>
      <c r="J32" s="1">
        <v>5</v>
      </c>
      <c r="K32" s="1" t="s">
        <v>1089</v>
      </c>
      <c r="L32" s="1">
        <v>11</v>
      </c>
      <c r="M32" s="1">
        <v>1</v>
      </c>
      <c r="N32" s="1" t="s">
        <v>68</v>
      </c>
      <c r="O32" s="1" t="s">
        <v>18</v>
      </c>
      <c r="P32" s="2"/>
      <c r="R32" s="3">
        <v>1</v>
      </c>
      <c r="AE32" s="4">
        <f t="shared" si="1"/>
        <v>1</v>
      </c>
      <c r="AF32" s="4" t="str">
        <f t="shared" si="5"/>
        <v>update Cards set ,ExpAtack=1 where Name='Кабаний наездник'</v>
      </c>
    </row>
    <row r="33" spans="1:32" hidden="1" x14ac:dyDescent="0.25">
      <c r="A33" s="5">
        <v>13</v>
      </c>
      <c r="B33" s="1" t="s">
        <v>29</v>
      </c>
      <c r="C33" s="1">
        <v>0</v>
      </c>
      <c r="D33" s="1" t="s">
        <v>29</v>
      </c>
      <c r="E33" s="1" t="s">
        <v>119</v>
      </c>
      <c r="F33" s="1" t="s">
        <v>1098</v>
      </c>
      <c r="G33" s="1" t="s">
        <v>1085</v>
      </c>
      <c r="H33" s="1" t="s">
        <v>120</v>
      </c>
      <c r="I33" s="1" t="s">
        <v>1091</v>
      </c>
      <c r="J33" s="1">
        <v>5</v>
      </c>
      <c r="K33" s="1" t="s">
        <v>1089</v>
      </c>
      <c r="L33" s="1">
        <v>10</v>
      </c>
      <c r="M33" s="1">
        <v>1</v>
      </c>
      <c r="N33" s="1" t="s">
        <v>121</v>
      </c>
      <c r="O33" s="1" t="s">
        <v>18</v>
      </c>
      <c r="P33" s="2"/>
      <c r="AE33" s="4">
        <f t="shared" si="1"/>
        <v>0</v>
      </c>
    </row>
    <row r="34" spans="1:32" hidden="1" x14ac:dyDescent="0.25">
      <c r="A34" s="5">
        <v>14</v>
      </c>
      <c r="B34" s="1" t="s">
        <v>122</v>
      </c>
      <c r="C34" s="1">
        <v>0</v>
      </c>
      <c r="D34" s="1" t="s">
        <v>14</v>
      </c>
      <c r="E34" s="1" t="s">
        <v>123</v>
      </c>
      <c r="F34" s="1" t="s">
        <v>1098</v>
      </c>
      <c r="G34" s="1" t="s">
        <v>1086</v>
      </c>
      <c r="H34" s="1" t="s">
        <v>96</v>
      </c>
      <c r="I34" s="1" t="s">
        <v>1091</v>
      </c>
      <c r="J34" s="1">
        <v>5</v>
      </c>
      <c r="K34" s="1" t="s">
        <v>1089</v>
      </c>
      <c r="L34" s="1">
        <v>8</v>
      </c>
      <c r="M34" s="4">
        <v>0</v>
      </c>
      <c r="N34" s="1" t="s">
        <v>17</v>
      </c>
      <c r="O34" s="1" t="s">
        <v>124</v>
      </c>
      <c r="P34" s="2"/>
      <c r="AE34" s="4">
        <f t="shared" si="1"/>
        <v>0</v>
      </c>
    </row>
    <row r="35" spans="1:32" hidden="1" x14ac:dyDescent="0.25">
      <c r="A35" s="5">
        <v>15</v>
      </c>
      <c r="B35" s="1" t="s">
        <v>125</v>
      </c>
      <c r="C35" s="1">
        <v>0</v>
      </c>
      <c r="D35" s="1" t="s">
        <v>103</v>
      </c>
      <c r="E35" s="1" t="s">
        <v>126</v>
      </c>
      <c r="F35" s="1" t="s">
        <v>1098</v>
      </c>
      <c r="G35" s="1" t="s">
        <v>1086</v>
      </c>
      <c r="H35" s="1" t="s">
        <v>127</v>
      </c>
      <c r="I35" s="1" t="s">
        <v>1091</v>
      </c>
      <c r="J35" s="1">
        <v>5</v>
      </c>
      <c r="K35" s="1" t="s">
        <v>1089</v>
      </c>
      <c r="L35" s="1">
        <v>10</v>
      </c>
      <c r="M35" s="1">
        <v>1</v>
      </c>
      <c r="N35" s="1" t="s">
        <v>68</v>
      </c>
      <c r="O35" s="1" t="s">
        <v>18</v>
      </c>
      <c r="P35" s="2"/>
      <c r="AE35" s="4">
        <f t="shared" si="1"/>
        <v>0</v>
      </c>
    </row>
    <row r="36" spans="1:32" hidden="1" x14ac:dyDescent="0.25">
      <c r="A36" s="5">
        <v>16</v>
      </c>
      <c r="B36" s="1" t="s">
        <v>128</v>
      </c>
      <c r="C36" s="1">
        <v>0</v>
      </c>
      <c r="D36" s="1" t="s">
        <v>103</v>
      </c>
      <c r="E36" s="1" t="s">
        <v>129</v>
      </c>
      <c r="F36" s="1" t="s">
        <v>1098</v>
      </c>
      <c r="G36" s="1" t="s">
        <v>1085</v>
      </c>
      <c r="H36" s="1" t="s">
        <v>87</v>
      </c>
      <c r="I36" s="1" t="s">
        <v>1091</v>
      </c>
      <c r="J36" s="1">
        <v>5</v>
      </c>
      <c r="K36" s="1" t="s">
        <v>1089</v>
      </c>
      <c r="L36" s="1">
        <v>10</v>
      </c>
      <c r="M36" s="1">
        <v>1</v>
      </c>
      <c r="N36" s="1" t="s">
        <v>47</v>
      </c>
      <c r="O36" s="1" t="s">
        <v>18</v>
      </c>
      <c r="P36" s="2"/>
      <c r="AE36" s="4">
        <f t="shared" si="1"/>
        <v>0</v>
      </c>
    </row>
    <row r="37" spans="1:32" hidden="1" x14ac:dyDescent="0.25">
      <c r="A37" s="5">
        <v>17</v>
      </c>
      <c r="B37" s="1" t="s">
        <v>130</v>
      </c>
      <c r="C37" s="1">
        <v>0</v>
      </c>
      <c r="D37" s="1" t="s">
        <v>103</v>
      </c>
      <c r="E37" s="1" t="s">
        <v>131</v>
      </c>
      <c r="F37" s="1" t="s">
        <v>1098</v>
      </c>
      <c r="G37" s="1" t="s">
        <v>1085</v>
      </c>
      <c r="H37" s="1" t="s">
        <v>105</v>
      </c>
      <c r="I37" s="1" t="s">
        <v>1091</v>
      </c>
      <c r="J37" s="1">
        <v>6</v>
      </c>
      <c r="K37" s="1" t="s">
        <v>1089</v>
      </c>
      <c r="L37" s="1">
        <v>8</v>
      </c>
      <c r="M37" s="1">
        <v>1</v>
      </c>
      <c r="N37" s="1" t="s">
        <v>47</v>
      </c>
      <c r="O37" s="1" t="s">
        <v>18</v>
      </c>
      <c r="P37" s="2"/>
      <c r="AE37" s="4">
        <f t="shared" si="1"/>
        <v>0</v>
      </c>
    </row>
    <row r="38" spans="1:32" x14ac:dyDescent="0.25">
      <c r="A38" s="5">
        <v>18</v>
      </c>
      <c r="B38" s="1" t="s">
        <v>132</v>
      </c>
      <c r="C38" s="1">
        <v>0</v>
      </c>
      <c r="D38" s="1" t="s">
        <v>14</v>
      </c>
      <c r="E38" s="1" t="s">
        <v>133</v>
      </c>
      <c r="F38" s="1" t="s">
        <v>1098</v>
      </c>
      <c r="G38" s="1" t="s">
        <v>1086</v>
      </c>
      <c r="H38" s="1" t="s">
        <v>134</v>
      </c>
      <c r="I38" s="1" t="s">
        <v>1091</v>
      </c>
      <c r="J38" s="1">
        <v>6</v>
      </c>
      <c r="K38" s="1" t="s">
        <v>1089</v>
      </c>
      <c r="L38" s="1">
        <v>11</v>
      </c>
      <c r="M38" s="1">
        <v>2</v>
      </c>
      <c r="N38" s="1" t="s">
        <v>68</v>
      </c>
      <c r="O38" s="1" t="s">
        <v>18</v>
      </c>
      <c r="P38" s="2"/>
      <c r="R38" s="3">
        <v>1</v>
      </c>
      <c r="AE38" s="4">
        <f t="shared" si="1"/>
        <v>1</v>
      </c>
      <c r="AF38" s="4" t="str">
        <f t="shared" ref="AF38:AF39" si="6">CONCATENATE("update Cards set ", IF(P38&gt;0,",IsHorde=1",""),IF(Q38&gt;0,CONCATENATE(",ExpDef=",Q38),""),IF(R38&gt;0,CONCATENATE(",ExpAtack=",R38),""),IF(S38&gt;0,CONCATENATE(",ExpShot=",S38),""), IF(T38&gt;0,",IsDefFly=1",""), IF(U38&gt;0,",IsDefPoison=1",""), IF(V38&gt;0,",IsDefShot=1",""), IF(W38&gt;0,",IsDefSpell=1",""), IF(X38&gt;0,",IsDefMagic=1",""), IF(Y38&gt;0,",IsDefStrike=1",""), IF(Z38&gt;0,",IsDefThrow=1",""), IF(AB38&gt;0,",IsTarget=1",""), IF(AD38&gt;0,",IsStamina=1",""),IF(AA38&gt;0,CONCATENATE(",Armor=",AA38),""),IF(AC38&gt;0,CONCATENATE(",Regen=",AC38),"")," where Name='",B38,"'")</f>
        <v>update Cards set ,ExpAtack=1 where Name='Килсус'</v>
      </c>
    </row>
    <row r="39" spans="1:32" x14ac:dyDescent="0.25">
      <c r="A39" s="5">
        <v>19</v>
      </c>
      <c r="B39" s="1" t="s">
        <v>135</v>
      </c>
      <c r="C39" s="1">
        <v>0</v>
      </c>
      <c r="D39" s="1" t="s">
        <v>103</v>
      </c>
      <c r="E39" s="1" t="s">
        <v>136</v>
      </c>
      <c r="F39" s="1" t="s">
        <v>1098</v>
      </c>
      <c r="G39" s="1" t="s">
        <v>1086</v>
      </c>
      <c r="H39" s="1" t="s">
        <v>137</v>
      </c>
      <c r="I39" s="1" t="s">
        <v>1091</v>
      </c>
      <c r="J39" s="1">
        <v>7</v>
      </c>
      <c r="K39" s="1" t="s">
        <v>1089</v>
      </c>
      <c r="L39" s="1">
        <v>10</v>
      </c>
      <c r="M39" s="1">
        <v>1</v>
      </c>
      <c r="N39" s="1" t="s">
        <v>47</v>
      </c>
      <c r="O39" s="1" t="s">
        <v>18</v>
      </c>
      <c r="P39" s="2"/>
      <c r="Q39" s="3">
        <v>2</v>
      </c>
      <c r="AE39" s="4">
        <f t="shared" si="1"/>
        <v>2</v>
      </c>
      <c r="AF39" s="4" t="str">
        <f t="shared" si="6"/>
        <v>update Cards set ,ExpDef=2 where Name='Щитоносец'</v>
      </c>
    </row>
    <row r="40" spans="1:32" hidden="1" x14ac:dyDescent="0.25">
      <c r="A40" s="5">
        <v>20</v>
      </c>
      <c r="B40" s="1" t="s">
        <v>138</v>
      </c>
      <c r="C40" s="1">
        <v>0</v>
      </c>
      <c r="D40" s="1" t="s">
        <v>20</v>
      </c>
      <c r="E40" s="1" t="s">
        <v>139</v>
      </c>
      <c r="F40" s="1" t="s">
        <v>1098</v>
      </c>
      <c r="G40" s="1" t="s">
        <v>1085</v>
      </c>
      <c r="H40" s="1" t="s">
        <v>99</v>
      </c>
      <c r="I40" s="1" t="s">
        <v>1091</v>
      </c>
      <c r="J40" s="1">
        <v>4</v>
      </c>
      <c r="K40" s="1" t="s">
        <v>1090</v>
      </c>
      <c r="L40" s="1">
        <v>7</v>
      </c>
      <c r="M40" s="1">
        <v>1</v>
      </c>
      <c r="N40" s="1" t="s">
        <v>27</v>
      </c>
      <c r="O40" s="1" t="s">
        <v>18</v>
      </c>
      <c r="P40" s="2"/>
      <c r="AE40" s="4">
        <f t="shared" si="1"/>
        <v>0</v>
      </c>
    </row>
    <row r="41" spans="1:32" x14ac:dyDescent="0.25">
      <c r="A41" s="5">
        <v>21</v>
      </c>
      <c r="B41" s="1" t="s">
        <v>140</v>
      </c>
      <c r="C41" s="1">
        <v>0</v>
      </c>
      <c r="D41" s="1" t="s">
        <v>14</v>
      </c>
      <c r="E41" s="1" t="s">
        <v>141</v>
      </c>
      <c r="F41" s="1" t="s">
        <v>1098</v>
      </c>
      <c r="G41" s="1" t="s">
        <v>1086</v>
      </c>
      <c r="H41" s="1" t="s">
        <v>142</v>
      </c>
      <c r="I41" s="1" t="s">
        <v>1091</v>
      </c>
      <c r="J41" s="1">
        <v>4</v>
      </c>
      <c r="K41" s="1" t="s">
        <v>1090</v>
      </c>
      <c r="L41" s="1">
        <v>7</v>
      </c>
      <c r="M41" s="4">
        <v>0</v>
      </c>
      <c r="N41" s="1" t="s">
        <v>64</v>
      </c>
      <c r="O41" s="1" t="s">
        <v>124</v>
      </c>
      <c r="P41" s="2"/>
      <c r="W41" s="3">
        <v>1</v>
      </c>
      <c r="AE41" s="4">
        <f t="shared" si="1"/>
        <v>1</v>
      </c>
      <c r="AF41" s="4" t="str">
        <f>CONCATENATE("update Cards set ", IF(P41&gt;0,",IsHorde=1",""),IF(Q41&gt;0,CONCATENATE(",ExpDef=",Q41),""),IF(R41&gt;0,CONCATENATE(",ExpAtack=",R41),""),IF(S41&gt;0,CONCATENATE(",ExpShot=",S41),""), IF(T41&gt;0,",IsDefFly=1",""), IF(U41&gt;0,",IsDefPoison=1",""), IF(V41&gt;0,",IsDefShot=1",""), IF(W41&gt;0,",IsDefSpell=1",""), IF(X41&gt;0,",IsDefMagic=1",""), IF(Y41&gt;0,",IsDefStrike=1",""), IF(Z41&gt;0,",IsDefThrow=1",""), IF(AB41&gt;0,",IsTarget=1",""), IF(AD41&gt;0,",IsStamina=1",""),IF(AA41&gt;0,CONCATENATE(",Armor=",AA41),""),IF(AC41&gt;0,CONCATENATE(",Regen=",AC41),"")," where Name='",B41,"'")</f>
        <v>update Cards set ,IsDefSpell=1 where Name='Мантикора'</v>
      </c>
    </row>
    <row r="42" spans="1:32" hidden="1" x14ac:dyDescent="0.25">
      <c r="A42" s="5">
        <v>22</v>
      </c>
      <c r="B42" s="1" t="s">
        <v>143</v>
      </c>
      <c r="C42" s="1">
        <v>0</v>
      </c>
      <c r="D42" s="1" t="s">
        <v>29</v>
      </c>
      <c r="E42" s="1" t="s">
        <v>144</v>
      </c>
      <c r="F42" s="1" t="s">
        <v>1098</v>
      </c>
      <c r="G42" s="1" t="s">
        <v>1085</v>
      </c>
      <c r="H42" s="1" t="s">
        <v>145</v>
      </c>
      <c r="I42" s="1" t="s">
        <v>1091</v>
      </c>
      <c r="J42" s="1">
        <v>4</v>
      </c>
      <c r="K42" s="1" t="s">
        <v>1090</v>
      </c>
      <c r="L42" s="1">
        <v>10</v>
      </c>
      <c r="M42" s="1">
        <v>1</v>
      </c>
      <c r="N42" s="1" t="s">
        <v>64</v>
      </c>
      <c r="O42" s="1" t="s">
        <v>18</v>
      </c>
      <c r="P42" s="2"/>
      <c r="AE42" s="4">
        <f t="shared" si="1"/>
        <v>0</v>
      </c>
    </row>
    <row r="43" spans="1:32" x14ac:dyDescent="0.25">
      <c r="A43" s="5">
        <v>23</v>
      </c>
      <c r="B43" s="1" t="s">
        <v>146</v>
      </c>
      <c r="C43" s="1">
        <v>0</v>
      </c>
      <c r="D43" s="1" t="s">
        <v>103</v>
      </c>
      <c r="E43" s="1" t="s">
        <v>147</v>
      </c>
      <c r="F43" s="1" t="s">
        <v>1098</v>
      </c>
      <c r="G43" s="1" t="s">
        <v>1085</v>
      </c>
      <c r="H43" s="1" t="s">
        <v>148</v>
      </c>
      <c r="I43" s="1" t="s">
        <v>1091</v>
      </c>
      <c r="J43" s="1">
        <v>4</v>
      </c>
      <c r="K43" s="1" t="s">
        <v>1090</v>
      </c>
      <c r="L43" s="1">
        <v>8</v>
      </c>
      <c r="M43" s="1">
        <v>2</v>
      </c>
      <c r="N43" s="1" t="s">
        <v>68</v>
      </c>
      <c r="O43" s="1" t="s">
        <v>18</v>
      </c>
      <c r="P43" s="2"/>
      <c r="Z43" s="3">
        <v>1</v>
      </c>
      <c r="AE43" s="4">
        <f t="shared" si="1"/>
        <v>1</v>
      </c>
      <c r="AF43" s="4" t="str">
        <f t="shared" ref="AF43:AF54" si="7">CONCATENATE("update Cards set ", IF(P43&gt;0,",IsHorde=1",""),IF(Q43&gt;0,CONCATENATE(",ExpDef=",Q43),""),IF(R43&gt;0,CONCATENATE(",ExpAtack=",R43),""),IF(S43&gt;0,CONCATENATE(",ExpShot=",S43),""), IF(T43&gt;0,",IsDefFly=1",""), IF(U43&gt;0,",IsDefPoison=1",""), IF(V43&gt;0,",IsDefShot=1",""), IF(W43&gt;0,",IsDefSpell=1",""), IF(X43&gt;0,",IsDefMagic=1",""), IF(Y43&gt;0,",IsDefStrike=1",""), IF(Z43&gt;0,",IsDefThrow=1",""), IF(AB43&gt;0,",IsTarget=1",""), IF(AD43&gt;0,",IsStamina=1",""),IF(AA43&gt;0,CONCATENATE(",Armor=",AA43),""),IF(AC43&gt;0,CONCATENATE(",Regen=",AC43),"")," where Name='",B43,"'")</f>
        <v>update Cards set ,IsDefThrow=1 where Name='Риала'</v>
      </c>
    </row>
    <row r="44" spans="1:32" x14ac:dyDescent="0.25">
      <c r="A44" s="5">
        <v>24</v>
      </c>
      <c r="B44" s="1" t="s">
        <v>149</v>
      </c>
      <c r="C44" s="1">
        <v>0</v>
      </c>
      <c r="D44" s="1" t="s">
        <v>20</v>
      </c>
      <c r="E44" s="1" t="s">
        <v>150</v>
      </c>
      <c r="F44" s="1" t="s">
        <v>1098</v>
      </c>
      <c r="G44" s="1" t="s">
        <v>1085</v>
      </c>
      <c r="H44" s="1" t="s">
        <v>151</v>
      </c>
      <c r="I44" s="1" t="s">
        <v>1091</v>
      </c>
      <c r="J44" s="1">
        <v>5</v>
      </c>
      <c r="K44" s="1" t="s">
        <v>1090</v>
      </c>
      <c r="L44" s="1">
        <v>9</v>
      </c>
      <c r="M44" s="1">
        <v>2</v>
      </c>
      <c r="N44" s="1" t="s">
        <v>27</v>
      </c>
      <c r="O44" s="1" t="s">
        <v>18</v>
      </c>
      <c r="P44" s="2"/>
      <c r="Y44" s="3">
        <v>1</v>
      </c>
      <c r="AE44" s="4">
        <f t="shared" si="1"/>
        <v>1</v>
      </c>
      <c r="AF44" s="4" t="str">
        <f t="shared" si="7"/>
        <v>update Cards set ,IsDefStrike=1 where Name='Посвящённый Дзара'</v>
      </c>
    </row>
    <row r="45" spans="1:32" x14ac:dyDescent="0.25">
      <c r="A45" s="5">
        <v>25</v>
      </c>
      <c r="B45" s="1" t="s">
        <v>152</v>
      </c>
      <c r="C45" s="1">
        <v>0</v>
      </c>
      <c r="D45" s="1" t="s">
        <v>20</v>
      </c>
      <c r="E45" s="1" t="s">
        <v>153</v>
      </c>
      <c r="F45" s="1" t="s">
        <v>1098</v>
      </c>
      <c r="G45" s="1" t="s">
        <v>1087</v>
      </c>
      <c r="H45" s="1" t="s">
        <v>87</v>
      </c>
      <c r="I45" s="1" t="s">
        <v>1091</v>
      </c>
      <c r="J45" s="1">
        <v>5</v>
      </c>
      <c r="K45" s="1" t="s">
        <v>1090</v>
      </c>
      <c r="L45" s="1">
        <v>7</v>
      </c>
      <c r="M45" s="1">
        <v>1</v>
      </c>
      <c r="N45" s="1" t="s">
        <v>27</v>
      </c>
      <c r="O45" s="1" t="s">
        <v>18</v>
      </c>
      <c r="P45" s="2"/>
      <c r="V45" s="3">
        <v>1</v>
      </c>
      <c r="AE45" s="4">
        <f t="shared" si="1"/>
        <v>1</v>
      </c>
      <c r="AF45" s="4" t="str">
        <f t="shared" si="7"/>
        <v>update Cards set ,IsDefShot=1 where Name='Хронос'</v>
      </c>
    </row>
    <row r="46" spans="1:32" x14ac:dyDescent="0.25">
      <c r="A46" s="5">
        <v>26</v>
      </c>
      <c r="B46" s="1" t="s">
        <v>154</v>
      </c>
      <c r="C46" s="1">
        <v>0</v>
      </c>
      <c r="D46" s="1" t="s">
        <v>14</v>
      </c>
      <c r="E46" s="1" t="s">
        <v>155</v>
      </c>
      <c r="F46" s="1" t="s">
        <v>1098</v>
      </c>
      <c r="G46" s="1" t="s">
        <v>1087</v>
      </c>
      <c r="H46" s="1" t="s">
        <v>156</v>
      </c>
      <c r="I46" s="1" t="s">
        <v>1091</v>
      </c>
      <c r="J46" s="1">
        <v>6</v>
      </c>
      <c r="K46" s="1" t="s">
        <v>1090</v>
      </c>
      <c r="L46" s="1">
        <v>12</v>
      </c>
      <c r="M46" s="1">
        <v>2</v>
      </c>
      <c r="N46" s="1" t="s">
        <v>157</v>
      </c>
      <c r="O46" s="1" t="s">
        <v>18</v>
      </c>
      <c r="P46" s="2"/>
      <c r="AA46" s="3">
        <v>1</v>
      </c>
      <c r="AE46" s="4">
        <f t="shared" si="1"/>
        <v>1</v>
      </c>
      <c r="AF46" s="4" t="str">
        <f t="shared" si="7"/>
        <v>update Cards set ,Armor=1 where Name='Анубисар'</v>
      </c>
    </row>
    <row r="47" spans="1:32" x14ac:dyDescent="0.25">
      <c r="A47" s="5">
        <v>27</v>
      </c>
      <c r="B47" s="1" t="s">
        <v>158</v>
      </c>
      <c r="C47" s="1">
        <v>0</v>
      </c>
      <c r="D47" s="1" t="s">
        <v>159</v>
      </c>
      <c r="E47" s="1" t="s">
        <v>160</v>
      </c>
      <c r="F47" s="1" t="s">
        <v>1098</v>
      </c>
      <c r="G47" s="1" t="s">
        <v>1087</v>
      </c>
      <c r="H47" s="1" t="s">
        <v>161</v>
      </c>
      <c r="I47" s="1" t="s">
        <v>1091</v>
      </c>
      <c r="J47" s="1">
        <v>6</v>
      </c>
      <c r="K47" s="1" t="s">
        <v>1090</v>
      </c>
      <c r="L47" s="1">
        <v>8</v>
      </c>
      <c r="M47" s="1">
        <v>2</v>
      </c>
      <c r="N47" s="1" t="s">
        <v>68</v>
      </c>
      <c r="O47" s="1" t="s">
        <v>18</v>
      </c>
      <c r="P47" s="2"/>
      <c r="R47" s="3">
        <v>1</v>
      </c>
      <c r="AA47" s="3">
        <v>1</v>
      </c>
      <c r="AE47" s="4">
        <f t="shared" si="1"/>
        <v>2</v>
      </c>
      <c r="AF47" s="4" t="str">
        <f t="shared" si="7"/>
        <v>update Cards set ,ExpAtack=1,Armor=1 where Name='Бон и Берроу'</v>
      </c>
    </row>
    <row r="48" spans="1:32" x14ac:dyDescent="0.25">
      <c r="A48" s="5">
        <v>28</v>
      </c>
      <c r="B48" s="1" t="s">
        <v>162</v>
      </c>
      <c r="C48" s="1">
        <v>0</v>
      </c>
      <c r="D48" s="1" t="s">
        <v>29</v>
      </c>
      <c r="E48" s="1" t="s">
        <v>163</v>
      </c>
      <c r="F48" s="1" t="s">
        <v>1098</v>
      </c>
      <c r="G48" s="1" t="s">
        <v>1088</v>
      </c>
      <c r="H48" s="1" t="s">
        <v>164</v>
      </c>
      <c r="I48" s="1" t="s">
        <v>1091</v>
      </c>
      <c r="J48" s="1">
        <v>6</v>
      </c>
      <c r="K48" s="1" t="s">
        <v>1090</v>
      </c>
      <c r="L48" s="1">
        <v>7</v>
      </c>
      <c r="M48" s="1">
        <v>1</v>
      </c>
      <c r="N48" s="1" t="s">
        <v>27</v>
      </c>
      <c r="O48" s="1" t="s">
        <v>18</v>
      </c>
      <c r="P48" s="2"/>
      <c r="X48" s="3">
        <v>1</v>
      </c>
      <c r="AE48" s="4">
        <f t="shared" si="1"/>
        <v>1</v>
      </c>
      <c r="AF48" s="4" t="str">
        <f t="shared" si="7"/>
        <v>update Cards set ,IsDefMagic=1 where Name='Матриарх племени'</v>
      </c>
    </row>
    <row r="49" spans="1:32" x14ac:dyDescent="0.25">
      <c r="A49" s="5">
        <v>29</v>
      </c>
      <c r="B49" s="1" t="s">
        <v>165</v>
      </c>
      <c r="C49" s="1">
        <v>0</v>
      </c>
      <c r="D49" s="1" t="s">
        <v>103</v>
      </c>
      <c r="E49" s="1" t="s">
        <v>166</v>
      </c>
      <c r="F49" s="1" t="s">
        <v>1098</v>
      </c>
      <c r="G49" s="1" t="s">
        <v>1085</v>
      </c>
      <c r="H49" s="1" t="s">
        <v>105</v>
      </c>
      <c r="I49" s="1" t="s">
        <v>1091</v>
      </c>
      <c r="J49" s="1">
        <v>6</v>
      </c>
      <c r="K49" s="1" t="s">
        <v>1090</v>
      </c>
      <c r="L49" s="1">
        <v>12</v>
      </c>
      <c r="M49" s="1">
        <v>1</v>
      </c>
      <c r="N49" s="1" t="s">
        <v>64</v>
      </c>
      <c r="O49" s="1" t="s">
        <v>18</v>
      </c>
      <c r="P49" s="2"/>
      <c r="V49" s="3">
        <v>1</v>
      </c>
      <c r="AE49" s="4">
        <f t="shared" si="1"/>
        <v>1</v>
      </c>
      <c r="AF49" s="4" t="str">
        <f t="shared" si="7"/>
        <v>update Cards set ,IsDefShot=1 where Name='Пеший латник'</v>
      </c>
    </row>
    <row r="50" spans="1:32" x14ac:dyDescent="0.25">
      <c r="A50" s="5">
        <v>30</v>
      </c>
      <c r="B50" s="1" t="s">
        <v>167</v>
      </c>
      <c r="C50" s="1">
        <v>0</v>
      </c>
      <c r="D50" s="1" t="s">
        <v>14</v>
      </c>
      <c r="E50" s="1" t="s">
        <v>168</v>
      </c>
      <c r="F50" s="1" t="s">
        <v>1098</v>
      </c>
      <c r="G50" s="1" t="s">
        <v>1087</v>
      </c>
      <c r="H50" s="1" t="s">
        <v>90</v>
      </c>
      <c r="I50" s="1" t="s">
        <v>1091</v>
      </c>
      <c r="J50" s="1">
        <v>7</v>
      </c>
      <c r="K50" s="1" t="s">
        <v>1090</v>
      </c>
      <c r="L50" s="1">
        <v>13</v>
      </c>
      <c r="M50" s="1">
        <v>2</v>
      </c>
      <c r="N50" s="1" t="s">
        <v>64</v>
      </c>
      <c r="O50" s="1" t="s">
        <v>18</v>
      </c>
      <c r="P50" s="2"/>
      <c r="R50" s="3">
        <v>2</v>
      </c>
      <c r="AB50" s="3">
        <v>1</v>
      </c>
      <c r="AE50" s="4">
        <f t="shared" si="1"/>
        <v>3</v>
      </c>
      <c r="AF50" s="4" t="str">
        <f t="shared" si="7"/>
        <v>update Cards set ,ExpAtack=2,IsTarget=1 where Name='Бронтобей'</v>
      </c>
    </row>
    <row r="51" spans="1:32" x14ac:dyDescent="0.25">
      <c r="A51" s="5">
        <v>31</v>
      </c>
      <c r="B51" s="1" t="s">
        <v>169</v>
      </c>
      <c r="C51" s="1">
        <v>0</v>
      </c>
      <c r="D51" s="1" t="s">
        <v>14</v>
      </c>
      <c r="E51" s="1" t="s">
        <v>170</v>
      </c>
      <c r="F51" s="1" t="s">
        <v>1098</v>
      </c>
      <c r="G51" s="1" t="s">
        <v>1088</v>
      </c>
      <c r="H51" s="1" t="s">
        <v>87</v>
      </c>
      <c r="I51" s="1" t="s">
        <v>1091</v>
      </c>
      <c r="J51" s="1">
        <v>7</v>
      </c>
      <c r="K51" s="1" t="s">
        <v>1090</v>
      </c>
      <c r="L51" s="1">
        <v>7</v>
      </c>
      <c r="M51" s="1">
        <v>1</v>
      </c>
      <c r="N51" s="1" t="s">
        <v>78</v>
      </c>
      <c r="O51" s="1" t="s">
        <v>18</v>
      </c>
      <c r="P51" s="2"/>
      <c r="V51" s="3">
        <v>1</v>
      </c>
      <c r="AE51" s="4">
        <f t="shared" si="1"/>
        <v>1</v>
      </c>
      <c r="AF51" s="4" t="str">
        <f t="shared" si="7"/>
        <v>update Cards set ,IsDefShot=1 where Name='Ойуун'</v>
      </c>
    </row>
    <row r="52" spans="1:32" x14ac:dyDescent="0.25">
      <c r="A52" s="5">
        <v>32</v>
      </c>
      <c r="B52" s="1" t="s">
        <v>171</v>
      </c>
      <c r="C52" s="1">
        <v>0</v>
      </c>
      <c r="D52" s="1" t="s">
        <v>29</v>
      </c>
      <c r="E52" s="1" t="s">
        <v>172</v>
      </c>
      <c r="F52" s="1" t="s">
        <v>1098</v>
      </c>
      <c r="G52" s="1" t="s">
        <v>1088</v>
      </c>
      <c r="H52" s="1" t="s">
        <v>173</v>
      </c>
      <c r="I52" s="1" t="s">
        <v>1091</v>
      </c>
      <c r="J52" s="1">
        <v>7</v>
      </c>
      <c r="K52" s="1" t="s">
        <v>1090</v>
      </c>
      <c r="L52" s="1">
        <v>13</v>
      </c>
      <c r="M52" s="1">
        <v>2</v>
      </c>
      <c r="N52" s="1" t="s">
        <v>157</v>
      </c>
      <c r="O52" s="1" t="s">
        <v>18</v>
      </c>
      <c r="P52" s="2"/>
      <c r="R52" s="3">
        <v>1</v>
      </c>
      <c r="W52" s="3">
        <v>1</v>
      </c>
      <c r="AE52" s="4">
        <f t="shared" si="1"/>
        <v>2</v>
      </c>
      <c r="AF52" s="4" t="str">
        <f t="shared" si="7"/>
        <v>update Cards set ,ExpAtack=1,IsDefSpell=1 where Name='Дегаска'</v>
      </c>
    </row>
    <row r="53" spans="1:32" x14ac:dyDescent="0.25">
      <c r="A53" s="5">
        <v>33</v>
      </c>
      <c r="B53" s="1" t="s">
        <v>174</v>
      </c>
      <c r="C53" s="1">
        <v>0</v>
      </c>
      <c r="D53" s="1" t="s">
        <v>14</v>
      </c>
      <c r="E53" s="1" t="s">
        <v>175</v>
      </c>
      <c r="F53" s="1" t="s">
        <v>1098</v>
      </c>
      <c r="G53" s="1" t="s">
        <v>1085</v>
      </c>
      <c r="H53" s="1" t="s">
        <v>105</v>
      </c>
      <c r="I53" s="1" t="s">
        <v>1091</v>
      </c>
      <c r="J53" s="1">
        <v>8</v>
      </c>
      <c r="K53" s="1" t="s">
        <v>1090</v>
      </c>
      <c r="L53" s="1">
        <v>13</v>
      </c>
      <c r="M53" s="1">
        <v>1</v>
      </c>
      <c r="N53" s="1" t="s">
        <v>53</v>
      </c>
      <c r="O53" s="1" t="s">
        <v>18</v>
      </c>
      <c r="P53" s="2"/>
      <c r="R53" s="3">
        <v>2</v>
      </c>
      <c r="X53" s="3">
        <v>1</v>
      </c>
      <c r="AE53" s="4">
        <f t="shared" si="1"/>
        <v>3</v>
      </c>
      <c r="AF53" s="4" t="str">
        <f t="shared" si="7"/>
        <v>update Cards set ,ExpAtack=2,IsDefMagic=1 where Name='Скелос'</v>
      </c>
    </row>
    <row r="54" spans="1:32" x14ac:dyDescent="0.25">
      <c r="A54" s="5">
        <v>34</v>
      </c>
      <c r="B54" s="1" t="s">
        <v>176</v>
      </c>
      <c r="C54" s="1">
        <v>0</v>
      </c>
      <c r="D54" s="1" t="s">
        <v>14</v>
      </c>
      <c r="E54" s="1" t="s">
        <v>177</v>
      </c>
      <c r="F54" s="1" t="s">
        <v>1098</v>
      </c>
      <c r="G54" s="1" t="s">
        <v>1087</v>
      </c>
      <c r="H54" s="1" t="s">
        <v>178</v>
      </c>
      <c r="I54" s="1" t="s">
        <v>1091</v>
      </c>
      <c r="J54" s="1">
        <v>9</v>
      </c>
      <c r="K54" s="1" t="s">
        <v>1090</v>
      </c>
      <c r="L54" s="1">
        <v>14</v>
      </c>
      <c r="M54" s="1">
        <v>2</v>
      </c>
      <c r="N54" s="1" t="s">
        <v>53</v>
      </c>
      <c r="O54" s="1" t="s">
        <v>18</v>
      </c>
      <c r="P54" s="2"/>
      <c r="AA54" s="3">
        <v>2</v>
      </c>
      <c r="AE54" s="4">
        <f t="shared" si="1"/>
        <v>2</v>
      </c>
      <c r="AF54" s="4" t="str">
        <f t="shared" si="7"/>
        <v>update Cards set ,Armor=2 where Name='Минотавр'</v>
      </c>
    </row>
    <row r="55" spans="1:32" hidden="1" x14ac:dyDescent="0.25">
      <c r="A55" s="5">
        <v>35</v>
      </c>
      <c r="B55" s="1" t="s">
        <v>179</v>
      </c>
      <c r="C55" s="1">
        <v>0</v>
      </c>
      <c r="D55" s="1" t="s">
        <v>37</v>
      </c>
      <c r="E55" s="1" t="s">
        <v>180</v>
      </c>
      <c r="F55" s="1" t="s">
        <v>1098</v>
      </c>
      <c r="G55" s="1" t="s">
        <v>1085</v>
      </c>
      <c r="H55" s="1" t="s">
        <v>181</v>
      </c>
      <c r="I55" s="1" t="s">
        <v>1092</v>
      </c>
      <c r="J55" s="1">
        <v>3</v>
      </c>
      <c r="K55" s="1" t="s">
        <v>1089</v>
      </c>
      <c r="L55" s="1">
        <v>7</v>
      </c>
      <c r="M55" s="1">
        <v>1</v>
      </c>
      <c r="N55" s="1" t="s">
        <v>27</v>
      </c>
      <c r="O55" s="1" t="s">
        <v>18</v>
      </c>
      <c r="P55" s="2"/>
      <c r="AE55" s="4">
        <f t="shared" si="1"/>
        <v>0</v>
      </c>
    </row>
    <row r="56" spans="1:32" hidden="1" x14ac:dyDescent="0.25">
      <c r="A56" s="5">
        <v>36</v>
      </c>
      <c r="B56" s="1" t="s">
        <v>182</v>
      </c>
      <c r="C56" s="1">
        <v>0</v>
      </c>
      <c r="D56" s="1" t="s">
        <v>183</v>
      </c>
      <c r="E56" s="1" t="s">
        <v>184</v>
      </c>
      <c r="F56" s="1" t="s">
        <v>1098</v>
      </c>
      <c r="G56" s="1" t="s">
        <v>1085</v>
      </c>
      <c r="H56" s="1" t="s">
        <v>185</v>
      </c>
      <c r="I56" s="1" t="s">
        <v>1092</v>
      </c>
      <c r="J56" s="1">
        <v>3</v>
      </c>
      <c r="K56" s="1" t="s">
        <v>1089</v>
      </c>
      <c r="L56" s="1">
        <v>6</v>
      </c>
      <c r="M56" s="4">
        <v>0</v>
      </c>
      <c r="N56" s="1" t="s">
        <v>47</v>
      </c>
      <c r="O56" s="1" t="s">
        <v>124</v>
      </c>
      <c r="P56" s="2"/>
      <c r="AE56" s="4">
        <f t="shared" si="1"/>
        <v>0</v>
      </c>
    </row>
    <row r="57" spans="1:32" x14ac:dyDescent="0.25">
      <c r="A57" s="5">
        <v>37</v>
      </c>
      <c r="B57" s="1" t="s">
        <v>186</v>
      </c>
      <c r="C57" s="1">
        <v>0</v>
      </c>
      <c r="D57" s="1" t="s">
        <v>37</v>
      </c>
      <c r="E57" s="1" t="s">
        <v>187</v>
      </c>
      <c r="F57" s="1" t="s">
        <v>1098</v>
      </c>
      <c r="G57" s="1" t="s">
        <v>1085</v>
      </c>
      <c r="H57" s="1" t="s">
        <v>188</v>
      </c>
      <c r="I57" s="1" t="s">
        <v>1092</v>
      </c>
      <c r="J57" s="1">
        <v>3</v>
      </c>
      <c r="K57" s="1" t="s">
        <v>1089</v>
      </c>
      <c r="L57" s="1">
        <v>6</v>
      </c>
      <c r="M57" s="1">
        <v>1</v>
      </c>
      <c r="N57" s="1" t="s">
        <v>27</v>
      </c>
      <c r="O57" s="1" t="s">
        <v>18</v>
      </c>
      <c r="P57" s="2"/>
      <c r="AB57" s="3">
        <v>1</v>
      </c>
      <c r="AE57" s="4">
        <f t="shared" si="1"/>
        <v>1</v>
      </c>
      <c r="AF57" s="4" t="str">
        <f>CONCATENATE("update Cards set ", IF(P57&gt;0,",IsHorde=1",""),IF(Q57&gt;0,CONCATENATE(",ExpDef=",Q57),""),IF(R57&gt;0,CONCATENATE(",ExpAtack=",R57),""),IF(S57&gt;0,CONCATENATE(",ExpShot=",S57),""), IF(T57&gt;0,",IsDefFly=1",""), IF(U57&gt;0,",IsDefPoison=1",""), IF(V57&gt;0,",IsDefShot=1",""), IF(W57&gt;0,",IsDefSpell=1",""), IF(X57&gt;0,",IsDefMagic=1",""), IF(Y57&gt;0,",IsDefStrike=1",""), IF(Z57&gt;0,",IsDefThrow=1",""), IF(AB57&gt;0,",IsTarget=1",""), IF(AD57&gt;0,",IsStamina=1",""),IF(AA57&gt;0,CONCATENATE(",Armor=",AA57),""),IF(AC57&gt;0,CONCATENATE(",Regen=",AC57),"")," where Name='",B57,"'")</f>
        <v>update Cards set ,IsTarget=1 where Name='Овражный гном'</v>
      </c>
    </row>
    <row r="58" spans="1:32" hidden="1" x14ac:dyDescent="0.25">
      <c r="A58" s="5">
        <v>38</v>
      </c>
      <c r="B58" s="1" t="s">
        <v>189</v>
      </c>
      <c r="C58" s="1">
        <v>0</v>
      </c>
      <c r="D58" s="1" t="s">
        <v>41</v>
      </c>
      <c r="E58" s="1" t="s">
        <v>190</v>
      </c>
      <c r="F58" s="1" t="s">
        <v>1098</v>
      </c>
      <c r="G58" s="1" t="s">
        <v>1085</v>
      </c>
      <c r="H58" s="1" t="s">
        <v>77</v>
      </c>
      <c r="I58" s="1" t="s">
        <v>1092</v>
      </c>
      <c r="J58" s="1">
        <v>4</v>
      </c>
      <c r="K58" s="1" t="s">
        <v>1089</v>
      </c>
      <c r="L58" s="1">
        <v>7</v>
      </c>
      <c r="M58" s="1">
        <v>1</v>
      </c>
      <c r="N58" s="1" t="s">
        <v>47</v>
      </c>
      <c r="O58" s="1" t="s">
        <v>18</v>
      </c>
      <c r="P58" s="2"/>
      <c r="AE58" s="4">
        <f t="shared" si="1"/>
        <v>0</v>
      </c>
    </row>
    <row r="59" spans="1:32" hidden="1" x14ac:dyDescent="0.25">
      <c r="A59" s="5">
        <v>39</v>
      </c>
      <c r="B59" s="1" t="s">
        <v>191</v>
      </c>
      <c r="C59" s="1">
        <v>0</v>
      </c>
      <c r="D59" s="1" t="s">
        <v>14</v>
      </c>
      <c r="E59" s="1" t="s">
        <v>192</v>
      </c>
      <c r="F59" s="1" t="s">
        <v>1098</v>
      </c>
      <c r="G59" s="1" t="s">
        <v>1085</v>
      </c>
      <c r="H59" s="1" t="s">
        <v>193</v>
      </c>
      <c r="I59" s="1" t="s">
        <v>1092</v>
      </c>
      <c r="J59" s="1">
        <v>4</v>
      </c>
      <c r="K59" s="1" t="s">
        <v>1089</v>
      </c>
      <c r="L59" s="1">
        <v>8</v>
      </c>
      <c r="M59" s="1">
        <v>2</v>
      </c>
      <c r="N59" s="1" t="s">
        <v>47</v>
      </c>
      <c r="O59" s="1" t="s">
        <v>18</v>
      </c>
      <c r="P59" s="2"/>
      <c r="AE59" s="4">
        <f t="shared" si="1"/>
        <v>0</v>
      </c>
    </row>
    <row r="60" spans="1:32" hidden="1" x14ac:dyDescent="0.25">
      <c r="A60" s="5">
        <v>40</v>
      </c>
      <c r="B60" s="1" t="s">
        <v>194</v>
      </c>
      <c r="C60" s="1">
        <v>0</v>
      </c>
      <c r="D60" s="1" t="s">
        <v>14</v>
      </c>
      <c r="E60" s="1" t="s">
        <v>195</v>
      </c>
      <c r="F60" s="1" t="s">
        <v>1098</v>
      </c>
      <c r="G60" s="1" t="s">
        <v>1085</v>
      </c>
      <c r="H60" s="1" t="s">
        <v>196</v>
      </c>
      <c r="I60" s="1" t="s">
        <v>1092</v>
      </c>
      <c r="J60" s="1">
        <v>4</v>
      </c>
      <c r="K60" s="1" t="s">
        <v>1089</v>
      </c>
      <c r="L60" s="1">
        <v>7</v>
      </c>
      <c r="M60" s="1">
        <v>1</v>
      </c>
      <c r="N60" s="1" t="s">
        <v>23</v>
      </c>
      <c r="O60" s="1" t="s">
        <v>18</v>
      </c>
      <c r="P60" s="2"/>
      <c r="AE60" s="4">
        <f t="shared" si="1"/>
        <v>0</v>
      </c>
    </row>
    <row r="61" spans="1:32" x14ac:dyDescent="0.25">
      <c r="A61" s="5">
        <v>41</v>
      </c>
      <c r="B61" s="1" t="s">
        <v>197</v>
      </c>
      <c r="C61" s="1">
        <v>0</v>
      </c>
      <c r="D61" s="1" t="s">
        <v>41</v>
      </c>
      <c r="E61" s="1" t="s">
        <v>198</v>
      </c>
      <c r="F61" s="1" t="s">
        <v>1098</v>
      </c>
      <c r="G61" s="1" t="s">
        <v>1085</v>
      </c>
      <c r="H61" s="1" t="s">
        <v>199</v>
      </c>
      <c r="I61" s="1" t="s">
        <v>1092</v>
      </c>
      <c r="J61" s="1">
        <v>5</v>
      </c>
      <c r="K61" s="1" t="s">
        <v>1089</v>
      </c>
      <c r="L61" s="1">
        <v>8</v>
      </c>
      <c r="M61" s="1">
        <v>1</v>
      </c>
      <c r="N61" s="1" t="s">
        <v>27</v>
      </c>
      <c r="O61" s="1" t="s">
        <v>18</v>
      </c>
      <c r="P61" s="2"/>
      <c r="Y61" s="3">
        <v>1</v>
      </c>
      <c r="AE61" s="4">
        <f t="shared" si="1"/>
        <v>1</v>
      </c>
      <c r="AF61" s="4" t="str">
        <f>CONCATENATE("update Cards set ", IF(P61&gt;0,",IsHorde=1",""),IF(Q61&gt;0,CONCATENATE(",ExpDef=",Q61),""),IF(R61&gt;0,CONCATENATE(",ExpAtack=",R61),""),IF(S61&gt;0,CONCATENATE(",ExpShot=",S61),""), IF(T61&gt;0,",IsDefFly=1",""), IF(U61&gt;0,",IsDefPoison=1",""), IF(V61&gt;0,",IsDefShot=1",""), IF(W61&gt;0,",IsDefSpell=1",""), IF(X61&gt;0,",IsDefMagic=1",""), IF(Y61&gt;0,",IsDefStrike=1",""), IF(Z61&gt;0,",IsDefThrow=1",""), IF(AB61&gt;0,",IsTarget=1",""), IF(AD61&gt;0,",IsStamina=1",""),IF(AA61&gt;0,CONCATENATE(",Armor=",AA61),""),IF(AC61&gt;0,CONCATENATE(",Regen=",AC61),"")," where Name='",B61,"'")</f>
        <v>update Cards set ,IsDefStrike=1 where Name='Айрин'</v>
      </c>
    </row>
    <row r="62" spans="1:32" hidden="1" x14ac:dyDescent="0.25">
      <c r="A62" s="5">
        <v>42</v>
      </c>
      <c r="B62" s="1" t="s">
        <v>200</v>
      </c>
      <c r="C62" s="1">
        <v>0</v>
      </c>
      <c r="D62" s="1" t="s">
        <v>201</v>
      </c>
      <c r="E62" s="1" t="s">
        <v>202</v>
      </c>
      <c r="F62" s="1" t="s">
        <v>1098</v>
      </c>
      <c r="G62" s="1" t="s">
        <v>1085</v>
      </c>
      <c r="H62" s="1" t="s">
        <v>203</v>
      </c>
      <c r="I62" s="1" t="s">
        <v>1092</v>
      </c>
      <c r="J62" s="1">
        <v>5</v>
      </c>
      <c r="K62" s="1" t="s">
        <v>1089</v>
      </c>
      <c r="L62" s="1">
        <v>8</v>
      </c>
      <c r="M62" s="1">
        <v>1</v>
      </c>
      <c r="N62" s="1" t="s">
        <v>47</v>
      </c>
      <c r="O62" s="1" t="s">
        <v>18</v>
      </c>
      <c r="P62" s="2"/>
      <c r="AE62" s="4">
        <f t="shared" si="1"/>
        <v>0</v>
      </c>
    </row>
    <row r="63" spans="1:32" hidden="1" x14ac:dyDescent="0.25">
      <c r="A63" s="5">
        <v>43</v>
      </c>
      <c r="B63" s="1" t="s">
        <v>204</v>
      </c>
      <c r="C63" s="1">
        <v>0</v>
      </c>
      <c r="D63" s="1" t="s">
        <v>14</v>
      </c>
      <c r="E63" s="1" t="s">
        <v>205</v>
      </c>
      <c r="F63" s="1" t="s">
        <v>1098</v>
      </c>
      <c r="G63" s="1" t="s">
        <v>1086</v>
      </c>
      <c r="H63" s="1" t="s">
        <v>87</v>
      </c>
      <c r="I63" s="1" t="s">
        <v>1092</v>
      </c>
      <c r="J63" s="1">
        <v>5</v>
      </c>
      <c r="K63" s="1" t="s">
        <v>1089</v>
      </c>
      <c r="L63" s="1">
        <v>8</v>
      </c>
      <c r="M63" s="1">
        <v>1</v>
      </c>
      <c r="N63" s="1" t="s">
        <v>53</v>
      </c>
      <c r="O63" s="1" t="s">
        <v>18</v>
      </c>
      <c r="P63" s="2"/>
      <c r="AE63" s="4">
        <f t="shared" si="1"/>
        <v>0</v>
      </c>
    </row>
    <row r="64" spans="1:32" x14ac:dyDescent="0.25">
      <c r="A64" s="5">
        <v>44</v>
      </c>
      <c r="B64" s="1" t="s">
        <v>206</v>
      </c>
      <c r="C64" s="1">
        <v>0</v>
      </c>
      <c r="D64" s="1" t="s">
        <v>37</v>
      </c>
      <c r="E64" s="1" t="s">
        <v>207</v>
      </c>
      <c r="F64" s="1" t="s">
        <v>1098</v>
      </c>
      <c r="G64" s="1" t="s">
        <v>1085</v>
      </c>
      <c r="H64" s="1" t="s">
        <v>208</v>
      </c>
      <c r="I64" s="1" t="s">
        <v>1092</v>
      </c>
      <c r="J64" s="1">
        <v>5</v>
      </c>
      <c r="K64" s="1" t="s">
        <v>1089</v>
      </c>
      <c r="L64" s="1">
        <v>8</v>
      </c>
      <c r="M64" s="1">
        <v>1</v>
      </c>
      <c r="N64" s="1" t="s">
        <v>17</v>
      </c>
      <c r="O64" s="1" t="s">
        <v>18</v>
      </c>
      <c r="P64" s="2"/>
      <c r="AA64" s="3">
        <v>1</v>
      </c>
      <c r="AE64" s="4">
        <f t="shared" si="1"/>
        <v>1</v>
      </c>
      <c r="AF64" s="4" t="str">
        <f>CONCATENATE("update Cards set ", IF(P64&gt;0,",IsHorde=1",""),IF(Q64&gt;0,CONCATENATE(",ExpDef=",Q64),""),IF(R64&gt;0,CONCATENATE(",ExpAtack=",R64),""),IF(S64&gt;0,CONCATENATE(",ExpShot=",S64),""), IF(T64&gt;0,",IsDefFly=1",""), IF(U64&gt;0,",IsDefPoison=1",""), IF(V64&gt;0,",IsDefShot=1",""), IF(W64&gt;0,",IsDefSpell=1",""), IF(X64&gt;0,",IsDefMagic=1",""), IF(Y64&gt;0,",IsDefStrike=1",""), IF(Z64&gt;0,",IsDefThrow=1",""), IF(AB64&gt;0,",IsTarget=1",""), IF(AD64&gt;0,",IsStamina=1",""),IF(AA64&gt;0,CONCATENATE(",Armor=",AA64),""),IF(AC64&gt;0,CONCATENATE(",Regen=",AC64),"")," where Name='",B64,"'")</f>
        <v>update Cards set ,Armor=1 where Name='Страж чертогов'</v>
      </c>
    </row>
    <row r="65" spans="1:32" hidden="1" x14ac:dyDescent="0.25">
      <c r="A65" s="5">
        <v>45</v>
      </c>
      <c r="B65" s="1" t="s">
        <v>209</v>
      </c>
      <c r="C65" s="1">
        <v>0</v>
      </c>
      <c r="D65" s="1" t="s">
        <v>201</v>
      </c>
      <c r="E65" s="1" t="s">
        <v>210</v>
      </c>
      <c r="F65" s="1" t="s">
        <v>1098</v>
      </c>
      <c r="G65" s="1" t="s">
        <v>1085</v>
      </c>
      <c r="H65" s="1" t="s">
        <v>211</v>
      </c>
      <c r="I65" s="1" t="s">
        <v>1092</v>
      </c>
      <c r="J65" s="1">
        <v>5</v>
      </c>
      <c r="K65" s="1" t="s">
        <v>1089</v>
      </c>
      <c r="L65" s="1">
        <v>7</v>
      </c>
      <c r="M65" s="4">
        <v>2</v>
      </c>
      <c r="N65" s="1" t="s">
        <v>47</v>
      </c>
      <c r="O65" s="1" t="s">
        <v>18</v>
      </c>
      <c r="P65" s="2"/>
      <c r="AE65" s="4">
        <f t="shared" si="1"/>
        <v>0</v>
      </c>
    </row>
    <row r="66" spans="1:32" x14ac:dyDescent="0.25">
      <c r="A66" s="5">
        <v>46</v>
      </c>
      <c r="B66" s="1" t="s">
        <v>212</v>
      </c>
      <c r="C66" s="1">
        <v>0</v>
      </c>
      <c r="D66" s="1" t="s">
        <v>37</v>
      </c>
      <c r="E66" s="1" t="s">
        <v>213</v>
      </c>
      <c r="F66" s="1" t="s">
        <v>1098</v>
      </c>
      <c r="G66" s="1" t="s">
        <v>1085</v>
      </c>
      <c r="H66" s="1" t="s">
        <v>214</v>
      </c>
      <c r="I66" s="1" t="s">
        <v>1092</v>
      </c>
      <c r="J66" s="1">
        <v>5</v>
      </c>
      <c r="K66" s="1" t="s">
        <v>1089</v>
      </c>
      <c r="L66" s="1">
        <v>10</v>
      </c>
      <c r="M66" s="1">
        <v>1</v>
      </c>
      <c r="N66" s="1" t="s">
        <v>17</v>
      </c>
      <c r="O66" s="1" t="s">
        <v>18</v>
      </c>
      <c r="P66" s="2"/>
      <c r="AA66" s="3">
        <v>1</v>
      </c>
      <c r="AE66" s="4">
        <f t="shared" si="1"/>
        <v>1</v>
      </c>
      <c r="AF66" s="4" t="str">
        <f t="shared" ref="AF66:AF67" si="8">CONCATENATE("update Cards set ", IF(P66&gt;0,",IsHorde=1",""),IF(Q66&gt;0,CONCATENATE(",ExpDef=",Q66),""),IF(R66&gt;0,CONCATENATE(",ExpAtack=",R66),""),IF(S66&gt;0,CONCATENATE(",ExpShot=",S66),""), IF(T66&gt;0,",IsDefFly=1",""), IF(U66&gt;0,",IsDefPoison=1",""), IF(V66&gt;0,",IsDefShot=1",""), IF(W66&gt;0,",IsDefSpell=1",""), IF(X66&gt;0,",IsDefMagic=1",""), IF(Y66&gt;0,",IsDefStrike=1",""), IF(Z66&gt;0,",IsDefThrow=1",""), IF(AB66&gt;0,",IsTarget=1",""), IF(AD66&gt;0,",IsStamina=1",""),IF(AA66&gt;0,CONCATENATE(",Armor=",AA66),""),IF(AC66&gt;0,CONCATENATE(",Regen=",AC66),"")," where Name='",B66,"'")</f>
        <v>update Cards set ,Armor=1 where Name='Мастер топора'</v>
      </c>
    </row>
    <row r="67" spans="1:32" x14ac:dyDescent="0.25">
      <c r="A67" s="5">
        <v>47</v>
      </c>
      <c r="B67" s="1" t="s">
        <v>215</v>
      </c>
      <c r="C67" s="1">
        <v>0</v>
      </c>
      <c r="D67" s="1" t="s">
        <v>14</v>
      </c>
      <c r="E67" s="1" t="s">
        <v>216</v>
      </c>
      <c r="F67" s="1" t="s">
        <v>1098</v>
      </c>
      <c r="G67" s="1" t="s">
        <v>1085</v>
      </c>
      <c r="H67" s="1" t="s">
        <v>217</v>
      </c>
      <c r="I67" s="1" t="s">
        <v>1092</v>
      </c>
      <c r="J67" s="1">
        <v>5</v>
      </c>
      <c r="K67" s="1" t="s">
        <v>1089</v>
      </c>
      <c r="L67" s="1">
        <v>9</v>
      </c>
      <c r="M67" s="4">
        <v>0</v>
      </c>
      <c r="N67" s="1" t="s">
        <v>23</v>
      </c>
      <c r="O67" s="1" t="s">
        <v>124</v>
      </c>
      <c r="P67" s="2"/>
      <c r="Q67" s="3">
        <v>1</v>
      </c>
      <c r="AE67" s="4">
        <f t="shared" si="1"/>
        <v>1</v>
      </c>
      <c r="AF67" s="4" t="str">
        <f t="shared" si="8"/>
        <v>update Cards set ,ExpDef=1 where Name='Ртунх'</v>
      </c>
    </row>
    <row r="68" spans="1:32" hidden="1" x14ac:dyDescent="0.25">
      <c r="A68" s="5">
        <v>48</v>
      </c>
      <c r="B68" s="1" t="s">
        <v>218</v>
      </c>
      <c r="C68" s="1">
        <v>0</v>
      </c>
      <c r="D68" s="1" t="s">
        <v>37</v>
      </c>
      <c r="E68" s="1" t="s">
        <v>219</v>
      </c>
      <c r="F68" s="1" t="s">
        <v>1098</v>
      </c>
      <c r="G68" s="1" t="s">
        <v>1085</v>
      </c>
      <c r="H68" s="1" t="s">
        <v>220</v>
      </c>
      <c r="I68" s="1" t="s">
        <v>1092</v>
      </c>
      <c r="J68" s="1">
        <v>5</v>
      </c>
      <c r="K68" s="1" t="s">
        <v>1089</v>
      </c>
      <c r="L68" s="1">
        <v>10</v>
      </c>
      <c r="M68" s="1">
        <v>1</v>
      </c>
      <c r="N68" s="1" t="s">
        <v>221</v>
      </c>
      <c r="O68" s="1" t="s">
        <v>18</v>
      </c>
      <c r="P68" s="2"/>
      <c r="AE68" s="4">
        <f t="shared" si="1"/>
        <v>0</v>
      </c>
    </row>
    <row r="69" spans="1:32" x14ac:dyDescent="0.25">
      <c r="A69" s="5">
        <v>49</v>
      </c>
      <c r="B69" s="1" t="s">
        <v>222</v>
      </c>
      <c r="C69" s="1">
        <v>0</v>
      </c>
      <c r="D69" s="1" t="s">
        <v>14</v>
      </c>
      <c r="E69" s="1" t="s">
        <v>223</v>
      </c>
      <c r="F69" s="1" t="s">
        <v>1098</v>
      </c>
      <c r="G69" s="1" t="s">
        <v>1086</v>
      </c>
      <c r="H69" s="1" t="s">
        <v>224</v>
      </c>
      <c r="I69" s="1" t="s">
        <v>1092</v>
      </c>
      <c r="J69" s="1">
        <v>5</v>
      </c>
      <c r="K69" s="1" t="s">
        <v>1089</v>
      </c>
      <c r="L69" s="1">
        <v>10</v>
      </c>
      <c r="M69" s="1">
        <v>2</v>
      </c>
      <c r="N69" s="1" t="s">
        <v>68</v>
      </c>
      <c r="O69" s="1" t="s">
        <v>18</v>
      </c>
      <c r="P69" s="2"/>
      <c r="T69" s="3">
        <v>1</v>
      </c>
      <c r="AE69" s="4">
        <f t="shared" si="1"/>
        <v>1</v>
      </c>
      <c r="AF69" s="4" t="str">
        <f t="shared" ref="AF69:AF70" si="9">CONCATENATE("update Cards set ", IF(P69&gt;0,",IsHorde=1",""),IF(Q69&gt;0,CONCATENATE(",ExpDef=",Q69),""),IF(R69&gt;0,CONCATENATE(",ExpAtack=",R69),""),IF(S69&gt;0,CONCATENATE(",ExpShot=",S69),""), IF(T69&gt;0,",IsDefFly=1",""), IF(U69&gt;0,",IsDefPoison=1",""), IF(V69&gt;0,",IsDefShot=1",""), IF(W69&gt;0,",IsDefSpell=1",""), IF(X69&gt;0,",IsDefMagic=1",""), IF(Y69&gt;0,",IsDefStrike=1",""), IF(Z69&gt;0,",IsDefThrow=1",""), IF(AB69&gt;0,",IsTarget=1",""), IF(AD69&gt;0,",IsStamina=1",""),IF(AA69&gt;0,CONCATENATE(",Armor=",AA69),""),IF(AC69&gt;0,CONCATENATE(",Regen=",AC69),"")," where Name='",B69,"'")</f>
        <v>update Cards set ,IsDefFly=1 where Name='Центурион'</v>
      </c>
    </row>
    <row r="70" spans="1:32" x14ac:dyDescent="0.25">
      <c r="A70" s="5">
        <v>50</v>
      </c>
      <c r="B70" s="1" t="s">
        <v>225</v>
      </c>
      <c r="C70" s="1">
        <v>0</v>
      </c>
      <c r="D70" s="1" t="s">
        <v>14</v>
      </c>
      <c r="E70" s="1" t="s">
        <v>226</v>
      </c>
      <c r="F70" s="1" t="s">
        <v>1098</v>
      </c>
      <c r="G70" s="1" t="s">
        <v>1085</v>
      </c>
      <c r="H70" s="1" t="s">
        <v>224</v>
      </c>
      <c r="I70" s="1" t="s">
        <v>1092</v>
      </c>
      <c r="J70" s="1">
        <v>5</v>
      </c>
      <c r="K70" s="1" t="s">
        <v>1089</v>
      </c>
      <c r="L70" s="1">
        <v>13</v>
      </c>
      <c r="M70" s="1">
        <v>1</v>
      </c>
      <c r="N70" s="1" t="s">
        <v>64</v>
      </c>
      <c r="O70" s="1" t="s">
        <v>18</v>
      </c>
      <c r="P70" s="2"/>
      <c r="U70" s="3">
        <v>1</v>
      </c>
      <c r="AE70" s="4">
        <f t="shared" si="1"/>
        <v>1</v>
      </c>
      <c r="AF70" s="4" t="str">
        <f t="shared" si="9"/>
        <v>update Cards set ,IsDefPoison=1 where Name='Хранитель гор'</v>
      </c>
    </row>
    <row r="71" spans="1:32" hidden="1" x14ac:dyDescent="0.25">
      <c r="A71" s="5">
        <v>51</v>
      </c>
      <c r="B71" s="1" t="s">
        <v>227</v>
      </c>
      <c r="C71" s="1">
        <v>0</v>
      </c>
      <c r="D71" s="1" t="s">
        <v>14</v>
      </c>
      <c r="E71" s="1" t="s">
        <v>228</v>
      </c>
      <c r="F71" s="1" t="s">
        <v>1098</v>
      </c>
      <c r="G71" s="1" t="s">
        <v>1086</v>
      </c>
      <c r="H71" s="1" t="s">
        <v>229</v>
      </c>
      <c r="I71" s="1" t="s">
        <v>1092</v>
      </c>
      <c r="J71" s="1">
        <v>6</v>
      </c>
      <c r="K71" s="1" t="s">
        <v>1089</v>
      </c>
      <c r="L71" s="1">
        <v>7</v>
      </c>
      <c r="M71" s="1">
        <v>1</v>
      </c>
      <c r="N71" s="1" t="s">
        <v>23</v>
      </c>
      <c r="O71" s="1" t="s">
        <v>18</v>
      </c>
      <c r="P71" s="2"/>
      <c r="AE71" s="4">
        <f t="shared" si="1"/>
        <v>0</v>
      </c>
    </row>
    <row r="72" spans="1:32" x14ac:dyDescent="0.25">
      <c r="A72" s="5">
        <v>52</v>
      </c>
      <c r="B72" s="1" t="s">
        <v>230</v>
      </c>
      <c r="C72" s="1">
        <v>0</v>
      </c>
      <c r="D72" s="1" t="s">
        <v>37</v>
      </c>
      <c r="E72" s="1" t="s">
        <v>231</v>
      </c>
      <c r="F72" s="1" t="s">
        <v>1098</v>
      </c>
      <c r="G72" s="1" t="s">
        <v>1086</v>
      </c>
      <c r="H72" s="1" t="s">
        <v>232</v>
      </c>
      <c r="I72" s="1" t="s">
        <v>1092</v>
      </c>
      <c r="J72" s="1">
        <v>6</v>
      </c>
      <c r="K72" s="1" t="s">
        <v>1089</v>
      </c>
      <c r="L72" s="1">
        <v>10</v>
      </c>
      <c r="M72" s="1">
        <v>1</v>
      </c>
      <c r="N72" s="1" t="s">
        <v>64</v>
      </c>
      <c r="O72" s="1" t="s">
        <v>18</v>
      </c>
      <c r="P72" s="2"/>
      <c r="AA72" s="3">
        <v>1</v>
      </c>
      <c r="AE72" s="4">
        <f t="shared" si="1"/>
        <v>1</v>
      </c>
      <c r="AF72" s="4" t="str">
        <f t="shared" ref="AF72:AF73" si="10">CONCATENATE("update Cards set ", IF(P72&gt;0,",IsHorde=1",""),IF(Q72&gt;0,CONCATENATE(",ExpDef=",Q72),""),IF(R72&gt;0,CONCATENATE(",ExpAtack=",R72),""),IF(S72&gt;0,CONCATENATE(",ExpShot=",S72),""), IF(T72&gt;0,",IsDefFly=1",""), IF(U72&gt;0,",IsDefPoison=1",""), IF(V72&gt;0,",IsDefShot=1",""), IF(W72&gt;0,",IsDefSpell=1",""), IF(X72&gt;0,",IsDefMagic=1",""), IF(Y72&gt;0,",IsDefStrike=1",""), IF(Z72&gt;0,",IsDefThrow=1",""), IF(AB72&gt;0,",IsTarget=1",""), IF(AD72&gt;0,",IsStamina=1",""),IF(AA72&gt;0,CONCATENATE(",Armor=",AA72),""),IF(AC72&gt;0,CONCATENATE(",Regen=",AC72),"")," where Name='",B72,"'")</f>
        <v>update Cards set ,Armor=1 where Name='Тан Ханеранга'</v>
      </c>
    </row>
    <row r="73" spans="1:32" x14ac:dyDescent="0.25">
      <c r="A73" s="5">
        <v>53</v>
      </c>
      <c r="B73" s="1" t="s">
        <v>233</v>
      </c>
      <c r="C73" s="1">
        <v>0</v>
      </c>
      <c r="D73" s="1" t="s">
        <v>37</v>
      </c>
      <c r="E73" s="1" t="s">
        <v>234</v>
      </c>
      <c r="F73" s="1" t="s">
        <v>1098</v>
      </c>
      <c r="G73" s="1" t="s">
        <v>1086</v>
      </c>
      <c r="H73" s="1" t="s">
        <v>87</v>
      </c>
      <c r="I73" s="1" t="s">
        <v>1092</v>
      </c>
      <c r="J73" s="1">
        <v>7</v>
      </c>
      <c r="K73" s="1" t="s">
        <v>1089</v>
      </c>
      <c r="L73" s="1">
        <v>12</v>
      </c>
      <c r="M73" s="1">
        <v>1</v>
      </c>
      <c r="N73" s="1" t="s">
        <v>68</v>
      </c>
      <c r="O73" s="1" t="s">
        <v>18</v>
      </c>
      <c r="P73" s="2"/>
      <c r="R73" s="3">
        <v>1</v>
      </c>
      <c r="AE73" s="4">
        <f t="shared" si="1"/>
        <v>1</v>
      </c>
      <c r="AF73" s="4" t="str">
        <f t="shared" si="10"/>
        <v>update Cards set ,ExpAtack=1 where Name='Гном-басаарг'</v>
      </c>
    </row>
    <row r="74" spans="1:32" hidden="1" x14ac:dyDescent="0.25">
      <c r="A74" s="5">
        <v>54</v>
      </c>
      <c r="B74" s="1" t="s">
        <v>235</v>
      </c>
      <c r="C74" s="1">
        <v>0</v>
      </c>
      <c r="D74" s="1" t="s">
        <v>41</v>
      </c>
      <c r="E74" s="1" t="s">
        <v>236</v>
      </c>
      <c r="F74" s="1" t="s">
        <v>1098</v>
      </c>
      <c r="G74" s="1" t="s">
        <v>1086</v>
      </c>
      <c r="H74" s="1" t="s">
        <v>237</v>
      </c>
      <c r="I74" s="1" t="s">
        <v>1092</v>
      </c>
      <c r="J74" s="1">
        <v>3</v>
      </c>
      <c r="K74" s="1" t="s">
        <v>1090</v>
      </c>
      <c r="L74" s="1">
        <v>5</v>
      </c>
      <c r="M74" s="1">
        <v>1</v>
      </c>
      <c r="N74" s="1" t="s">
        <v>27</v>
      </c>
      <c r="O74" s="1" t="s">
        <v>18</v>
      </c>
      <c r="P74" s="2"/>
      <c r="AE74" s="4">
        <f t="shared" ref="AE74:AE137" si="11">SUM(P74:AD74)</f>
        <v>0</v>
      </c>
    </row>
    <row r="75" spans="1:32" hidden="1" x14ac:dyDescent="0.25">
      <c r="A75" s="5">
        <v>55</v>
      </c>
      <c r="B75" s="1" t="s">
        <v>238</v>
      </c>
      <c r="C75" s="1">
        <v>0</v>
      </c>
      <c r="D75" s="1" t="s">
        <v>14</v>
      </c>
      <c r="E75" s="1" t="s">
        <v>239</v>
      </c>
      <c r="F75" s="1" t="s">
        <v>1098</v>
      </c>
      <c r="G75" s="1" t="s">
        <v>1086</v>
      </c>
      <c r="H75" s="1" t="s">
        <v>196</v>
      </c>
      <c r="I75" s="1" t="s">
        <v>1092</v>
      </c>
      <c r="J75" s="1">
        <v>4</v>
      </c>
      <c r="K75" s="1" t="s">
        <v>1090</v>
      </c>
      <c r="L75" s="1">
        <v>10</v>
      </c>
      <c r="M75" s="1">
        <v>1</v>
      </c>
      <c r="N75" s="1" t="s">
        <v>68</v>
      </c>
      <c r="O75" s="1" t="s">
        <v>18</v>
      </c>
      <c r="P75" s="2"/>
      <c r="AE75" s="4">
        <f t="shared" si="11"/>
        <v>0</v>
      </c>
    </row>
    <row r="76" spans="1:32" hidden="1" x14ac:dyDescent="0.25">
      <c r="A76" s="5">
        <v>56</v>
      </c>
      <c r="B76" s="1" t="s">
        <v>240</v>
      </c>
      <c r="C76" s="1">
        <v>0</v>
      </c>
      <c r="D76" s="1" t="s">
        <v>14</v>
      </c>
      <c r="E76" s="1" t="s">
        <v>241</v>
      </c>
      <c r="F76" s="1" t="s">
        <v>1098</v>
      </c>
      <c r="G76" s="1" t="s">
        <v>1087</v>
      </c>
      <c r="H76" s="1" t="s">
        <v>178</v>
      </c>
      <c r="I76" s="1" t="s">
        <v>1092</v>
      </c>
      <c r="J76" s="1">
        <v>4</v>
      </c>
      <c r="K76" s="1" t="s">
        <v>1090</v>
      </c>
      <c r="L76" s="1">
        <v>7</v>
      </c>
      <c r="M76" s="4">
        <v>0</v>
      </c>
      <c r="N76" s="1" t="s">
        <v>68</v>
      </c>
      <c r="O76" s="1" t="s">
        <v>124</v>
      </c>
      <c r="P76" s="2"/>
      <c r="AE76" s="4">
        <f t="shared" si="11"/>
        <v>0</v>
      </c>
    </row>
    <row r="77" spans="1:32" hidden="1" x14ac:dyDescent="0.25">
      <c r="A77" s="5">
        <v>57</v>
      </c>
      <c r="B77" s="1" t="s">
        <v>242</v>
      </c>
      <c r="C77" s="1">
        <v>0</v>
      </c>
      <c r="D77" s="1" t="s">
        <v>41</v>
      </c>
      <c r="E77" s="1" t="s">
        <v>243</v>
      </c>
      <c r="F77" s="1" t="s">
        <v>1098</v>
      </c>
      <c r="G77" s="1" t="s">
        <v>1087</v>
      </c>
      <c r="H77" s="1" t="s">
        <v>244</v>
      </c>
      <c r="I77" s="1" t="s">
        <v>1092</v>
      </c>
      <c r="J77" s="1">
        <v>5</v>
      </c>
      <c r="K77" s="1" t="s">
        <v>1090</v>
      </c>
      <c r="L77" s="1">
        <v>8</v>
      </c>
      <c r="M77" s="1">
        <v>1</v>
      </c>
      <c r="N77" s="1" t="s">
        <v>27</v>
      </c>
      <c r="O77" s="1" t="s">
        <v>18</v>
      </c>
      <c r="P77" s="2"/>
      <c r="AE77" s="4">
        <f t="shared" si="11"/>
        <v>0</v>
      </c>
    </row>
    <row r="78" spans="1:32" hidden="1" x14ac:dyDescent="0.25">
      <c r="A78" s="5">
        <v>58</v>
      </c>
      <c r="B78" s="1" t="s">
        <v>245</v>
      </c>
      <c r="C78" s="1">
        <v>0</v>
      </c>
      <c r="D78" s="1" t="s">
        <v>14</v>
      </c>
      <c r="E78" s="1" t="s">
        <v>246</v>
      </c>
      <c r="F78" s="1" t="s">
        <v>1098</v>
      </c>
      <c r="G78" s="1" t="s">
        <v>1085</v>
      </c>
      <c r="H78" s="1" t="s">
        <v>87</v>
      </c>
      <c r="I78" s="1" t="s">
        <v>1092</v>
      </c>
      <c r="J78" s="1">
        <v>5</v>
      </c>
      <c r="K78" s="1" t="s">
        <v>1090</v>
      </c>
      <c r="L78" s="1">
        <v>12</v>
      </c>
      <c r="M78" s="1">
        <v>1</v>
      </c>
      <c r="N78" s="1" t="s">
        <v>17</v>
      </c>
      <c r="O78" s="1" t="s">
        <v>18</v>
      </c>
      <c r="P78" s="2"/>
      <c r="AE78" s="4">
        <f t="shared" si="11"/>
        <v>0</v>
      </c>
    </row>
    <row r="79" spans="1:32" hidden="1" x14ac:dyDescent="0.25">
      <c r="A79" s="5">
        <v>59</v>
      </c>
      <c r="B79" s="1" t="s">
        <v>247</v>
      </c>
      <c r="C79" s="1">
        <v>0</v>
      </c>
      <c r="D79" s="1" t="s">
        <v>14</v>
      </c>
      <c r="E79" s="1" t="s">
        <v>248</v>
      </c>
      <c r="F79" s="1" t="s">
        <v>1098</v>
      </c>
      <c r="G79" s="1" t="s">
        <v>1087</v>
      </c>
      <c r="H79" s="1" t="s">
        <v>249</v>
      </c>
      <c r="I79" s="1" t="s">
        <v>1092</v>
      </c>
      <c r="J79" s="1">
        <v>5</v>
      </c>
      <c r="K79" s="1" t="s">
        <v>1090</v>
      </c>
      <c r="L79" s="1">
        <v>10</v>
      </c>
      <c r="M79" s="1">
        <v>1</v>
      </c>
      <c r="N79" s="1" t="s">
        <v>68</v>
      </c>
      <c r="O79" s="1" t="s">
        <v>18</v>
      </c>
      <c r="P79" s="2"/>
      <c r="AE79" s="4">
        <f t="shared" si="11"/>
        <v>0</v>
      </c>
    </row>
    <row r="80" spans="1:32" hidden="1" x14ac:dyDescent="0.25">
      <c r="A80" s="5">
        <v>60</v>
      </c>
      <c r="B80" s="1" t="s">
        <v>250</v>
      </c>
      <c r="C80" s="1">
        <v>0</v>
      </c>
      <c r="D80" s="1" t="s">
        <v>201</v>
      </c>
      <c r="E80" s="1" t="s">
        <v>251</v>
      </c>
      <c r="F80" s="1" t="s">
        <v>1098</v>
      </c>
      <c r="G80" s="1" t="s">
        <v>1087</v>
      </c>
      <c r="H80" s="1" t="s">
        <v>252</v>
      </c>
      <c r="I80" s="1" t="s">
        <v>1092</v>
      </c>
      <c r="J80" s="1">
        <v>6</v>
      </c>
      <c r="K80" s="1" t="s">
        <v>1090</v>
      </c>
      <c r="L80" s="1">
        <v>12</v>
      </c>
      <c r="M80" s="1">
        <v>1</v>
      </c>
      <c r="N80" s="1" t="s">
        <v>17</v>
      </c>
      <c r="O80" s="1" t="s">
        <v>18</v>
      </c>
      <c r="P80" s="2"/>
      <c r="AE80" s="4">
        <f t="shared" si="11"/>
        <v>0</v>
      </c>
    </row>
    <row r="81" spans="1:32" hidden="1" x14ac:dyDescent="0.25">
      <c r="A81" s="5">
        <v>61</v>
      </c>
      <c r="B81" s="1" t="s">
        <v>253</v>
      </c>
      <c r="C81" s="1">
        <v>0</v>
      </c>
      <c r="D81" s="1" t="s">
        <v>14</v>
      </c>
      <c r="E81" s="1" t="s">
        <v>254</v>
      </c>
      <c r="F81" s="1" t="s">
        <v>1098</v>
      </c>
      <c r="G81" s="1" t="s">
        <v>1085</v>
      </c>
      <c r="H81" s="1" t="s">
        <v>87</v>
      </c>
      <c r="I81" s="1" t="s">
        <v>1092</v>
      </c>
      <c r="J81" s="1">
        <v>6</v>
      </c>
      <c r="K81" s="1" t="s">
        <v>1090</v>
      </c>
      <c r="L81" s="1">
        <v>17</v>
      </c>
      <c r="M81" s="1">
        <v>1</v>
      </c>
      <c r="N81" s="1" t="s">
        <v>157</v>
      </c>
      <c r="O81" s="1" t="s">
        <v>18</v>
      </c>
      <c r="P81" s="2"/>
      <c r="AE81" s="4">
        <f t="shared" si="11"/>
        <v>0</v>
      </c>
    </row>
    <row r="82" spans="1:32" x14ac:dyDescent="0.25">
      <c r="A82" s="5">
        <v>62</v>
      </c>
      <c r="B82" s="1" t="s">
        <v>255</v>
      </c>
      <c r="C82" s="1">
        <v>0</v>
      </c>
      <c r="D82" s="1" t="s">
        <v>201</v>
      </c>
      <c r="E82" s="1" t="s">
        <v>256</v>
      </c>
      <c r="F82" s="1" t="s">
        <v>1098</v>
      </c>
      <c r="G82" s="1" t="s">
        <v>1085</v>
      </c>
      <c r="H82" s="1" t="s">
        <v>211</v>
      </c>
      <c r="I82" s="1" t="s">
        <v>1092</v>
      </c>
      <c r="J82" s="1">
        <v>6</v>
      </c>
      <c r="K82" s="1" t="s">
        <v>1090</v>
      </c>
      <c r="L82" s="1">
        <v>12</v>
      </c>
      <c r="M82" s="1">
        <v>1</v>
      </c>
      <c r="N82" s="1" t="s">
        <v>257</v>
      </c>
      <c r="O82" s="1" t="s">
        <v>18</v>
      </c>
      <c r="P82" s="2"/>
      <c r="Q82" s="3">
        <v>1</v>
      </c>
      <c r="R82" s="3">
        <v>1</v>
      </c>
      <c r="AE82" s="4">
        <f t="shared" si="11"/>
        <v>2</v>
      </c>
      <c r="AF82" s="4" t="str">
        <f t="shared" ref="AF82:AF90" si="12">CONCATENATE("update Cards set ", IF(P82&gt;0,",IsHorde=1",""),IF(Q82&gt;0,CONCATENATE(",ExpDef=",Q82),""),IF(R82&gt;0,CONCATENATE(",ExpAtack=",R82),""),IF(S82&gt;0,CONCATENATE(",ExpShot=",S82),""), IF(T82&gt;0,",IsDefFly=1",""), IF(U82&gt;0,",IsDefPoison=1",""), IF(V82&gt;0,",IsDefShot=1",""), IF(W82&gt;0,",IsDefSpell=1",""), IF(X82&gt;0,",IsDefMagic=1",""), IF(Y82&gt;0,",IsDefStrike=1",""), IF(Z82&gt;0,",IsDefThrow=1",""), IF(AB82&gt;0,",IsTarget=1",""), IF(AD82&gt;0,",IsStamina=1",""),IF(AA82&gt;0,CONCATENATE(",Armor=",AA82),""),IF(AC82&gt;0,CONCATENATE(",Regen=",AC82),"")," where Name='",B82,"'")</f>
        <v>update Cards set ,ExpDef=1,ExpAtack=1 where Name='Костедробитель'</v>
      </c>
    </row>
    <row r="83" spans="1:32" x14ac:dyDescent="0.25">
      <c r="A83" s="5">
        <v>63</v>
      </c>
      <c r="B83" s="1" t="s">
        <v>258</v>
      </c>
      <c r="C83" s="1">
        <v>0</v>
      </c>
      <c r="D83" s="1" t="s">
        <v>201</v>
      </c>
      <c r="E83" s="1" t="s">
        <v>259</v>
      </c>
      <c r="F83" s="1" t="s">
        <v>1098</v>
      </c>
      <c r="G83" s="1" t="s">
        <v>1087</v>
      </c>
      <c r="H83" s="1" t="s">
        <v>61</v>
      </c>
      <c r="I83" s="1" t="s">
        <v>1092</v>
      </c>
      <c r="J83" s="1">
        <v>6</v>
      </c>
      <c r="K83" s="1" t="s">
        <v>1090</v>
      </c>
      <c r="L83" s="1">
        <v>10</v>
      </c>
      <c r="M83" s="1">
        <v>2</v>
      </c>
      <c r="N83" s="1" t="s">
        <v>157</v>
      </c>
      <c r="O83" s="1" t="s">
        <v>18</v>
      </c>
      <c r="P83" s="2"/>
      <c r="R83" s="3">
        <v>1</v>
      </c>
      <c r="Z83" s="3">
        <v>1</v>
      </c>
      <c r="AE83" s="4">
        <f t="shared" si="11"/>
        <v>2</v>
      </c>
      <c r="AF83" s="4" t="str">
        <f t="shared" si="12"/>
        <v>update Cards set ,ExpAtack=1,IsDefThrow=1 where Name='Рагнар'</v>
      </c>
    </row>
    <row r="84" spans="1:32" x14ac:dyDescent="0.25">
      <c r="A84" s="5">
        <v>64</v>
      </c>
      <c r="B84" s="1" t="s">
        <v>260</v>
      </c>
      <c r="C84" s="1">
        <v>0</v>
      </c>
      <c r="D84" s="1" t="s">
        <v>14</v>
      </c>
      <c r="E84" s="1" t="s">
        <v>261</v>
      </c>
      <c r="F84" s="1" t="s">
        <v>1098</v>
      </c>
      <c r="G84" s="1" t="s">
        <v>1086</v>
      </c>
      <c r="H84" s="1" t="s">
        <v>262</v>
      </c>
      <c r="I84" s="1" t="s">
        <v>1092</v>
      </c>
      <c r="J84" s="1">
        <v>7</v>
      </c>
      <c r="K84" s="1" t="s">
        <v>1090</v>
      </c>
      <c r="L84" s="1">
        <v>10</v>
      </c>
      <c r="M84" s="1">
        <v>2</v>
      </c>
      <c r="N84" s="1" t="s">
        <v>263</v>
      </c>
      <c r="O84" s="1" t="s">
        <v>18</v>
      </c>
      <c r="P84" s="2"/>
      <c r="AC84" s="3">
        <v>3</v>
      </c>
      <c r="AE84" s="4">
        <f t="shared" si="11"/>
        <v>3</v>
      </c>
      <c r="AF84" s="4" t="str">
        <f t="shared" si="12"/>
        <v>update Cards set ,Regen=3 where Name='Гобрах'</v>
      </c>
    </row>
    <row r="85" spans="1:32" x14ac:dyDescent="0.25">
      <c r="A85" s="5">
        <v>65</v>
      </c>
      <c r="B85" s="1" t="s">
        <v>264</v>
      </c>
      <c r="C85" s="1">
        <v>0</v>
      </c>
      <c r="D85" s="1" t="s">
        <v>14</v>
      </c>
      <c r="E85" s="1" t="s">
        <v>265</v>
      </c>
      <c r="F85" s="1" t="s">
        <v>1098</v>
      </c>
      <c r="G85" s="1" t="s">
        <v>1088</v>
      </c>
      <c r="H85" s="1" t="s">
        <v>266</v>
      </c>
      <c r="I85" s="1" t="s">
        <v>1092</v>
      </c>
      <c r="J85" s="1">
        <v>7</v>
      </c>
      <c r="K85" s="1" t="s">
        <v>1090</v>
      </c>
      <c r="L85" s="1">
        <v>7</v>
      </c>
      <c r="M85" s="1">
        <v>1</v>
      </c>
      <c r="N85" s="1" t="s">
        <v>27</v>
      </c>
      <c r="O85" s="1" t="s">
        <v>18</v>
      </c>
      <c r="P85" s="2"/>
      <c r="U85" s="3">
        <v>1</v>
      </c>
      <c r="V85" s="3">
        <v>1</v>
      </c>
      <c r="AE85" s="4">
        <f t="shared" si="11"/>
        <v>2</v>
      </c>
      <c r="AF85" s="4" t="str">
        <f t="shared" si="12"/>
        <v>update Cards set ,IsDefPoison=1,IsDefShot=1 where Name='Ледовый страж'</v>
      </c>
    </row>
    <row r="86" spans="1:32" x14ac:dyDescent="0.25">
      <c r="A86" s="5">
        <v>66</v>
      </c>
      <c r="B86" s="1" t="s">
        <v>267</v>
      </c>
      <c r="C86" s="1">
        <v>0</v>
      </c>
      <c r="D86" s="1" t="s">
        <v>41</v>
      </c>
      <c r="E86" s="1" t="s">
        <v>268</v>
      </c>
      <c r="F86" s="1" t="s">
        <v>1098</v>
      </c>
      <c r="G86" s="1" t="s">
        <v>1087</v>
      </c>
      <c r="H86" s="1" t="s">
        <v>269</v>
      </c>
      <c r="I86" s="1" t="s">
        <v>1092</v>
      </c>
      <c r="J86" s="1">
        <v>7</v>
      </c>
      <c r="K86" s="1" t="s">
        <v>1090</v>
      </c>
      <c r="L86" s="1">
        <v>9</v>
      </c>
      <c r="M86" s="1">
        <v>1</v>
      </c>
      <c r="N86" s="1" t="s">
        <v>64</v>
      </c>
      <c r="O86" s="1" t="s">
        <v>18</v>
      </c>
      <c r="P86" s="2"/>
      <c r="X86" s="3">
        <v>1</v>
      </c>
      <c r="AE86" s="4">
        <f t="shared" si="11"/>
        <v>1</v>
      </c>
      <c r="AF86" s="4" t="str">
        <f t="shared" si="12"/>
        <v>update Cards set ,IsDefMagic=1 where Name='Повелитель молний'</v>
      </c>
    </row>
    <row r="87" spans="1:32" x14ac:dyDescent="0.25">
      <c r="A87" s="5">
        <v>67</v>
      </c>
      <c r="B87" s="1" t="s">
        <v>270</v>
      </c>
      <c r="C87" s="1">
        <v>0</v>
      </c>
      <c r="D87" s="1" t="s">
        <v>37</v>
      </c>
      <c r="E87" s="1" t="s">
        <v>271</v>
      </c>
      <c r="F87" s="1" t="s">
        <v>1098</v>
      </c>
      <c r="G87" s="1" t="s">
        <v>1088</v>
      </c>
      <c r="H87" s="1" t="s">
        <v>262</v>
      </c>
      <c r="I87" s="1" t="s">
        <v>1092</v>
      </c>
      <c r="J87" s="1">
        <v>8</v>
      </c>
      <c r="K87" s="1" t="s">
        <v>1090</v>
      </c>
      <c r="L87" s="1">
        <v>12</v>
      </c>
      <c r="M87" s="1">
        <v>1</v>
      </c>
      <c r="N87" s="1" t="s">
        <v>272</v>
      </c>
      <c r="O87" s="1" t="s">
        <v>18</v>
      </c>
      <c r="P87" s="2"/>
      <c r="R87" s="3">
        <v>1</v>
      </c>
      <c r="X87" s="3">
        <v>1</v>
      </c>
      <c r="AE87" s="4">
        <f t="shared" si="11"/>
        <v>2</v>
      </c>
      <c r="AF87" s="4" t="str">
        <f t="shared" si="12"/>
        <v>update Cards set ,ExpAtack=1,IsDefMagic=1 where Name='Гномий король'</v>
      </c>
    </row>
    <row r="88" spans="1:32" x14ac:dyDescent="0.25">
      <c r="A88" s="5">
        <v>68</v>
      </c>
      <c r="B88" s="1" t="s">
        <v>273</v>
      </c>
      <c r="C88" s="1">
        <v>1</v>
      </c>
      <c r="D88" s="1" t="s">
        <v>183</v>
      </c>
      <c r="E88" s="1" t="s">
        <v>274</v>
      </c>
      <c r="F88" s="1" t="s">
        <v>1098</v>
      </c>
      <c r="G88" s="1" t="s">
        <v>1088</v>
      </c>
      <c r="H88" s="1" t="s">
        <v>275</v>
      </c>
      <c r="I88" s="1" t="s">
        <v>1092</v>
      </c>
      <c r="J88" s="1">
        <v>9</v>
      </c>
      <c r="K88" s="1" t="s">
        <v>1090</v>
      </c>
      <c r="L88" s="1">
        <v>14</v>
      </c>
      <c r="M88" s="1">
        <v>1</v>
      </c>
      <c r="N88" s="1" t="s">
        <v>68</v>
      </c>
      <c r="O88" s="1" t="s">
        <v>18</v>
      </c>
      <c r="P88" s="2"/>
      <c r="W88" s="3">
        <v>1</v>
      </c>
      <c r="AE88" s="4">
        <f t="shared" si="11"/>
        <v>1</v>
      </c>
      <c r="AF88" s="4" t="str">
        <f t="shared" si="12"/>
        <v>update Cards set ,IsDefSpell=1 where Name='Владыка небес'</v>
      </c>
    </row>
    <row r="89" spans="1:32" x14ac:dyDescent="0.25">
      <c r="A89" s="5">
        <v>69</v>
      </c>
      <c r="B89" s="1" t="s">
        <v>276</v>
      </c>
      <c r="C89" s="1">
        <v>0</v>
      </c>
      <c r="D89" s="1" t="s">
        <v>55</v>
      </c>
      <c r="E89" s="1" t="s">
        <v>277</v>
      </c>
      <c r="F89" s="1" t="s">
        <v>1098</v>
      </c>
      <c r="G89" s="1" t="s">
        <v>1085</v>
      </c>
      <c r="H89" s="1" t="s">
        <v>278</v>
      </c>
      <c r="I89" s="1" t="s">
        <v>1093</v>
      </c>
      <c r="J89" s="1">
        <v>3</v>
      </c>
      <c r="K89" s="1" t="s">
        <v>1089</v>
      </c>
      <c r="L89" s="1">
        <v>6</v>
      </c>
      <c r="M89" s="1">
        <v>1</v>
      </c>
      <c r="N89" s="1" t="s">
        <v>23</v>
      </c>
      <c r="O89" s="1" t="s">
        <v>18</v>
      </c>
      <c r="P89" s="2"/>
      <c r="AC89" s="3">
        <v>1</v>
      </c>
      <c r="AE89" s="4">
        <f t="shared" si="11"/>
        <v>1</v>
      </c>
      <c r="AF89" s="4" t="str">
        <f t="shared" si="12"/>
        <v>update Cards set ,Regen=1 where Name='Атекар'</v>
      </c>
    </row>
    <row r="90" spans="1:32" x14ac:dyDescent="0.25">
      <c r="A90" s="5">
        <v>70</v>
      </c>
      <c r="B90" s="1" t="s">
        <v>279</v>
      </c>
      <c r="C90" s="1">
        <v>0</v>
      </c>
      <c r="D90" s="1" t="s">
        <v>183</v>
      </c>
      <c r="E90" s="1" t="s">
        <v>280</v>
      </c>
      <c r="F90" s="1" t="s">
        <v>1098</v>
      </c>
      <c r="G90" s="1" t="s">
        <v>1085</v>
      </c>
      <c r="H90" s="1" t="s">
        <v>90</v>
      </c>
      <c r="I90" s="1" t="s">
        <v>1093</v>
      </c>
      <c r="J90" s="1">
        <v>3</v>
      </c>
      <c r="K90" s="1" t="s">
        <v>1089</v>
      </c>
      <c r="L90" s="1">
        <v>5</v>
      </c>
      <c r="M90" s="4">
        <v>0</v>
      </c>
      <c r="N90" s="1" t="s">
        <v>27</v>
      </c>
      <c r="O90" s="1" t="s">
        <v>124</v>
      </c>
      <c r="P90" s="2"/>
      <c r="AB90" s="3">
        <v>1</v>
      </c>
      <c r="AE90" s="4">
        <f t="shared" si="11"/>
        <v>1</v>
      </c>
      <c r="AF90" s="4" t="str">
        <f t="shared" si="12"/>
        <v>update Cards set ,IsTarget=1 where Name='Дракс'</v>
      </c>
    </row>
    <row r="91" spans="1:32" hidden="1" x14ac:dyDescent="0.25">
      <c r="A91" s="5">
        <v>71</v>
      </c>
      <c r="B91" s="1" t="s">
        <v>281</v>
      </c>
      <c r="C91" s="1">
        <v>0</v>
      </c>
      <c r="D91" s="1" t="s">
        <v>14</v>
      </c>
      <c r="E91" s="1" t="s">
        <v>282</v>
      </c>
      <c r="F91" s="1" t="s">
        <v>1098</v>
      </c>
      <c r="G91" s="1" t="s">
        <v>1085</v>
      </c>
      <c r="H91" s="1" t="s">
        <v>31</v>
      </c>
      <c r="I91" s="1" t="s">
        <v>1093</v>
      </c>
      <c r="J91" s="1">
        <v>3</v>
      </c>
      <c r="K91" s="1" t="s">
        <v>1089</v>
      </c>
      <c r="L91" s="1">
        <v>7</v>
      </c>
      <c r="M91" s="1">
        <v>1</v>
      </c>
      <c r="N91" s="1" t="s">
        <v>47</v>
      </c>
      <c r="O91" s="1" t="s">
        <v>18</v>
      </c>
      <c r="P91" s="2"/>
      <c r="AE91" s="4">
        <f t="shared" si="11"/>
        <v>0</v>
      </c>
    </row>
    <row r="92" spans="1:32" hidden="1" x14ac:dyDescent="0.25">
      <c r="A92" s="5">
        <v>72</v>
      </c>
      <c r="B92" s="1" t="s">
        <v>283</v>
      </c>
      <c r="C92" s="1">
        <v>0</v>
      </c>
      <c r="D92" s="1" t="s">
        <v>14</v>
      </c>
      <c r="E92" s="1" t="s">
        <v>284</v>
      </c>
      <c r="F92" s="1" t="s">
        <v>1098</v>
      </c>
      <c r="G92" s="1" t="s">
        <v>1085</v>
      </c>
      <c r="H92" s="1" t="s">
        <v>285</v>
      </c>
      <c r="I92" s="1" t="s">
        <v>1093</v>
      </c>
      <c r="J92" s="1">
        <v>3</v>
      </c>
      <c r="K92" s="1" t="s">
        <v>1089</v>
      </c>
      <c r="L92" s="1">
        <v>5</v>
      </c>
      <c r="M92" s="4">
        <v>0</v>
      </c>
      <c r="N92" s="1" t="s">
        <v>78</v>
      </c>
      <c r="O92" s="1" t="s">
        <v>124</v>
      </c>
      <c r="P92" s="2"/>
      <c r="AE92" s="4">
        <f t="shared" si="11"/>
        <v>0</v>
      </c>
    </row>
    <row r="93" spans="1:32" x14ac:dyDescent="0.25">
      <c r="A93" s="5">
        <v>73</v>
      </c>
      <c r="B93" s="1" t="s">
        <v>286</v>
      </c>
      <c r="C93" s="1">
        <v>0</v>
      </c>
      <c r="D93" s="1" t="s">
        <v>287</v>
      </c>
      <c r="E93" s="1" t="s">
        <v>288</v>
      </c>
      <c r="F93" s="1" t="s">
        <v>1098</v>
      </c>
      <c r="G93" s="1" t="s">
        <v>1085</v>
      </c>
      <c r="H93" s="1" t="s">
        <v>87</v>
      </c>
      <c r="I93" s="1" t="s">
        <v>1093</v>
      </c>
      <c r="J93" s="1">
        <v>4</v>
      </c>
      <c r="K93" s="1" t="s">
        <v>1089</v>
      </c>
      <c r="L93" s="1">
        <v>7</v>
      </c>
      <c r="M93" s="1">
        <v>1</v>
      </c>
      <c r="N93" s="1" t="s">
        <v>23</v>
      </c>
      <c r="O93" s="1" t="s">
        <v>18</v>
      </c>
      <c r="P93" s="2"/>
      <c r="U93" s="3">
        <v>1</v>
      </c>
      <c r="AE93" s="4">
        <f t="shared" si="11"/>
        <v>1</v>
      </c>
      <c r="AF93" s="4" t="str">
        <f t="shared" ref="AF93:AF94" si="13">CONCATENATE("update Cards set ", IF(P93&gt;0,",IsHorde=1",""),IF(Q93&gt;0,CONCATENATE(",ExpDef=",Q93),""),IF(R93&gt;0,CONCATENATE(",ExpAtack=",R93),""),IF(S93&gt;0,CONCATENATE(",ExpShot=",S93),""), IF(T93&gt;0,",IsDefFly=1",""), IF(U93&gt;0,",IsDefPoison=1",""), IF(V93&gt;0,",IsDefShot=1",""), IF(W93&gt;0,",IsDefSpell=1",""), IF(X93&gt;0,",IsDefMagic=1",""), IF(Y93&gt;0,",IsDefStrike=1",""), IF(Z93&gt;0,",IsDefThrow=1",""), IF(AB93&gt;0,",IsTarget=1",""), IF(AD93&gt;0,",IsStamina=1",""),IF(AA93&gt;0,CONCATENATE(",Armor=",AA93),""),IF(AC93&gt;0,CONCATENATE(",Regen=",AC93),"")," where Name='",B93,"'")</f>
        <v>update Cards set ,IsDefPoison=1 where Name='Друид'</v>
      </c>
    </row>
    <row r="94" spans="1:32" x14ac:dyDescent="0.25">
      <c r="A94" s="5">
        <v>74</v>
      </c>
      <c r="B94" s="1" t="s">
        <v>289</v>
      </c>
      <c r="C94" s="1">
        <v>0</v>
      </c>
      <c r="D94" s="1" t="s">
        <v>14</v>
      </c>
      <c r="E94" s="1" t="s">
        <v>290</v>
      </c>
      <c r="F94" s="1" t="s">
        <v>1098</v>
      </c>
      <c r="G94" s="1" t="s">
        <v>1085</v>
      </c>
      <c r="H94" s="1" t="s">
        <v>291</v>
      </c>
      <c r="I94" s="1" t="s">
        <v>1093</v>
      </c>
      <c r="J94" s="1">
        <v>4</v>
      </c>
      <c r="K94" s="1" t="s">
        <v>1089</v>
      </c>
      <c r="L94" s="1">
        <v>6</v>
      </c>
      <c r="M94" s="4">
        <v>0</v>
      </c>
      <c r="N94" s="1" t="s">
        <v>23</v>
      </c>
      <c r="O94" s="1" t="s">
        <v>124</v>
      </c>
      <c r="P94" s="2"/>
      <c r="AB94" s="3">
        <v>1</v>
      </c>
      <c r="AE94" s="4">
        <f t="shared" si="11"/>
        <v>1</v>
      </c>
      <c r="AF94" s="4" t="str">
        <f t="shared" si="13"/>
        <v>update Cards set ,IsTarget=1 where Name='Корпит'</v>
      </c>
    </row>
    <row r="95" spans="1:32" hidden="1" x14ac:dyDescent="0.25">
      <c r="A95" s="5">
        <v>75</v>
      </c>
      <c r="B95" s="1" t="s">
        <v>292</v>
      </c>
      <c r="C95" s="1">
        <v>0</v>
      </c>
      <c r="D95" s="1" t="s">
        <v>14</v>
      </c>
      <c r="E95" s="1" t="s">
        <v>293</v>
      </c>
      <c r="F95" s="1" t="s">
        <v>1098</v>
      </c>
      <c r="G95" s="1" t="s">
        <v>1085</v>
      </c>
      <c r="H95" s="1" t="s">
        <v>87</v>
      </c>
      <c r="I95" s="1" t="s">
        <v>1093</v>
      </c>
      <c r="J95" s="1">
        <v>4</v>
      </c>
      <c r="K95" s="1" t="s">
        <v>1089</v>
      </c>
      <c r="L95" s="1">
        <v>8</v>
      </c>
      <c r="M95" s="1">
        <v>1</v>
      </c>
      <c r="N95" s="1" t="s">
        <v>47</v>
      </c>
      <c r="O95" s="1" t="s">
        <v>18</v>
      </c>
      <c r="P95" s="2"/>
      <c r="AE95" s="4">
        <f t="shared" si="11"/>
        <v>0</v>
      </c>
    </row>
    <row r="96" spans="1:32" x14ac:dyDescent="0.25">
      <c r="A96" s="5">
        <v>76</v>
      </c>
      <c r="B96" s="1" t="s">
        <v>294</v>
      </c>
      <c r="C96" s="1">
        <v>0</v>
      </c>
      <c r="D96" s="1" t="s">
        <v>55</v>
      </c>
      <c r="E96" s="1" t="s">
        <v>295</v>
      </c>
      <c r="F96" s="1" t="s">
        <v>1098</v>
      </c>
      <c r="G96" s="1" t="s">
        <v>1085</v>
      </c>
      <c r="H96" s="1" t="s">
        <v>296</v>
      </c>
      <c r="I96" s="1" t="s">
        <v>1093</v>
      </c>
      <c r="J96" s="1">
        <v>4</v>
      </c>
      <c r="K96" s="1" t="s">
        <v>1089</v>
      </c>
      <c r="L96" s="1">
        <v>8</v>
      </c>
      <c r="M96" s="1">
        <v>2</v>
      </c>
      <c r="N96" s="1" t="s">
        <v>27</v>
      </c>
      <c r="O96" s="1" t="s">
        <v>18</v>
      </c>
      <c r="P96" s="2"/>
      <c r="Y96" s="3">
        <v>1</v>
      </c>
      <c r="AE96" s="4">
        <f t="shared" si="11"/>
        <v>1</v>
      </c>
      <c r="AF96" s="4" t="str">
        <f>CONCATENATE("update Cards set ", IF(P96&gt;0,",IsHorde=1",""),IF(Q96&gt;0,CONCATENATE(",ExpDef=",Q96),""),IF(R96&gt;0,CONCATENATE(",ExpAtack=",R96),""),IF(S96&gt;0,CONCATENATE(",ExpShot=",S96),""), IF(T96&gt;0,",IsDefFly=1",""), IF(U96&gt;0,",IsDefPoison=1",""), IF(V96&gt;0,",IsDefShot=1",""), IF(W96&gt;0,",IsDefSpell=1",""), IF(X96&gt;0,",IsDefMagic=1",""), IF(Y96&gt;0,",IsDefStrike=1",""), IF(Z96&gt;0,",IsDefThrow=1",""), IF(AB96&gt;0,",IsTarget=1",""), IF(AD96&gt;0,",IsStamina=1",""),IF(AA96&gt;0,CONCATENATE(",Armor=",AA96),""),IF(AC96&gt;0,CONCATENATE(",Regen=",AC96),"")," where Name='",B96,"'")</f>
        <v>update Cards set ,IsDefStrike=1 where Name='Оури'</v>
      </c>
    </row>
    <row r="97" spans="1:32" hidden="1" x14ac:dyDescent="0.25">
      <c r="A97" s="5">
        <v>77</v>
      </c>
      <c r="B97" s="1" t="s">
        <v>297</v>
      </c>
      <c r="C97" s="1">
        <v>0</v>
      </c>
      <c r="D97" s="1" t="s">
        <v>14</v>
      </c>
      <c r="E97" s="1" t="s">
        <v>298</v>
      </c>
      <c r="F97" s="1" t="s">
        <v>1098</v>
      </c>
      <c r="G97" s="1" t="s">
        <v>1085</v>
      </c>
      <c r="H97" s="1" t="s">
        <v>90</v>
      </c>
      <c r="I97" s="1" t="s">
        <v>1093</v>
      </c>
      <c r="J97" s="1">
        <v>4</v>
      </c>
      <c r="K97" s="1" t="s">
        <v>1089</v>
      </c>
      <c r="L97" s="1">
        <v>7</v>
      </c>
      <c r="M97" s="1">
        <v>1</v>
      </c>
      <c r="N97" s="1" t="s">
        <v>23</v>
      </c>
      <c r="O97" s="1" t="s">
        <v>18</v>
      </c>
      <c r="P97" s="2"/>
      <c r="AE97" s="4">
        <f t="shared" si="11"/>
        <v>0</v>
      </c>
    </row>
    <row r="98" spans="1:32" hidden="1" x14ac:dyDescent="0.25">
      <c r="A98" s="5">
        <v>78</v>
      </c>
      <c r="B98" s="1" t="s">
        <v>299</v>
      </c>
      <c r="C98" s="1">
        <v>0</v>
      </c>
      <c r="D98" s="1" t="s">
        <v>59</v>
      </c>
      <c r="E98" s="1" t="s">
        <v>300</v>
      </c>
      <c r="F98" s="1" t="s">
        <v>1098</v>
      </c>
      <c r="G98" s="1" t="s">
        <v>1086</v>
      </c>
      <c r="H98" s="1" t="s">
        <v>301</v>
      </c>
      <c r="I98" s="1" t="s">
        <v>1093</v>
      </c>
      <c r="J98" s="1">
        <v>4</v>
      </c>
      <c r="K98" s="1" t="s">
        <v>1089</v>
      </c>
      <c r="L98" s="1">
        <v>8</v>
      </c>
      <c r="M98" s="1">
        <v>1</v>
      </c>
      <c r="N98" s="1" t="s">
        <v>23</v>
      </c>
      <c r="O98" s="1" t="s">
        <v>18</v>
      </c>
      <c r="P98" s="2"/>
      <c r="AE98" s="4">
        <f t="shared" si="11"/>
        <v>0</v>
      </c>
    </row>
    <row r="99" spans="1:32" hidden="1" x14ac:dyDescent="0.25">
      <c r="A99" s="5">
        <v>79</v>
      </c>
      <c r="B99" s="1" t="s">
        <v>302</v>
      </c>
      <c r="C99" s="1">
        <v>0</v>
      </c>
      <c r="D99" s="1" t="s">
        <v>59</v>
      </c>
      <c r="E99" s="1" t="s">
        <v>303</v>
      </c>
      <c r="F99" s="1" t="s">
        <v>1098</v>
      </c>
      <c r="G99" s="1" t="s">
        <v>1086</v>
      </c>
      <c r="H99" s="1" t="s">
        <v>304</v>
      </c>
      <c r="I99" s="1" t="s">
        <v>1093</v>
      </c>
      <c r="J99" s="1">
        <v>5</v>
      </c>
      <c r="K99" s="1" t="s">
        <v>1089</v>
      </c>
      <c r="L99" s="1">
        <v>9</v>
      </c>
      <c r="M99" s="1">
        <v>2</v>
      </c>
      <c r="N99" s="1" t="s">
        <v>68</v>
      </c>
      <c r="O99" s="1" t="s">
        <v>18</v>
      </c>
      <c r="P99" s="2"/>
      <c r="AE99" s="4">
        <f t="shared" si="11"/>
        <v>0</v>
      </c>
    </row>
    <row r="100" spans="1:32" x14ac:dyDescent="0.25">
      <c r="A100" s="5">
        <v>80</v>
      </c>
      <c r="B100" s="1" t="s">
        <v>305</v>
      </c>
      <c r="C100" s="1">
        <v>0</v>
      </c>
      <c r="D100" s="1" t="s">
        <v>287</v>
      </c>
      <c r="E100" s="1" t="s">
        <v>306</v>
      </c>
      <c r="F100" s="1" t="s">
        <v>1098</v>
      </c>
      <c r="G100" s="1" t="s">
        <v>1085</v>
      </c>
      <c r="H100" s="1" t="s">
        <v>307</v>
      </c>
      <c r="I100" s="1" t="s">
        <v>1093</v>
      </c>
      <c r="J100" s="1">
        <v>5</v>
      </c>
      <c r="K100" s="1" t="s">
        <v>1089</v>
      </c>
      <c r="L100" s="1">
        <v>10</v>
      </c>
      <c r="M100" s="1">
        <v>1</v>
      </c>
      <c r="N100" s="1" t="s">
        <v>64</v>
      </c>
      <c r="O100" s="1" t="s">
        <v>18</v>
      </c>
      <c r="P100" s="2"/>
      <c r="Q100" s="3">
        <v>1</v>
      </c>
      <c r="X100" s="3">
        <v>1</v>
      </c>
      <c r="AE100" s="4">
        <f t="shared" si="11"/>
        <v>2</v>
      </c>
      <c r="AF100" s="4" t="str">
        <f t="shared" ref="AF100:AF105" si="14">CONCATENATE("update Cards set ", IF(P100&gt;0,",IsHorde=1",""),IF(Q100&gt;0,CONCATENATE(",ExpDef=",Q100),""),IF(R100&gt;0,CONCATENATE(",ExpAtack=",R100),""),IF(S100&gt;0,CONCATENATE(",ExpShot=",S100),""), IF(T100&gt;0,",IsDefFly=1",""), IF(U100&gt;0,",IsDefPoison=1",""), IF(V100&gt;0,",IsDefShot=1",""), IF(W100&gt;0,",IsDefSpell=1",""), IF(X100&gt;0,",IsDefMagic=1",""), IF(Y100&gt;0,",IsDefStrike=1",""), IF(Z100&gt;0,",IsDefThrow=1",""), IF(AB100&gt;0,",IsTarget=1",""), IF(AD100&gt;0,",IsStamina=1",""),IF(AA100&gt;0,CONCATENATE(",Armor=",AA100),""),IF(AC100&gt;0,CONCATENATE(",Regen=",AC100),"")," where Name='",B100,"'")</f>
        <v>update Cards set ,ExpDef=1,IsDefMagic=1 where Name='Бьёрн'</v>
      </c>
    </row>
    <row r="101" spans="1:32" x14ac:dyDescent="0.25">
      <c r="A101" s="5">
        <v>81</v>
      </c>
      <c r="B101" s="1" t="s">
        <v>308</v>
      </c>
      <c r="C101" s="1">
        <v>0</v>
      </c>
      <c r="D101" s="1" t="s">
        <v>55</v>
      </c>
      <c r="E101" s="1" t="s">
        <v>309</v>
      </c>
      <c r="F101" s="1" t="s">
        <v>1098</v>
      </c>
      <c r="G101" s="1" t="s">
        <v>1086</v>
      </c>
      <c r="H101" s="1" t="s">
        <v>310</v>
      </c>
      <c r="I101" s="1" t="s">
        <v>1093</v>
      </c>
      <c r="J101" s="1">
        <v>5</v>
      </c>
      <c r="K101" s="1" t="s">
        <v>1089</v>
      </c>
      <c r="L101" s="1">
        <v>12</v>
      </c>
      <c r="M101" s="1">
        <v>1</v>
      </c>
      <c r="N101" s="1" t="s">
        <v>68</v>
      </c>
      <c r="O101" s="1" t="s">
        <v>18</v>
      </c>
      <c r="P101" s="2"/>
      <c r="W101" s="3">
        <v>1</v>
      </c>
      <c r="AE101" s="4">
        <f t="shared" si="11"/>
        <v>1</v>
      </c>
      <c r="AF101" s="4" t="str">
        <f t="shared" si="14"/>
        <v>update Cards set ,IsDefSpell=1 where Name='Вожак сатиров'</v>
      </c>
    </row>
    <row r="102" spans="1:32" x14ac:dyDescent="0.25">
      <c r="A102" s="5">
        <v>82</v>
      </c>
      <c r="B102" s="1" t="s">
        <v>311</v>
      </c>
      <c r="C102" s="1">
        <v>0</v>
      </c>
      <c r="D102" s="1" t="s">
        <v>55</v>
      </c>
      <c r="E102" s="1" t="s">
        <v>312</v>
      </c>
      <c r="F102" s="1" t="s">
        <v>1098</v>
      </c>
      <c r="G102" s="1" t="s">
        <v>1085</v>
      </c>
      <c r="H102" s="1" t="s">
        <v>313</v>
      </c>
      <c r="I102" s="1" t="s">
        <v>1093</v>
      </c>
      <c r="J102" s="1">
        <v>5</v>
      </c>
      <c r="K102" s="1" t="s">
        <v>1089</v>
      </c>
      <c r="L102" s="1">
        <v>11</v>
      </c>
      <c r="M102" s="1">
        <v>2</v>
      </c>
      <c r="N102" s="1" t="s">
        <v>314</v>
      </c>
      <c r="O102" s="1" t="s">
        <v>18</v>
      </c>
      <c r="P102" s="2"/>
      <c r="V102" s="3">
        <v>1</v>
      </c>
      <c r="AE102" s="4">
        <f t="shared" si="11"/>
        <v>1</v>
      </c>
      <c r="AF102" s="4" t="str">
        <f t="shared" si="14"/>
        <v>update Cards set ,IsDefShot=1 where Name='Клаэр'</v>
      </c>
    </row>
    <row r="103" spans="1:32" x14ac:dyDescent="0.25">
      <c r="A103" s="5">
        <v>83</v>
      </c>
      <c r="B103" s="1" t="s">
        <v>315</v>
      </c>
      <c r="C103" s="1">
        <v>0</v>
      </c>
      <c r="D103" s="1" t="s">
        <v>55</v>
      </c>
      <c r="E103" s="1" t="s">
        <v>316</v>
      </c>
      <c r="F103" s="1" t="s">
        <v>1098</v>
      </c>
      <c r="G103" s="1" t="s">
        <v>1085</v>
      </c>
      <c r="H103" s="1" t="s">
        <v>317</v>
      </c>
      <c r="I103" s="1" t="s">
        <v>1093</v>
      </c>
      <c r="J103" s="1">
        <v>5</v>
      </c>
      <c r="K103" s="1" t="s">
        <v>1089</v>
      </c>
      <c r="L103" s="1">
        <v>9</v>
      </c>
      <c r="M103" s="1">
        <v>2</v>
      </c>
      <c r="N103" s="1" t="s">
        <v>64</v>
      </c>
      <c r="O103" s="1" t="s">
        <v>18</v>
      </c>
      <c r="P103" s="2"/>
      <c r="Z103" s="3">
        <v>1</v>
      </c>
      <c r="AE103" s="4">
        <f t="shared" si="11"/>
        <v>1</v>
      </c>
      <c r="AF103" s="4" t="str">
        <f t="shared" si="14"/>
        <v>update Cards set ,IsDefThrow=1 where Name='Серк'</v>
      </c>
    </row>
    <row r="104" spans="1:32" x14ac:dyDescent="0.25">
      <c r="A104" s="5">
        <v>84</v>
      </c>
      <c r="B104" s="1" t="s">
        <v>318</v>
      </c>
      <c r="C104" s="1">
        <v>0</v>
      </c>
      <c r="D104" s="1" t="s">
        <v>14</v>
      </c>
      <c r="E104" s="1" t="s">
        <v>319</v>
      </c>
      <c r="F104" s="1" t="s">
        <v>1098</v>
      </c>
      <c r="G104" s="1" t="s">
        <v>1085</v>
      </c>
      <c r="H104" s="1" t="s">
        <v>320</v>
      </c>
      <c r="I104" s="1" t="s">
        <v>1093</v>
      </c>
      <c r="J104" s="1">
        <v>6</v>
      </c>
      <c r="K104" s="1" t="s">
        <v>1089</v>
      </c>
      <c r="L104" s="1">
        <v>12</v>
      </c>
      <c r="M104" s="1">
        <v>1</v>
      </c>
      <c r="N104" s="1" t="s">
        <v>68</v>
      </c>
      <c r="O104" s="1" t="s">
        <v>18</v>
      </c>
      <c r="P104" s="2"/>
      <c r="AC104" s="3">
        <v>1</v>
      </c>
      <c r="AE104" s="4">
        <f t="shared" si="11"/>
        <v>1</v>
      </c>
      <c r="AF104" s="4" t="str">
        <f t="shared" si="14"/>
        <v>update Cards set ,Regen=1 where Name='Камнедрев'</v>
      </c>
    </row>
    <row r="105" spans="1:32" x14ac:dyDescent="0.25">
      <c r="A105" s="5">
        <v>85</v>
      </c>
      <c r="B105" s="1" t="s">
        <v>321</v>
      </c>
      <c r="C105" s="1">
        <v>0</v>
      </c>
      <c r="D105" s="1" t="s">
        <v>287</v>
      </c>
      <c r="E105" s="1" t="s">
        <v>322</v>
      </c>
      <c r="F105" s="1" t="s">
        <v>1098</v>
      </c>
      <c r="G105" s="1" t="s">
        <v>1086</v>
      </c>
      <c r="H105" s="1" t="s">
        <v>105</v>
      </c>
      <c r="I105" s="1" t="s">
        <v>1093</v>
      </c>
      <c r="J105" s="1">
        <v>6</v>
      </c>
      <c r="K105" s="1" t="s">
        <v>1089</v>
      </c>
      <c r="L105" s="1">
        <v>10</v>
      </c>
      <c r="M105" s="1">
        <v>1</v>
      </c>
      <c r="N105" s="1" t="s">
        <v>64</v>
      </c>
      <c r="O105" s="1" t="s">
        <v>18</v>
      </c>
      <c r="P105" s="2"/>
      <c r="Q105" s="3">
        <v>1</v>
      </c>
      <c r="Y105" s="3">
        <v>1</v>
      </c>
      <c r="AE105" s="4">
        <f t="shared" si="11"/>
        <v>2</v>
      </c>
      <c r="AF105" s="4" t="str">
        <f t="shared" si="14"/>
        <v>update Cards set ,ExpDef=1,IsDefStrike=1 where Name='Лёккен'</v>
      </c>
    </row>
    <row r="106" spans="1:32" hidden="1" x14ac:dyDescent="0.25">
      <c r="A106" s="5">
        <v>86</v>
      </c>
      <c r="B106" s="1" t="s">
        <v>323</v>
      </c>
      <c r="C106" s="1">
        <v>0</v>
      </c>
      <c r="D106" s="1" t="s">
        <v>59</v>
      </c>
      <c r="E106" s="1" t="s">
        <v>324</v>
      </c>
      <c r="F106" s="1" t="s">
        <v>1098</v>
      </c>
      <c r="G106" s="1" t="s">
        <v>1087</v>
      </c>
      <c r="H106" s="1" t="s">
        <v>325</v>
      </c>
      <c r="I106" s="1" t="s">
        <v>1093</v>
      </c>
      <c r="J106" s="1">
        <v>6</v>
      </c>
      <c r="K106" s="1" t="s">
        <v>1089</v>
      </c>
      <c r="L106" s="1">
        <v>9</v>
      </c>
      <c r="M106" s="1">
        <v>1</v>
      </c>
      <c r="N106" s="1" t="s">
        <v>23</v>
      </c>
      <c r="O106" s="1" t="s">
        <v>18</v>
      </c>
      <c r="P106" s="2"/>
      <c r="AE106" s="4">
        <f t="shared" si="11"/>
        <v>0</v>
      </c>
    </row>
    <row r="107" spans="1:32" hidden="1" x14ac:dyDescent="0.25">
      <c r="A107" s="5">
        <v>87</v>
      </c>
      <c r="B107" s="1" t="s">
        <v>326</v>
      </c>
      <c r="C107" s="1">
        <v>0</v>
      </c>
      <c r="D107" s="1" t="s">
        <v>287</v>
      </c>
      <c r="E107" s="1" t="s">
        <v>327</v>
      </c>
      <c r="F107" s="1" t="s">
        <v>1098</v>
      </c>
      <c r="G107" s="1" t="s">
        <v>1086</v>
      </c>
      <c r="H107" s="1" t="s">
        <v>328</v>
      </c>
      <c r="I107" s="1" t="s">
        <v>1093</v>
      </c>
      <c r="J107" s="1">
        <v>7</v>
      </c>
      <c r="K107" s="1" t="s">
        <v>1089</v>
      </c>
      <c r="L107" s="1">
        <v>12</v>
      </c>
      <c r="M107" s="1">
        <v>1</v>
      </c>
      <c r="N107" s="1" t="s">
        <v>329</v>
      </c>
      <c r="O107" s="1" t="s">
        <v>18</v>
      </c>
      <c r="P107" s="2"/>
      <c r="AE107" s="4">
        <f t="shared" si="11"/>
        <v>0</v>
      </c>
    </row>
    <row r="108" spans="1:32" hidden="1" x14ac:dyDescent="0.25">
      <c r="A108" s="5">
        <v>88</v>
      </c>
      <c r="B108" s="1" t="s">
        <v>330</v>
      </c>
      <c r="C108" s="1">
        <v>0</v>
      </c>
      <c r="D108" s="1" t="s">
        <v>59</v>
      </c>
      <c r="E108" s="1" t="s">
        <v>331</v>
      </c>
      <c r="F108" s="1" t="s">
        <v>1098</v>
      </c>
      <c r="G108" s="1" t="s">
        <v>1085</v>
      </c>
      <c r="H108" s="1" t="s">
        <v>332</v>
      </c>
      <c r="I108" s="1" t="s">
        <v>1093</v>
      </c>
      <c r="J108" s="1">
        <v>4</v>
      </c>
      <c r="K108" s="1" t="s">
        <v>1090</v>
      </c>
      <c r="L108" s="1">
        <v>10</v>
      </c>
      <c r="M108" s="1">
        <v>1</v>
      </c>
      <c r="N108" s="1" t="s">
        <v>23</v>
      </c>
      <c r="O108" s="1" t="s">
        <v>18</v>
      </c>
      <c r="P108" s="2"/>
      <c r="AE108" s="4">
        <f t="shared" si="11"/>
        <v>0</v>
      </c>
    </row>
    <row r="109" spans="1:32" x14ac:dyDescent="0.25">
      <c r="A109" s="5">
        <v>89</v>
      </c>
      <c r="B109" s="1" t="s">
        <v>333</v>
      </c>
      <c r="C109" s="1">
        <v>0</v>
      </c>
      <c r="D109" s="1" t="s">
        <v>14</v>
      </c>
      <c r="E109" s="1" t="s">
        <v>334</v>
      </c>
      <c r="F109" s="1" t="s">
        <v>1098</v>
      </c>
      <c r="G109" s="1" t="s">
        <v>1086</v>
      </c>
      <c r="H109" s="1" t="s">
        <v>335</v>
      </c>
      <c r="I109" s="1" t="s">
        <v>1093</v>
      </c>
      <c r="J109" s="1">
        <v>5</v>
      </c>
      <c r="K109" s="1" t="s">
        <v>1090</v>
      </c>
      <c r="L109" s="1">
        <v>6</v>
      </c>
      <c r="M109" s="1">
        <v>1</v>
      </c>
      <c r="N109" s="1" t="s">
        <v>263</v>
      </c>
      <c r="O109" s="1" t="s">
        <v>18</v>
      </c>
      <c r="P109" s="2"/>
      <c r="V109" s="3">
        <v>1</v>
      </c>
      <c r="X109" s="3">
        <v>1</v>
      </c>
      <c r="AE109" s="4">
        <f t="shared" si="11"/>
        <v>2</v>
      </c>
      <c r="AF109" s="4" t="str">
        <f>CONCATENATE("update Cards set ", IF(P109&gt;0,",IsHorde=1",""),IF(Q109&gt;0,CONCATENATE(",ExpDef=",Q109),""),IF(R109&gt;0,CONCATENATE(",ExpAtack=",R109),""),IF(S109&gt;0,CONCATENATE(",ExpShot=",S109),""), IF(T109&gt;0,",IsDefFly=1",""), IF(U109&gt;0,",IsDefPoison=1",""), IF(V109&gt;0,",IsDefShot=1",""), IF(W109&gt;0,",IsDefSpell=1",""), IF(X109&gt;0,",IsDefMagic=1",""), IF(Y109&gt;0,",IsDefStrike=1",""), IF(Z109&gt;0,",IsDefThrow=1",""), IF(AB109&gt;0,",IsTarget=1",""), IF(AD109&gt;0,",IsStamina=1",""),IF(AA109&gt;0,CONCATENATE(",Armor=",AA109),""),IF(AC109&gt;0,CONCATENATE(",Regen=",AC109),"")," where Name='",B109,"'")</f>
        <v>update Cards set ,IsDefShot=1,IsDefMagic=1 where Name='Грызь'</v>
      </c>
    </row>
    <row r="110" spans="1:32" hidden="1" x14ac:dyDescent="0.25">
      <c r="A110" s="5">
        <v>90</v>
      </c>
      <c r="B110" s="1" t="s">
        <v>336</v>
      </c>
      <c r="C110" s="1">
        <v>0</v>
      </c>
      <c r="D110" s="1" t="s">
        <v>14</v>
      </c>
      <c r="E110" s="1" t="s">
        <v>337</v>
      </c>
      <c r="F110" s="1" t="s">
        <v>1098</v>
      </c>
      <c r="G110" s="1" t="s">
        <v>1088</v>
      </c>
      <c r="H110" s="1" t="s">
        <v>87</v>
      </c>
      <c r="I110" s="1" t="s">
        <v>1093</v>
      </c>
      <c r="J110" s="1">
        <v>5</v>
      </c>
      <c r="K110" s="1" t="s">
        <v>1090</v>
      </c>
      <c r="L110" s="1">
        <v>7</v>
      </c>
      <c r="M110" s="1">
        <v>1</v>
      </c>
      <c r="N110" s="1" t="s">
        <v>47</v>
      </c>
      <c r="O110" s="1" t="s">
        <v>18</v>
      </c>
      <c r="P110" s="2"/>
      <c r="AE110" s="4">
        <f t="shared" si="11"/>
        <v>0</v>
      </c>
    </row>
    <row r="111" spans="1:32" hidden="1" x14ac:dyDescent="0.25">
      <c r="A111" s="5">
        <v>91</v>
      </c>
      <c r="B111" s="1" t="s">
        <v>338</v>
      </c>
      <c r="C111" s="1">
        <v>0</v>
      </c>
      <c r="D111" s="1" t="s">
        <v>55</v>
      </c>
      <c r="E111" s="1" t="s">
        <v>339</v>
      </c>
      <c r="F111" s="1" t="s">
        <v>1098</v>
      </c>
      <c r="G111" s="1" t="s">
        <v>1086</v>
      </c>
      <c r="H111" s="1" t="s">
        <v>340</v>
      </c>
      <c r="I111" s="1" t="s">
        <v>1093</v>
      </c>
      <c r="J111" s="1">
        <v>5</v>
      </c>
      <c r="K111" s="1" t="s">
        <v>1090</v>
      </c>
      <c r="L111" s="1">
        <v>10</v>
      </c>
      <c r="M111" s="1">
        <v>2</v>
      </c>
      <c r="N111" s="1" t="s">
        <v>341</v>
      </c>
      <c r="O111" s="1" t="s">
        <v>18</v>
      </c>
      <c r="P111" s="2"/>
      <c r="AE111" s="4">
        <f t="shared" si="11"/>
        <v>0</v>
      </c>
    </row>
    <row r="112" spans="1:32" x14ac:dyDescent="0.25">
      <c r="A112" s="5">
        <v>92</v>
      </c>
      <c r="B112" s="1" t="s">
        <v>342</v>
      </c>
      <c r="C112" s="1">
        <v>0</v>
      </c>
      <c r="D112" s="1" t="s">
        <v>14</v>
      </c>
      <c r="E112" s="1" t="s">
        <v>343</v>
      </c>
      <c r="F112" s="1" t="s">
        <v>1098</v>
      </c>
      <c r="G112" s="1" t="s">
        <v>1085</v>
      </c>
      <c r="H112" s="1" t="s">
        <v>34</v>
      </c>
      <c r="I112" s="1" t="s">
        <v>1093</v>
      </c>
      <c r="J112" s="1">
        <v>5</v>
      </c>
      <c r="K112" s="1" t="s">
        <v>1090</v>
      </c>
      <c r="L112" s="1">
        <v>11</v>
      </c>
      <c r="M112" s="1">
        <v>1</v>
      </c>
      <c r="N112" s="1" t="s">
        <v>68</v>
      </c>
      <c r="O112" s="1" t="s">
        <v>18</v>
      </c>
      <c r="P112" s="2"/>
      <c r="V112" s="3">
        <v>1</v>
      </c>
      <c r="AE112" s="4">
        <f t="shared" si="11"/>
        <v>1</v>
      </c>
      <c r="AF112" s="4" t="str">
        <f t="shared" ref="AF112:AF113" si="15">CONCATENATE("update Cards set ", IF(P112&gt;0,",IsHorde=1",""),IF(Q112&gt;0,CONCATENATE(",ExpDef=",Q112),""),IF(R112&gt;0,CONCATENATE(",ExpAtack=",R112),""),IF(S112&gt;0,CONCATENATE(",ExpShot=",S112),""), IF(T112&gt;0,",IsDefFly=1",""), IF(U112&gt;0,",IsDefPoison=1",""), IF(V112&gt;0,",IsDefShot=1",""), IF(W112&gt;0,",IsDefSpell=1",""), IF(X112&gt;0,",IsDefMagic=1",""), IF(Y112&gt;0,",IsDefStrike=1",""), IF(Z112&gt;0,",IsDefThrow=1",""), IF(AB112&gt;0,",IsTarget=1",""), IF(AD112&gt;0,",IsStamina=1",""),IF(AA112&gt;0,CONCATENATE(",Armor=",AA112),""),IF(AC112&gt;0,CONCATENATE(",Regen=",AC112),"")," where Name='",B112,"'")</f>
        <v>update Cards set ,IsDefShot=1 where Name='Кобольд'</v>
      </c>
    </row>
    <row r="113" spans="1:32" x14ac:dyDescent="0.25">
      <c r="A113" s="5">
        <v>93</v>
      </c>
      <c r="B113" s="1" t="s">
        <v>344</v>
      </c>
      <c r="C113" s="1">
        <v>0</v>
      </c>
      <c r="D113" s="1" t="s">
        <v>287</v>
      </c>
      <c r="E113" s="1" t="s">
        <v>345</v>
      </c>
      <c r="F113" s="1" t="s">
        <v>1098</v>
      </c>
      <c r="G113" s="1" t="s">
        <v>1088</v>
      </c>
      <c r="H113" s="1" t="s">
        <v>50</v>
      </c>
      <c r="I113" s="1" t="s">
        <v>1093</v>
      </c>
      <c r="J113" s="1">
        <v>5</v>
      </c>
      <c r="K113" s="1" t="s">
        <v>1090</v>
      </c>
      <c r="L113" s="1">
        <v>8</v>
      </c>
      <c r="M113" s="4">
        <v>0</v>
      </c>
      <c r="N113" s="1" t="s">
        <v>64</v>
      </c>
      <c r="O113" s="1" t="s">
        <v>124</v>
      </c>
      <c r="P113" s="2"/>
      <c r="W113" s="3">
        <v>1</v>
      </c>
      <c r="AB113" s="3">
        <v>1</v>
      </c>
      <c r="AE113" s="4">
        <f t="shared" si="11"/>
        <v>2</v>
      </c>
      <c r="AF113" s="4" t="str">
        <f t="shared" si="15"/>
        <v>update Cards set ,IsDefSpell=1,IsTarget=1 where Name='Очи Кронга'</v>
      </c>
    </row>
    <row r="114" spans="1:32" hidden="1" x14ac:dyDescent="0.25">
      <c r="A114" s="5">
        <v>94</v>
      </c>
      <c r="B114" s="1" t="s">
        <v>346</v>
      </c>
      <c r="C114" s="1">
        <v>0</v>
      </c>
      <c r="D114" s="1" t="s">
        <v>14</v>
      </c>
      <c r="E114" s="1" t="s">
        <v>347</v>
      </c>
      <c r="F114" s="1" t="s">
        <v>1098</v>
      </c>
      <c r="G114" s="1" t="s">
        <v>1087</v>
      </c>
      <c r="H114" s="1" t="s">
        <v>348</v>
      </c>
      <c r="I114" s="1" t="s">
        <v>1093</v>
      </c>
      <c r="J114" s="1">
        <v>6</v>
      </c>
      <c r="K114" s="1" t="s">
        <v>1090</v>
      </c>
      <c r="L114" s="1">
        <v>10</v>
      </c>
      <c r="M114" s="1">
        <v>2</v>
      </c>
      <c r="N114" s="1" t="s">
        <v>47</v>
      </c>
      <c r="O114" s="1" t="s">
        <v>18</v>
      </c>
      <c r="P114" s="2"/>
      <c r="AE114" s="4">
        <f t="shared" si="11"/>
        <v>0</v>
      </c>
    </row>
    <row r="115" spans="1:32" x14ac:dyDescent="0.25">
      <c r="A115" s="5">
        <v>95</v>
      </c>
      <c r="B115" s="1" t="s">
        <v>349</v>
      </c>
      <c r="C115" s="1">
        <v>0</v>
      </c>
      <c r="D115" s="1" t="s">
        <v>59</v>
      </c>
      <c r="E115" s="1" t="s">
        <v>350</v>
      </c>
      <c r="F115" s="1" t="s">
        <v>1098</v>
      </c>
      <c r="G115" s="1" t="s">
        <v>1086</v>
      </c>
      <c r="H115" s="1" t="s">
        <v>285</v>
      </c>
      <c r="I115" s="1" t="s">
        <v>1093</v>
      </c>
      <c r="J115" s="1">
        <v>6</v>
      </c>
      <c r="K115" s="1" t="s">
        <v>1090</v>
      </c>
      <c r="L115" s="1">
        <v>8</v>
      </c>
      <c r="M115" s="1">
        <v>1</v>
      </c>
      <c r="N115" s="1" t="s">
        <v>47</v>
      </c>
      <c r="O115" s="1" t="s">
        <v>18</v>
      </c>
      <c r="P115" s="2"/>
      <c r="T115" s="3">
        <v>1</v>
      </c>
      <c r="AE115" s="4">
        <f t="shared" si="11"/>
        <v>1</v>
      </c>
      <c r="AF115" s="4" t="str">
        <f>CONCATENATE("update Cards set ", IF(P115&gt;0,",IsHorde=1",""),IF(Q115&gt;0,CONCATENATE(",ExpDef=",Q115),""),IF(R115&gt;0,CONCATENATE(",ExpAtack=",R115),""),IF(S115&gt;0,CONCATENATE(",ExpShot=",S115),""), IF(T115&gt;0,",IsDefFly=1",""), IF(U115&gt;0,",IsDefPoison=1",""), IF(V115&gt;0,",IsDefShot=1",""), IF(W115&gt;0,",IsDefSpell=1",""), IF(X115&gt;0,",IsDefMagic=1",""), IF(Y115&gt;0,",IsDefStrike=1",""), IF(Z115&gt;0,",IsDefThrow=1",""), IF(AB115&gt;0,",IsTarget=1",""), IF(AD115&gt;0,",IsStamina=1",""),IF(AA115&gt;0,CONCATENATE(",Armor=",AA115),""),IF(AC115&gt;0,CONCATENATE(",Regen=",AC115),"")," where Name='",B115,"'")</f>
        <v>update Cards set ,IsDefFly=1 where Name='Ловец душ'</v>
      </c>
    </row>
    <row r="116" spans="1:32" hidden="1" x14ac:dyDescent="0.25">
      <c r="A116" s="5">
        <v>96</v>
      </c>
      <c r="B116" s="1" t="s">
        <v>351</v>
      </c>
      <c r="C116" s="1">
        <v>0</v>
      </c>
      <c r="D116" s="1" t="s">
        <v>59</v>
      </c>
      <c r="E116" s="1" t="s">
        <v>352</v>
      </c>
      <c r="F116" s="1" t="s">
        <v>1098</v>
      </c>
      <c r="G116" s="1" t="s">
        <v>1087</v>
      </c>
      <c r="H116" s="1" t="s">
        <v>353</v>
      </c>
      <c r="I116" s="1" t="s">
        <v>1093</v>
      </c>
      <c r="J116" s="1">
        <v>6</v>
      </c>
      <c r="K116" s="1" t="s">
        <v>1090</v>
      </c>
      <c r="L116" s="1">
        <v>8</v>
      </c>
      <c r="M116" s="1">
        <v>1</v>
      </c>
      <c r="N116" s="1" t="s">
        <v>27</v>
      </c>
      <c r="O116" s="1" t="s">
        <v>18</v>
      </c>
      <c r="P116" s="2"/>
      <c r="AE116" s="4">
        <f t="shared" si="11"/>
        <v>0</v>
      </c>
    </row>
    <row r="117" spans="1:32" x14ac:dyDescent="0.25">
      <c r="A117" s="5">
        <v>97</v>
      </c>
      <c r="B117" s="1" t="s">
        <v>354</v>
      </c>
      <c r="C117" s="1">
        <v>0</v>
      </c>
      <c r="D117" s="1" t="s">
        <v>59</v>
      </c>
      <c r="E117" s="1" t="s">
        <v>355</v>
      </c>
      <c r="F117" s="1" t="s">
        <v>1098</v>
      </c>
      <c r="G117" s="1" t="s">
        <v>1085</v>
      </c>
      <c r="H117" s="1" t="s">
        <v>285</v>
      </c>
      <c r="I117" s="1" t="s">
        <v>1093</v>
      </c>
      <c r="J117" s="1">
        <v>6</v>
      </c>
      <c r="K117" s="1" t="s">
        <v>1090</v>
      </c>
      <c r="L117" s="1">
        <v>10</v>
      </c>
      <c r="M117" s="1">
        <v>1</v>
      </c>
      <c r="N117" s="1" t="s">
        <v>68</v>
      </c>
      <c r="O117" s="1" t="s">
        <v>18</v>
      </c>
      <c r="P117" s="2"/>
      <c r="R117" s="3">
        <v>1</v>
      </c>
      <c r="AE117" s="4">
        <f t="shared" si="11"/>
        <v>1</v>
      </c>
      <c r="AF117" s="4" t="str">
        <f t="shared" ref="AF117:AF121" si="16">CONCATENATE("update Cards set ", IF(P117&gt;0,",IsHorde=1",""),IF(Q117&gt;0,CONCATENATE(",ExpDef=",Q117),""),IF(R117&gt;0,CONCATENATE(",ExpAtack=",R117),""),IF(S117&gt;0,CONCATENATE(",ExpShot=",S117),""), IF(T117&gt;0,",IsDefFly=1",""), IF(U117&gt;0,",IsDefPoison=1",""), IF(V117&gt;0,",IsDefShot=1",""), IF(W117&gt;0,",IsDefSpell=1",""), IF(X117&gt;0,",IsDefMagic=1",""), IF(Y117&gt;0,",IsDefStrike=1",""), IF(Z117&gt;0,",IsDefThrow=1",""), IF(AB117&gt;0,",IsTarget=1",""), IF(AD117&gt;0,",IsStamina=1",""),IF(AA117&gt;0,CONCATENATE(",Armor=",AA117),""),IF(AC117&gt;0,CONCATENATE(",Regen=",AC117),"")," where Name='",B117,"'")</f>
        <v>update Cards set ,ExpAtack=1 where Name='Эльфийский воин'</v>
      </c>
    </row>
    <row r="118" spans="1:32" x14ac:dyDescent="0.25">
      <c r="A118" s="5">
        <v>98</v>
      </c>
      <c r="B118" s="1" t="s">
        <v>356</v>
      </c>
      <c r="C118" s="1">
        <v>0</v>
      </c>
      <c r="D118" s="1" t="s">
        <v>14</v>
      </c>
      <c r="E118" s="1" t="s">
        <v>357</v>
      </c>
      <c r="F118" s="1" t="s">
        <v>1098</v>
      </c>
      <c r="G118" s="1" t="s">
        <v>1087</v>
      </c>
      <c r="H118" s="1" t="s">
        <v>77</v>
      </c>
      <c r="I118" s="1" t="s">
        <v>1093</v>
      </c>
      <c r="J118" s="1">
        <v>7</v>
      </c>
      <c r="K118" s="1" t="s">
        <v>1090</v>
      </c>
      <c r="L118" s="1">
        <v>14</v>
      </c>
      <c r="M118" s="1">
        <v>2</v>
      </c>
      <c r="N118" s="1" t="s">
        <v>53</v>
      </c>
      <c r="O118" s="1" t="s">
        <v>18</v>
      </c>
      <c r="P118" s="2"/>
      <c r="R118" s="3">
        <v>1</v>
      </c>
      <c r="X118" s="3">
        <v>1</v>
      </c>
      <c r="AE118" s="4">
        <f t="shared" si="11"/>
        <v>2</v>
      </c>
      <c r="AF118" s="4" t="str">
        <f t="shared" si="16"/>
        <v>update Cards set ,ExpAtack=1,IsDefMagic=1 where Name='Ётун'</v>
      </c>
    </row>
    <row r="119" spans="1:32" x14ac:dyDescent="0.25">
      <c r="A119" s="5">
        <v>99</v>
      </c>
      <c r="B119" s="1" t="s">
        <v>358</v>
      </c>
      <c r="C119" s="1">
        <v>0</v>
      </c>
      <c r="D119" s="1" t="s">
        <v>14</v>
      </c>
      <c r="E119" s="1" t="s">
        <v>359</v>
      </c>
      <c r="F119" s="1" t="s">
        <v>1098</v>
      </c>
      <c r="G119" s="1" t="s">
        <v>1087</v>
      </c>
      <c r="H119" s="1" t="s">
        <v>360</v>
      </c>
      <c r="I119" s="1" t="s">
        <v>1093</v>
      </c>
      <c r="J119" s="1">
        <v>7</v>
      </c>
      <c r="K119" s="1" t="s">
        <v>1090</v>
      </c>
      <c r="L119" s="1">
        <v>9</v>
      </c>
      <c r="M119" s="1">
        <v>1</v>
      </c>
      <c r="N119" s="1" t="s">
        <v>68</v>
      </c>
      <c r="O119" s="1" t="s">
        <v>18</v>
      </c>
      <c r="P119" s="2"/>
      <c r="T119" s="3">
        <v>1</v>
      </c>
      <c r="AE119" s="4">
        <f t="shared" si="11"/>
        <v>1</v>
      </c>
      <c r="AF119" s="4" t="str">
        <f t="shared" si="16"/>
        <v>update Cards set ,IsDefFly=1 where Name='Серый альв'</v>
      </c>
    </row>
    <row r="120" spans="1:32" x14ac:dyDescent="0.25">
      <c r="A120" s="5">
        <v>100</v>
      </c>
      <c r="B120" s="1" t="s">
        <v>361</v>
      </c>
      <c r="C120" s="1">
        <v>0</v>
      </c>
      <c r="D120" s="1" t="s">
        <v>14</v>
      </c>
      <c r="E120" s="1" t="s">
        <v>362</v>
      </c>
      <c r="F120" s="1" t="s">
        <v>1098</v>
      </c>
      <c r="G120" s="1" t="s">
        <v>1085</v>
      </c>
      <c r="H120" s="1" t="s">
        <v>105</v>
      </c>
      <c r="I120" s="1" t="s">
        <v>1093</v>
      </c>
      <c r="J120" s="1">
        <v>8</v>
      </c>
      <c r="K120" s="1" t="s">
        <v>1090</v>
      </c>
      <c r="L120" s="1">
        <v>18</v>
      </c>
      <c r="M120" s="1">
        <v>1</v>
      </c>
      <c r="N120" s="1" t="s">
        <v>53</v>
      </c>
      <c r="O120" s="1" t="s">
        <v>18</v>
      </c>
      <c r="P120" s="2"/>
      <c r="U120" s="3">
        <v>1</v>
      </c>
      <c r="AB120" s="3">
        <v>1</v>
      </c>
      <c r="AE120" s="4">
        <f t="shared" si="11"/>
        <v>2</v>
      </c>
      <c r="AF120" s="4" t="str">
        <f t="shared" si="16"/>
        <v>update Cards set ,IsDefPoison=1,IsTarget=1 where Name='Хобгоблин'</v>
      </c>
    </row>
    <row r="121" spans="1:32" x14ac:dyDescent="0.25">
      <c r="A121" s="5">
        <v>101</v>
      </c>
      <c r="B121" s="1" t="s">
        <v>363</v>
      </c>
      <c r="C121" s="1">
        <v>0</v>
      </c>
      <c r="D121" s="1" t="s">
        <v>14</v>
      </c>
      <c r="E121" s="1" t="s">
        <v>364</v>
      </c>
      <c r="F121" s="1" t="s">
        <v>1098</v>
      </c>
      <c r="G121" s="1" t="s">
        <v>1087</v>
      </c>
      <c r="H121" s="1" t="s">
        <v>365</v>
      </c>
      <c r="I121" s="1" t="s">
        <v>1093</v>
      </c>
      <c r="J121" s="1">
        <v>8</v>
      </c>
      <c r="K121" s="1" t="s">
        <v>1090</v>
      </c>
      <c r="L121" s="1">
        <v>14</v>
      </c>
      <c r="M121" s="1">
        <v>2</v>
      </c>
      <c r="N121" s="1" t="s">
        <v>73</v>
      </c>
      <c r="O121" s="1" t="s">
        <v>18</v>
      </c>
      <c r="P121" s="2"/>
      <c r="U121" s="3">
        <v>1</v>
      </c>
      <c r="X121" s="3">
        <v>1</v>
      </c>
      <c r="AB121" s="3">
        <v>1</v>
      </c>
      <c r="AC121" s="3">
        <v>1</v>
      </c>
      <c r="AE121" s="4">
        <f t="shared" si="11"/>
        <v>4</v>
      </c>
      <c r="AF121" s="4" t="str">
        <f t="shared" si="16"/>
        <v>update Cards set ,IsDefPoison=1,IsDefMagic=1,IsTarget=1,Regen=1 where Name='Циклоп'</v>
      </c>
    </row>
    <row r="122" spans="1:32" hidden="1" x14ac:dyDescent="0.25">
      <c r="A122" s="5">
        <v>102</v>
      </c>
      <c r="B122" s="1" t="s">
        <v>366</v>
      </c>
      <c r="C122" s="1">
        <v>0</v>
      </c>
      <c r="D122" s="1" t="s">
        <v>55</v>
      </c>
      <c r="E122" s="1" t="s">
        <v>367</v>
      </c>
      <c r="F122" s="1" t="s">
        <v>1098</v>
      </c>
      <c r="G122" s="1" t="s">
        <v>1088</v>
      </c>
      <c r="H122" s="1" t="s">
        <v>266</v>
      </c>
      <c r="I122" s="1" t="s">
        <v>1093</v>
      </c>
      <c r="J122" s="1">
        <v>9</v>
      </c>
      <c r="K122" s="1" t="s">
        <v>1090</v>
      </c>
      <c r="L122" s="1">
        <v>16</v>
      </c>
      <c r="M122" s="1">
        <v>1</v>
      </c>
      <c r="N122" s="1" t="s">
        <v>53</v>
      </c>
      <c r="O122" s="1" t="s">
        <v>18</v>
      </c>
      <c r="P122" s="2"/>
      <c r="AE122" s="4">
        <f t="shared" si="11"/>
        <v>0</v>
      </c>
    </row>
    <row r="123" spans="1:32" hidden="1" x14ac:dyDescent="0.25">
      <c r="A123" s="5">
        <v>103</v>
      </c>
      <c r="B123" s="1" t="s">
        <v>368</v>
      </c>
      <c r="C123" s="1">
        <v>0</v>
      </c>
      <c r="D123" s="1" t="s">
        <v>75</v>
      </c>
      <c r="E123" s="1" t="s">
        <v>369</v>
      </c>
      <c r="F123" s="1" t="s">
        <v>1098</v>
      </c>
      <c r="G123" s="1" t="s">
        <v>1085</v>
      </c>
      <c r="H123" s="1" t="s">
        <v>87</v>
      </c>
      <c r="I123" s="1" t="s">
        <v>1094</v>
      </c>
      <c r="J123" s="1">
        <v>3</v>
      </c>
      <c r="K123" s="1" t="s">
        <v>1089</v>
      </c>
      <c r="L123" s="1">
        <v>6</v>
      </c>
      <c r="M123" s="1">
        <v>1</v>
      </c>
      <c r="N123" s="1" t="s">
        <v>47</v>
      </c>
      <c r="O123" s="1" t="s">
        <v>18</v>
      </c>
      <c r="P123" s="2"/>
      <c r="AE123" s="4">
        <f t="shared" si="11"/>
        <v>0</v>
      </c>
    </row>
    <row r="124" spans="1:32" hidden="1" x14ac:dyDescent="0.25">
      <c r="A124" s="5">
        <v>104</v>
      </c>
      <c r="B124" s="1" t="s">
        <v>370</v>
      </c>
      <c r="C124" s="1">
        <v>0</v>
      </c>
      <c r="D124" s="1" t="s">
        <v>75</v>
      </c>
      <c r="E124" s="1" t="s">
        <v>371</v>
      </c>
      <c r="F124" s="1" t="s">
        <v>1098</v>
      </c>
      <c r="G124" s="1" t="s">
        <v>1085</v>
      </c>
      <c r="H124" s="1" t="s">
        <v>151</v>
      </c>
      <c r="I124" s="1" t="s">
        <v>1094</v>
      </c>
      <c r="J124" s="1">
        <v>3</v>
      </c>
      <c r="K124" s="1" t="s">
        <v>1089</v>
      </c>
      <c r="L124" s="1">
        <v>6</v>
      </c>
      <c r="M124" s="1">
        <v>1</v>
      </c>
      <c r="N124" s="1" t="s">
        <v>23</v>
      </c>
      <c r="O124" s="1" t="s">
        <v>18</v>
      </c>
      <c r="P124" s="2"/>
      <c r="AE124" s="4">
        <f t="shared" si="11"/>
        <v>0</v>
      </c>
    </row>
    <row r="125" spans="1:32" hidden="1" x14ac:dyDescent="0.25">
      <c r="A125" s="5">
        <v>105</v>
      </c>
      <c r="B125" s="1" t="s">
        <v>372</v>
      </c>
      <c r="C125" s="1">
        <v>0</v>
      </c>
      <c r="D125" s="1" t="s">
        <v>75</v>
      </c>
      <c r="E125" s="1" t="s">
        <v>373</v>
      </c>
      <c r="F125" s="1" t="s">
        <v>1098</v>
      </c>
      <c r="G125" s="1" t="s">
        <v>1085</v>
      </c>
      <c r="H125" s="1" t="s">
        <v>320</v>
      </c>
      <c r="I125" s="1" t="s">
        <v>1094</v>
      </c>
      <c r="J125" s="1">
        <v>3</v>
      </c>
      <c r="K125" s="1" t="s">
        <v>1089</v>
      </c>
      <c r="L125" s="1">
        <v>5</v>
      </c>
      <c r="M125" s="1">
        <v>1</v>
      </c>
      <c r="N125" s="1" t="s">
        <v>47</v>
      </c>
      <c r="O125" s="1" t="s">
        <v>18</v>
      </c>
      <c r="P125" s="2"/>
      <c r="AE125" s="4">
        <f t="shared" si="11"/>
        <v>0</v>
      </c>
    </row>
    <row r="126" spans="1:32" hidden="1" x14ac:dyDescent="0.25">
      <c r="A126" s="5">
        <v>106</v>
      </c>
      <c r="B126" s="1" t="s">
        <v>374</v>
      </c>
      <c r="C126" s="1">
        <v>0</v>
      </c>
      <c r="D126" s="1" t="s">
        <v>75</v>
      </c>
      <c r="E126" s="1" t="s">
        <v>375</v>
      </c>
      <c r="F126" s="1" t="s">
        <v>1098</v>
      </c>
      <c r="G126" s="1" t="s">
        <v>1085</v>
      </c>
      <c r="H126" s="1" t="s">
        <v>376</v>
      </c>
      <c r="I126" s="1" t="s">
        <v>1094</v>
      </c>
      <c r="J126" s="1">
        <v>3</v>
      </c>
      <c r="K126" s="1" t="s">
        <v>1089</v>
      </c>
      <c r="L126" s="1">
        <v>6</v>
      </c>
      <c r="M126" s="4">
        <v>0</v>
      </c>
      <c r="N126" s="1" t="s">
        <v>47</v>
      </c>
      <c r="O126" s="4" t="s">
        <v>124</v>
      </c>
      <c r="AE126" s="4">
        <f t="shared" si="11"/>
        <v>0</v>
      </c>
    </row>
    <row r="127" spans="1:32" hidden="1" x14ac:dyDescent="0.25">
      <c r="A127" s="5">
        <v>107</v>
      </c>
      <c r="B127" s="1" t="s">
        <v>377</v>
      </c>
      <c r="C127" s="1">
        <v>0</v>
      </c>
      <c r="D127" s="1" t="s">
        <v>14</v>
      </c>
      <c r="E127" s="1" t="s">
        <v>378</v>
      </c>
      <c r="F127" s="1" t="s">
        <v>1098</v>
      </c>
      <c r="G127" s="1" t="s">
        <v>1085</v>
      </c>
      <c r="H127" s="1" t="s">
        <v>87</v>
      </c>
      <c r="I127" s="1" t="s">
        <v>1094</v>
      </c>
      <c r="J127" s="1">
        <v>4</v>
      </c>
      <c r="K127" s="1" t="s">
        <v>1089</v>
      </c>
      <c r="L127" s="1">
        <v>5</v>
      </c>
      <c r="M127" s="1">
        <v>1</v>
      </c>
      <c r="N127" s="1" t="s">
        <v>78</v>
      </c>
      <c r="O127" s="1" t="s">
        <v>18</v>
      </c>
      <c r="P127" s="2"/>
      <c r="AE127" s="4">
        <f t="shared" si="11"/>
        <v>0</v>
      </c>
    </row>
    <row r="128" spans="1:32" hidden="1" x14ac:dyDescent="0.25">
      <c r="A128" s="5">
        <v>108</v>
      </c>
      <c r="B128" s="1" t="s">
        <v>379</v>
      </c>
      <c r="C128" s="1">
        <v>0</v>
      </c>
      <c r="D128" s="1" t="s">
        <v>75</v>
      </c>
      <c r="E128" s="1" t="s">
        <v>380</v>
      </c>
      <c r="F128" s="1" t="s">
        <v>1098</v>
      </c>
      <c r="G128" s="1" t="s">
        <v>1086</v>
      </c>
      <c r="H128" s="1" t="s">
        <v>381</v>
      </c>
      <c r="I128" s="1" t="s">
        <v>1094</v>
      </c>
      <c r="J128" s="1">
        <v>4</v>
      </c>
      <c r="K128" s="1" t="s">
        <v>1089</v>
      </c>
      <c r="L128" s="1">
        <v>9</v>
      </c>
      <c r="M128" s="1">
        <v>1</v>
      </c>
      <c r="N128" s="1" t="s">
        <v>47</v>
      </c>
      <c r="O128" s="1" t="s">
        <v>18</v>
      </c>
      <c r="P128" s="2"/>
      <c r="AE128" s="4">
        <f t="shared" si="11"/>
        <v>0</v>
      </c>
    </row>
    <row r="129" spans="1:32" x14ac:dyDescent="0.25">
      <c r="A129" s="5">
        <v>109</v>
      </c>
      <c r="B129" s="1" t="s">
        <v>382</v>
      </c>
      <c r="C129" s="1">
        <v>0</v>
      </c>
      <c r="D129" s="1" t="s">
        <v>70</v>
      </c>
      <c r="E129" s="1" t="s">
        <v>383</v>
      </c>
      <c r="F129" s="1" t="s">
        <v>1098</v>
      </c>
      <c r="G129" s="1" t="s">
        <v>1085</v>
      </c>
      <c r="H129" s="1" t="s">
        <v>384</v>
      </c>
      <c r="I129" s="1" t="s">
        <v>1094</v>
      </c>
      <c r="J129" s="1">
        <v>4</v>
      </c>
      <c r="K129" s="1" t="s">
        <v>1089</v>
      </c>
      <c r="L129" s="1">
        <v>8</v>
      </c>
      <c r="M129" s="1">
        <v>1</v>
      </c>
      <c r="N129" s="1" t="s">
        <v>47</v>
      </c>
      <c r="O129" s="1" t="s">
        <v>18</v>
      </c>
      <c r="P129" s="2"/>
      <c r="X129" s="3">
        <v>1</v>
      </c>
      <c r="AC129" s="3">
        <v>2</v>
      </c>
      <c r="AE129" s="4">
        <f t="shared" si="11"/>
        <v>3</v>
      </c>
      <c r="AF129" s="4" t="str">
        <f>CONCATENATE("update Cards set ", IF(P129&gt;0,",IsHorde=1",""),IF(Q129&gt;0,CONCATENATE(",ExpDef=",Q129),""),IF(R129&gt;0,CONCATENATE(",ExpAtack=",R129),""),IF(S129&gt;0,CONCATENATE(",ExpShot=",S129),""), IF(T129&gt;0,",IsDefFly=1",""), IF(U129&gt;0,",IsDefPoison=1",""), IF(V129&gt;0,",IsDefShot=1",""), IF(W129&gt;0,",IsDefSpell=1",""), IF(X129&gt;0,",IsDefMagic=1",""), IF(Y129&gt;0,",IsDefStrike=1",""), IF(Z129&gt;0,",IsDefThrow=1",""), IF(AB129&gt;0,",IsTarget=1",""), IF(AD129&gt;0,",IsStamina=1",""),IF(AA129&gt;0,CONCATENATE(",Armor=",AA129),""),IF(AC129&gt;0,CONCATENATE(",Regen=",AC129),"")," where Name='",B129,"'")</f>
        <v>update Cards set ,IsDefMagic=1,Regen=2 where Name='Осклизг'</v>
      </c>
    </row>
    <row r="130" spans="1:32" hidden="1" x14ac:dyDescent="0.25">
      <c r="A130" s="5">
        <v>110</v>
      </c>
      <c r="B130" s="1" t="s">
        <v>385</v>
      </c>
      <c r="C130" s="1">
        <v>0</v>
      </c>
      <c r="D130" s="1" t="s">
        <v>14</v>
      </c>
      <c r="E130" s="1" t="s">
        <v>386</v>
      </c>
      <c r="F130" s="1" t="s">
        <v>1098</v>
      </c>
      <c r="G130" s="1" t="s">
        <v>1085</v>
      </c>
      <c r="H130" s="1" t="s">
        <v>262</v>
      </c>
      <c r="I130" s="1" t="s">
        <v>1094</v>
      </c>
      <c r="J130" s="1">
        <v>4</v>
      </c>
      <c r="K130" s="1" t="s">
        <v>1089</v>
      </c>
      <c r="L130" s="1">
        <v>7</v>
      </c>
      <c r="M130" s="1">
        <v>1</v>
      </c>
      <c r="N130" s="1" t="s">
        <v>78</v>
      </c>
      <c r="O130" s="1" t="s">
        <v>18</v>
      </c>
      <c r="P130" s="2"/>
      <c r="AE130" s="4">
        <f t="shared" si="11"/>
        <v>0</v>
      </c>
    </row>
    <row r="131" spans="1:32" hidden="1" x14ac:dyDescent="0.25">
      <c r="A131" s="5">
        <v>111</v>
      </c>
      <c r="B131" s="1" t="s">
        <v>387</v>
      </c>
      <c r="C131" s="1">
        <v>0</v>
      </c>
      <c r="D131" s="1" t="s">
        <v>388</v>
      </c>
      <c r="E131" s="1" t="s">
        <v>389</v>
      </c>
      <c r="F131" s="1" t="s">
        <v>1098</v>
      </c>
      <c r="G131" s="1" t="s">
        <v>1085</v>
      </c>
      <c r="H131" s="1" t="s">
        <v>390</v>
      </c>
      <c r="I131" s="1" t="s">
        <v>1094</v>
      </c>
      <c r="J131" s="1">
        <v>4</v>
      </c>
      <c r="K131" s="1" t="s">
        <v>1089</v>
      </c>
      <c r="L131" s="1">
        <v>7</v>
      </c>
      <c r="M131" s="1">
        <v>1</v>
      </c>
      <c r="N131" s="1" t="s">
        <v>23</v>
      </c>
      <c r="O131" s="1" t="s">
        <v>18</v>
      </c>
      <c r="P131" s="2"/>
      <c r="AE131" s="4">
        <f t="shared" si="11"/>
        <v>0</v>
      </c>
    </row>
    <row r="132" spans="1:32" x14ac:dyDescent="0.25">
      <c r="A132" s="5">
        <v>112</v>
      </c>
      <c r="B132" s="1" t="s">
        <v>391</v>
      </c>
      <c r="C132" s="1">
        <v>0</v>
      </c>
      <c r="D132" s="1" t="s">
        <v>75</v>
      </c>
      <c r="E132" s="1" t="s">
        <v>392</v>
      </c>
      <c r="F132" s="1" t="s">
        <v>1098</v>
      </c>
      <c r="G132" s="1" t="s">
        <v>1085</v>
      </c>
      <c r="H132" s="1" t="s">
        <v>393</v>
      </c>
      <c r="I132" s="1" t="s">
        <v>1094</v>
      </c>
      <c r="J132" s="1">
        <v>4</v>
      </c>
      <c r="K132" s="1" t="s">
        <v>1089</v>
      </c>
      <c r="L132" s="1">
        <v>8</v>
      </c>
      <c r="M132" s="1">
        <v>1</v>
      </c>
      <c r="N132" s="1" t="s">
        <v>64</v>
      </c>
      <c r="O132" s="1" t="s">
        <v>18</v>
      </c>
      <c r="P132" s="2"/>
      <c r="AC132" s="3">
        <v>1</v>
      </c>
      <c r="AE132" s="4">
        <f t="shared" si="11"/>
        <v>1</v>
      </c>
      <c r="AF132" s="4" t="str">
        <f>CONCATENATE("update Cards set ", IF(P132&gt;0,",IsHorde=1",""),IF(Q132&gt;0,CONCATENATE(",ExpDef=",Q132),""),IF(R132&gt;0,CONCATENATE(",ExpAtack=",R132),""),IF(S132&gt;0,CONCATENATE(",ExpShot=",S132),""), IF(T132&gt;0,",IsDefFly=1",""), IF(U132&gt;0,",IsDefPoison=1",""), IF(V132&gt;0,",IsDefShot=1",""), IF(W132&gt;0,",IsDefSpell=1",""), IF(X132&gt;0,",IsDefMagic=1",""), IF(Y132&gt;0,",IsDefStrike=1",""), IF(Z132&gt;0,",IsDefThrow=1",""), IF(AB132&gt;0,",IsTarget=1",""), IF(AD132&gt;0,",IsStamina=1",""),IF(AA132&gt;0,CONCATENATE(",Armor=",AA132),""),IF(AC132&gt;0,CONCATENATE(",Regen=",AC132),"")," where Name='",B132,"'")</f>
        <v>update Cards set ,Regen=1 where Name='Хедд'</v>
      </c>
    </row>
    <row r="133" spans="1:32" hidden="1" x14ac:dyDescent="0.25">
      <c r="A133" s="5">
        <v>113</v>
      </c>
      <c r="B133" s="1" t="s">
        <v>394</v>
      </c>
      <c r="C133" s="1">
        <v>0</v>
      </c>
      <c r="D133" s="1" t="s">
        <v>14</v>
      </c>
      <c r="E133" s="1" t="s">
        <v>395</v>
      </c>
      <c r="F133" s="1" t="s">
        <v>1098</v>
      </c>
      <c r="G133" s="1" t="s">
        <v>1085</v>
      </c>
      <c r="H133" s="1" t="s">
        <v>249</v>
      </c>
      <c r="I133" s="1" t="s">
        <v>1094</v>
      </c>
      <c r="J133" s="1">
        <v>5</v>
      </c>
      <c r="K133" s="1" t="s">
        <v>1089</v>
      </c>
      <c r="L133" s="1">
        <v>9</v>
      </c>
      <c r="M133" s="1">
        <v>2</v>
      </c>
      <c r="N133" s="1" t="s">
        <v>68</v>
      </c>
      <c r="O133" s="1" t="s">
        <v>18</v>
      </c>
      <c r="P133" s="2"/>
      <c r="AE133" s="4">
        <f t="shared" si="11"/>
        <v>0</v>
      </c>
    </row>
    <row r="134" spans="1:32" hidden="1" x14ac:dyDescent="0.25">
      <c r="A134" s="5">
        <v>114</v>
      </c>
      <c r="B134" s="1" t="s">
        <v>396</v>
      </c>
      <c r="C134" s="1">
        <v>0</v>
      </c>
      <c r="D134" s="1" t="s">
        <v>75</v>
      </c>
      <c r="E134" s="1" t="s">
        <v>397</v>
      </c>
      <c r="F134" s="1" t="s">
        <v>1098</v>
      </c>
      <c r="G134" s="1" t="s">
        <v>1086</v>
      </c>
      <c r="H134" s="1" t="s">
        <v>398</v>
      </c>
      <c r="I134" s="1" t="s">
        <v>1094</v>
      </c>
      <c r="J134" s="1">
        <v>5</v>
      </c>
      <c r="K134" s="1" t="s">
        <v>1089</v>
      </c>
      <c r="L134" s="1">
        <v>8</v>
      </c>
      <c r="M134" s="1">
        <v>1</v>
      </c>
      <c r="N134" s="1" t="s">
        <v>27</v>
      </c>
      <c r="O134" s="1" t="s">
        <v>18</v>
      </c>
      <c r="P134" s="2"/>
      <c r="AE134" s="4">
        <f t="shared" si="11"/>
        <v>0</v>
      </c>
    </row>
    <row r="135" spans="1:32" hidden="1" x14ac:dyDescent="0.25">
      <c r="A135" s="5">
        <v>115</v>
      </c>
      <c r="B135" s="1" t="s">
        <v>399</v>
      </c>
      <c r="C135" s="1">
        <v>0</v>
      </c>
      <c r="D135" s="1" t="s">
        <v>388</v>
      </c>
      <c r="E135" s="1" t="s">
        <v>400</v>
      </c>
      <c r="F135" s="1" t="s">
        <v>1098</v>
      </c>
      <c r="G135" s="1" t="s">
        <v>1086</v>
      </c>
      <c r="H135" s="1" t="s">
        <v>401</v>
      </c>
      <c r="I135" s="1" t="s">
        <v>1094</v>
      </c>
      <c r="J135" s="1">
        <v>5</v>
      </c>
      <c r="K135" s="1" t="s">
        <v>1089</v>
      </c>
      <c r="L135" s="1">
        <v>11</v>
      </c>
      <c r="M135" s="1">
        <v>2</v>
      </c>
      <c r="N135" s="1" t="s">
        <v>64</v>
      </c>
      <c r="O135" s="1" t="s">
        <v>18</v>
      </c>
      <c r="P135" s="2"/>
      <c r="AE135" s="4">
        <f t="shared" si="11"/>
        <v>0</v>
      </c>
    </row>
    <row r="136" spans="1:32" x14ac:dyDescent="0.25">
      <c r="A136" s="5">
        <v>116</v>
      </c>
      <c r="B136" s="1" t="s">
        <v>402</v>
      </c>
      <c r="C136" s="1">
        <v>0</v>
      </c>
      <c r="D136" s="1" t="s">
        <v>14</v>
      </c>
      <c r="E136" s="1" t="s">
        <v>403</v>
      </c>
      <c r="F136" s="1" t="s">
        <v>1098</v>
      </c>
      <c r="G136" s="1" t="s">
        <v>1085</v>
      </c>
      <c r="H136" s="1" t="s">
        <v>90</v>
      </c>
      <c r="I136" s="1" t="s">
        <v>1094</v>
      </c>
      <c r="J136" s="1">
        <v>6</v>
      </c>
      <c r="K136" s="1" t="s">
        <v>1089</v>
      </c>
      <c r="L136" s="1">
        <v>12</v>
      </c>
      <c r="M136" s="1">
        <v>1</v>
      </c>
      <c r="N136" s="1" t="s">
        <v>68</v>
      </c>
      <c r="O136" s="1" t="s">
        <v>18</v>
      </c>
      <c r="P136" s="2"/>
      <c r="AB136" s="3">
        <v>1</v>
      </c>
      <c r="AE136" s="4">
        <f t="shared" si="11"/>
        <v>1</v>
      </c>
      <c r="AF136" s="4" t="str">
        <f>CONCATENATE("update Cards set ", IF(P136&gt;0,",IsHorde=1",""),IF(Q136&gt;0,CONCATENATE(",ExpDef=",Q136),""),IF(R136&gt;0,CONCATENATE(",ExpAtack=",R136),""),IF(S136&gt;0,CONCATENATE(",ExpShot=",S136),""), IF(T136&gt;0,",IsDefFly=1",""), IF(U136&gt;0,",IsDefPoison=1",""), IF(V136&gt;0,",IsDefShot=1",""), IF(W136&gt;0,",IsDefSpell=1",""), IF(X136&gt;0,",IsDefMagic=1",""), IF(Y136&gt;0,",IsDefStrike=1",""), IF(Z136&gt;0,",IsDefThrow=1",""), IF(AB136&gt;0,",IsTarget=1",""), IF(AD136&gt;0,",IsStamina=1",""),IF(AA136&gt;0,CONCATENATE(",Armor=",AA136),""),IF(AC136&gt;0,CONCATENATE(",Regen=",AC136),"")," where Name='",B136,"'")</f>
        <v>update Cards set ,IsTarget=1 where Name='Василиск'</v>
      </c>
    </row>
    <row r="137" spans="1:32" hidden="1" x14ac:dyDescent="0.25">
      <c r="A137" s="5">
        <v>117</v>
      </c>
      <c r="B137" s="1" t="s">
        <v>404</v>
      </c>
      <c r="C137" s="1">
        <v>0</v>
      </c>
      <c r="D137" s="1" t="s">
        <v>14</v>
      </c>
      <c r="E137" s="1" t="s">
        <v>405</v>
      </c>
      <c r="F137" s="1" t="s">
        <v>1098</v>
      </c>
      <c r="G137" s="1" t="s">
        <v>1085</v>
      </c>
      <c r="H137" s="1" t="s">
        <v>90</v>
      </c>
      <c r="I137" s="1" t="s">
        <v>1094</v>
      </c>
      <c r="J137" s="1">
        <v>6</v>
      </c>
      <c r="K137" s="1" t="s">
        <v>1089</v>
      </c>
      <c r="L137" s="1">
        <v>14</v>
      </c>
      <c r="M137" s="1">
        <v>1</v>
      </c>
      <c r="N137" s="1" t="s">
        <v>406</v>
      </c>
      <c r="O137" s="1" t="s">
        <v>18</v>
      </c>
      <c r="P137" s="2"/>
      <c r="AE137" s="4">
        <f t="shared" si="11"/>
        <v>0</v>
      </c>
    </row>
    <row r="138" spans="1:32" x14ac:dyDescent="0.25">
      <c r="A138" s="5">
        <v>118</v>
      </c>
      <c r="B138" s="1" t="s">
        <v>407</v>
      </c>
      <c r="C138" s="1">
        <v>0</v>
      </c>
      <c r="D138" s="1" t="s">
        <v>70</v>
      </c>
      <c r="E138" s="1" t="s">
        <v>408</v>
      </c>
      <c r="F138" s="1" t="s">
        <v>1098</v>
      </c>
      <c r="G138" s="1" t="s">
        <v>1087</v>
      </c>
      <c r="H138" s="1" t="s">
        <v>409</v>
      </c>
      <c r="I138" s="1" t="s">
        <v>1094</v>
      </c>
      <c r="J138" s="1">
        <v>6</v>
      </c>
      <c r="K138" s="1" t="s">
        <v>1089</v>
      </c>
      <c r="L138" s="1">
        <v>7</v>
      </c>
      <c r="M138" s="1">
        <v>1</v>
      </c>
      <c r="N138" s="1" t="s">
        <v>27</v>
      </c>
      <c r="O138" s="1" t="s">
        <v>18</v>
      </c>
      <c r="P138" s="2"/>
      <c r="V138" s="3">
        <v>1</v>
      </c>
      <c r="AE138" s="4">
        <f t="shared" ref="AE138:AE201" si="17">SUM(P138:AD138)</f>
        <v>1</v>
      </c>
      <c r="AF138" s="4" t="str">
        <f t="shared" ref="AF138:AF143" si="18">CONCATENATE("update Cards set ", IF(P138&gt;0,",IsHorde=1",""),IF(Q138&gt;0,CONCATENATE(",ExpDef=",Q138),""),IF(R138&gt;0,CONCATENATE(",ExpAtack=",R138),""),IF(S138&gt;0,CONCATENATE(",ExpShot=",S138),""), IF(T138&gt;0,",IsDefFly=1",""), IF(U138&gt;0,",IsDefPoison=1",""), IF(V138&gt;0,",IsDefShot=1",""), IF(W138&gt;0,",IsDefSpell=1",""), IF(X138&gt;0,",IsDefMagic=1",""), IF(Y138&gt;0,",IsDefStrike=1",""), IF(Z138&gt;0,",IsDefThrow=1",""), IF(AB138&gt;0,",IsTarget=1",""), IF(AD138&gt;0,",IsStamina=1",""),IF(AA138&gt;0,CONCATENATE(",Armor=",AA138),""),IF(AC138&gt;0,CONCATENATE(",Regen=",AC138),"")," where Name='",B138,"'")</f>
        <v>update Cards set ,IsDefShot=1 where Name='Шаман-душегрыз'</v>
      </c>
    </row>
    <row r="139" spans="1:32" x14ac:dyDescent="0.25">
      <c r="A139" s="5">
        <v>119</v>
      </c>
      <c r="B139" s="1" t="s">
        <v>410</v>
      </c>
      <c r="C139" s="1">
        <v>0</v>
      </c>
      <c r="D139" s="1" t="s">
        <v>70</v>
      </c>
      <c r="E139" s="1" t="s">
        <v>411</v>
      </c>
      <c r="F139" s="1" t="s">
        <v>1098</v>
      </c>
      <c r="G139" s="1" t="s">
        <v>1087</v>
      </c>
      <c r="H139" s="1" t="s">
        <v>43</v>
      </c>
      <c r="I139" s="1" t="s">
        <v>1094</v>
      </c>
      <c r="J139" s="1">
        <v>7</v>
      </c>
      <c r="K139" s="1" t="s">
        <v>1089</v>
      </c>
      <c r="L139" s="1">
        <v>10</v>
      </c>
      <c r="M139" s="1">
        <v>1</v>
      </c>
      <c r="N139" s="1" t="s">
        <v>17</v>
      </c>
      <c r="O139" s="1" t="s">
        <v>18</v>
      </c>
      <c r="P139" s="2"/>
      <c r="U139" s="3">
        <v>1</v>
      </c>
      <c r="AC139" s="3">
        <v>1</v>
      </c>
      <c r="AE139" s="4">
        <f t="shared" si="17"/>
        <v>2</v>
      </c>
      <c r="AF139" s="4" t="str">
        <f t="shared" si="18"/>
        <v>update Cards set ,IsDefPoison=1,Regen=1 where Name='Бул’Багур'</v>
      </c>
    </row>
    <row r="140" spans="1:32" x14ac:dyDescent="0.25">
      <c r="A140" s="5">
        <v>120</v>
      </c>
      <c r="B140" s="1" t="s">
        <v>412</v>
      </c>
      <c r="C140" s="1">
        <v>0</v>
      </c>
      <c r="D140" s="1" t="s">
        <v>14</v>
      </c>
      <c r="E140" s="1" t="s">
        <v>413</v>
      </c>
      <c r="F140" s="1" t="s">
        <v>1098</v>
      </c>
      <c r="G140" s="1" t="s">
        <v>1085</v>
      </c>
      <c r="H140" s="1" t="s">
        <v>414</v>
      </c>
      <c r="I140" s="1" t="s">
        <v>1094</v>
      </c>
      <c r="J140" s="1">
        <v>7</v>
      </c>
      <c r="K140" s="1" t="s">
        <v>1089</v>
      </c>
      <c r="L140" s="1">
        <v>10</v>
      </c>
      <c r="M140" s="4">
        <v>1</v>
      </c>
      <c r="N140" s="1" t="s">
        <v>64</v>
      </c>
      <c r="O140" s="1" t="s">
        <v>18</v>
      </c>
      <c r="P140" s="2"/>
      <c r="AB140" s="3">
        <v>1</v>
      </c>
      <c r="AE140" s="4">
        <f t="shared" si="17"/>
        <v>1</v>
      </c>
      <c r="AF140" s="4" t="str">
        <f t="shared" si="18"/>
        <v>update Cards set ,IsTarget=1 where Name='Гоблин'</v>
      </c>
    </row>
    <row r="141" spans="1:32" x14ac:dyDescent="0.25">
      <c r="A141" s="5">
        <v>121</v>
      </c>
      <c r="B141" s="1" t="s">
        <v>415</v>
      </c>
      <c r="C141" s="1">
        <v>0</v>
      </c>
      <c r="D141" s="1" t="s">
        <v>14</v>
      </c>
      <c r="E141" s="1" t="s">
        <v>416</v>
      </c>
      <c r="F141" s="1" t="s">
        <v>1098</v>
      </c>
      <c r="G141" s="1" t="s">
        <v>1085</v>
      </c>
      <c r="H141" s="1" t="s">
        <v>417</v>
      </c>
      <c r="I141" s="1" t="s">
        <v>1094</v>
      </c>
      <c r="J141" s="1">
        <v>7</v>
      </c>
      <c r="K141" s="1" t="s">
        <v>1090</v>
      </c>
      <c r="L141" s="1">
        <v>10</v>
      </c>
      <c r="M141" s="4">
        <v>1</v>
      </c>
      <c r="N141" s="1" t="s">
        <v>121</v>
      </c>
      <c r="O141" s="1" t="s">
        <v>18</v>
      </c>
      <c r="P141" s="2"/>
      <c r="AC141" s="3">
        <v>1</v>
      </c>
      <c r="AE141" s="4">
        <f t="shared" si="17"/>
        <v>1</v>
      </c>
      <c r="AF141" s="4" t="str">
        <f t="shared" si="18"/>
        <v>update Cards set ,Regen=1 where Name='Слизь'</v>
      </c>
    </row>
    <row r="142" spans="1:32" x14ac:dyDescent="0.25">
      <c r="A142" s="5">
        <v>122</v>
      </c>
      <c r="B142" s="1" t="s">
        <v>418</v>
      </c>
      <c r="C142" s="1">
        <v>0</v>
      </c>
      <c r="D142" s="1" t="s">
        <v>388</v>
      </c>
      <c r="E142" s="1" t="s">
        <v>419</v>
      </c>
      <c r="F142" s="1" t="s">
        <v>1098</v>
      </c>
      <c r="G142" s="1" t="s">
        <v>1086</v>
      </c>
      <c r="H142" s="1" t="s">
        <v>420</v>
      </c>
      <c r="I142" s="1" t="s">
        <v>1094</v>
      </c>
      <c r="J142" s="1">
        <v>4</v>
      </c>
      <c r="K142" s="1" t="s">
        <v>1090</v>
      </c>
      <c r="L142" s="1">
        <v>9</v>
      </c>
      <c r="M142" s="1">
        <v>1</v>
      </c>
      <c r="N142" s="1" t="s">
        <v>47</v>
      </c>
      <c r="O142" s="1" t="s">
        <v>18</v>
      </c>
      <c r="P142" s="2"/>
      <c r="Q142" s="3">
        <v>1</v>
      </c>
      <c r="AE142" s="4">
        <f t="shared" si="17"/>
        <v>1</v>
      </c>
      <c r="AF142" s="4" t="str">
        <f t="shared" si="18"/>
        <v>update Cards set ,ExpDef=1 where Name='Дочь перламутра'</v>
      </c>
    </row>
    <row r="143" spans="1:32" x14ac:dyDescent="0.25">
      <c r="A143" s="5">
        <v>123</v>
      </c>
      <c r="B143" s="1" t="s">
        <v>421</v>
      </c>
      <c r="C143" s="1">
        <v>0</v>
      </c>
      <c r="D143" s="1" t="s">
        <v>388</v>
      </c>
      <c r="E143" s="1" t="s">
        <v>422</v>
      </c>
      <c r="F143" s="1" t="s">
        <v>1098</v>
      </c>
      <c r="G143" s="1" t="s">
        <v>1087</v>
      </c>
      <c r="H143" s="1" t="s">
        <v>423</v>
      </c>
      <c r="I143" s="1" t="s">
        <v>1094</v>
      </c>
      <c r="J143" s="1">
        <v>4</v>
      </c>
      <c r="K143" s="1" t="s">
        <v>1090</v>
      </c>
      <c r="L143" s="1">
        <v>7</v>
      </c>
      <c r="M143" s="1">
        <v>1</v>
      </c>
      <c r="N143" s="1" t="s">
        <v>23</v>
      </c>
      <c r="O143" s="1" t="s">
        <v>18</v>
      </c>
      <c r="P143" s="2"/>
      <c r="V143" s="3">
        <v>1</v>
      </c>
      <c r="AE143" s="4">
        <f t="shared" si="17"/>
        <v>1</v>
      </c>
      <c r="AF143" s="4" t="str">
        <f t="shared" si="18"/>
        <v>update Cards set ,IsDefShot=1 where Name='Ноками'</v>
      </c>
    </row>
    <row r="144" spans="1:32" hidden="1" x14ac:dyDescent="0.25">
      <c r="A144" s="5">
        <v>124</v>
      </c>
      <c r="B144" s="1" t="s">
        <v>424</v>
      </c>
      <c r="C144" s="1">
        <v>0</v>
      </c>
      <c r="D144" s="1" t="s">
        <v>75</v>
      </c>
      <c r="E144" s="1" t="s">
        <v>425</v>
      </c>
      <c r="F144" s="1" t="s">
        <v>1098</v>
      </c>
      <c r="G144" s="1" t="s">
        <v>1086</v>
      </c>
      <c r="H144" s="1" t="s">
        <v>426</v>
      </c>
      <c r="I144" s="1" t="s">
        <v>1094</v>
      </c>
      <c r="J144" s="1">
        <v>4</v>
      </c>
      <c r="K144" s="1" t="s">
        <v>1090</v>
      </c>
      <c r="L144" s="1">
        <v>7</v>
      </c>
      <c r="M144" s="1">
        <v>1</v>
      </c>
      <c r="N144" s="1" t="s">
        <v>23</v>
      </c>
      <c r="O144" s="1" t="s">
        <v>18</v>
      </c>
      <c r="P144" s="2"/>
      <c r="AE144" s="4">
        <f t="shared" si="17"/>
        <v>0</v>
      </c>
    </row>
    <row r="145" spans="1:32" hidden="1" x14ac:dyDescent="0.25">
      <c r="A145" s="5">
        <v>125</v>
      </c>
      <c r="B145" s="1" t="s">
        <v>427</v>
      </c>
      <c r="C145" s="1">
        <v>0</v>
      </c>
      <c r="D145" s="1" t="s">
        <v>70</v>
      </c>
      <c r="E145" s="1" t="s">
        <v>428</v>
      </c>
      <c r="F145" s="1" t="s">
        <v>1098</v>
      </c>
      <c r="G145" s="1" t="s">
        <v>1086</v>
      </c>
      <c r="H145" s="1" t="s">
        <v>429</v>
      </c>
      <c r="I145" s="1" t="s">
        <v>1094</v>
      </c>
      <c r="J145" s="1">
        <v>4</v>
      </c>
      <c r="K145" s="1" t="s">
        <v>1090</v>
      </c>
      <c r="L145" s="1">
        <v>8</v>
      </c>
      <c r="M145" s="1">
        <v>1</v>
      </c>
      <c r="N145" s="1" t="s">
        <v>47</v>
      </c>
      <c r="O145" s="1" t="s">
        <v>18</v>
      </c>
      <c r="P145" s="2"/>
      <c r="AE145" s="4">
        <f t="shared" si="17"/>
        <v>0</v>
      </c>
    </row>
    <row r="146" spans="1:32" x14ac:dyDescent="0.25">
      <c r="A146" s="5">
        <v>126</v>
      </c>
      <c r="B146" s="1" t="s">
        <v>430</v>
      </c>
      <c r="C146" s="1">
        <v>0</v>
      </c>
      <c r="D146" s="1" t="s">
        <v>183</v>
      </c>
      <c r="E146" s="1" t="s">
        <v>431</v>
      </c>
      <c r="F146" s="1" t="s">
        <v>1098</v>
      </c>
      <c r="G146" s="1" t="s">
        <v>1086</v>
      </c>
      <c r="H146" s="1" t="s">
        <v>432</v>
      </c>
      <c r="I146" s="1" t="s">
        <v>1094</v>
      </c>
      <c r="J146" s="1">
        <v>5</v>
      </c>
      <c r="K146" s="1" t="s">
        <v>1090</v>
      </c>
      <c r="L146" s="1">
        <v>8</v>
      </c>
      <c r="M146" s="4">
        <v>0</v>
      </c>
      <c r="N146" s="1" t="s">
        <v>64</v>
      </c>
      <c r="O146" s="1" t="s">
        <v>124</v>
      </c>
      <c r="P146" s="2"/>
      <c r="R146" s="3">
        <v>1</v>
      </c>
      <c r="U146" s="3">
        <v>1</v>
      </c>
      <c r="AE146" s="4">
        <f t="shared" si="17"/>
        <v>2</v>
      </c>
      <c r="AF146" s="4" t="str">
        <f t="shared" ref="AF146:AF157" si="19">CONCATENATE("update Cards set ", IF(P146&gt;0,",IsHorde=1",""),IF(Q146&gt;0,CONCATENATE(",ExpDef=",Q146),""),IF(R146&gt;0,CONCATENATE(",ExpAtack=",R146),""),IF(S146&gt;0,CONCATENATE(",ExpShot=",S146),""), IF(T146&gt;0,",IsDefFly=1",""), IF(U146&gt;0,",IsDefPoison=1",""), IF(V146&gt;0,",IsDefShot=1",""), IF(W146&gt;0,",IsDefSpell=1",""), IF(X146&gt;0,",IsDefMagic=1",""), IF(Y146&gt;0,",IsDefStrike=1",""), IF(Z146&gt;0,",IsDefThrow=1",""), IF(AB146&gt;0,",IsTarget=1",""), IF(AD146&gt;0,",IsStamina=1",""),IF(AA146&gt;0,CONCATENATE(",Armor=",AA146),""),IF(AC146&gt;0,CONCATENATE(",Regen=",AC146),"")," where Name='",B146,"'")</f>
        <v>update Cards set ,ExpAtack=1,IsDefPoison=1 where Name='Вилохвост'</v>
      </c>
    </row>
    <row r="147" spans="1:32" x14ac:dyDescent="0.25">
      <c r="A147" s="5">
        <v>127</v>
      </c>
      <c r="B147" s="1" t="s">
        <v>433</v>
      </c>
      <c r="C147" s="1">
        <v>0</v>
      </c>
      <c r="D147" s="1" t="s">
        <v>14</v>
      </c>
      <c r="E147" s="1" t="s">
        <v>434</v>
      </c>
      <c r="F147" s="1" t="s">
        <v>1098</v>
      </c>
      <c r="G147" s="1" t="s">
        <v>1085</v>
      </c>
      <c r="H147" s="1" t="s">
        <v>435</v>
      </c>
      <c r="I147" s="1" t="s">
        <v>1094</v>
      </c>
      <c r="J147" s="1">
        <v>5</v>
      </c>
      <c r="K147" s="1" t="s">
        <v>1090</v>
      </c>
      <c r="L147" s="1">
        <v>11</v>
      </c>
      <c r="M147" s="1">
        <v>2</v>
      </c>
      <c r="N147" s="1" t="s">
        <v>47</v>
      </c>
      <c r="O147" s="1" t="s">
        <v>18</v>
      </c>
      <c r="P147" s="2"/>
      <c r="R147" s="3">
        <v>1</v>
      </c>
      <c r="Y147" s="3">
        <v>1</v>
      </c>
      <c r="AE147" s="4">
        <f t="shared" si="17"/>
        <v>2</v>
      </c>
      <c r="AF147" s="4" t="str">
        <f t="shared" si="19"/>
        <v>update Cards set ,ExpAtack=1,IsDefStrike=1 where Name='Исхарская ненасыть'</v>
      </c>
    </row>
    <row r="148" spans="1:32" x14ac:dyDescent="0.25">
      <c r="A148" s="5">
        <v>128</v>
      </c>
      <c r="B148" s="1" t="s">
        <v>70</v>
      </c>
      <c r="C148" s="1">
        <v>0</v>
      </c>
      <c r="D148" s="1" t="s">
        <v>70</v>
      </c>
      <c r="E148" s="1" t="s">
        <v>436</v>
      </c>
      <c r="F148" s="1" t="s">
        <v>1098</v>
      </c>
      <c r="G148" s="1" t="s">
        <v>1085</v>
      </c>
      <c r="H148" s="1" t="s">
        <v>105</v>
      </c>
      <c r="I148" s="1" t="s">
        <v>1094</v>
      </c>
      <c r="J148" s="1">
        <v>5</v>
      </c>
      <c r="K148" s="1" t="s">
        <v>1090</v>
      </c>
      <c r="L148" s="1">
        <v>10</v>
      </c>
      <c r="M148" s="4">
        <v>1</v>
      </c>
      <c r="N148" s="1" t="s">
        <v>115</v>
      </c>
      <c r="O148" s="1" t="s">
        <v>18</v>
      </c>
      <c r="P148" s="2"/>
      <c r="R148" s="3">
        <v>1</v>
      </c>
      <c r="AC148" s="3">
        <v>2</v>
      </c>
      <c r="AE148" s="4">
        <f t="shared" si="17"/>
        <v>3</v>
      </c>
      <c r="AF148" s="4" t="str">
        <f t="shared" si="19"/>
        <v>update Cards set ,ExpAtack=1,Regen=2 where Name='Тролль'</v>
      </c>
    </row>
    <row r="149" spans="1:32" x14ac:dyDescent="0.25">
      <c r="A149" s="5">
        <v>129</v>
      </c>
      <c r="B149" s="1" t="s">
        <v>437</v>
      </c>
      <c r="C149" s="1">
        <v>0</v>
      </c>
      <c r="D149" s="1" t="s">
        <v>388</v>
      </c>
      <c r="E149" s="1" t="s">
        <v>438</v>
      </c>
      <c r="F149" s="1" t="s">
        <v>1098</v>
      </c>
      <c r="G149" s="1" t="s">
        <v>1088</v>
      </c>
      <c r="H149" s="1" t="s">
        <v>87</v>
      </c>
      <c r="I149" s="1" t="s">
        <v>1094</v>
      </c>
      <c r="J149" s="1">
        <v>5</v>
      </c>
      <c r="K149" s="1" t="s">
        <v>1090</v>
      </c>
      <c r="L149" s="1">
        <v>8</v>
      </c>
      <c r="M149" s="1">
        <v>1</v>
      </c>
      <c r="N149" s="1" t="s">
        <v>27</v>
      </c>
      <c r="O149" s="1" t="s">
        <v>18</v>
      </c>
      <c r="P149" s="2"/>
      <c r="U149" s="3">
        <v>1</v>
      </c>
      <c r="Y149" s="3">
        <v>1</v>
      </c>
      <c r="Z149" s="3">
        <v>1</v>
      </c>
      <c r="AE149" s="4">
        <f t="shared" si="17"/>
        <v>3</v>
      </c>
      <c r="AF149" s="4" t="str">
        <f t="shared" si="19"/>
        <v>update Cards set ,IsDefPoison=1,IsDefStrike=1,IsDefThrow=1 where Name='Ундина'</v>
      </c>
    </row>
    <row r="150" spans="1:32" x14ac:dyDescent="0.25">
      <c r="A150" s="5">
        <v>130</v>
      </c>
      <c r="B150" s="1" t="s">
        <v>439</v>
      </c>
      <c r="C150" s="1">
        <v>0</v>
      </c>
      <c r="D150" s="1" t="s">
        <v>75</v>
      </c>
      <c r="E150" s="1" t="s">
        <v>440</v>
      </c>
      <c r="F150" s="1" t="s">
        <v>1098</v>
      </c>
      <c r="G150" s="1" t="s">
        <v>1088</v>
      </c>
      <c r="H150" s="1" t="s">
        <v>441</v>
      </c>
      <c r="I150" s="1" t="s">
        <v>1094</v>
      </c>
      <c r="J150" s="1">
        <v>6</v>
      </c>
      <c r="K150" s="1" t="s">
        <v>1090</v>
      </c>
      <c r="L150" s="1">
        <v>9</v>
      </c>
      <c r="M150" s="4">
        <v>1</v>
      </c>
      <c r="N150" s="1" t="s">
        <v>47</v>
      </c>
      <c r="O150" s="1" t="s">
        <v>18</v>
      </c>
      <c r="P150" s="2"/>
      <c r="X150" s="3">
        <v>1</v>
      </c>
      <c r="AE150" s="4">
        <f t="shared" si="17"/>
        <v>1</v>
      </c>
      <c r="AF150" s="4" t="str">
        <f t="shared" si="19"/>
        <v>update Cards set ,IsDefMagic=1 where Name='Королева топи'</v>
      </c>
    </row>
    <row r="151" spans="1:32" x14ac:dyDescent="0.25">
      <c r="A151" s="5">
        <v>131</v>
      </c>
      <c r="B151" s="1" t="s">
        <v>442</v>
      </c>
      <c r="C151" s="1">
        <v>0</v>
      </c>
      <c r="D151" s="1" t="s">
        <v>14</v>
      </c>
      <c r="E151" s="1" t="s">
        <v>443</v>
      </c>
      <c r="F151" s="1" t="s">
        <v>1098</v>
      </c>
      <c r="G151" s="1" t="s">
        <v>1085</v>
      </c>
      <c r="H151" s="1" t="s">
        <v>444</v>
      </c>
      <c r="I151" s="1" t="s">
        <v>1094</v>
      </c>
      <c r="J151" s="1">
        <v>6</v>
      </c>
      <c r="K151" s="1" t="s">
        <v>1090</v>
      </c>
      <c r="L151" s="1">
        <v>10</v>
      </c>
      <c r="M151" s="4">
        <v>2</v>
      </c>
      <c r="N151" s="1" t="s">
        <v>68</v>
      </c>
      <c r="O151" s="1" t="s">
        <v>18</v>
      </c>
      <c r="P151" s="2"/>
      <c r="AB151" s="3">
        <v>1</v>
      </c>
      <c r="AE151" s="4">
        <f t="shared" si="17"/>
        <v>1</v>
      </c>
      <c r="AF151" s="4" t="str">
        <f t="shared" si="19"/>
        <v>update Cards set ,IsTarget=1 where Name='Медуза Горгона'</v>
      </c>
    </row>
    <row r="152" spans="1:32" x14ac:dyDescent="0.25">
      <c r="A152" s="5">
        <v>132</v>
      </c>
      <c r="B152" s="1" t="s">
        <v>445</v>
      </c>
      <c r="C152" s="1">
        <v>0</v>
      </c>
      <c r="D152" s="1" t="s">
        <v>70</v>
      </c>
      <c r="E152" s="1" t="s">
        <v>446</v>
      </c>
      <c r="F152" s="1" t="s">
        <v>1098</v>
      </c>
      <c r="G152" s="1" t="s">
        <v>1087</v>
      </c>
      <c r="H152" s="1" t="s">
        <v>447</v>
      </c>
      <c r="I152" s="1" t="s">
        <v>1094</v>
      </c>
      <c r="J152" s="1">
        <v>7</v>
      </c>
      <c r="K152" s="1" t="s">
        <v>1090</v>
      </c>
      <c r="L152" s="1">
        <v>13</v>
      </c>
      <c r="M152" s="1">
        <v>1</v>
      </c>
      <c r="N152" s="1" t="s">
        <v>121</v>
      </c>
      <c r="O152" s="1" t="s">
        <v>18</v>
      </c>
      <c r="P152" s="2"/>
      <c r="W152" s="3">
        <v>1</v>
      </c>
      <c r="AC152" s="3">
        <v>1</v>
      </c>
      <c r="AE152" s="4">
        <f t="shared" si="17"/>
        <v>2</v>
      </c>
      <c r="AF152" s="4" t="str">
        <f t="shared" si="19"/>
        <v>update Cards set ,IsDefSpell=1,Regen=1 where Name='Двухголовый тролль'</v>
      </c>
    </row>
    <row r="153" spans="1:32" x14ac:dyDescent="0.25">
      <c r="A153" s="5">
        <v>133</v>
      </c>
      <c r="B153" s="1" t="s">
        <v>448</v>
      </c>
      <c r="C153" s="1">
        <v>0</v>
      </c>
      <c r="D153" s="1" t="s">
        <v>14</v>
      </c>
      <c r="E153" s="1" t="s">
        <v>449</v>
      </c>
      <c r="F153" s="1" t="s">
        <v>1098</v>
      </c>
      <c r="G153" s="1" t="s">
        <v>1086</v>
      </c>
      <c r="H153" s="1" t="s">
        <v>105</v>
      </c>
      <c r="I153" s="1" t="s">
        <v>1094</v>
      </c>
      <c r="J153" s="1">
        <v>7</v>
      </c>
      <c r="K153" s="1" t="s">
        <v>1090</v>
      </c>
      <c r="L153" s="1">
        <v>13</v>
      </c>
      <c r="M153" s="1">
        <v>1</v>
      </c>
      <c r="N153" s="1" t="s">
        <v>64</v>
      </c>
      <c r="O153" s="1" t="s">
        <v>18</v>
      </c>
      <c r="P153" s="2"/>
      <c r="Q153" s="3">
        <v>1</v>
      </c>
      <c r="AE153" s="4">
        <f t="shared" si="17"/>
        <v>1</v>
      </c>
      <c r="AF153" s="4" t="str">
        <f t="shared" si="19"/>
        <v>update Cards set ,ExpDef=1 where Name='Морок'</v>
      </c>
    </row>
    <row r="154" spans="1:32" x14ac:dyDescent="0.25">
      <c r="A154" s="5">
        <v>134</v>
      </c>
      <c r="B154" s="1" t="s">
        <v>450</v>
      </c>
      <c r="C154" s="1">
        <v>0</v>
      </c>
      <c r="D154" s="1" t="s">
        <v>14</v>
      </c>
      <c r="E154" s="1" t="s">
        <v>451</v>
      </c>
      <c r="F154" s="1" t="s">
        <v>1098</v>
      </c>
      <c r="G154" s="1" t="s">
        <v>1087</v>
      </c>
      <c r="H154" s="1" t="s">
        <v>452</v>
      </c>
      <c r="I154" s="1" t="s">
        <v>1094</v>
      </c>
      <c r="J154" s="1">
        <v>7</v>
      </c>
      <c r="K154" s="1" t="s">
        <v>1090</v>
      </c>
      <c r="L154" s="1">
        <v>12</v>
      </c>
      <c r="M154" s="1">
        <v>1</v>
      </c>
      <c r="N154" s="1" t="s">
        <v>121</v>
      </c>
      <c r="O154" s="1" t="s">
        <v>18</v>
      </c>
      <c r="P154" s="2"/>
      <c r="AC154" s="3">
        <v>1</v>
      </c>
      <c r="AE154" s="4">
        <f t="shared" si="17"/>
        <v>1</v>
      </c>
      <c r="AF154" s="4" t="str">
        <f t="shared" si="19"/>
        <v>update Cards set ,Regen=1 where Name='Уриил'</v>
      </c>
    </row>
    <row r="155" spans="1:32" x14ac:dyDescent="0.25">
      <c r="A155" s="5">
        <v>135</v>
      </c>
      <c r="B155" s="1" t="s">
        <v>453</v>
      </c>
      <c r="C155" s="1">
        <v>0</v>
      </c>
      <c r="D155" s="1" t="s">
        <v>14</v>
      </c>
      <c r="E155" s="1" t="s">
        <v>454</v>
      </c>
      <c r="F155" s="1" t="s">
        <v>1098</v>
      </c>
      <c r="G155" s="1" t="s">
        <v>1087</v>
      </c>
      <c r="H155" s="1" t="s">
        <v>455</v>
      </c>
      <c r="I155" s="1" t="s">
        <v>1094</v>
      </c>
      <c r="J155" s="1">
        <v>8</v>
      </c>
      <c r="K155" s="1" t="s">
        <v>1090</v>
      </c>
      <c r="L155" s="1">
        <v>14</v>
      </c>
      <c r="M155" s="1">
        <v>1</v>
      </c>
      <c r="N155" s="1" t="s">
        <v>53</v>
      </c>
      <c r="O155" s="1" t="s">
        <v>18</v>
      </c>
      <c r="P155" s="2"/>
      <c r="R155" s="3">
        <v>1</v>
      </c>
      <c r="U155" s="3">
        <v>1</v>
      </c>
      <c r="AC155" s="3">
        <v>1</v>
      </c>
      <c r="AE155" s="4">
        <f t="shared" si="17"/>
        <v>3</v>
      </c>
      <c r="AF155" s="4" t="str">
        <f t="shared" si="19"/>
        <v>update Cards set ,ExpAtack=1,IsDefPoison=1,Regen=1 where Name='Древний огр'</v>
      </c>
    </row>
    <row r="156" spans="1:32" x14ac:dyDescent="0.25">
      <c r="A156" s="5">
        <v>136</v>
      </c>
      <c r="B156" s="1" t="s">
        <v>456</v>
      </c>
      <c r="C156" s="1">
        <v>0</v>
      </c>
      <c r="D156" s="1" t="s">
        <v>14</v>
      </c>
      <c r="E156" s="1" t="s">
        <v>457</v>
      </c>
      <c r="F156" s="1" t="s">
        <v>1098</v>
      </c>
      <c r="G156" s="1" t="s">
        <v>1088</v>
      </c>
      <c r="H156" s="1" t="s">
        <v>285</v>
      </c>
      <c r="I156" s="1" t="s">
        <v>1094</v>
      </c>
      <c r="J156" s="1">
        <v>9</v>
      </c>
      <c r="K156" s="1" t="s">
        <v>1090</v>
      </c>
      <c r="L156" s="1">
        <v>13</v>
      </c>
      <c r="M156" s="1">
        <v>1</v>
      </c>
      <c r="N156" s="1" t="s">
        <v>17</v>
      </c>
      <c r="O156" s="1" t="s">
        <v>18</v>
      </c>
      <c r="P156" s="2"/>
      <c r="W156" s="3">
        <v>1</v>
      </c>
      <c r="AC156" s="3">
        <v>1</v>
      </c>
      <c r="AE156" s="4">
        <f t="shared" si="17"/>
        <v>2</v>
      </c>
      <c r="AF156" s="4" t="str">
        <f t="shared" si="19"/>
        <v>update Cards set ,IsDefSpell=1,Regen=1 where Name='Гидра'</v>
      </c>
    </row>
    <row r="157" spans="1:32" x14ac:dyDescent="0.25">
      <c r="A157" s="5">
        <v>137</v>
      </c>
      <c r="B157" s="1" t="s">
        <v>458</v>
      </c>
      <c r="C157" s="1">
        <v>0</v>
      </c>
      <c r="D157" s="1" t="s">
        <v>459</v>
      </c>
      <c r="E157" s="1" t="s">
        <v>460</v>
      </c>
      <c r="F157" s="1" t="s">
        <v>1098</v>
      </c>
      <c r="G157" s="1" t="s">
        <v>1085</v>
      </c>
      <c r="H157" s="1" t="s">
        <v>77</v>
      </c>
      <c r="I157" s="1" t="s">
        <v>1095</v>
      </c>
      <c r="J157" s="1">
        <v>3</v>
      </c>
      <c r="K157" s="1" t="s">
        <v>1089</v>
      </c>
      <c r="L157" s="1">
        <v>5</v>
      </c>
      <c r="M157" s="1">
        <v>1</v>
      </c>
      <c r="N157" s="1" t="s">
        <v>23</v>
      </c>
      <c r="O157" s="1" t="s">
        <v>18</v>
      </c>
      <c r="P157" s="2"/>
      <c r="Q157" s="3">
        <v>1</v>
      </c>
      <c r="AE157" s="4">
        <f t="shared" si="17"/>
        <v>1</v>
      </c>
      <c r="AF157" s="4" t="str">
        <f t="shared" si="19"/>
        <v>update Cards set ,ExpDef=1 where Name='Вестник мора'</v>
      </c>
    </row>
    <row r="158" spans="1:32" hidden="1" x14ac:dyDescent="0.25">
      <c r="A158" s="5">
        <v>138</v>
      </c>
      <c r="B158" s="1" t="s">
        <v>461</v>
      </c>
      <c r="C158" s="1">
        <v>0</v>
      </c>
      <c r="D158" s="1" t="s">
        <v>462</v>
      </c>
      <c r="E158" s="1" t="s">
        <v>463</v>
      </c>
      <c r="F158" s="1" t="s">
        <v>1098</v>
      </c>
      <c r="G158" s="1" t="s">
        <v>1085</v>
      </c>
      <c r="H158" s="1" t="s">
        <v>464</v>
      </c>
      <c r="I158" s="1" t="s">
        <v>1095</v>
      </c>
      <c r="J158" s="1">
        <v>3</v>
      </c>
      <c r="K158" s="1" t="s">
        <v>1089</v>
      </c>
      <c r="L158" s="1">
        <v>5</v>
      </c>
      <c r="M158" s="1">
        <v>1</v>
      </c>
      <c r="N158" s="1" t="s">
        <v>23</v>
      </c>
      <c r="O158" s="1" t="s">
        <v>18</v>
      </c>
      <c r="P158" s="2"/>
      <c r="AE158" s="4">
        <f t="shared" si="17"/>
        <v>0</v>
      </c>
    </row>
    <row r="159" spans="1:32" hidden="1" x14ac:dyDescent="0.25">
      <c r="A159" s="5">
        <v>139</v>
      </c>
      <c r="B159" s="1" t="s">
        <v>465</v>
      </c>
      <c r="C159" s="1">
        <v>0</v>
      </c>
      <c r="D159" s="1" t="s">
        <v>466</v>
      </c>
      <c r="E159" s="1" t="s">
        <v>467</v>
      </c>
      <c r="F159" s="1" t="s">
        <v>1098</v>
      </c>
      <c r="G159" s="1" t="s">
        <v>1085</v>
      </c>
      <c r="H159" s="1" t="s">
        <v>468</v>
      </c>
      <c r="I159" s="1" t="s">
        <v>1095</v>
      </c>
      <c r="J159" s="1">
        <v>4</v>
      </c>
      <c r="K159" s="1" t="s">
        <v>1089</v>
      </c>
      <c r="L159" s="1">
        <v>9</v>
      </c>
      <c r="M159" s="1">
        <v>2</v>
      </c>
      <c r="N159" s="1" t="s">
        <v>47</v>
      </c>
      <c r="O159" s="1" t="s">
        <v>18</v>
      </c>
      <c r="P159" s="2"/>
      <c r="AE159" s="4">
        <f t="shared" si="17"/>
        <v>0</v>
      </c>
    </row>
    <row r="160" spans="1:32" hidden="1" x14ac:dyDescent="0.25">
      <c r="A160" s="5">
        <v>140</v>
      </c>
      <c r="B160" s="1" t="s">
        <v>469</v>
      </c>
      <c r="C160" s="1">
        <v>0</v>
      </c>
      <c r="D160" s="1" t="s">
        <v>466</v>
      </c>
      <c r="E160" s="1" t="s">
        <v>470</v>
      </c>
      <c r="F160" s="1" t="s">
        <v>1098</v>
      </c>
      <c r="G160" s="1" t="s">
        <v>1085</v>
      </c>
      <c r="H160" s="1" t="s">
        <v>471</v>
      </c>
      <c r="I160" s="1" t="s">
        <v>1095</v>
      </c>
      <c r="J160" s="1">
        <v>4</v>
      </c>
      <c r="K160" s="1" t="s">
        <v>1089</v>
      </c>
      <c r="L160" s="1">
        <v>8</v>
      </c>
      <c r="M160" s="4">
        <v>2</v>
      </c>
      <c r="N160" s="1" t="s">
        <v>64</v>
      </c>
      <c r="O160" s="1" t="s">
        <v>18</v>
      </c>
      <c r="P160" s="2"/>
      <c r="AE160" s="4">
        <f t="shared" si="17"/>
        <v>0</v>
      </c>
    </row>
    <row r="161" spans="1:32" x14ac:dyDescent="0.25">
      <c r="A161" s="5">
        <v>141</v>
      </c>
      <c r="B161" s="1" t="s">
        <v>472</v>
      </c>
      <c r="C161" s="1">
        <v>0</v>
      </c>
      <c r="D161" s="1" t="s">
        <v>459</v>
      </c>
      <c r="E161" s="1" t="s">
        <v>473</v>
      </c>
      <c r="F161" s="1" t="s">
        <v>1098</v>
      </c>
      <c r="G161" s="1" t="s">
        <v>1085</v>
      </c>
      <c r="H161" s="1" t="s">
        <v>474</v>
      </c>
      <c r="I161" s="1" t="s">
        <v>1095</v>
      </c>
      <c r="J161" s="1">
        <v>4</v>
      </c>
      <c r="K161" s="1" t="s">
        <v>1089</v>
      </c>
      <c r="L161" s="1">
        <v>7</v>
      </c>
      <c r="M161" s="1">
        <v>2</v>
      </c>
      <c r="N161" s="1" t="s">
        <v>17</v>
      </c>
      <c r="O161" s="1" t="s">
        <v>18</v>
      </c>
      <c r="P161" s="2"/>
      <c r="AA161" s="3">
        <v>1</v>
      </c>
      <c r="AE161" s="4">
        <f t="shared" si="17"/>
        <v>1</v>
      </c>
      <c r="AF161" s="4" t="str">
        <f>CONCATENATE("update Cards set ", IF(P161&gt;0,",IsHorde=1",""),IF(Q161&gt;0,CONCATENATE(",ExpDef=",Q161),""),IF(R161&gt;0,CONCATENATE(",ExpAtack=",R161),""),IF(S161&gt;0,CONCATENATE(",ExpShot=",S161),""), IF(T161&gt;0,",IsDefFly=1",""), IF(U161&gt;0,",IsDefPoison=1",""), IF(V161&gt;0,",IsDefShot=1",""), IF(W161&gt;0,",IsDefSpell=1",""), IF(X161&gt;0,",IsDefMagic=1",""), IF(Y161&gt;0,",IsDefStrike=1",""), IF(Z161&gt;0,",IsDefThrow=1",""), IF(AB161&gt;0,",IsTarget=1",""), IF(AD161&gt;0,",IsStamina=1",""),IF(AA161&gt;0,CONCATENATE(",Armor=",AA161),""),IF(AC161&gt;0,CONCATENATE(",Regen=",AC161),"")," where Name='",B161,"'")</f>
        <v>update Cards set ,Armor=1 where Name='Моровой всадник'</v>
      </c>
    </row>
    <row r="162" spans="1:32" hidden="1" x14ac:dyDescent="0.25">
      <c r="A162" s="5">
        <v>142</v>
      </c>
      <c r="B162" s="1" t="s">
        <v>475</v>
      </c>
      <c r="C162" s="1">
        <v>0</v>
      </c>
      <c r="D162" s="1" t="s">
        <v>462</v>
      </c>
      <c r="E162" s="1" t="s">
        <v>476</v>
      </c>
      <c r="F162" s="1" t="s">
        <v>1098</v>
      </c>
      <c r="G162" s="1" t="s">
        <v>1085</v>
      </c>
      <c r="H162" s="1" t="s">
        <v>477</v>
      </c>
      <c r="I162" s="1" t="s">
        <v>1095</v>
      </c>
      <c r="J162" s="1">
        <v>4</v>
      </c>
      <c r="K162" s="1" t="s">
        <v>1089</v>
      </c>
      <c r="L162" s="1">
        <v>7</v>
      </c>
      <c r="M162" s="1">
        <v>2</v>
      </c>
      <c r="N162" s="1" t="s">
        <v>47</v>
      </c>
      <c r="O162" s="1" t="s">
        <v>18</v>
      </c>
      <c r="P162" s="2"/>
      <c r="AE162" s="4">
        <f t="shared" si="17"/>
        <v>0</v>
      </c>
    </row>
    <row r="163" spans="1:32" x14ac:dyDescent="0.25">
      <c r="A163" s="5">
        <v>143</v>
      </c>
      <c r="B163" s="1" t="s">
        <v>478</v>
      </c>
      <c r="C163" s="1">
        <v>0</v>
      </c>
      <c r="D163" s="1" t="s">
        <v>462</v>
      </c>
      <c r="E163" s="1" t="s">
        <v>479</v>
      </c>
      <c r="F163" s="1" t="s">
        <v>1098</v>
      </c>
      <c r="G163" s="1" t="s">
        <v>1085</v>
      </c>
      <c r="H163" s="1" t="s">
        <v>275</v>
      </c>
      <c r="I163" s="1" t="s">
        <v>1095</v>
      </c>
      <c r="J163" s="1">
        <v>5</v>
      </c>
      <c r="K163" s="1" t="s">
        <v>1089</v>
      </c>
      <c r="L163" s="1">
        <v>10</v>
      </c>
      <c r="M163" s="1">
        <v>2</v>
      </c>
      <c r="N163" s="1" t="s">
        <v>480</v>
      </c>
      <c r="O163" s="1" t="s">
        <v>18</v>
      </c>
      <c r="P163" s="2"/>
      <c r="R163" s="3">
        <v>1</v>
      </c>
      <c r="AE163" s="4">
        <f t="shared" si="17"/>
        <v>1</v>
      </c>
      <c r="AF163" s="4" t="str">
        <f t="shared" ref="AF163:AF164" si="20">CONCATENATE("update Cards set ", IF(P163&gt;0,",IsHorde=1",""),IF(Q163&gt;0,CONCATENATE(",ExpDef=",Q163),""),IF(R163&gt;0,CONCATENATE(",ExpAtack=",R163),""),IF(S163&gt;0,CONCATENATE(",ExpShot=",S163),""), IF(T163&gt;0,",IsDefFly=1",""), IF(U163&gt;0,",IsDefPoison=1",""), IF(V163&gt;0,",IsDefShot=1",""), IF(W163&gt;0,",IsDefSpell=1",""), IF(X163&gt;0,",IsDefMagic=1",""), IF(Y163&gt;0,",IsDefStrike=1",""), IF(Z163&gt;0,",IsDefThrow=1",""), IF(AB163&gt;0,",IsTarget=1",""), IF(AD163&gt;0,",IsStamina=1",""),IF(AA163&gt;0,CONCATENATE(",Armor=",AA163),""),IF(AC163&gt;0,CONCATENATE(",Regen=",AC163),"")," where Name='",B163,"'")</f>
        <v>update Cards set ,ExpAtack=1 where Name='Возница'</v>
      </c>
    </row>
    <row r="164" spans="1:32" x14ac:dyDescent="0.25">
      <c r="A164" s="5">
        <v>144</v>
      </c>
      <c r="B164" s="1" t="s">
        <v>481</v>
      </c>
      <c r="C164" s="1">
        <v>0</v>
      </c>
      <c r="D164" s="1" t="s">
        <v>462</v>
      </c>
      <c r="E164" s="1" t="s">
        <v>482</v>
      </c>
      <c r="F164" s="1" t="s">
        <v>1098</v>
      </c>
      <c r="G164" s="1" t="s">
        <v>1086</v>
      </c>
      <c r="H164" s="1" t="s">
        <v>203</v>
      </c>
      <c r="I164" s="1" t="s">
        <v>1095</v>
      </c>
      <c r="J164" s="1">
        <v>5</v>
      </c>
      <c r="K164" s="1" t="s">
        <v>1089</v>
      </c>
      <c r="L164" s="1">
        <v>9</v>
      </c>
      <c r="M164" s="1">
        <v>1</v>
      </c>
      <c r="N164" s="1" t="s">
        <v>221</v>
      </c>
      <c r="O164" s="1" t="s">
        <v>18</v>
      </c>
      <c r="P164" s="2"/>
      <c r="W164" s="3">
        <v>1</v>
      </c>
      <c r="AE164" s="4">
        <f t="shared" si="17"/>
        <v>1</v>
      </c>
      <c r="AF164" s="4" t="str">
        <f t="shared" si="20"/>
        <v>update Cards set ,IsDefSpell=1 where Name='Герольд мрака'</v>
      </c>
    </row>
    <row r="165" spans="1:32" hidden="1" x14ac:dyDescent="0.25">
      <c r="A165" s="5">
        <v>145</v>
      </c>
      <c r="B165" s="1" t="s">
        <v>483</v>
      </c>
      <c r="C165" s="1">
        <v>0</v>
      </c>
      <c r="D165" s="1" t="s">
        <v>462</v>
      </c>
      <c r="E165" s="1" t="s">
        <v>484</v>
      </c>
      <c r="F165" s="1" t="s">
        <v>1098</v>
      </c>
      <c r="G165" s="1" t="s">
        <v>1086</v>
      </c>
      <c r="H165" s="1" t="s">
        <v>485</v>
      </c>
      <c r="I165" s="1" t="s">
        <v>1095</v>
      </c>
      <c r="J165" s="1">
        <v>5</v>
      </c>
      <c r="K165" s="1" t="s">
        <v>1089</v>
      </c>
      <c r="L165" s="1">
        <v>10</v>
      </c>
      <c r="M165" s="1">
        <v>1</v>
      </c>
      <c r="N165" s="1" t="s">
        <v>64</v>
      </c>
      <c r="O165" s="1" t="s">
        <v>18</v>
      </c>
      <c r="P165" s="2"/>
      <c r="AE165" s="4">
        <f t="shared" si="17"/>
        <v>0</v>
      </c>
    </row>
    <row r="166" spans="1:32" hidden="1" x14ac:dyDescent="0.25">
      <c r="A166" s="5">
        <v>146</v>
      </c>
      <c r="B166" s="1" t="s">
        <v>486</v>
      </c>
      <c r="C166" s="1">
        <v>0</v>
      </c>
      <c r="D166" s="1" t="s">
        <v>466</v>
      </c>
      <c r="E166" s="1" t="s">
        <v>487</v>
      </c>
      <c r="F166" s="1" t="s">
        <v>1098</v>
      </c>
      <c r="G166" s="1" t="s">
        <v>1086</v>
      </c>
      <c r="H166" s="1" t="s">
        <v>488</v>
      </c>
      <c r="I166" s="1" t="s">
        <v>1095</v>
      </c>
      <c r="J166" s="1">
        <v>5</v>
      </c>
      <c r="K166" s="1" t="s">
        <v>1089</v>
      </c>
      <c r="L166" s="1">
        <v>7</v>
      </c>
      <c r="M166" s="1">
        <v>1</v>
      </c>
      <c r="N166" s="1" t="s">
        <v>27</v>
      </c>
      <c r="O166" s="1" t="s">
        <v>18</v>
      </c>
      <c r="P166" s="2"/>
      <c r="AE166" s="4">
        <f t="shared" si="17"/>
        <v>0</v>
      </c>
    </row>
    <row r="167" spans="1:32" hidden="1" x14ac:dyDescent="0.25">
      <c r="A167" s="5">
        <v>147</v>
      </c>
      <c r="B167" s="1" t="s">
        <v>489</v>
      </c>
      <c r="C167" s="1">
        <v>0</v>
      </c>
      <c r="D167" s="1" t="s">
        <v>14</v>
      </c>
      <c r="E167" s="1" t="s">
        <v>490</v>
      </c>
      <c r="F167" s="1" t="s">
        <v>1098</v>
      </c>
      <c r="G167" s="1" t="s">
        <v>1086</v>
      </c>
      <c r="H167" s="1" t="s">
        <v>491</v>
      </c>
      <c r="I167" s="1" t="s">
        <v>1095</v>
      </c>
      <c r="J167" s="1">
        <v>5</v>
      </c>
      <c r="K167" s="1" t="s">
        <v>1089</v>
      </c>
      <c r="L167" s="1">
        <v>7</v>
      </c>
      <c r="M167" s="1">
        <v>1</v>
      </c>
      <c r="N167" s="1" t="s">
        <v>64</v>
      </c>
      <c r="O167" s="1" t="s">
        <v>18</v>
      </c>
      <c r="P167" s="2"/>
      <c r="AE167" s="4">
        <f t="shared" si="17"/>
        <v>0</v>
      </c>
    </row>
    <row r="168" spans="1:32" hidden="1" x14ac:dyDescent="0.25">
      <c r="A168" s="5">
        <v>148</v>
      </c>
      <c r="B168" s="1" t="s">
        <v>492</v>
      </c>
      <c r="C168" s="1">
        <v>0</v>
      </c>
      <c r="D168" s="1" t="s">
        <v>14</v>
      </c>
      <c r="E168" s="1" t="s">
        <v>493</v>
      </c>
      <c r="F168" s="1" t="s">
        <v>1098</v>
      </c>
      <c r="G168" s="1" t="s">
        <v>1087</v>
      </c>
      <c r="H168" s="1" t="s">
        <v>310</v>
      </c>
      <c r="I168" s="1" t="s">
        <v>1095</v>
      </c>
      <c r="J168" s="1">
        <v>5</v>
      </c>
      <c r="K168" s="1" t="s">
        <v>1089</v>
      </c>
      <c r="L168" s="1">
        <v>8</v>
      </c>
      <c r="M168" s="1">
        <v>1</v>
      </c>
      <c r="N168" s="1" t="s">
        <v>23</v>
      </c>
      <c r="O168" s="1" t="s">
        <v>18</v>
      </c>
      <c r="P168" s="2"/>
      <c r="AE168" s="4">
        <f t="shared" si="17"/>
        <v>0</v>
      </c>
    </row>
    <row r="169" spans="1:32" x14ac:dyDescent="0.25">
      <c r="A169" s="5">
        <v>149</v>
      </c>
      <c r="B169" s="1" t="s">
        <v>494</v>
      </c>
      <c r="C169" s="1">
        <v>0</v>
      </c>
      <c r="D169" s="1" t="s">
        <v>459</v>
      </c>
      <c r="E169" s="1" t="s">
        <v>495</v>
      </c>
      <c r="F169" s="1" t="s">
        <v>1098</v>
      </c>
      <c r="G169" s="1" t="s">
        <v>1085</v>
      </c>
      <c r="H169" s="1" t="s">
        <v>496</v>
      </c>
      <c r="I169" s="1" t="s">
        <v>1095</v>
      </c>
      <c r="J169" s="1">
        <v>5</v>
      </c>
      <c r="K169" s="1" t="s">
        <v>1089</v>
      </c>
      <c r="L169" s="1">
        <v>9</v>
      </c>
      <c r="M169" s="1">
        <v>1</v>
      </c>
      <c r="N169" s="1" t="s">
        <v>157</v>
      </c>
      <c r="O169" s="1" t="s">
        <v>18</v>
      </c>
      <c r="P169" s="2"/>
      <c r="R169" s="3">
        <v>1</v>
      </c>
      <c r="AA169" s="3">
        <v>1</v>
      </c>
      <c r="AE169" s="4">
        <f t="shared" si="17"/>
        <v>2</v>
      </c>
      <c r="AF169" s="4" t="str">
        <f>CONCATENATE("update Cards set ", IF(P169&gt;0,",IsHorde=1",""),IF(Q169&gt;0,CONCATENATE(",ExpDef=",Q169),""),IF(R169&gt;0,CONCATENATE(",ExpAtack=",R169),""),IF(S169&gt;0,CONCATENATE(",ExpShot=",S169),""), IF(T169&gt;0,",IsDefFly=1",""), IF(U169&gt;0,",IsDefPoison=1",""), IF(V169&gt;0,",IsDefShot=1",""), IF(W169&gt;0,",IsDefSpell=1",""), IF(X169&gt;0,",IsDefMagic=1",""), IF(Y169&gt;0,",IsDefStrike=1",""), IF(Z169&gt;0,",IsDefThrow=1",""), IF(AB169&gt;0,",IsTarget=1",""), IF(AD169&gt;0,",IsStamina=1",""),IF(AA169&gt;0,CONCATENATE(",Armor=",AA169),""),IF(AC169&gt;0,CONCATENATE(",Regen=",AC169),"")," where Name='",B169,"'")</f>
        <v>update Cards set ,ExpAtack=1,Armor=1 where Name='Талион'</v>
      </c>
    </row>
    <row r="170" spans="1:32" hidden="1" x14ac:dyDescent="0.25">
      <c r="A170" s="5">
        <v>150</v>
      </c>
      <c r="B170" s="1" t="s">
        <v>497</v>
      </c>
      <c r="C170" s="1">
        <v>0</v>
      </c>
      <c r="D170" s="1" t="s">
        <v>14</v>
      </c>
      <c r="E170" s="1" t="s">
        <v>498</v>
      </c>
      <c r="F170" s="1" t="s">
        <v>1098</v>
      </c>
      <c r="G170" s="1" t="s">
        <v>1085</v>
      </c>
      <c r="H170" s="1" t="s">
        <v>499</v>
      </c>
      <c r="I170" s="1" t="s">
        <v>1095</v>
      </c>
      <c r="J170" s="1">
        <v>5</v>
      </c>
      <c r="K170" s="1" t="s">
        <v>1089</v>
      </c>
      <c r="L170" s="1">
        <v>8</v>
      </c>
      <c r="M170" s="1">
        <v>1</v>
      </c>
      <c r="N170" s="1" t="s">
        <v>27</v>
      </c>
      <c r="O170" s="1" t="s">
        <v>18</v>
      </c>
      <c r="P170" s="2"/>
      <c r="AE170" s="4">
        <f t="shared" si="17"/>
        <v>0</v>
      </c>
    </row>
    <row r="171" spans="1:32" x14ac:dyDescent="0.25">
      <c r="A171" s="5">
        <v>151</v>
      </c>
      <c r="B171" s="1" t="s">
        <v>500</v>
      </c>
      <c r="C171" s="1">
        <v>0</v>
      </c>
      <c r="D171" s="1" t="s">
        <v>459</v>
      </c>
      <c r="E171" s="1" t="s">
        <v>501</v>
      </c>
      <c r="F171" s="1" t="s">
        <v>1098</v>
      </c>
      <c r="G171" s="1" t="s">
        <v>1085</v>
      </c>
      <c r="H171" s="1" t="s">
        <v>120</v>
      </c>
      <c r="I171" s="1" t="s">
        <v>1095</v>
      </c>
      <c r="J171" s="1">
        <v>6</v>
      </c>
      <c r="K171" s="1" t="s">
        <v>1089</v>
      </c>
      <c r="L171" s="1">
        <v>11</v>
      </c>
      <c r="M171" s="1">
        <v>1</v>
      </c>
      <c r="N171" s="1" t="s">
        <v>23</v>
      </c>
      <c r="O171" s="1" t="s">
        <v>18</v>
      </c>
      <c r="P171" s="2"/>
      <c r="AB171" s="3">
        <v>1</v>
      </c>
      <c r="AE171" s="4">
        <f t="shared" si="17"/>
        <v>1</v>
      </c>
      <c r="AF171" s="4" t="str">
        <f t="shared" ref="AF171:AF172" si="21">CONCATENATE("update Cards set ", IF(P171&gt;0,",IsHorde=1",""),IF(Q171&gt;0,CONCATENATE(",ExpDef=",Q171),""),IF(R171&gt;0,CONCATENATE(",ExpAtack=",R171),""),IF(S171&gt;0,CONCATENATE(",ExpShot=",S171),""), IF(T171&gt;0,",IsDefFly=1",""), IF(U171&gt;0,",IsDefPoison=1",""), IF(V171&gt;0,",IsDefShot=1",""), IF(W171&gt;0,",IsDefSpell=1",""), IF(X171&gt;0,",IsDefMagic=1",""), IF(Y171&gt;0,",IsDefStrike=1",""), IF(Z171&gt;0,",IsDefThrow=1",""), IF(AB171&gt;0,",IsTarget=1",""), IF(AD171&gt;0,",IsStamina=1",""),IF(AA171&gt;0,CONCATENATE(",Armor=",AA171),""),IF(AC171&gt;0,CONCATENATE(",Regen=",AC171),"")," where Name='",B171,"'")</f>
        <v>update Cards set ,IsTarget=1 where Name='Зомби'</v>
      </c>
    </row>
    <row r="172" spans="1:32" x14ac:dyDescent="0.25">
      <c r="A172" s="5">
        <v>152</v>
      </c>
      <c r="B172" s="1" t="s">
        <v>502</v>
      </c>
      <c r="C172" s="1">
        <v>0</v>
      </c>
      <c r="D172" s="1" t="s">
        <v>14</v>
      </c>
      <c r="E172" s="1" t="s">
        <v>503</v>
      </c>
      <c r="F172" s="1" t="s">
        <v>1098</v>
      </c>
      <c r="G172" s="1" t="s">
        <v>1085</v>
      </c>
      <c r="H172" s="1" t="s">
        <v>504</v>
      </c>
      <c r="I172" s="1" t="s">
        <v>1095</v>
      </c>
      <c r="J172" s="1">
        <v>6</v>
      </c>
      <c r="K172" s="1" t="s">
        <v>1089</v>
      </c>
      <c r="L172" s="1">
        <v>8</v>
      </c>
      <c r="M172" s="1">
        <v>2</v>
      </c>
      <c r="N172" s="1" t="s">
        <v>64</v>
      </c>
      <c r="O172" s="1" t="s">
        <v>18</v>
      </c>
      <c r="P172" s="2"/>
      <c r="T172" s="3">
        <v>1</v>
      </c>
      <c r="AE172" s="4">
        <f t="shared" si="17"/>
        <v>1</v>
      </c>
      <c r="AF172" s="4" t="str">
        <f t="shared" si="21"/>
        <v>update Cards set ,IsDefFly=1 where Name='Пещерник'</v>
      </c>
    </row>
    <row r="173" spans="1:32" hidden="1" x14ac:dyDescent="0.25">
      <c r="A173" s="5">
        <v>153</v>
      </c>
      <c r="B173" s="1" t="s">
        <v>505</v>
      </c>
      <c r="C173" s="1">
        <v>0</v>
      </c>
      <c r="D173" s="1" t="s">
        <v>462</v>
      </c>
      <c r="E173" s="1" t="s">
        <v>506</v>
      </c>
      <c r="F173" s="1" t="s">
        <v>1098</v>
      </c>
      <c r="G173" s="1" t="s">
        <v>1085</v>
      </c>
      <c r="H173" s="1" t="s">
        <v>90</v>
      </c>
      <c r="I173" s="1" t="s">
        <v>1095</v>
      </c>
      <c r="J173" s="1">
        <v>6</v>
      </c>
      <c r="K173" s="1" t="s">
        <v>1089</v>
      </c>
      <c r="L173" s="1">
        <v>10</v>
      </c>
      <c r="M173" s="1">
        <v>1</v>
      </c>
      <c r="N173" s="1" t="s">
        <v>47</v>
      </c>
      <c r="O173" s="1" t="s">
        <v>18</v>
      </c>
      <c r="P173" s="2"/>
      <c r="AE173" s="4">
        <f t="shared" si="17"/>
        <v>0</v>
      </c>
    </row>
    <row r="174" spans="1:32" x14ac:dyDescent="0.25">
      <c r="A174" s="5">
        <v>154</v>
      </c>
      <c r="B174" s="1" t="s">
        <v>507</v>
      </c>
      <c r="C174" s="1">
        <v>0</v>
      </c>
      <c r="D174" s="1" t="s">
        <v>466</v>
      </c>
      <c r="E174" s="1" t="s">
        <v>508</v>
      </c>
      <c r="F174" s="1" t="s">
        <v>1098</v>
      </c>
      <c r="G174" s="1" t="s">
        <v>1087</v>
      </c>
      <c r="H174" s="1" t="s">
        <v>105</v>
      </c>
      <c r="I174" s="1" t="s">
        <v>1095</v>
      </c>
      <c r="J174" s="1">
        <v>7</v>
      </c>
      <c r="K174" s="1" t="s">
        <v>1089</v>
      </c>
      <c r="L174" s="1">
        <v>8</v>
      </c>
      <c r="M174" s="1">
        <v>2</v>
      </c>
      <c r="N174" s="1" t="s">
        <v>157</v>
      </c>
      <c r="O174" s="1" t="s">
        <v>18</v>
      </c>
      <c r="P174" s="2"/>
      <c r="Y174" s="3">
        <v>1</v>
      </c>
      <c r="AA174" s="3">
        <v>1</v>
      </c>
      <c r="AE174" s="4">
        <f t="shared" si="17"/>
        <v>2</v>
      </c>
      <c r="AF174" s="4" t="str">
        <f t="shared" ref="AF174:AF180" si="22">CONCATENATE("update Cards set ", IF(P174&gt;0,",IsHorde=1",""),IF(Q174&gt;0,CONCATENATE(",ExpDef=",Q174),""),IF(R174&gt;0,CONCATENATE(",ExpAtack=",R174),""),IF(S174&gt;0,CONCATENATE(",ExpShot=",S174),""), IF(T174&gt;0,",IsDefFly=1",""), IF(U174&gt;0,",IsDefPoison=1",""), IF(V174&gt;0,",IsDefShot=1",""), IF(W174&gt;0,",IsDefSpell=1",""), IF(X174&gt;0,",IsDefMagic=1",""), IF(Y174&gt;0,",IsDefStrike=1",""), IF(Z174&gt;0,",IsDefThrow=1",""), IF(AB174&gt;0,",IsTarget=1",""), IF(AD174&gt;0,",IsStamina=1",""),IF(AA174&gt;0,CONCATENATE(",Armor=",AA174),""),IF(AC174&gt;0,CONCATENATE(",Regen=",AC174),"")," where Name='",B174,"'")</f>
        <v>update Cards set ,IsDefStrike=1,Armor=1 where Name='Мрачная дворянка'</v>
      </c>
    </row>
    <row r="175" spans="1:32" x14ac:dyDescent="0.25">
      <c r="A175" s="5">
        <v>155</v>
      </c>
      <c r="B175" s="1" t="s">
        <v>509</v>
      </c>
      <c r="C175" s="1">
        <v>0</v>
      </c>
      <c r="D175" s="1" t="s">
        <v>462</v>
      </c>
      <c r="E175" s="1" t="s">
        <v>510</v>
      </c>
      <c r="F175" s="1" t="s">
        <v>1098</v>
      </c>
      <c r="G175" s="1" t="s">
        <v>1086</v>
      </c>
      <c r="H175" s="1" t="s">
        <v>178</v>
      </c>
      <c r="I175" s="1" t="s">
        <v>1095</v>
      </c>
      <c r="J175" s="1">
        <v>7</v>
      </c>
      <c r="K175" s="1" t="s">
        <v>1089</v>
      </c>
      <c r="L175" s="1">
        <v>7</v>
      </c>
      <c r="M175" s="1">
        <v>1</v>
      </c>
      <c r="N175" s="1" t="s">
        <v>64</v>
      </c>
      <c r="O175" s="1" t="s">
        <v>18</v>
      </c>
      <c r="P175" s="2"/>
      <c r="T175" s="3">
        <v>1</v>
      </c>
      <c r="U175" s="3">
        <v>1</v>
      </c>
      <c r="V175" s="3">
        <v>1</v>
      </c>
      <c r="AE175" s="4">
        <f t="shared" si="17"/>
        <v>3</v>
      </c>
      <c r="AF175" s="4" t="str">
        <f t="shared" si="22"/>
        <v>update Cards set ,IsDefFly=1,IsDefPoison=1,IsDefShot=1 where Name='Рогатый демон'</v>
      </c>
    </row>
    <row r="176" spans="1:32" x14ac:dyDescent="0.25">
      <c r="A176" s="5">
        <v>156</v>
      </c>
      <c r="B176" s="1" t="s">
        <v>511</v>
      </c>
      <c r="C176" s="1">
        <v>0</v>
      </c>
      <c r="D176" s="1" t="s">
        <v>14</v>
      </c>
      <c r="E176" s="1" t="s">
        <v>512</v>
      </c>
      <c r="F176" s="1" t="s">
        <v>1098</v>
      </c>
      <c r="G176" s="1" t="s">
        <v>1085</v>
      </c>
      <c r="H176" s="1" t="s">
        <v>262</v>
      </c>
      <c r="I176" s="1" t="s">
        <v>1095</v>
      </c>
      <c r="J176" s="1">
        <v>4</v>
      </c>
      <c r="K176" s="1" t="s">
        <v>1090</v>
      </c>
      <c r="L176" s="1">
        <v>9</v>
      </c>
      <c r="M176" s="4">
        <v>2</v>
      </c>
      <c r="N176" s="1" t="s">
        <v>513</v>
      </c>
      <c r="O176" s="1" t="s">
        <v>18</v>
      </c>
      <c r="P176" s="2"/>
      <c r="AB176" s="3">
        <v>1</v>
      </c>
      <c r="AE176" s="4">
        <f t="shared" si="17"/>
        <v>1</v>
      </c>
      <c r="AF176" s="4" t="str">
        <f t="shared" si="22"/>
        <v>update Cards set ,IsTarget=1 where Name='Метаморф'</v>
      </c>
    </row>
    <row r="177" spans="1:32" x14ac:dyDescent="0.25">
      <c r="A177" s="5">
        <v>157</v>
      </c>
      <c r="B177" s="1" t="s">
        <v>514</v>
      </c>
      <c r="C177" s="1">
        <v>0</v>
      </c>
      <c r="D177" s="1" t="s">
        <v>459</v>
      </c>
      <c r="E177" s="1" t="s">
        <v>515</v>
      </c>
      <c r="F177" s="1" t="s">
        <v>1098</v>
      </c>
      <c r="G177" s="1" t="s">
        <v>1086</v>
      </c>
      <c r="H177" s="1" t="s">
        <v>285</v>
      </c>
      <c r="I177" s="1" t="s">
        <v>1095</v>
      </c>
      <c r="J177" s="1">
        <v>5</v>
      </c>
      <c r="K177" s="1" t="s">
        <v>1090</v>
      </c>
      <c r="L177" s="1">
        <v>7</v>
      </c>
      <c r="M177" s="1">
        <v>1</v>
      </c>
      <c r="N177" s="1" t="s">
        <v>27</v>
      </c>
      <c r="O177" s="1" t="s">
        <v>18</v>
      </c>
      <c r="P177" s="2"/>
      <c r="X177" s="3">
        <v>1</v>
      </c>
      <c r="AE177" s="4">
        <f t="shared" si="17"/>
        <v>1</v>
      </c>
      <c r="AF177" s="4" t="str">
        <f t="shared" si="22"/>
        <v>update Cards set ,IsDefMagic=1 where Name='Лунная баньши'</v>
      </c>
    </row>
    <row r="178" spans="1:32" x14ac:dyDescent="0.25">
      <c r="A178" s="5">
        <v>158</v>
      </c>
      <c r="B178" s="1" t="s">
        <v>516</v>
      </c>
      <c r="C178" s="1">
        <v>0</v>
      </c>
      <c r="D178" s="1" t="s">
        <v>14</v>
      </c>
      <c r="E178" s="1" t="s">
        <v>517</v>
      </c>
      <c r="F178" s="1" t="s">
        <v>1098</v>
      </c>
      <c r="G178" s="1" t="s">
        <v>1085</v>
      </c>
      <c r="H178" s="1" t="s">
        <v>196</v>
      </c>
      <c r="I178" s="1" t="s">
        <v>1095</v>
      </c>
      <c r="J178" s="1">
        <v>5</v>
      </c>
      <c r="K178" s="1" t="s">
        <v>1090</v>
      </c>
      <c r="L178" s="1">
        <v>12</v>
      </c>
      <c r="M178" s="1">
        <v>2</v>
      </c>
      <c r="N178" s="1" t="s">
        <v>518</v>
      </c>
      <c r="O178" s="1" t="s">
        <v>18</v>
      </c>
      <c r="P178" s="2"/>
      <c r="R178" s="3">
        <v>1</v>
      </c>
      <c r="AE178" s="4">
        <f t="shared" si="17"/>
        <v>1</v>
      </c>
      <c r="AF178" s="4" t="str">
        <f t="shared" si="22"/>
        <v>update Cards set ,ExpAtack=1 where Name='Уордак'</v>
      </c>
    </row>
    <row r="179" spans="1:32" x14ac:dyDescent="0.25">
      <c r="A179" s="5">
        <v>159</v>
      </c>
      <c r="B179" s="1" t="s">
        <v>519</v>
      </c>
      <c r="C179" s="1">
        <v>0</v>
      </c>
      <c r="D179" s="1" t="s">
        <v>183</v>
      </c>
      <c r="E179" s="1" t="s">
        <v>520</v>
      </c>
      <c r="F179" s="1" t="s">
        <v>1098</v>
      </c>
      <c r="G179" s="1" t="s">
        <v>1086</v>
      </c>
      <c r="H179" s="1" t="s">
        <v>99</v>
      </c>
      <c r="I179" s="1" t="s">
        <v>1095</v>
      </c>
      <c r="J179" s="1">
        <v>6</v>
      </c>
      <c r="K179" s="1" t="s">
        <v>1090</v>
      </c>
      <c r="L179" s="1">
        <v>9</v>
      </c>
      <c r="M179" s="4">
        <v>0</v>
      </c>
      <c r="N179" s="1" t="s">
        <v>17</v>
      </c>
      <c r="O179" s="1" t="s">
        <v>124</v>
      </c>
      <c r="P179" s="2"/>
      <c r="U179" s="3">
        <v>1</v>
      </c>
      <c r="AE179" s="4">
        <f t="shared" si="17"/>
        <v>1</v>
      </c>
      <c r="AF179" s="4" t="str">
        <f t="shared" si="22"/>
        <v>update Cards set ,IsDefPoison=1 where Name='Драккарх'</v>
      </c>
    </row>
    <row r="180" spans="1:32" x14ac:dyDescent="0.25">
      <c r="A180" s="5">
        <v>160</v>
      </c>
      <c r="B180" s="1" t="s">
        <v>521</v>
      </c>
      <c r="C180" s="1">
        <v>0</v>
      </c>
      <c r="D180" s="1" t="s">
        <v>522</v>
      </c>
      <c r="E180" s="1" t="s">
        <v>523</v>
      </c>
      <c r="F180" s="1" t="s">
        <v>1098</v>
      </c>
      <c r="G180" s="1" t="s">
        <v>1088</v>
      </c>
      <c r="H180" s="1" t="s">
        <v>269</v>
      </c>
      <c r="I180" s="1" t="s">
        <v>1095</v>
      </c>
      <c r="J180" s="1">
        <v>6</v>
      </c>
      <c r="K180" s="1" t="s">
        <v>1090</v>
      </c>
      <c r="L180" s="1">
        <v>7</v>
      </c>
      <c r="M180" s="1">
        <v>1</v>
      </c>
      <c r="N180" s="1" t="s">
        <v>64</v>
      </c>
      <c r="O180" s="1" t="s">
        <v>18</v>
      </c>
      <c r="P180" s="2"/>
      <c r="Z180" s="3">
        <v>1</v>
      </c>
      <c r="AE180" s="4">
        <f t="shared" si="17"/>
        <v>1</v>
      </c>
      <c r="AF180" s="4" t="str">
        <f t="shared" si="22"/>
        <v>update Cards set ,IsDefThrow=1 where Name='Лилит и Эйдерик'</v>
      </c>
    </row>
    <row r="181" spans="1:32" hidden="1" x14ac:dyDescent="0.25">
      <c r="A181" s="5">
        <v>161</v>
      </c>
      <c r="B181" s="1" t="s">
        <v>524</v>
      </c>
      <c r="C181" s="1">
        <v>0</v>
      </c>
      <c r="D181" s="1" t="s">
        <v>459</v>
      </c>
      <c r="E181" s="1" t="s">
        <v>525</v>
      </c>
      <c r="F181" s="1" t="s">
        <v>1098</v>
      </c>
      <c r="G181" s="1" t="s">
        <v>1087</v>
      </c>
      <c r="H181" s="1" t="s">
        <v>72</v>
      </c>
      <c r="I181" s="1" t="s">
        <v>1095</v>
      </c>
      <c r="J181" s="1">
        <v>6</v>
      </c>
      <c r="K181" s="1" t="s">
        <v>1090</v>
      </c>
      <c r="L181" s="1">
        <v>10</v>
      </c>
      <c r="M181" s="1">
        <v>2</v>
      </c>
      <c r="N181" s="1" t="s">
        <v>68</v>
      </c>
      <c r="O181" s="1" t="s">
        <v>18</v>
      </c>
      <c r="P181" s="2"/>
      <c r="AE181" s="4">
        <f t="shared" si="17"/>
        <v>0</v>
      </c>
    </row>
    <row r="182" spans="1:32" x14ac:dyDescent="0.25">
      <c r="A182" s="5">
        <v>162</v>
      </c>
      <c r="B182" s="1" t="s">
        <v>526</v>
      </c>
      <c r="C182" s="1">
        <v>0</v>
      </c>
      <c r="D182" s="1" t="s">
        <v>14</v>
      </c>
      <c r="E182" s="1" t="s">
        <v>527</v>
      </c>
      <c r="F182" s="1" t="s">
        <v>1098</v>
      </c>
      <c r="G182" s="1" t="s">
        <v>1087</v>
      </c>
      <c r="H182" s="1" t="s">
        <v>528</v>
      </c>
      <c r="I182" s="1" t="s">
        <v>1095</v>
      </c>
      <c r="J182" s="1">
        <v>6</v>
      </c>
      <c r="K182" s="1" t="s">
        <v>1090</v>
      </c>
      <c r="L182" s="1">
        <v>10</v>
      </c>
      <c r="M182" s="1">
        <v>2</v>
      </c>
      <c r="N182" s="1" t="s">
        <v>68</v>
      </c>
      <c r="O182" s="1" t="s">
        <v>18</v>
      </c>
      <c r="P182" s="2"/>
      <c r="V182" s="3">
        <v>1</v>
      </c>
      <c r="AE182" s="4">
        <f t="shared" si="17"/>
        <v>1</v>
      </c>
      <c r="AF182" s="4" t="str">
        <f>CONCATENATE("update Cards set ", IF(P182&gt;0,",IsHorde=1",""),IF(Q182&gt;0,CONCATENATE(",ExpDef=",Q182),""),IF(R182&gt;0,CONCATENATE(",ExpAtack=",R182),""),IF(S182&gt;0,CONCATENATE(",ExpShot=",S182),""), IF(T182&gt;0,",IsDefFly=1",""), IF(U182&gt;0,",IsDefPoison=1",""), IF(V182&gt;0,",IsDefShot=1",""), IF(W182&gt;0,",IsDefSpell=1",""), IF(X182&gt;0,",IsDefMagic=1",""), IF(Y182&gt;0,",IsDefStrike=1",""), IF(Z182&gt;0,",IsDefThrow=1",""), IF(AB182&gt;0,",IsTarget=1",""), IF(AD182&gt;0,",IsStamina=1",""),IF(AA182&gt;0,CONCATENATE(",Armor=",AA182),""),IF(AC182&gt;0,CONCATENATE(",Regen=",AC182),"")," where Name='",B182,"'")</f>
        <v>update Cards set ,IsDefShot=1 where Name='Тварь'</v>
      </c>
    </row>
    <row r="183" spans="1:32" hidden="1" x14ac:dyDescent="0.25">
      <c r="A183" s="5">
        <v>163</v>
      </c>
      <c r="B183" s="1" t="s">
        <v>529</v>
      </c>
      <c r="C183" s="1">
        <v>0</v>
      </c>
      <c r="D183" s="1" t="s">
        <v>459</v>
      </c>
      <c r="E183" s="1" t="s">
        <v>530</v>
      </c>
      <c r="F183" s="1" t="s">
        <v>1098</v>
      </c>
      <c r="G183" s="1" t="s">
        <v>1087</v>
      </c>
      <c r="H183" s="1" t="s">
        <v>262</v>
      </c>
      <c r="I183" s="1" t="s">
        <v>1095</v>
      </c>
      <c r="J183" s="1">
        <v>6</v>
      </c>
      <c r="K183" s="1" t="s">
        <v>1090</v>
      </c>
      <c r="L183" s="1">
        <v>8</v>
      </c>
      <c r="M183" s="1">
        <v>1</v>
      </c>
      <c r="N183" s="1" t="s">
        <v>64</v>
      </c>
      <c r="O183" s="1" t="s">
        <v>18</v>
      </c>
      <c r="P183" s="2"/>
      <c r="AE183" s="4">
        <f t="shared" si="17"/>
        <v>0</v>
      </c>
    </row>
    <row r="184" spans="1:32" hidden="1" x14ac:dyDescent="0.25">
      <c r="A184" s="5">
        <v>164</v>
      </c>
      <c r="B184" s="1" t="s">
        <v>531</v>
      </c>
      <c r="C184" s="1">
        <v>0</v>
      </c>
      <c r="D184" s="1" t="s">
        <v>459</v>
      </c>
      <c r="E184" s="1" t="s">
        <v>532</v>
      </c>
      <c r="F184" s="1" t="s">
        <v>1098</v>
      </c>
      <c r="G184" s="1" t="s">
        <v>1085</v>
      </c>
      <c r="H184" s="1" t="s">
        <v>151</v>
      </c>
      <c r="I184" s="1" t="s">
        <v>1095</v>
      </c>
      <c r="J184" s="1">
        <v>7</v>
      </c>
      <c r="K184" s="1" t="s">
        <v>1090</v>
      </c>
      <c r="L184" s="1">
        <v>12</v>
      </c>
      <c r="M184" s="1">
        <v>1</v>
      </c>
      <c r="N184" s="1" t="s">
        <v>53</v>
      </c>
      <c r="O184" s="1" t="s">
        <v>18</v>
      </c>
      <c r="P184" s="2"/>
      <c r="AE184" s="4">
        <f t="shared" si="17"/>
        <v>0</v>
      </c>
    </row>
    <row r="185" spans="1:32" x14ac:dyDescent="0.25">
      <c r="A185" s="5">
        <v>165</v>
      </c>
      <c r="B185" s="1" t="s">
        <v>533</v>
      </c>
      <c r="C185" s="1">
        <v>0</v>
      </c>
      <c r="D185" s="1" t="s">
        <v>459</v>
      </c>
      <c r="E185" s="1" t="s">
        <v>534</v>
      </c>
      <c r="F185" s="1" t="s">
        <v>1098</v>
      </c>
      <c r="G185" s="1" t="s">
        <v>1085</v>
      </c>
      <c r="H185" s="1" t="s">
        <v>262</v>
      </c>
      <c r="I185" s="1" t="s">
        <v>1095</v>
      </c>
      <c r="J185" s="1">
        <v>7</v>
      </c>
      <c r="K185" s="1" t="s">
        <v>1090</v>
      </c>
      <c r="L185" s="1">
        <v>13</v>
      </c>
      <c r="M185" s="1">
        <v>1</v>
      </c>
      <c r="N185" s="1" t="s">
        <v>535</v>
      </c>
      <c r="O185" s="1" t="s">
        <v>18</v>
      </c>
      <c r="P185" s="2"/>
      <c r="Q185" s="3">
        <v>1</v>
      </c>
      <c r="AE185" s="4">
        <f t="shared" si="17"/>
        <v>1</v>
      </c>
      <c r="AF185" s="4" t="str">
        <f t="shared" ref="AF185:AF190" si="23">CONCATENATE("update Cards set ", IF(P185&gt;0,",IsHorde=1",""),IF(Q185&gt;0,CONCATENATE(",ExpDef=",Q185),""),IF(R185&gt;0,CONCATENATE(",ExpAtack=",R185),""),IF(S185&gt;0,CONCATENATE(",ExpShot=",S185),""), IF(T185&gt;0,",IsDefFly=1",""), IF(U185&gt;0,",IsDefPoison=1",""), IF(V185&gt;0,",IsDefShot=1",""), IF(W185&gt;0,",IsDefSpell=1",""), IF(X185&gt;0,",IsDefMagic=1",""), IF(Y185&gt;0,",IsDefStrike=1",""), IF(Z185&gt;0,",IsDefThrow=1",""), IF(AB185&gt;0,",IsTarget=1",""), IF(AD185&gt;0,",IsStamina=1",""),IF(AA185&gt;0,CONCATENATE(",Armor=",AA185),""),IF(AC185&gt;0,CONCATENATE(",Regen=",AC185),"")," where Name='",B185,"'")</f>
        <v>update Cards set ,ExpDef=1 where Name='Барака'</v>
      </c>
    </row>
    <row r="186" spans="1:32" x14ac:dyDescent="0.25">
      <c r="A186" s="5">
        <v>166</v>
      </c>
      <c r="B186" s="1" t="s">
        <v>536</v>
      </c>
      <c r="C186" s="1">
        <v>0</v>
      </c>
      <c r="D186" s="1" t="s">
        <v>466</v>
      </c>
      <c r="E186" s="1" t="s">
        <v>537</v>
      </c>
      <c r="F186" s="1" t="s">
        <v>1098</v>
      </c>
      <c r="G186" s="1" t="s">
        <v>1086</v>
      </c>
      <c r="H186" s="1" t="s">
        <v>90</v>
      </c>
      <c r="I186" s="1" t="s">
        <v>1095</v>
      </c>
      <c r="J186" s="1">
        <v>7</v>
      </c>
      <c r="K186" s="1" t="s">
        <v>1090</v>
      </c>
      <c r="L186" s="1">
        <v>13</v>
      </c>
      <c r="M186" s="1">
        <v>2</v>
      </c>
      <c r="N186" s="1" t="s">
        <v>121</v>
      </c>
      <c r="O186" s="1" t="s">
        <v>18</v>
      </c>
      <c r="P186" s="2"/>
      <c r="R186" s="3">
        <v>1</v>
      </c>
      <c r="AE186" s="4">
        <f t="shared" si="17"/>
        <v>1</v>
      </c>
      <c r="AF186" s="4" t="str">
        <f t="shared" si="23"/>
        <v>update Cards set ,ExpAtack=1 where Name='Вурдалак'</v>
      </c>
    </row>
    <row r="187" spans="1:32" x14ac:dyDescent="0.25">
      <c r="A187" s="5">
        <v>167</v>
      </c>
      <c r="B187" s="1" t="s">
        <v>538</v>
      </c>
      <c r="C187" s="1">
        <v>0</v>
      </c>
      <c r="D187" s="1" t="s">
        <v>183</v>
      </c>
      <c r="E187" s="1" t="s">
        <v>539</v>
      </c>
      <c r="F187" s="1" t="s">
        <v>1098</v>
      </c>
      <c r="G187" s="1" t="s">
        <v>1087</v>
      </c>
      <c r="H187" s="1" t="s">
        <v>99</v>
      </c>
      <c r="I187" s="1" t="s">
        <v>1095</v>
      </c>
      <c r="J187" s="1">
        <v>7</v>
      </c>
      <c r="K187" s="1" t="s">
        <v>1090</v>
      </c>
      <c r="L187" s="1">
        <v>13</v>
      </c>
      <c r="M187" s="4">
        <v>0</v>
      </c>
      <c r="N187" s="1" t="s">
        <v>64</v>
      </c>
      <c r="O187" s="1" t="s">
        <v>124</v>
      </c>
      <c r="P187" s="2"/>
      <c r="R187" s="3">
        <v>1</v>
      </c>
      <c r="AE187" s="4">
        <f t="shared" si="17"/>
        <v>1</v>
      </c>
      <c r="AF187" s="4" t="str">
        <f t="shared" si="23"/>
        <v>update Cards set ,ExpAtack=1 where Name='Мерцающий змей'</v>
      </c>
    </row>
    <row r="188" spans="1:32" x14ac:dyDescent="0.25">
      <c r="A188" s="5">
        <v>168</v>
      </c>
      <c r="B188" s="1" t="s">
        <v>540</v>
      </c>
      <c r="C188" s="1">
        <v>0</v>
      </c>
      <c r="D188" s="1" t="s">
        <v>462</v>
      </c>
      <c r="E188" s="1" t="s">
        <v>541</v>
      </c>
      <c r="F188" s="1" t="s">
        <v>1098</v>
      </c>
      <c r="G188" s="1" t="s">
        <v>1085</v>
      </c>
      <c r="H188" s="1" t="s">
        <v>237</v>
      </c>
      <c r="I188" s="1" t="s">
        <v>1095</v>
      </c>
      <c r="J188" s="1">
        <v>8</v>
      </c>
      <c r="K188" s="1" t="s">
        <v>1090</v>
      </c>
      <c r="L188" s="1">
        <v>15</v>
      </c>
      <c r="M188" s="1">
        <v>1</v>
      </c>
      <c r="N188" s="1" t="s">
        <v>73</v>
      </c>
      <c r="O188" s="1" t="s">
        <v>18</v>
      </c>
      <c r="P188" s="2"/>
      <c r="W188" s="3">
        <v>1</v>
      </c>
      <c r="AE188" s="4">
        <f t="shared" si="17"/>
        <v>1</v>
      </c>
      <c r="AF188" s="4" t="str">
        <f t="shared" si="23"/>
        <v>update Cards set ,IsDefSpell=1 where Name='Повелитель бездны'</v>
      </c>
    </row>
    <row r="189" spans="1:32" x14ac:dyDescent="0.25">
      <c r="A189" s="5">
        <v>169</v>
      </c>
      <c r="B189" s="1" t="s">
        <v>542</v>
      </c>
      <c r="C189" s="1">
        <v>0</v>
      </c>
      <c r="D189" s="1" t="s">
        <v>14</v>
      </c>
      <c r="E189" s="1" t="s">
        <v>543</v>
      </c>
      <c r="F189" s="1" t="s">
        <v>1098</v>
      </c>
      <c r="G189" s="1" t="s">
        <v>1088</v>
      </c>
      <c r="H189" s="1" t="s">
        <v>262</v>
      </c>
      <c r="I189" s="1" t="s">
        <v>1095</v>
      </c>
      <c r="J189" s="1">
        <v>9</v>
      </c>
      <c r="K189" s="1" t="s">
        <v>1090</v>
      </c>
      <c r="L189" s="1">
        <v>14</v>
      </c>
      <c r="M189" s="1">
        <v>1</v>
      </c>
      <c r="N189" s="1" t="s">
        <v>35</v>
      </c>
      <c r="O189" s="1" t="s">
        <v>18</v>
      </c>
      <c r="P189" s="2"/>
      <c r="Q189" s="3">
        <v>1</v>
      </c>
      <c r="R189" s="3">
        <v>1</v>
      </c>
      <c r="V189" s="3">
        <v>1</v>
      </c>
      <c r="W189" s="3">
        <v>1</v>
      </c>
      <c r="AE189" s="4">
        <f t="shared" si="17"/>
        <v>4</v>
      </c>
      <c r="AF189" s="4" t="str">
        <f t="shared" si="23"/>
        <v>update Cards set ,ExpDef=1,ExpAtack=1,IsDefShot=1,IsDefSpell=1 where Name='Властелин хаоса'</v>
      </c>
    </row>
    <row r="190" spans="1:32" x14ac:dyDescent="0.25">
      <c r="A190" s="5">
        <v>170</v>
      </c>
      <c r="B190" s="1" t="s">
        <v>544</v>
      </c>
      <c r="C190" s="1">
        <v>0</v>
      </c>
      <c r="D190" s="1" t="s">
        <v>462</v>
      </c>
      <c r="E190" s="1" t="s">
        <v>545</v>
      </c>
      <c r="F190" s="1" t="s">
        <v>1098</v>
      </c>
      <c r="G190" s="1" t="s">
        <v>1088</v>
      </c>
      <c r="H190" s="1" t="s">
        <v>546</v>
      </c>
      <c r="I190" s="1" t="s">
        <v>1095</v>
      </c>
      <c r="J190" s="1">
        <v>9</v>
      </c>
      <c r="K190" s="1" t="s">
        <v>1090</v>
      </c>
      <c r="L190" s="1">
        <v>16</v>
      </c>
      <c r="M190" s="4">
        <v>1</v>
      </c>
      <c r="N190" s="1" t="s">
        <v>272</v>
      </c>
      <c r="O190" s="1" t="s">
        <v>18</v>
      </c>
      <c r="P190" s="2"/>
      <c r="Y190" s="3">
        <v>1</v>
      </c>
      <c r="AE190" s="4">
        <f t="shared" si="17"/>
        <v>1</v>
      </c>
      <c r="AF190" s="4" t="str">
        <f t="shared" si="23"/>
        <v>update Cards set ,IsDefStrike=1 where Name='Демон жадности'</v>
      </c>
    </row>
    <row r="191" spans="1:32" hidden="1" x14ac:dyDescent="0.25">
      <c r="A191" s="5">
        <v>171</v>
      </c>
      <c r="B191" s="1" t="s">
        <v>547</v>
      </c>
      <c r="C191" s="1">
        <v>0</v>
      </c>
      <c r="D191" s="1" t="s">
        <v>14</v>
      </c>
      <c r="E191" s="1" t="s">
        <v>548</v>
      </c>
      <c r="F191" s="1" t="s">
        <v>1098</v>
      </c>
      <c r="G191" s="1" t="s">
        <v>1085</v>
      </c>
      <c r="H191" s="1" t="s">
        <v>99</v>
      </c>
      <c r="I191" s="1" t="s">
        <v>1096</v>
      </c>
      <c r="J191" s="1">
        <v>3</v>
      </c>
      <c r="K191" s="1" t="s">
        <v>1089</v>
      </c>
      <c r="L191" s="1">
        <v>5</v>
      </c>
      <c r="M191" s="1">
        <v>1</v>
      </c>
      <c r="N191" s="1" t="s">
        <v>27</v>
      </c>
      <c r="O191" s="1" t="s">
        <v>18</v>
      </c>
      <c r="P191" s="2"/>
      <c r="AE191" s="4">
        <f t="shared" si="17"/>
        <v>0</v>
      </c>
    </row>
    <row r="192" spans="1:32" hidden="1" x14ac:dyDescent="0.25">
      <c r="A192" s="5">
        <v>172</v>
      </c>
      <c r="B192" s="1" t="s">
        <v>549</v>
      </c>
      <c r="C192" s="1">
        <v>0</v>
      </c>
      <c r="D192" s="1" t="s">
        <v>550</v>
      </c>
      <c r="E192" s="1" t="s">
        <v>551</v>
      </c>
      <c r="F192" s="1" t="s">
        <v>1098</v>
      </c>
      <c r="G192" s="1" t="s">
        <v>1086</v>
      </c>
      <c r="H192" s="1" t="s">
        <v>208</v>
      </c>
      <c r="I192" s="1" t="s">
        <v>1096</v>
      </c>
      <c r="J192" s="1">
        <v>4</v>
      </c>
      <c r="K192" s="1" t="s">
        <v>1089</v>
      </c>
      <c r="L192" s="1">
        <v>7</v>
      </c>
      <c r="M192" s="1">
        <v>1</v>
      </c>
      <c r="N192" s="1" t="s">
        <v>64</v>
      </c>
      <c r="O192" s="1" t="s">
        <v>18</v>
      </c>
      <c r="P192" s="2"/>
      <c r="AE192" s="4">
        <f t="shared" si="17"/>
        <v>0</v>
      </c>
    </row>
    <row r="193" spans="1:32" x14ac:dyDescent="0.25">
      <c r="A193" s="5">
        <v>173</v>
      </c>
      <c r="B193" s="1" t="s">
        <v>552</v>
      </c>
      <c r="C193" s="1">
        <v>0</v>
      </c>
      <c r="D193" s="1" t="s">
        <v>553</v>
      </c>
      <c r="E193" s="1" t="s">
        <v>554</v>
      </c>
      <c r="F193" s="1" t="s">
        <v>1098</v>
      </c>
      <c r="G193" s="1" t="s">
        <v>1085</v>
      </c>
      <c r="H193" s="1" t="s">
        <v>555</v>
      </c>
      <c r="I193" s="1" t="s">
        <v>1096</v>
      </c>
      <c r="J193" s="1">
        <v>4</v>
      </c>
      <c r="K193" s="1" t="s">
        <v>1089</v>
      </c>
      <c r="L193" s="1">
        <v>7</v>
      </c>
      <c r="M193" s="1">
        <v>1</v>
      </c>
      <c r="N193" s="1" t="s">
        <v>27</v>
      </c>
      <c r="O193" s="1" t="s">
        <v>18</v>
      </c>
      <c r="P193" s="2"/>
      <c r="V193" s="3">
        <v>1</v>
      </c>
      <c r="AE193" s="4">
        <f t="shared" si="17"/>
        <v>1</v>
      </c>
      <c r="AF193" s="4" t="str">
        <f>CONCATENATE("update Cards set ", IF(P193&gt;0,",IsHorde=1",""),IF(Q193&gt;0,CONCATENATE(",ExpDef=",Q193),""),IF(R193&gt;0,CONCATENATE(",ExpAtack=",R193),""),IF(S193&gt;0,CONCATENATE(",ExpShot=",S193),""), IF(T193&gt;0,",IsDefFly=1",""), IF(U193&gt;0,",IsDefPoison=1",""), IF(V193&gt;0,",IsDefShot=1",""), IF(W193&gt;0,",IsDefSpell=1",""), IF(X193&gt;0,",IsDefMagic=1",""), IF(Y193&gt;0,",IsDefStrike=1",""), IF(Z193&gt;0,",IsDefThrow=1",""), IF(AB193&gt;0,",IsTarget=1",""), IF(AD193&gt;0,",IsStamina=1",""),IF(AA193&gt;0,CONCATENATE(",Armor=",AA193),""),IF(AC193&gt;0,CONCATENATE(",Regen=",AC193),"")," where Name='",B193,"'")</f>
        <v>update Cards set ,IsDefShot=1 where Name='Ведунья Ордена'</v>
      </c>
    </row>
    <row r="194" spans="1:32" hidden="1" x14ac:dyDescent="0.25">
      <c r="A194" s="5">
        <v>174</v>
      </c>
      <c r="B194" s="1" t="s">
        <v>556</v>
      </c>
      <c r="C194" s="1">
        <v>0</v>
      </c>
      <c r="D194" s="1" t="s">
        <v>550</v>
      </c>
      <c r="E194" s="1" t="s">
        <v>557</v>
      </c>
      <c r="F194" s="1" t="s">
        <v>1098</v>
      </c>
      <c r="G194" s="1" t="s">
        <v>1085</v>
      </c>
      <c r="H194" s="1" t="s">
        <v>558</v>
      </c>
      <c r="I194" s="1" t="s">
        <v>1096</v>
      </c>
      <c r="J194" s="1">
        <v>4</v>
      </c>
      <c r="K194" s="1" t="s">
        <v>1089</v>
      </c>
      <c r="L194" s="1">
        <v>8</v>
      </c>
      <c r="M194" s="1">
        <v>1</v>
      </c>
      <c r="N194" s="1" t="s">
        <v>47</v>
      </c>
      <c r="O194" s="1" t="s">
        <v>18</v>
      </c>
      <c r="P194" s="2"/>
      <c r="AE194" s="4">
        <f t="shared" si="17"/>
        <v>0</v>
      </c>
    </row>
    <row r="195" spans="1:32" hidden="1" x14ac:dyDescent="0.25">
      <c r="A195" s="5">
        <v>175</v>
      </c>
      <c r="B195" s="1" t="s">
        <v>559</v>
      </c>
      <c r="C195" s="1">
        <v>0</v>
      </c>
      <c r="D195" s="1" t="s">
        <v>553</v>
      </c>
      <c r="E195" s="1" t="s">
        <v>560</v>
      </c>
      <c r="F195" s="1" t="s">
        <v>1098</v>
      </c>
      <c r="G195" s="1" t="s">
        <v>1085</v>
      </c>
      <c r="H195" s="1" t="s">
        <v>87</v>
      </c>
      <c r="I195" s="1" t="s">
        <v>1096</v>
      </c>
      <c r="J195" s="1">
        <v>4</v>
      </c>
      <c r="K195" s="1" t="s">
        <v>1089</v>
      </c>
      <c r="L195" s="1">
        <v>7</v>
      </c>
      <c r="M195" s="1">
        <v>1</v>
      </c>
      <c r="N195" s="1" t="s">
        <v>27</v>
      </c>
      <c r="O195" s="1" t="s">
        <v>18</v>
      </c>
      <c r="P195" s="2"/>
      <c r="AE195" s="4">
        <f t="shared" si="17"/>
        <v>0</v>
      </c>
    </row>
    <row r="196" spans="1:32" x14ac:dyDescent="0.25">
      <c r="A196" s="5">
        <v>176</v>
      </c>
      <c r="B196" s="1" t="s">
        <v>561</v>
      </c>
      <c r="C196" s="1">
        <v>0</v>
      </c>
      <c r="D196" s="1" t="s">
        <v>14</v>
      </c>
      <c r="E196" s="1" t="s">
        <v>562</v>
      </c>
      <c r="F196" s="1" t="s">
        <v>1098</v>
      </c>
      <c r="G196" s="1" t="s">
        <v>1088</v>
      </c>
      <c r="H196" s="1" t="s">
        <v>335</v>
      </c>
      <c r="I196" s="1" t="s">
        <v>1096</v>
      </c>
      <c r="J196" s="1">
        <v>4</v>
      </c>
      <c r="K196" s="1" t="s">
        <v>1089</v>
      </c>
      <c r="L196" s="1">
        <v>10</v>
      </c>
      <c r="M196" s="1">
        <v>1</v>
      </c>
      <c r="N196" s="1" t="s">
        <v>121</v>
      </c>
      <c r="O196" s="1" t="s">
        <v>18</v>
      </c>
      <c r="P196" s="2"/>
      <c r="Q196" s="3">
        <v>1</v>
      </c>
      <c r="AE196" s="4">
        <f t="shared" si="17"/>
        <v>1</v>
      </c>
      <c r="AF196" s="4" t="str">
        <f>CONCATENATE("update Cards set ", IF(P196&gt;0,",IsHorde=1",""),IF(Q196&gt;0,CONCATENATE(",ExpDef=",Q196),""),IF(R196&gt;0,CONCATENATE(",ExpAtack=",R196),""),IF(S196&gt;0,CONCATENATE(",ExpShot=",S196),""), IF(T196&gt;0,",IsDefFly=1",""), IF(U196&gt;0,",IsDefPoison=1",""), IF(V196&gt;0,",IsDefShot=1",""), IF(W196&gt;0,",IsDefSpell=1",""), IF(X196&gt;0,",IsDefMagic=1",""), IF(Y196&gt;0,",IsDefStrike=1",""), IF(Z196&gt;0,",IsDefThrow=1",""), IF(AB196&gt;0,",IsTarget=1",""), IF(AD196&gt;0,",IsStamina=1",""),IF(AA196&gt;0,CONCATENATE(",Armor=",AA196),""),IF(AC196&gt;0,CONCATENATE(",Regen=",AC196),"")," where Name='",B196,"'")</f>
        <v>update Cards set ,ExpDef=1 where Name='Наёмник'</v>
      </c>
    </row>
    <row r="197" spans="1:32" hidden="1" x14ac:dyDescent="0.25">
      <c r="A197" s="5">
        <v>177</v>
      </c>
      <c r="B197" s="1" t="s">
        <v>563</v>
      </c>
      <c r="C197" s="1">
        <v>0</v>
      </c>
      <c r="D197" s="1" t="s">
        <v>14</v>
      </c>
      <c r="E197" s="1" t="s">
        <v>564</v>
      </c>
      <c r="F197" s="1" t="s">
        <v>1098</v>
      </c>
      <c r="G197" s="1" t="s">
        <v>1086</v>
      </c>
      <c r="H197" s="1" t="s">
        <v>87</v>
      </c>
      <c r="I197" s="1" t="s">
        <v>1096</v>
      </c>
      <c r="J197" s="1">
        <v>4</v>
      </c>
      <c r="K197" s="1" t="s">
        <v>1089</v>
      </c>
      <c r="L197" s="1">
        <v>8</v>
      </c>
      <c r="M197" s="1">
        <v>2</v>
      </c>
      <c r="N197" s="1" t="s">
        <v>27</v>
      </c>
      <c r="O197" s="1" t="s">
        <v>18</v>
      </c>
      <c r="P197" s="2"/>
      <c r="AE197" s="4">
        <f t="shared" si="17"/>
        <v>0</v>
      </c>
    </row>
    <row r="198" spans="1:32" hidden="1" x14ac:dyDescent="0.25">
      <c r="A198" s="5">
        <v>178</v>
      </c>
      <c r="B198" s="1" t="s">
        <v>565</v>
      </c>
      <c r="C198" s="1">
        <v>0</v>
      </c>
      <c r="D198" s="1" t="s">
        <v>553</v>
      </c>
      <c r="E198" s="1" t="s">
        <v>566</v>
      </c>
      <c r="F198" s="1" t="s">
        <v>1098</v>
      </c>
      <c r="G198" s="1" t="s">
        <v>1087</v>
      </c>
      <c r="H198" s="1" t="s">
        <v>567</v>
      </c>
      <c r="I198" s="1" t="s">
        <v>1096</v>
      </c>
      <c r="J198" s="1">
        <v>5</v>
      </c>
      <c r="K198" s="1" t="s">
        <v>1089</v>
      </c>
      <c r="L198" s="1">
        <v>8</v>
      </c>
      <c r="M198" s="1">
        <v>1</v>
      </c>
      <c r="N198" s="1" t="s">
        <v>47</v>
      </c>
      <c r="O198" s="1" t="s">
        <v>18</v>
      </c>
      <c r="P198" s="2"/>
      <c r="AE198" s="4">
        <f t="shared" si="17"/>
        <v>0</v>
      </c>
    </row>
    <row r="199" spans="1:32" x14ac:dyDescent="0.25">
      <c r="A199" s="5">
        <v>179</v>
      </c>
      <c r="B199" s="1" t="s">
        <v>568</v>
      </c>
      <c r="C199" s="1">
        <v>0</v>
      </c>
      <c r="D199" s="1" t="s">
        <v>14</v>
      </c>
      <c r="E199" s="1" t="s">
        <v>569</v>
      </c>
      <c r="F199" s="1" t="s">
        <v>1098</v>
      </c>
      <c r="G199" s="1" t="s">
        <v>1085</v>
      </c>
      <c r="H199" s="1" t="s">
        <v>90</v>
      </c>
      <c r="I199" s="1" t="s">
        <v>1096</v>
      </c>
      <c r="J199" s="1">
        <v>5</v>
      </c>
      <c r="K199" s="1" t="s">
        <v>1089</v>
      </c>
      <c r="L199" s="1">
        <v>10</v>
      </c>
      <c r="M199" s="1">
        <v>1</v>
      </c>
      <c r="N199" s="1" t="s">
        <v>64</v>
      </c>
      <c r="O199" s="1" t="s">
        <v>18</v>
      </c>
      <c r="P199" s="2"/>
      <c r="AB199" s="3">
        <v>1</v>
      </c>
      <c r="AE199" s="4">
        <f t="shared" si="17"/>
        <v>1</v>
      </c>
      <c r="AF199" s="4" t="str">
        <f t="shared" ref="AF199:AF200" si="24">CONCATENATE("update Cards set ", IF(P199&gt;0,",IsHorde=1",""),IF(Q199&gt;0,CONCATENATE(",ExpDef=",Q199),""),IF(R199&gt;0,CONCATENATE(",ExpAtack=",R199),""),IF(S199&gt;0,CONCATENATE(",ExpShot=",S199),""), IF(T199&gt;0,",IsDefFly=1",""), IF(U199&gt;0,",IsDefPoison=1",""), IF(V199&gt;0,",IsDefShot=1",""), IF(W199&gt;0,",IsDefSpell=1",""), IF(X199&gt;0,",IsDefMagic=1",""), IF(Y199&gt;0,",IsDefStrike=1",""), IF(Z199&gt;0,",IsDefThrow=1",""), IF(AB199&gt;0,",IsTarget=1",""), IF(AD199&gt;0,",IsStamina=1",""),IF(AA199&gt;0,CONCATENATE(",Armor=",AA199),""),IF(AC199&gt;0,CONCATENATE(",Regen=",AC199),"")," where Name='",B199,"'")</f>
        <v>update Cards set ,IsTarget=1 where Name='Жжраг'</v>
      </c>
    </row>
    <row r="200" spans="1:32" x14ac:dyDescent="0.25">
      <c r="A200" s="5">
        <v>180</v>
      </c>
      <c r="B200" s="1" t="s">
        <v>570</v>
      </c>
      <c r="C200" s="1">
        <v>0</v>
      </c>
      <c r="D200" s="1" t="s">
        <v>553</v>
      </c>
      <c r="E200" s="1" t="s">
        <v>571</v>
      </c>
      <c r="F200" s="1" t="s">
        <v>1098</v>
      </c>
      <c r="G200" s="1" t="s">
        <v>1088</v>
      </c>
      <c r="H200" s="1" t="s">
        <v>572</v>
      </c>
      <c r="I200" s="1" t="s">
        <v>1096</v>
      </c>
      <c r="J200" s="1">
        <v>5</v>
      </c>
      <c r="K200" s="1" t="s">
        <v>1089</v>
      </c>
      <c r="L200" s="1">
        <v>8</v>
      </c>
      <c r="M200" s="1">
        <v>1</v>
      </c>
      <c r="N200" s="1" t="s">
        <v>47</v>
      </c>
      <c r="O200" s="1" t="s">
        <v>18</v>
      </c>
      <c r="P200" s="2"/>
      <c r="X200" s="3">
        <v>1</v>
      </c>
      <c r="AE200" s="4">
        <f t="shared" si="17"/>
        <v>1</v>
      </c>
      <c r="AF200" s="4" t="str">
        <f t="shared" si="24"/>
        <v>update Cards set ,IsDefMagic=1 where Name='Линнет'</v>
      </c>
    </row>
    <row r="201" spans="1:32" hidden="1" x14ac:dyDescent="0.25">
      <c r="A201" s="5">
        <v>181</v>
      </c>
      <c r="B201" s="1" t="s">
        <v>573</v>
      </c>
      <c r="C201" s="1">
        <v>0</v>
      </c>
      <c r="D201" s="1" t="s">
        <v>14</v>
      </c>
      <c r="E201" s="1" t="s">
        <v>574</v>
      </c>
      <c r="F201" s="1" t="s">
        <v>1098</v>
      </c>
      <c r="G201" s="1" t="s">
        <v>1085</v>
      </c>
      <c r="H201" s="1" t="s">
        <v>87</v>
      </c>
      <c r="I201" s="1" t="s">
        <v>1096</v>
      </c>
      <c r="J201" s="1">
        <v>5</v>
      </c>
      <c r="K201" s="1" t="s">
        <v>1089</v>
      </c>
      <c r="L201" s="1">
        <v>8</v>
      </c>
      <c r="M201" s="1">
        <v>1</v>
      </c>
      <c r="N201" s="1" t="s">
        <v>47</v>
      </c>
      <c r="O201" s="1" t="s">
        <v>18</v>
      </c>
      <c r="P201" s="2"/>
      <c r="AE201" s="4">
        <f t="shared" si="17"/>
        <v>0</v>
      </c>
    </row>
    <row r="202" spans="1:32" hidden="1" x14ac:dyDescent="0.25">
      <c r="A202" s="5">
        <v>182</v>
      </c>
      <c r="B202" s="1" t="s">
        <v>575</v>
      </c>
      <c r="C202" s="1">
        <v>0</v>
      </c>
      <c r="D202" s="1" t="s">
        <v>550</v>
      </c>
      <c r="E202" s="1" t="s">
        <v>576</v>
      </c>
      <c r="F202" s="1" t="s">
        <v>1098</v>
      </c>
      <c r="G202" s="1" t="s">
        <v>1085</v>
      </c>
      <c r="H202" s="1" t="s">
        <v>151</v>
      </c>
      <c r="I202" s="1" t="s">
        <v>1096</v>
      </c>
      <c r="J202" s="1">
        <v>5</v>
      </c>
      <c r="K202" s="1" t="s">
        <v>1089</v>
      </c>
      <c r="L202" s="1">
        <v>8</v>
      </c>
      <c r="M202" s="1">
        <v>1</v>
      </c>
      <c r="N202" s="1" t="s">
        <v>64</v>
      </c>
      <c r="O202" s="1" t="s">
        <v>18</v>
      </c>
      <c r="P202" s="2"/>
      <c r="AE202" s="4">
        <f t="shared" ref="AE202:AE265" si="25">SUM(P202:AD202)</f>
        <v>0</v>
      </c>
    </row>
    <row r="203" spans="1:32" hidden="1" x14ac:dyDescent="0.25">
      <c r="A203" s="5">
        <v>183</v>
      </c>
      <c r="B203" s="1" t="s">
        <v>577</v>
      </c>
      <c r="C203" s="1">
        <v>0</v>
      </c>
      <c r="D203" s="1" t="s">
        <v>14</v>
      </c>
      <c r="E203" s="1" t="s">
        <v>578</v>
      </c>
      <c r="F203" s="1" t="s">
        <v>1098</v>
      </c>
      <c r="G203" s="1" t="s">
        <v>1086</v>
      </c>
      <c r="H203" s="1" t="s">
        <v>151</v>
      </c>
      <c r="I203" s="1" t="s">
        <v>1096</v>
      </c>
      <c r="J203" s="1">
        <v>5</v>
      </c>
      <c r="K203" s="1" t="s">
        <v>1089</v>
      </c>
      <c r="L203" s="1">
        <v>9</v>
      </c>
      <c r="M203" s="1">
        <v>1</v>
      </c>
      <c r="N203" s="1" t="s">
        <v>27</v>
      </c>
      <c r="O203" s="1" t="s">
        <v>18</v>
      </c>
      <c r="P203" s="2"/>
      <c r="AE203" s="4">
        <f t="shared" si="25"/>
        <v>0</v>
      </c>
    </row>
    <row r="204" spans="1:32" hidden="1" x14ac:dyDescent="0.25">
      <c r="A204" s="5">
        <v>184</v>
      </c>
      <c r="B204" s="1" t="s">
        <v>579</v>
      </c>
      <c r="C204" s="1">
        <v>0</v>
      </c>
      <c r="D204" s="1" t="s">
        <v>14</v>
      </c>
      <c r="E204" s="1" t="s">
        <v>580</v>
      </c>
      <c r="F204" s="1" t="s">
        <v>1098</v>
      </c>
      <c r="G204" s="1" t="s">
        <v>1085</v>
      </c>
      <c r="H204" s="1" t="s">
        <v>581</v>
      </c>
      <c r="I204" s="1" t="s">
        <v>1096</v>
      </c>
      <c r="J204" s="1">
        <v>5</v>
      </c>
      <c r="K204" s="1" t="s">
        <v>1089</v>
      </c>
      <c r="L204" s="1">
        <v>9</v>
      </c>
      <c r="M204" s="1">
        <v>1</v>
      </c>
      <c r="N204" s="1" t="s">
        <v>27</v>
      </c>
      <c r="O204" s="1" t="s">
        <v>18</v>
      </c>
      <c r="P204" s="2"/>
      <c r="AE204" s="4">
        <f t="shared" si="25"/>
        <v>0</v>
      </c>
    </row>
    <row r="205" spans="1:32" x14ac:dyDescent="0.25">
      <c r="A205" s="5">
        <v>185</v>
      </c>
      <c r="B205" s="1" t="s">
        <v>582</v>
      </c>
      <c r="C205" s="1">
        <v>0</v>
      </c>
      <c r="D205" s="1" t="s">
        <v>14</v>
      </c>
      <c r="E205" s="1" t="s">
        <v>583</v>
      </c>
      <c r="F205" s="1" t="s">
        <v>1098</v>
      </c>
      <c r="G205" s="1" t="s">
        <v>1087</v>
      </c>
      <c r="H205" s="1" t="s">
        <v>584</v>
      </c>
      <c r="I205" s="1" t="s">
        <v>1096</v>
      </c>
      <c r="J205" s="1">
        <v>5</v>
      </c>
      <c r="K205" s="1" t="s">
        <v>1089</v>
      </c>
      <c r="L205" s="1">
        <v>8</v>
      </c>
      <c r="M205" s="1">
        <v>1</v>
      </c>
      <c r="N205" s="1" t="s">
        <v>17</v>
      </c>
      <c r="O205" s="1" t="s">
        <v>18</v>
      </c>
      <c r="P205" s="2"/>
      <c r="W205" s="3">
        <v>1</v>
      </c>
      <c r="AE205" s="4">
        <f t="shared" si="25"/>
        <v>1</v>
      </c>
      <c r="AF205" s="4" t="str">
        <f t="shared" ref="AF205:AF208" si="26">CONCATENATE("update Cards set ", IF(P205&gt;0,",IsHorde=1",""),IF(Q205&gt;0,CONCATENATE(",ExpDef=",Q205),""),IF(R205&gt;0,CONCATENATE(",ExpAtack=",R205),""),IF(S205&gt;0,CONCATENATE(",ExpShot=",S205),""), IF(T205&gt;0,",IsDefFly=1",""), IF(U205&gt;0,",IsDefPoison=1",""), IF(V205&gt;0,",IsDefShot=1",""), IF(W205&gt;0,",IsDefSpell=1",""), IF(X205&gt;0,",IsDefMagic=1",""), IF(Y205&gt;0,",IsDefStrike=1",""), IF(Z205&gt;0,",IsDefThrow=1",""), IF(AB205&gt;0,",IsTarget=1",""), IF(AD205&gt;0,",IsStamina=1",""),IF(AA205&gt;0,CONCATENATE(",Armor=",AA205),""),IF(AC205&gt;0,CONCATENATE(",Regen=",AC205),"")," where Name='",B205,"'")</f>
        <v>update Cards set ,IsDefSpell=1 where Name='Шакси'</v>
      </c>
    </row>
    <row r="206" spans="1:32" x14ac:dyDescent="0.25">
      <c r="A206" s="5">
        <v>186</v>
      </c>
      <c r="B206" s="1" t="s">
        <v>585</v>
      </c>
      <c r="C206" s="1">
        <v>0</v>
      </c>
      <c r="D206" s="1" t="s">
        <v>550</v>
      </c>
      <c r="E206" s="1" t="s">
        <v>586</v>
      </c>
      <c r="F206" s="1" t="s">
        <v>1098</v>
      </c>
      <c r="G206" s="1" t="s">
        <v>1085</v>
      </c>
      <c r="H206" s="1" t="s">
        <v>587</v>
      </c>
      <c r="I206" s="1" t="s">
        <v>1096</v>
      </c>
      <c r="J206" s="1">
        <v>6</v>
      </c>
      <c r="K206" s="1" t="s">
        <v>1089</v>
      </c>
      <c r="L206" s="1">
        <v>12</v>
      </c>
      <c r="M206" s="1">
        <v>1</v>
      </c>
      <c r="N206" s="1" t="s">
        <v>68</v>
      </c>
      <c r="O206" s="1" t="s">
        <v>18</v>
      </c>
      <c r="P206" s="2"/>
      <c r="V206" s="3">
        <v>1</v>
      </c>
      <c r="AE206" s="4">
        <f t="shared" si="25"/>
        <v>1</v>
      </c>
      <c r="AF206" s="4" t="str">
        <f t="shared" si="26"/>
        <v>update Cards set ,IsDefShot=1 where Name='Головорез'</v>
      </c>
    </row>
    <row r="207" spans="1:32" x14ac:dyDescent="0.25">
      <c r="A207" s="5">
        <v>187</v>
      </c>
      <c r="B207" s="1" t="s">
        <v>588</v>
      </c>
      <c r="C207" s="1">
        <v>0</v>
      </c>
      <c r="D207" s="1" t="s">
        <v>550</v>
      </c>
      <c r="E207" s="1" t="s">
        <v>589</v>
      </c>
      <c r="F207" s="1" t="s">
        <v>1098</v>
      </c>
      <c r="G207" s="1" t="s">
        <v>1085</v>
      </c>
      <c r="H207" s="1" t="s">
        <v>590</v>
      </c>
      <c r="I207" s="1" t="s">
        <v>1096</v>
      </c>
      <c r="J207" s="1">
        <v>6</v>
      </c>
      <c r="K207" s="1" t="s">
        <v>1089</v>
      </c>
      <c r="L207" s="1">
        <v>10</v>
      </c>
      <c r="M207" s="1">
        <v>2</v>
      </c>
      <c r="N207" s="1" t="s">
        <v>68</v>
      </c>
      <c r="O207" s="1" t="s">
        <v>18</v>
      </c>
      <c r="P207" s="2"/>
      <c r="Z207" s="3">
        <v>1</v>
      </c>
      <c r="AE207" s="4">
        <f t="shared" si="25"/>
        <v>1</v>
      </c>
      <c r="AF207" s="4" t="str">
        <f t="shared" si="26"/>
        <v>update Cards set ,IsDefThrow=1 where Name='Лазутчица'</v>
      </c>
    </row>
    <row r="208" spans="1:32" x14ac:dyDescent="0.25">
      <c r="A208" s="5">
        <v>188</v>
      </c>
      <c r="B208" s="1" t="s">
        <v>591</v>
      </c>
      <c r="C208" s="1">
        <v>0</v>
      </c>
      <c r="D208" s="1" t="s">
        <v>592</v>
      </c>
      <c r="E208" s="1" t="s">
        <v>593</v>
      </c>
      <c r="F208" s="1" t="s">
        <v>1098</v>
      </c>
      <c r="G208" s="1" t="s">
        <v>1085</v>
      </c>
      <c r="H208" s="1" t="s">
        <v>244</v>
      </c>
      <c r="I208" s="1" t="s">
        <v>1096</v>
      </c>
      <c r="J208" s="1">
        <v>6</v>
      </c>
      <c r="K208" s="1" t="s">
        <v>1089</v>
      </c>
      <c r="L208" s="1">
        <v>10</v>
      </c>
      <c r="M208" s="1">
        <v>1</v>
      </c>
      <c r="N208" s="1" t="s">
        <v>68</v>
      </c>
      <c r="O208" s="1" t="s">
        <v>18</v>
      </c>
      <c r="P208" s="2"/>
      <c r="AA208" s="3">
        <v>1</v>
      </c>
      <c r="AE208" s="4">
        <f t="shared" si="25"/>
        <v>1</v>
      </c>
      <c r="AF208" s="4" t="str">
        <f t="shared" si="26"/>
        <v>update Cards set ,Armor=1 where Name='Паладин Алламора'</v>
      </c>
    </row>
    <row r="209" spans="1:32" hidden="1" x14ac:dyDescent="0.25">
      <c r="A209" s="5">
        <v>189</v>
      </c>
      <c r="B209" s="1" t="s">
        <v>594</v>
      </c>
      <c r="C209" s="1">
        <v>0</v>
      </c>
      <c r="D209" s="1" t="s">
        <v>553</v>
      </c>
      <c r="E209" s="1" t="s">
        <v>595</v>
      </c>
      <c r="F209" s="1" t="s">
        <v>1098</v>
      </c>
      <c r="G209" s="1" t="s">
        <v>1085</v>
      </c>
      <c r="H209" s="1" t="s">
        <v>596</v>
      </c>
      <c r="I209" s="1" t="s">
        <v>1096</v>
      </c>
      <c r="J209" s="1">
        <v>8</v>
      </c>
      <c r="K209" s="1" t="s">
        <v>1089</v>
      </c>
      <c r="L209" s="1">
        <v>13</v>
      </c>
      <c r="M209" s="1">
        <v>2</v>
      </c>
      <c r="N209" s="1" t="s">
        <v>597</v>
      </c>
      <c r="O209" s="1" t="s">
        <v>18</v>
      </c>
      <c r="P209" s="2"/>
      <c r="AE209" s="4">
        <f t="shared" si="25"/>
        <v>0</v>
      </c>
    </row>
    <row r="210" spans="1:32" x14ac:dyDescent="0.25">
      <c r="A210" s="5">
        <v>190</v>
      </c>
      <c r="B210" s="1" t="s">
        <v>598</v>
      </c>
      <c r="C210" s="1">
        <v>0</v>
      </c>
      <c r="D210" s="1" t="s">
        <v>14</v>
      </c>
      <c r="E210" s="1" t="s">
        <v>599</v>
      </c>
      <c r="F210" s="1" t="s">
        <v>1098</v>
      </c>
      <c r="G210" s="1" t="s">
        <v>1086</v>
      </c>
      <c r="H210" s="1" t="s">
        <v>90</v>
      </c>
      <c r="I210" s="1" t="s">
        <v>1096</v>
      </c>
      <c r="J210" s="1">
        <v>2</v>
      </c>
      <c r="K210" s="1" t="s">
        <v>1090</v>
      </c>
      <c r="L210" s="1">
        <v>3</v>
      </c>
      <c r="M210" s="4">
        <v>1</v>
      </c>
      <c r="N210" s="1" t="s">
        <v>600</v>
      </c>
      <c r="O210" s="1" t="s">
        <v>18</v>
      </c>
      <c r="P210" s="2"/>
      <c r="R210" s="3">
        <v>1</v>
      </c>
      <c r="AA210" s="3">
        <v>1</v>
      </c>
      <c r="AE210" s="4">
        <f t="shared" si="25"/>
        <v>2</v>
      </c>
      <c r="AF210" s="4" t="str">
        <f>CONCATENATE("update Cards set ", IF(P210&gt;0,",IsHorde=1",""),IF(Q210&gt;0,CONCATENATE(",ExpDef=",Q210),""),IF(R210&gt;0,CONCATENATE(",ExpAtack=",R210),""),IF(S210&gt;0,CONCATENATE(",ExpShot=",S210),""), IF(T210&gt;0,",IsDefFly=1",""), IF(U210&gt;0,",IsDefPoison=1",""), IF(V210&gt;0,",IsDefShot=1",""), IF(W210&gt;0,",IsDefSpell=1",""), IF(X210&gt;0,",IsDefMagic=1",""), IF(Y210&gt;0,",IsDefStrike=1",""), IF(Z210&gt;0,",IsDefThrow=1",""), IF(AB210&gt;0,",IsTarget=1",""), IF(AD210&gt;0,",IsStamina=1",""),IF(AA210&gt;0,CONCATENATE(",Armor=",AA210),""),IF(AC210&gt;0,CONCATENATE(",Regen=",AC210),"")," where Name='",B210,"'")</f>
        <v>update Cards set ,ExpAtack=1,Armor=1 where Name='Вольный воитель'</v>
      </c>
    </row>
    <row r="211" spans="1:32" hidden="1" x14ac:dyDescent="0.25">
      <c r="A211" s="5">
        <v>191</v>
      </c>
      <c r="B211" s="1" t="s">
        <v>601</v>
      </c>
      <c r="C211" s="1">
        <v>0</v>
      </c>
      <c r="D211" s="1" t="s">
        <v>602</v>
      </c>
      <c r="E211" s="1" t="s">
        <v>603</v>
      </c>
      <c r="F211" s="1" t="s">
        <v>1098</v>
      </c>
      <c r="G211" s="1" t="s">
        <v>1087</v>
      </c>
      <c r="H211" s="1" t="s">
        <v>262</v>
      </c>
      <c r="I211" s="1" t="s">
        <v>1096</v>
      </c>
      <c r="J211" s="1">
        <v>5</v>
      </c>
      <c r="K211" s="1" t="s">
        <v>1090</v>
      </c>
      <c r="L211" s="1">
        <v>7</v>
      </c>
      <c r="M211" s="1">
        <v>1</v>
      </c>
      <c r="N211" s="1" t="s">
        <v>47</v>
      </c>
      <c r="O211" s="1" t="s">
        <v>18</v>
      </c>
      <c r="P211" s="2"/>
      <c r="AE211" s="4">
        <f t="shared" si="25"/>
        <v>0</v>
      </c>
    </row>
    <row r="212" spans="1:32" hidden="1" x14ac:dyDescent="0.25">
      <c r="A212" s="5">
        <v>192</v>
      </c>
      <c r="B212" s="1" t="s">
        <v>604</v>
      </c>
      <c r="C212" s="1">
        <v>0</v>
      </c>
      <c r="D212" s="1" t="s">
        <v>553</v>
      </c>
      <c r="E212" s="1" t="s">
        <v>605</v>
      </c>
      <c r="F212" s="1" t="s">
        <v>1098</v>
      </c>
      <c r="G212" s="1" t="s">
        <v>1086</v>
      </c>
      <c r="H212" s="1" t="s">
        <v>606</v>
      </c>
      <c r="I212" s="1" t="s">
        <v>1096</v>
      </c>
      <c r="J212" s="1">
        <v>5</v>
      </c>
      <c r="K212" s="1" t="s">
        <v>1090</v>
      </c>
      <c r="L212" s="1">
        <v>10</v>
      </c>
      <c r="M212" s="1">
        <v>1</v>
      </c>
      <c r="N212" s="1" t="s">
        <v>17</v>
      </c>
      <c r="O212" s="1" t="s">
        <v>18</v>
      </c>
      <c r="P212" s="2"/>
      <c r="AE212" s="4">
        <f t="shared" si="25"/>
        <v>0</v>
      </c>
    </row>
    <row r="213" spans="1:32" x14ac:dyDescent="0.25">
      <c r="A213" s="5">
        <v>193</v>
      </c>
      <c r="B213" s="1" t="s">
        <v>607</v>
      </c>
      <c r="C213" s="1">
        <v>0</v>
      </c>
      <c r="D213" s="1" t="s">
        <v>14</v>
      </c>
      <c r="E213" s="1" t="s">
        <v>608</v>
      </c>
      <c r="F213" s="1" t="s">
        <v>1098</v>
      </c>
      <c r="G213" s="1" t="s">
        <v>1086</v>
      </c>
      <c r="H213" s="1" t="s">
        <v>90</v>
      </c>
      <c r="I213" s="1" t="s">
        <v>1096</v>
      </c>
      <c r="J213" s="1">
        <v>6</v>
      </c>
      <c r="K213" s="1" t="s">
        <v>1090</v>
      </c>
      <c r="L213" s="1">
        <v>12</v>
      </c>
      <c r="M213" s="4">
        <v>2</v>
      </c>
      <c r="N213" s="1" t="s">
        <v>64</v>
      </c>
      <c r="O213" s="1" t="s">
        <v>18</v>
      </c>
      <c r="P213" s="2"/>
      <c r="R213" s="3">
        <v>1</v>
      </c>
      <c r="U213" s="3">
        <v>1</v>
      </c>
      <c r="AE213" s="4">
        <f t="shared" si="25"/>
        <v>2</v>
      </c>
      <c r="AF213" s="4" t="str">
        <f>CONCATENATE("update Cards set ", IF(P213&gt;0,",IsHorde=1",""),IF(Q213&gt;0,CONCATENATE(",ExpDef=",Q213),""),IF(R213&gt;0,CONCATENATE(",ExpAtack=",R213),""),IF(S213&gt;0,CONCATENATE(",ExpShot=",S213),""), IF(T213&gt;0,",IsDefFly=1",""), IF(U213&gt;0,",IsDefPoison=1",""), IF(V213&gt;0,",IsDefShot=1",""), IF(W213&gt;0,",IsDefSpell=1",""), IF(X213&gt;0,",IsDefMagic=1",""), IF(Y213&gt;0,",IsDefStrike=1",""), IF(Z213&gt;0,",IsDefThrow=1",""), IF(AB213&gt;0,",IsTarget=1",""), IF(AD213&gt;0,",IsStamina=1",""),IF(AA213&gt;0,CONCATENATE(",Armor=",AA213),""),IF(AC213&gt;0,CONCATENATE(",Regen=",AC213),"")," where Name='",B213,"'")</f>
        <v>update Cards set ,ExpAtack=1,IsDefPoison=1 where Name='Арацент'</v>
      </c>
    </row>
    <row r="214" spans="1:32" hidden="1" x14ac:dyDescent="0.25">
      <c r="A214" s="5">
        <v>194</v>
      </c>
      <c r="B214" s="1" t="s">
        <v>609</v>
      </c>
      <c r="C214" s="1">
        <v>0</v>
      </c>
      <c r="D214" s="1" t="s">
        <v>14</v>
      </c>
      <c r="E214" s="1" t="s">
        <v>610</v>
      </c>
      <c r="F214" s="1" t="s">
        <v>1098</v>
      </c>
      <c r="G214" s="1" t="s">
        <v>1086</v>
      </c>
      <c r="H214" s="1" t="s">
        <v>611</v>
      </c>
      <c r="I214" s="1" t="s">
        <v>1096</v>
      </c>
      <c r="J214" s="1">
        <v>6</v>
      </c>
      <c r="K214" s="1" t="s">
        <v>1090</v>
      </c>
      <c r="L214" s="1">
        <v>7</v>
      </c>
      <c r="M214" s="1">
        <v>1</v>
      </c>
      <c r="N214" s="1" t="s">
        <v>27</v>
      </c>
      <c r="O214" s="1" t="s">
        <v>18</v>
      </c>
      <c r="P214" s="2"/>
      <c r="AE214" s="4">
        <f t="shared" si="25"/>
        <v>0</v>
      </c>
    </row>
    <row r="215" spans="1:32" x14ac:dyDescent="0.25">
      <c r="A215" s="5">
        <v>195</v>
      </c>
      <c r="B215" s="1" t="s">
        <v>612</v>
      </c>
      <c r="C215" s="1">
        <v>0</v>
      </c>
      <c r="D215" s="1" t="s">
        <v>14</v>
      </c>
      <c r="E215" s="1" t="s">
        <v>613</v>
      </c>
      <c r="F215" s="1" t="s">
        <v>1098</v>
      </c>
      <c r="G215" s="1" t="s">
        <v>1087</v>
      </c>
      <c r="H215" s="1" t="s">
        <v>365</v>
      </c>
      <c r="I215" s="1" t="s">
        <v>1096</v>
      </c>
      <c r="J215" s="1">
        <v>6</v>
      </c>
      <c r="K215" s="1" t="s">
        <v>1090</v>
      </c>
      <c r="L215" s="1">
        <v>10</v>
      </c>
      <c r="M215" s="1">
        <v>1</v>
      </c>
      <c r="N215" s="1" t="s">
        <v>53</v>
      </c>
      <c r="O215" s="1" t="s">
        <v>18</v>
      </c>
      <c r="P215" s="2"/>
      <c r="R215" s="3">
        <v>1</v>
      </c>
      <c r="U215" s="3">
        <v>1</v>
      </c>
      <c r="W215" s="3">
        <v>1</v>
      </c>
      <c r="AB215" s="3">
        <v>1</v>
      </c>
      <c r="AE215" s="4">
        <f t="shared" si="25"/>
        <v>4</v>
      </c>
      <c r="AF215" s="4" t="str">
        <f>CONCATENATE("update Cards set ", IF(P215&gt;0,",IsHorde=1",""),IF(Q215&gt;0,CONCATENATE(",ExpDef=",Q215),""),IF(R215&gt;0,CONCATENATE(",ExpAtack=",R215),""),IF(S215&gt;0,CONCATENATE(",ExpShot=",S215),""), IF(T215&gt;0,",IsDefFly=1",""), IF(U215&gt;0,",IsDefPoison=1",""), IF(V215&gt;0,",IsDefShot=1",""), IF(W215&gt;0,",IsDefSpell=1",""), IF(X215&gt;0,",IsDefMagic=1",""), IF(Y215&gt;0,",IsDefStrike=1",""), IF(Z215&gt;0,",IsDefThrow=1",""), IF(AB215&gt;0,",IsTarget=1",""), IF(AD215&gt;0,",IsStamina=1",""),IF(AA215&gt;0,CONCATENATE(",Armor=",AA215),""),IF(AC215&gt;0,CONCATENATE(",Regen=",AC215),"")," where Name='",B215,"'")</f>
        <v>update Cards set ,ExpAtack=1,IsDefPoison=1,IsDefSpell=1,IsTarget=1 where Name='Берсерк'</v>
      </c>
    </row>
    <row r="216" spans="1:32" hidden="1" x14ac:dyDescent="0.25">
      <c r="A216" s="5">
        <v>196</v>
      </c>
      <c r="B216" s="1" t="s">
        <v>614</v>
      </c>
      <c r="C216" s="1">
        <v>0</v>
      </c>
      <c r="D216" s="1" t="s">
        <v>14</v>
      </c>
      <c r="E216" s="1" t="s">
        <v>615</v>
      </c>
      <c r="F216" s="1" t="s">
        <v>1098</v>
      </c>
      <c r="G216" s="1" t="s">
        <v>1086</v>
      </c>
      <c r="H216" s="1" t="s">
        <v>616</v>
      </c>
      <c r="I216" s="1" t="s">
        <v>1096</v>
      </c>
      <c r="J216" s="1">
        <v>6</v>
      </c>
      <c r="K216" s="1" t="s">
        <v>1090</v>
      </c>
      <c r="L216" s="1">
        <v>10</v>
      </c>
      <c r="M216" s="1">
        <v>1</v>
      </c>
      <c r="N216" s="1" t="s">
        <v>68</v>
      </c>
      <c r="O216" s="1" t="s">
        <v>18</v>
      </c>
      <c r="P216" s="2"/>
      <c r="AE216" s="4">
        <f t="shared" si="25"/>
        <v>0</v>
      </c>
    </row>
    <row r="217" spans="1:32" hidden="1" x14ac:dyDescent="0.25">
      <c r="A217" s="5">
        <v>197</v>
      </c>
      <c r="B217" s="1" t="s">
        <v>617</v>
      </c>
      <c r="C217" s="1">
        <v>0</v>
      </c>
      <c r="D217" s="1" t="s">
        <v>183</v>
      </c>
      <c r="E217" s="1" t="s">
        <v>618</v>
      </c>
      <c r="F217" s="1" t="s">
        <v>1098</v>
      </c>
      <c r="G217" s="1" t="s">
        <v>1085</v>
      </c>
      <c r="H217" s="1" t="s">
        <v>619</v>
      </c>
      <c r="I217" s="1" t="s">
        <v>1096</v>
      </c>
      <c r="J217" s="1">
        <v>6</v>
      </c>
      <c r="K217" s="1" t="s">
        <v>1090</v>
      </c>
      <c r="L217" s="1">
        <v>10</v>
      </c>
      <c r="M217" s="1">
        <v>1</v>
      </c>
      <c r="N217" s="1" t="s">
        <v>157</v>
      </c>
      <c r="O217" s="1" t="s">
        <v>18</v>
      </c>
      <c r="P217" s="2"/>
      <c r="AE217" s="4">
        <f t="shared" si="25"/>
        <v>0</v>
      </c>
    </row>
    <row r="218" spans="1:32" hidden="1" x14ac:dyDescent="0.25">
      <c r="A218" s="5">
        <v>198</v>
      </c>
      <c r="B218" s="1" t="s">
        <v>620</v>
      </c>
      <c r="C218" s="1">
        <v>0</v>
      </c>
      <c r="D218" s="1" t="s">
        <v>14</v>
      </c>
      <c r="E218" s="1" t="s">
        <v>621</v>
      </c>
      <c r="F218" s="1" t="s">
        <v>1098</v>
      </c>
      <c r="G218" s="1" t="s">
        <v>1087</v>
      </c>
      <c r="H218" s="1" t="s">
        <v>90</v>
      </c>
      <c r="I218" s="1" t="s">
        <v>1096</v>
      </c>
      <c r="J218" s="1">
        <v>7</v>
      </c>
      <c r="K218" s="1" t="s">
        <v>1090</v>
      </c>
      <c r="L218" s="1">
        <v>8</v>
      </c>
      <c r="M218" s="1">
        <v>1</v>
      </c>
      <c r="N218" s="1" t="s">
        <v>47</v>
      </c>
      <c r="O218" s="1" t="s">
        <v>18</v>
      </c>
      <c r="P218" s="2"/>
      <c r="AE218" s="4">
        <f t="shared" si="25"/>
        <v>0</v>
      </c>
    </row>
    <row r="219" spans="1:32" x14ac:dyDescent="0.25">
      <c r="A219" s="5">
        <v>199</v>
      </c>
      <c r="B219" s="1" t="s">
        <v>622</v>
      </c>
      <c r="C219" s="1">
        <v>0</v>
      </c>
      <c r="D219" s="1" t="s">
        <v>550</v>
      </c>
      <c r="E219" s="1" t="s">
        <v>623</v>
      </c>
      <c r="F219" s="1" t="s">
        <v>1098</v>
      </c>
      <c r="G219" s="1" t="s">
        <v>1088</v>
      </c>
      <c r="H219" s="1" t="s">
        <v>624</v>
      </c>
      <c r="I219" s="1" t="s">
        <v>1096</v>
      </c>
      <c r="J219" s="1">
        <v>7</v>
      </c>
      <c r="K219" s="1" t="s">
        <v>1090</v>
      </c>
      <c r="L219" s="1">
        <v>12</v>
      </c>
      <c r="M219" s="1">
        <v>2</v>
      </c>
      <c r="N219" s="1" t="s">
        <v>68</v>
      </c>
      <c r="O219" s="1" t="s">
        <v>18</v>
      </c>
      <c r="P219" s="2"/>
      <c r="R219" s="3">
        <v>1</v>
      </c>
      <c r="Y219" s="3">
        <v>1</v>
      </c>
      <c r="AB219" s="3">
        <v>1</v>
      </c>
      <c r="AE219" s="4">
        <f t="shared" si="25"/>
        <v>3</v>
      </c>
      <c r="AF219" s="4" t="str">
        <f t="shared" ref="AF219:AF221" si="27">CONCATENATE("update Cards set ", IF(P219&gt;0,",IsHorde=1",""),IF(Q219&gt;0,CONCATENATE(",ExpDef=",Q219),""),IF(R219&gt;0,CONCATENATE(",ExpAtack=",R219),""),IF(S219&gt;0,CONCATENATE(",ExpShot=",S219),""), IF(T219&gt;0,",IsDefFly=1",""), IF(U219&gt;0,",IsDefPoison=1",""), IF(V219&gt;0,",IsDefShot=1",""), IF(W219&gt;0,",IsDefSpell=1",""), IF(X219&gt;0,",IsDefMagic=1",""), IF(Y219&gt;0,",IsDefStrike=1",""), IF(Z219&gt;0,",IsDefThrow=1",""), IF(AB219&gt;0,",IsTarget=1",""), IF(AD219&gt;0,",IsStamina=1",""),IF(AA219&gt;0,CONCATENATE(",Armor=",AA219),""),IF(AC219&gt;0,CONCATENATE(",Regen=",AC219),"")," where Name='",B219,"'")</f>
        <v>update Cards set ,ExpAtack=1,IsDefStrike=1,IsTarget=1 where Name='Тич'</v>
      </c>
    </row>
    <row r="220" spans="1:32" x14ac:dyDescent="0.25">
      <c r="A220" s="5">
        <v>200</v>
      </c>
      <c r="B220" s="1" t="s">
        <v>625</v>
      </c>
      <c r="C220" s="1">
        <v>0</v>
      </c>
      <c r="D220" s="1" t="s">
        <v>14</v>
      </c>
      <c r="E220" s="1" t="s">
        <v>626</v>
      </c>
      <c r="F220" s="1" t="s">
        <v>1098</v>
      </c>
      <c r="G220" s="1" t="s">
        <v>1088</v>
      </c>
      <c r="H220" s="1" t="s">
        <v>224</v>
      </c>
      <c r="I220" s="1" t="s">
        <v>1096</v>
      </c>
      <c r="J220" s="1">
        <v>9</v>
      </c>
      <c r="K220" s="1" t="s">
        <v>1090</v>
      </c>
      <c r="L220" s="1">
        <v>24</v>
      </c>
      <c r="M220" s="1">
        <v>1</v>
      </c>
      <c r="N220" s="1" t="s">
        <v>627</v>
      </c>
      <c r="O220" s="1" t="s">
        <v>18</v>
      </c>
      <c r="P220" s="2"/>
      <c r="U220" s="3">
        <v>1</v>
      </c>
      <c r="Y220" s="3">
        <v>1</v>
      </c>
      <c r="AE220" s="4">
        <f t="shared" si="25"/>
        <v>2</v>
      </c>
      <c r="AF220" s="4" t="str">
        <f t="shared" si="27"/>
        <v>update Cards set ,IsDefPoison=1,IsDefStrike=1 where Name='Волот'</v>
      </c>
    </row>
    <row r="221" spans="1:32" x14ac:dyDescent="0.25">
      <c r="A221" s="5">
        <v>1</v>
      </c>
      <c r="B221" s="1" t="s">
        <v>628</v>
      </c>
      <c r="C221" s="1" t="s">
        <v>629</v>
      </c>
      <c r="D221" s="1" t="s">
        <v>20</v>
      </c>
      <c r="E221" s="1" t="s">
        <v>630</v>
      </c>
      <c r="F221" s="1" t="s">
        <v>1099</v>
      </c>
      <c r="G221" s="1" t="s">
        <v>1085</v>
      </c>
      <c r="H221" s="1" t="s">
        <v>46</v>
      </c>
      <c r="I221" s="1" t="s">
        <v>1091</v>
      </c>
      <c r="J221" s="1">
        <v>3</v>
      </c>
      <c r="K221" s="1" t="s">
        <v>1089</v>
      </c>
      <c r="L221" s="1">
        <v>7</v>
      </c>
      <c r="M221" s="1">
        <v>1</v>
      </c>
      <c r="N221" s="1" t="s">
        <v>27</v>
      </c>
      <c r="O221" s="1" t="s">
        <v>18</v>
      </c>
      <c r="P221" s="2"/>
      <c r="Z221" s="3">
        <v>1</v>
      </c>
      <c r="AE221" s="4">
        <f t="shared" si="25"/>
        <v>1</v>
      </c>
      <c r="AF221" s="4" t="str">
        <f t="shared" si="27"/>
        <v>update Cards set ,IsDefThrow=1 where Name='Заступник Ордена'</v>
      </c>
    </row>
    <row r="222" spans="1:32" hidden="1" x14ac:dyDescent="0.25">
      <c r="A222" s="5">
        <v>2</v>
      </c>
      <c r="B222" s="1" t="s">
        <v>631</v>
      </c>
      <c r="C222" s="1" t="s">
        <v>629</v>
      </c>
      <c r="D222" s="1" t="s">
        <v>14</v>
      </c>
      <c r="E222" s="1" t="s">
        <v>632</v>
      </c>
      <c r="F222" s="1" t="s">
        <v>1099</v>
      </c>
      <c r="G222" s="1" t="s">
        <v>1085</v>
      </c>
      <c r="H222" s="1" t="s">
        <v>249</v>
      </c>
      <c r="I222" s="1" t="s">
        <v>1091</v>
      </c>
      <c r="J222" s="1">
        <v>3</v>
      </c>
      <c r="K222" s="1" t="s">
        <v>1089</v>
      </c>
      <c r="L222" s="1">
        <v>7</v>
      </c>
      <c r="M222" s="1">
        <v>2</v>
      </c>
      <c r="N222" s="1" t="s">
        <v>47</v>
      </c>
      <c r="O222" s="1" t="s">
        <v>18</v>
      </c>
      <c r="P222" s="2"/>
      <c r="AE222" s="4">
        <f t="shared" si="25"/>
        <v>0</v>
      </c>
    </row>
    <row r="223" spans="1:32" hidden="1" x14ac:dyDescent="0.25">
      <c r="A223" s="5">
        <v>3</v>
      </c>
      <c r="B223" s="1" t="s">
        <v>633</v>
      </c>
      <c r="C223" s="1" t="s">
        <v>629</v>
      </c>
      <c r="D223" s="1" t="s">
        <v>29</v>
      </c>
      <c r="E223" s="1" t="s">
        <v>634</v>
      </c>
      <c r="F223" s="1" t="s">
        <v>1099</v>
      </c>
      <c r="G223" s="1" t="s">
        <v>1085</v>
      </c>
      <c r="H223" s="1" t="s">
        <v>46</v>
      </c>
      <c r="I223" s="1" t="s">
        <v>1091</v>
      </c>
      <c r="J223" s="1">
        <v>3</v>
      </c>
      <c r="K223" s="1" t="s">
        <v>1089</v>
      </c>
      <c r="L223" s="1">
        <v>6</v>
      </c>
      <c r="M223" s="1">
        <v>1</v>
      </c>
      <c r="N223" s="1" t="s">
        <v>27</v>
      </c>
      <c r="O223" s="1" t="s">
        <v>18</v>
      </c>
      <c r="P223" s="2"/>
      <c r="AE223" s="4">
        <f t="shared" si="25"/>
        <v>0</v>
      </c>
    </row>
    <row r="224" spans="1:32" hidden="1" x14ac:dyDescent="0.25">
      <c r="A224" s="5">
        <v>4</v>
      </c>
      <c r="B224" s="1" t="s">
        <v>635</v>
      </c>
      <c r="C224" s="1" t="s">
        <v>629</v>
      </c>
      <c r="D224" s="1" t="s">
        <v>636</v>
      </c>
      <c r="E224" s="1" t="s">
        <v>637</v>
      </c>
      <c r="F224" s="1" t="s">
        <v>1099</v>
      </c>
      <c r="G224" s="1" t="s">
        <v>1085</v>
      </c>
      <c r="H224" s="1" t="s">
        <v>77</v>
      </c>
      <c r="I224" s="1" t="s">
        <v>1091</v>
      </c>
      <c r="J224" s="1">
        <v>3</v>
      </c>
      <c r="K224" s="1" t="s">
        <v>1089</v>
      </c>
      <c r="L224" s="1">
        <v>4</v>
      </c>
      <c r="M224" s="1">
        <v>0</v>
      </c>
      <c r="N224" s="1" t="s">
        <v>513</v>
      </c>
      <c r="O224" s="1" t="s">
        <v>638</v>
      </c>
      <c r="P224" s="2"/>
      <c r="AE224" s="4">
        <f t="shared" si="25"/>
        <v>0</v>
      </c>
    </row>
    <row r="225" spans="1:32" x14ac:dyDescent="0.25">
      <c r="A225" s="5">
        <v>5</v>
      </c>
      <c r="B225" s="1" t="s">
        <v>639</v>
      </c>
      <c r="C225" s="1" t="s">
        <v>629</v>
      </c>
      <c r="D225" s="1" t="s">
        <v>14</v>
      </c>
      <c r="E225" s="1" t="s">
        <v>640</v>
      </c>
      <c r="F225" s="1" t="s">
        <v>1099</v>
      </c>
      <c r="G225" s="1" t="s">
        <v>1085</v>
      </c>
      <c r="H225" s="1" t="s">
        <v>641</v>
      </c>
      <c r="I225" s="1" t="s">
        <v>1091</v>
      </c>
      <c r="J225" s="1">
        <v>4</v>
      </c>
      <c r="K225" s="1" t="s">
        <v>1089</v>
      </c>
      <c r="L225" s="1">
        <v>9</v>
      </c>
      <c r="M225" s="1">
        <v>1</v>
      </c>
      <c r="N225" s="1" t="s">
        <v>221</v>
      </c>
      <c r="O225" s="1" t="s">
        <v>18</v>
      </c>
      <c r="P225" s="2"/>
      <c r="Q225" s="3">
        <v>1</v>
      </c>
      <c r="AE225" s="4">
        <f t="shared" si="25"/>
        <v>1</v>
      </c>
      <c r="AF225" s="4" t="str">
        <f>CONCATENATE("update Cards set ", IF(P225&gt;0,",IsHorde=1",""),IF(Q225&gt;0,CONCATENATE(",ExpDef=",Q225),""),IF(R225&gt;0,CONCATENATE(",ExpAtack=",R225),""),IF(S225&gt;0,CONCATENATE(",ExpShot=",S225),""), IF(T225&gt;0,",IsDefFly=1",""), IF(U225&gt;0,",IsDefPoison=1",""), IF(V225&gt;0,",IsDefShot=1",""), IF(W225&gt;0,",IsDefSpell=1",""), IF(X225&gt;0,",IsDefMagic=1",""), IF(Y225&gt;0,",IsDefStrike=1",""), IF(Z225&gt;0,",IsDefThrow=1",""), IF(AB225&gt;0,",IsTarget=1",""), IF(AD225&gt;0,",IsStamina=1",""),IF(AA225&gt;0,CONCATENATE(",Armor=",AA225),""),IF(AC225&gt;0,CONCATENATE(",Regen=",AC225),"")," where Name='",B225,"'")</f>
        <v>update Cards set ,ExpDef=1 where Name='Иглохрюк'</v>
      </c>
    </row>
    <row r="226" spans="1:32" hidden="1" x14ac:dyDescent="0.25">
      <c r="A226" s="5">
        <v>6</v>
      </c>
      <c r="B226" s="1" t="s">
        <v>642</v>
      </c>
      <c r="C226" s="1" t="s">
        <v>629</v>
      </c>
      <c r="D226" s="1" t="s">
        <v>14</v>
      </c>
      <c r="E226" s="1" t="s">
        <v>643</v>
      </c>
      <c r="F226" s="1" t="s">
        <v>1099</v>
      </c>
      <c r="G226" s="1" t="s">
        <v>1086</v>
      </c>
      <c r="H226" s="1" t="s">
        <v>644</v>
      </c>
      <c r="I226" s="1" t="s">
        <v>1091</v>
      </c>
      <c r="J226" s="1">
        <v>4</v>
      </c>
      <c r="K226" s="1" t="s">
        <v>1089</v>
      </c>
      <c r="L226" s="1">
        <v>8</v>
      </c>
      <c r="M226" s="1">
        <v>0</v>
      </c>
      <c r="N226" s="1" t="s">
        <v>23</v>
      </c>
      <c r="O226" s="1" t="s">
        <v>645</v>
      </c>
      <c r="P226" s="2"/>
      <c r="AE226" s="4">
        <f t="shared" si="25"/>
        <v>0</v>
      </c>
    </row>
    <row r="227" spans="1:32" hidden="1" x14ac:dyDescent="0.25">
      <c r="A227" s="5">
        <v>7</v>
      </c>
      <c r="B227" s="1" t="s">
        <v>646</v>
      </c>
      <c r="C227" s="1" t="s">
        <v>629</v>
      </c>
      <c r="D227" s="1" t="s">
        <v>103</v>
      </c>
      <c r="E227" s="1" t="s">
        <v>647</v>
      </c>
      <c r="F227" s="1" t="s">
        <v>1099</v>
      </c>
      <c r="G227" s="1" t="s">
        <v>1085</v>
      </c>
      <c r="H227" s="1" t="s">
        <v>641</v>
      </c>
      <c r="I227" s="1" t="s">
        <v>1091</v>
      </c>
      <c r="J227" s="1">
        <v>4</v>
      </c>
      <c r="K227" s="1" t="s">
        <v>1089</v>
      </c>
      <c r="L227" s="1">
        <v>10</v>
      </c>
      <c r="M227" s="1">
        <v>1</v>
      </c>
      <c r="N227" s="1" t="s">
        <v>64</v>
      </c>
      <c r="O227" s="1" t="s">
        <v>18</v>
      </c>
      <c r="P227" s="2"/>
      <c r="AE227" s="4">
        <f t="shared" si="25"/>
        <v>0</v>
      </c>
    </row>
    <row r="228" spans="1:32" hidden="1" x14ac:dyDescent="0.25">
      <c r="A228" s="5">
        <v>8</v>
      </c>
      <c r="B228" s="1" t="s">
        <v>648</v>
      </c>
      <c r="C228" s="1" t="s">
        <v>629</v>
      </c>
      <c r="D228" s="1" t="s">
        <v>14</v>
      </c>
      <c r="E228" s="1" t="s">
        <v>649</v>
      </c>
      <c r="F228" s="1" t="s">
        <v>1099</v>
      </c>
      <c r="G228" s="1" t="s">
        <v>1086</v>
      </c>
      <c r="H228" s="1" t="s">
        <v>46</v>
      </c>
      <c r="I228" s="1" t="s">
        <v>1091</v>
      </c>
      <c r="J228" s="1">
        <v>4</v>
      </c>
      <c r="K228" s="1" t="s">
        <v>1089</v>
      </c>
      <c r="L228" s="1">
        <v>6</v>
      </c>
      <c r="M228" s="1">
        <v>0</v>
      </c>
      <c r="N228" s="1" t="s">
        <v>23</v>
      </c>
      <c r="O228" s="1" t="s">
        <v>124</v>
      </c>
      <c r="P228" s="2"/>
      <c r="AE228" s="4">
        <f t="shared" si="25"/>
        <v>0</v>
      </c>
    </row>
    <row r="229" spans="1:32" hidden="1" x14ac:dyDescent="0.25">
      <c r="A229" s="5">
        <v>9</v>
      </c>
      <c r="B229" s="1" t="s">
        <v>650</v>
      </c>
      <c r="C229" s="1" t="s">
        <v>629</v>
      </c>
      <c r="D229" s="1" t="s">
        <v>14</v>
      </c>
      <c r="E229" s="1" t="s">
        <v>651</v>
      </c>
      <c r="F229" s="1" t="s">
        <v>1099</v>
      </c>
      <c r="G229" s="1" t="s">
        <v>1086</v>
      </c>
      <c r="H229" s="1" t="s">
        <v>77</v>
      </c>
      <c r="I229" s="1" t="s">
        <v>1091</v>
      </c>
      <c r="J229" s="1">
        <v>4</v>
      </c>
      <c r="K229" s="1" t="s">
        <v>1089</v>
      </c>
      <c r="L229" s="1">
        <v>8</v>
      </c>
      <c r="M229" s="1">
        <v>0</v>
      </c>
      <c r="N229" s="1"/>
      <c r="O229" s="1" t="s">
        <v>652</v>
      </c>
      <c r="P229" s="2"/>
      <c r="AE229" s="4">
        <f t="shared" si="25"/>
        <v>0</v>
      </c>
    </row>
    <row r="230" spans="1:32" hidden="1" x14ac:dyDescent="0.25">
      <c r="A230" s="5">
        <v>10</v>
      </c>
      <c r="B230" s="1" t="s">
        <v>653</v>
      </c>
      <c r="C230" s="1" t="s">
        <v>629</v>
      </c>
      <c r="D230" s="1" t="s">
        <v>14</v>
      </c>
      <c r="E230" s="1" t="s">
        <v>654</v>
      </c>
      <c r="F230" s="1" t="s">
        <v>1099</v>
      </c>
      <c r="G230" s="1" t="s">
        <v>1085</v>
      </c>
      <c r="H230" s="1" t="s">
        <v>249</v>
      </c>
      <c r="I230" s="1" t="s">
        <v>1091</v>
      </c>
      <c r="J230" s="1">
        <v>4</v>
      </c>
      <c r="K230" s="1" t="s">
        <v>1089</v>
      </c>
      <c r="L230" s="1">
        <v>10</v>
      </c>
      <c r="M230" s="1">
        <v>1</v>
      </c>
      <c r="N230" s="1" t="s">
        <v>68</v>
      </c>
      <c r="O230" s="1" t="s">
        <v>18</v>
      </c>
      <c r="P230" s="2"/>
      <c r="AE230" s="4">
        <f t="shared" si="25"/>
        <v>0</v>
      </c>
    </row>
    <row r="231" spans="1:32" hidden="1" x14ac:dyDescent="0.25">
      <c r="A231" s="5">
        <v>11</v>
      </c>
      <c r="B231" s="1" t="s">
        <v>655</v>
      </c>
      <c r="C231" s="1" t="s">
        <v>629</v>
      </c>
      <c r="D231" s="1" t="s">
        <v>656</v>
      </c>
      <c r="E231" s="1" t="s">
        <v>657</v>
      </c>
      <c r="F231" s="1" t="s">
        <v>1099</v>
      </c>
      <c r="G231" s="1" t="s">
        <v>1087</v>
      </c>
      <c r="H231" s="1" t="s">
        <v>77</v>
      </c>
      <c r="I231" s="1" t="s">
        <v>1091</v>
      </c>
      <c r="J231" s="1">
        <v>4</v>
      </c>
      <c r="K231" s="1" t="s">
        <v>1089</v>
      </c>
      <c r="L231" s="1" t="s">
        <v>14</v>
      </c>
      <c r="M231" s="1">
        <v>0</v>
      </c>
      <c r="N231" s="1"/>
      <c r="O231" s="1" t="s">
        <v>658</v>
      </c>
      <c r="P231" s="2"/>
      <c r="AE231" s="4">
        <f t="shared" si="25"/>
        <v>0</v>
      </c>
    </row>
    <row r="232" spans="1:32" x14ac:dyDescent="0.25">
      <c r="A232" s="5">
        <v>12</v>
      </c>
      <c r="B232" s="1" t="s">
        <v>659</v>
      </c>
      <c r="C232" s="1" t="s">
        <v>629</v>
      </c>
      <c r="D232" s="1" t="s">
        <v>103</v>
      </c>
      <c r="E232" s="1" t="s">
        <v>660</v>
      </c>
      <c r="F232" s="1" t="s">
        <v>1099</v>
      </c>
      <c r="G232" s="1" t="s">
        <v>1085</v>
      </c>
      <c r="H232" s="1" t="s">
        <v>46</v>
      </c>
      <c r="I232" s="1" t="s">
        <v>1091</v>
      </c>
      <c r="J232" s="1">
        <v>4</v>
      </c>
      <c r="K232" s="1" t="s">
        <v>1089</v>
      </c>
      <c r="L232" s="1">
        <v>7</v>
      </c>
      <c r="M232" s="1">
        <v>1</v>
      </c>
      <c r="N232" s="1" t="s">
        <v>64</v>
      </c>
      <c r="O232" s="1" t="s">
        <v>18</v>
      </c>
      <c r="P232" s="2"/>
      <c r="AA232" s="3">
        <v>1</v>
      </c>
      <c r="AE232" s="4">
        <f t="shared" si="25"/>
        <v>1</v>
      </c>
      <c r="AF232" s="4" t="str">
        <f>CONCATENATE("update Cards set ", IF(P232&gt;0,",IsHorde=1",""),IF(Q232&gt;0,CONCATENATE(",ExpDef=",Q232),""),IF(R232&gt;0,CONCATENATE(",ExpAtack=",R232),""),IF(S232&gt;0,CONCATENATE(",ExpShot=",S232),""), IF(T232&gt;0,",IsDefFly=1",""), IF(U232&gt;0,",IsDefPoison=1",""), IF(V232&gt;0,",IsDefShot=1",""), IF(W232&gt;0,",IsDefSpell=1",""), IF(X232&gt;0,",IsDefMagic=1",""), IF(Y232&gt;0,",IsDefStrike=1",""), IF(Z232&gt;0,",IsDefThrow=1",""), IF(AB232&gt;0,",IsTarget=1",""), IF(AD232&gt;0,",IsStamina=1",""),IF(AA232&gt;0,CONCATENATE(",Armor=",AA232),""),IF(AC232&gt;0,CONCATENATE(",Regen=",AC232),"")," where Name='",B232,"'")</f>
        <v>update Cards set ,Armor=1 where Name='Стражник Туллена'</v>
      </c>
    </row>
    <row r="233" spans="1:32" hidden="1" x14ac:dyDescent="0.25">
      <c r="A233" s="5">
        <v>13</v>
      </c>
      <c r="B233" s="1" t="s">
        <v>661</v>
      </c>
      <c r="C233" s="1" t="s">
        <v>629</v>
      </c>
      <c r="D233" s="1" t="s">
        <v>103</v>
      </c>
      <c r="E233" s="1" t="s">
        <v>662</v>
      </c>
      <c r="F233" s="1" t="s">
        <v>1099</v>
      </c>
      <c r="G233" s="1" t="s">
        <v>1085</v>
      </c>
      <c r="H233" s="1" t="s">
        <v>46</v>
      </c>
      <c r="I233" s="1" t="s">
        <v>1091</v>
      </c>
      <c r="J233" s="1">
        <v>5</v>
      </c>
      <c r="K233" s="1" t="s">
        <v>1089</v>
      </c>
      <c r="L233" s="1">
        <v>10</v>
      </c>
      <c r="M233" s="1">
        <v>2</v>
      </c>
      <c r="N233" s="1" t="s">
        <v>64</v>
      </c>
      <c r="O233" s="1" t="s">
        <v>18</v>
      </c>
      <c r="P233" s="2"/>
      <c r="AE233" s="4">
        <f t="shared" si="25"/>
        <v>0</v>
      </c>
    </row>
    <row r="234" spans="1:32" x14ac:dyDescent="0.25">
      <c r="A234" s="5">
        <v>14</v>
      </c>
      <c r="B234" s="1" t="s">
        <v>663</v>
      </c>
      <c r="C234" s="1" t="s">
        <v>629</v>
      </c>
      <c r="D234" s="1" t="s">
        <v>20</v>
      </c>
      <c r="E234" s="1" t="s">
        <v>664</v>
      </c>
      <c r="F234" s="1" t="s">
        <v>1099</v>
      </c>
      <c r="G234" s="1" t="s">
        <v>1087</v>
      </c>
      <c r="H234" s="1" t="s">
        <v>665</v>
      </c>
      <c r="I234" s="1" t="s">
        <v>1091</v>
      </c>
      <c r="J234" s="1">
        <v>5</v>
      </c>
      <c r="K234" s="1" t="s">
        <v>1089</v>
      </c>
      <c r="L234" s="1">
        <v>10</v>
      </c>
      <c r="M234" s="1">
        <v>1</v>
      </c>
      <c r="N234" s="1" t="s">
        <v>68</v>
      </c>
      <c r="O234" s="1" t="s">
        <v>18</v>
      </c>
      <c r="P234" s="2"/>
      <c r="R234" s="3">
        <v>1</v>
      </c>
      <c r="AA234" s="3">
        <v>1</v>
      </c>
      <c r="AE234" s="4">
        <f t="shared" si="25"/>
        <v>2</v>
      </c>
      <c r="AF234" s="4" t="str">
        <f t="shared" ref="AF234:AF240" si="28">CONCATENATE("update Cards set ", IF(P234&gt;0,",IsHorde=1",""),IF(Q234&gt;0,CONCATENATE(",ExpDef=",Q234),""),IF(R234&gt;0,CONCATENATE(",ExpAtack=",R234),""),IF(S234&gt;0,CONCATENATE(",ExpShot=",S234),""), IF(T234&gt;0,",IsDefFly=1",""), IF(U234&gt;0,",IsDefPoison=1",""), IF(V234&gt;0,",IsDefShot=1",""), IF(W234&gt;0,",IsDefSpell=1",""), IF(X234&gt;0,",IsDefMagic=1",""), IF(Y234&gt;0,",IsDefStrike=1",""), IF(Z234&gt;0,",IsDefThrow=1",""), IF(AB234&gt;0,",IsTarget=1",""), IF(AD234&gt;0,",IsStamina=1",""),IF(AA234&gt;0,CONCATENATE(",Armor=",AA234),""),IF(AC234&gt;0,CONCATENATE(",Regen=",AC234),"")," where Name='",B234,"'")</f>
        <v>update Cards set ,ExpAtack=1,Armor=1 where Name='Омидгал'</v>
      </c>
    </row>
    <row r="235" spans="1:32" x14ac:dyDescent="0.25">
      <c r="A235" s="5">
        <v>15</v>
      </c>
      <c r="B235" s="1" t="s">
        <v>666</v>
      </c>
      <c r="C235" s="1" t="s">
        <v>629</v>
      </c>
      <c r="D235" s="1" t="s">
        <v>550</v>
      </c>
      <c r="E235" s="1" t="s">
        <v>667</v>
      </c>
      <c r="F235" s="1" t="s">
        <v>1099</v>
      </c>
      <c r="G235" s="1" t="s">
        <v>1085</v>
      </c>
      <c r="H235" s="1" t="s">
        <v>668</v>
      </c>
      <c r="I235" s="1" t="s">
        <v>1091</v>
      </c>
      <c r="J235" s="1">
        <v>5</v>
      </c>
      <c r="K235" s="1" t="s">
        <v>1089</v>
      </c>
      <c r="L235" s="1">
        <v>10</v>
      </c>
      <c r="M235" s="1">
        <v>2</v>
      </c>
      <c r="N235" s="1" t="s">
        <v>47</v>
      </c>
      <c r="O235" s="1" t="s">
        <v>18</v>
      </c>
      <c r="P235" s="2"/>
      <c r="V235" s="3">
        <v>1</v>
      </c>
      <c r="AE235" s="4">
        <f t="shared" si="25"/>
        <v>1</v>
      </c>
      <c r="AF235" s="4" t="str">
        <f t="shared" si="28"/>
        <v>update Cards set ,IsDefShot=1 where Name='Песчаный пират'</v>
      </c>
    </row>
    <row r="236" spans="1:32" x14ac:dyDescent="0.25">
      <c r="A236" s="5">
        <v>16</v>
      </c>
      <c r="B236" s="1" t="s">
        <v>669</v>
      </c>
      <c r="C236" s="1" t="s">
        <v>629</v>
      </c>
      <c r="D236" s="1" t="s">
        <v>103</v>
      </c>
      <c r="E236" s="1" t="s">
        <v>670</v>
      </c>
      <c r="F236" s="1" t="s">
        <v>1099</v>
      </c>
      <c r="G236" s="1" t="s">
        <v>1085</v>
      </c>
      <c r="H236" s="1" t="s">
        <v>46</v>
      </c>
      <c r="I236" s="1" t="s">
        <v>1091</v>
      </c>
      <c r="J236" s="1">
        <v>5</v>
      </c>
      <c r="K236" s="1" t="s">
        <v>1089</v>
      </c>
      <c r="L236" s="1">
        <v>9</v>
      </c>
      <c r="M236" s="1">
        <v>2</v>
      </c>
      <c r="N236" s="1" t="s">
        <v>47</v>
      </c>
      <c r="O236" s="1" t="s">
        <v>18</v>
      </c>
      <c r="P236" s="2"/>
      <c r="AA236" s="3">
        <v>1</v>
      </c>
      <c r="AE236" s="4">
        <f t="shared" si="25"/>
        <v>1</v>
      </c>
      <c r="AF236" s="4" t="str">
        <f t="shared" si="28"/>
        <v>update Cards set ,Armor=1 where Name='Пикинёр Альхенгарда'</v>
      </c>
    </row>
    <row r="237" spans="1:32" x14ac:dyDescent="0.25">
      <c r="A237" s="5">
        <v>17</v>
      </c>
      <c r="B237" s="1" t="s">
        <v>671</v>
      </c>
      <c r="C237" s="1" t="s">
        <v>629</v>
      </c>
      <c r="D237" s="1" t="s">
        <v>29</v>
      </c>
      <c r="E237" s="1" t="s">
        <v>672</v>
      </c>
      <c r="F237" s="1" t="s">
        <v>1099</v>
      </c>
      <c r="G237" s="1" t="s">
        <v>1085</v>
      </c>
      <c r="H237" s="1" t="s">
        <v>46</v>
      </c>
      <c r="I237" s="1" t="s">
        <v>1091</v>
      </c>
      <c r="J237" s="1">
        <v>6</v>
      </c>
      <c r="K237" s="1" t="s">
        <v>1089</v>
      </c>
      <c r="L237" s="1">
        <v>12</v>
      </c>
      <c r="M237" s="1">
        <v>1</v>
      </c>
      <c r="N237" s="1" t="s">
        <v>673</v>
      </c>
      <c r="O237" s="1" t="s">
        <v>18</v>
      </c>
      <c r="P237" s="2"/>
      <c r="V237" s="3">
        <v>1</v>
      </c>
      <c r="AE237" s="4">
        <f t="shared" si="25"/>
        <v>1</v>
      </c>
      <c r="AF237" s="4" t="str">
        <f t="shared" si="28"/>
        <v>update Cards set ,IsDefShot=1 where Name='Боргак'</v>
      </c>
    </row>
    <row r="238" spans="1:32" x14ac:dyDescent="0.25">
      <c r="A238" s="5">
        <v>18</v>
      </c>
      <c r="B238" s="1" t="s">
        <v>674</v>
      </c>
      <c r="C238" s="1" t="s">
        <v>629</v>
      </c>
      <c r="D238" s="1" t="s">
        <v>20</v>
      </c>
      <c r="E238" s="1" t="s">
        <v>675</v>
      </c>
      <c r="F238" s="1" t="s">
        <v>1099</v>
      </c>
      <c r="G238" s="1" t="s">
        <v>1085</v>
      </c>
      <c r="H238" s="1" t="s">
        <v>87</v>
      </c>
      <c r="I238" s="1" t="s">
        <v>1091</v>
      </c>
      <c r="J238" s="1">
        <v>6</v>
      </c>
      <c r="K238" s="1" t="s">
        <v>1089</v>
      </c>
      <c r="L238" s="1">
        <v>12</v>
      </c>
      <c r="M238" s="1">
        <v>1</v>
      </c>
      <c r="N238" s="1" t="s">
        <v>64</v>
      </c>
      <c r="O238" s="1" t="s">
        <v>18</v>
      </c>
      <c r="P238" s="2"/>
      <c r="AB238" s="3">
        <v>1</v>
      </c>
      <c r="AE238" s="4">
        <f t="shared" si="25"/>
        <v>1</v>
      </c>
      <c r="AF238" s="4" t="str">
        <f t="shared" si="28"/>
        <v>update Cards set ,IsTarget=1 where Name='Кулхан'</v>
      </c>
    </row>
    <row r="239" spans="1:32" x14ac:dyDescent="0.25">
      <c r="A239" s="5">
        <v>19</v>
      </c>
      <c r="B239" s="1" t="s">
        <v>676</v>
      </c>
      <c r="C239" s="1" t="s">
        <v>629</v>
      </c>
      <c r="D239" s="1" t="s">
        <v>14</v>
      </c>
      <c r="E239" s="1" t="s">
        <v>677</v>
      </c>
      <c r="F239" s="1" t="s">
        <v>1099</v>
      </c>
      <c r="G239" s="1" t="s">
        <v>1086</v>
      </c>
      <c r="H239" s="1" t="s">
        <v>678</v>
      </c>
      <c r="I239" s="1" t="s">
        <v>1091</v>
      </c>
      <c r="J239" s="1">
        <v>6</v>
      </c>
      <c r="K239" s="1" t="s">
        <v>1089</v>
      </c>
      <c r="L239" s="1">
        <v>8</v>
      </c>
      <c r="M239" s="1">
        <v>1</v>
      </c>
      <c r="N239" s="1" t="s">
        <v>27</v>
      </c>
      <c r="O239" s="1" t="s">
        <v>18</v>
      </c>
      <c r="P239" s="2"/>
      <c r="T239" s="3">
        <v>1</v>
      </c>
      <c r="AE239" s="4">
        <f t="shared" si="25"/>
        <v>1</v>
      </c>
      <c r="AF239" s="4" t="str">
        <f t="shared" si="28"/>
        <v>update Cards set ,IsDefFly=1 where Name='Ясновидящая'</v>
      </c>
    </row>
    <row r="240" spans="1:32" x14ac:dyDescent="0.25">
      <c r="A240" s="5">
        <v>20</v>
      </c>
      <c r="B240" s="1" t="s">
        <v>679</v>
      </c>
      <c r="C240" s="1" t="s">
        <v>629</v>
      </c>
      <c r="D240" s="1" t="s">
        <v>14</v>
      </c>
      <c r="E240" s="1" t="s">
        <v>680</v>
      </c>
      <c r="F240" s="1" t="s">
        <v>1099</v>
      </c>
      <c r="G240" s="1" t="s">
        <v>1088</v>
      </c>
      <c r="H240" s="1" t="s">
        <v>90</v>
      </c>
      <c r="I240" s="1" t="s">
        <v>1091</v>
      </c>
      <c r="J240" s="1">
        <v>9</v>
      </c>
      <c r="K240" s="1" t="s">
        <v>1089</v>
      </c>
      <c r="L240" s="1">
        <v>16</v>
      </c>
      <c r="M240" s="1">
        <v>1</v>
      </c>
      <c r="N240" s="1" t="s">
        <v>53</v>
      </c>
      <c r="O240" s="1" t="s">
        <v>18</v>
      </c>
      <c r="P240" s="2"/>
      <c r="Q240" s="3">
        <v>1</v>
      </c>
      <c r="AE240" s="4">
        <f t="shared" si="25"/>
        <v>1</v>
      </c>
      <c r="AF240" s="4" t="str">
        <f t="shared" si="28"/>
        <v>update Cards set ,ExpDef=1 where Name='Раптор'</v>
      </c>
    </row>
    <row r="241" spans="1:32" hidden="1" x14ac:dyDescent="0.25">
      <c r="A241" s="5">
        <v>21</v>
      </c>
      <c r="B241" s="1" t="s">
        <v>681</v>
      </c>
      <c r="C241" s="1" t="s">
        <v>629</v>
      </c>
      <c r="D241" s="1" t="s">
        <v>14</v>
      </c>
      <c r="E241" s="1" t="s">
        <v>682</v>
      </c>
      <c r="F241" s="1" t="s">
        <v>1099</v>
      </c>
      <c r="G241" s="1" t="s">
        <v>1085</v>
      </c>
      <c r="H241" s="1" t="s">
        <v>77</v>
      </c>
      <c r="I241" s="1" t="s">
        <v>1091</v>
      </c>
      <c r="J241" s="1">
        <v>2</v>
      </c>
      <c r="K241" s="1" t="s">
        <v>1090</v>
      </c>
      <c r="L241" s="1">
        <v>5</v>
      </c>
      <c r="M241" s="1">
        <v>1</v>
      </c>
      <c r="N241" s="1" t="s">
        <v>27</v>
      </c>
      <c r="O241" s="1" t="s">
        <v>18</v>
      </c>
      <c r="P241" s="2"/>
      <c r="AE241" s="4">
        <f t="shared" si="25"/>
        <v>0</v>
      </c>
    </row>
    <row r="242" spans="1:32" hidden="1" x14ac:dyDescent="0.25">
      <c r="A242" s="5">
        <v>22</v>
      </c>
      <c r="B242" s="1" t="s">
        <v>683</v>
      </c>
      <c r="C242" s="1" t="s">
        <v>629</v>
      </c>
      <c r="D242" s="1" t="s">
        <v>103</v>
      </c>
      <c r="E242" s="1" t="s">
        <v>684</v>
      </c>
      <c r="F242" s="1" t="s">
        <v>1099</v>
      </c>
      <c r="G242" s="1" t="s">
        <v>1086</v>
      </c>
      <c r="H242" s="1" t="s">
        <v>77</v>
      </c>
      <c r="I242" s="1" t="s">
        <v>1091</v>
      </c>
      <c r="J242" s="1">
        <v>4</v>
      </c>
      <c r="K242" s="1" t="s">
        <v>1090</v>
      </c>
      <c r="L242" s="1">
        <v>9</v>
      </c>
      <c r="M242" s="1">
        <v>1</v>
      </c>
      <c r="N242" s="1" t="s">
        <v>23</v>
      </c>
      <c r="O242" s="1" t="s">
        <v>18</v>
      </c>
      <c r="P242" s="2"/>
      <c r="AE242" s="4">
        <f t="shared" si="25"/>
        <v>0</v>
      </c>
    </row>
    <row r="243" spans="1:32" x14ac:dyDescent="0.25">
      <c r="A243" s="5">
        <v>23</v>
      </c>
      <c r="B243" s="1" t="s">
        <v>685</v>
      </c>
      <c r="C243" s="1" t="s">
        <v>629</v>
      </c>
      <c r="D243" s="1" t="s">
        <v>14</v>
      </c>
      <c r="E243" s="1" t="s">
        <v>686</v>
      </c>
      <c r="F243" s="1" t="s">
        <v>1099</v>
      </c>
      <c r="G243" s="1" t="s">
        <v>1086</v>
      </c>
      <c r="H243" s="1" t="s">
        <v>46</v>
      </c>
      <c r="I243" s="1" t="s">
        <v>1091</v>
      </c>
      <c r="J243" s="1">
        <v>4</v>
      </c>
      <c r="K243" s="1" t="s">
        <v>1090</v>
      </c>
      <c r="L243" s="1">
        <v>8</v>
      </c>
      <c r="M243" s="1">
        <v>0</v>
      </c>
      <c r="N243" s="1" t="s">
        <v>47</v>
      </c>
      <c r="O243" s="1" t="s">
        <v>124</v>
      </c>
      <c r="P243" s="2"/>
      <c r="R243" s="3">
        <v>1</v>
      </c>
      <c r="AE243" s="4">
        <f t="shared" si="25"/>
        <v>1</v>
      </c>
      <c r="AF243" s="4" t="str">
        <f>CONCATENATE("update Cards set ", IF(P243&gt;0,",IsHorde=1",""),IF(Q243&gt;0,CONCATENATE(",ExpDef=",Q243),""),IF(R243&gt;0,CONCATENATE(",ExpAtack=",R243),""),IF(S243&gt;0,CONCATENATE(",ExpShot=",S243),""), IF(T243&gt;0,",IsDefFly=1",""), IF(U243&gt;0,",IsDefPoison=1",""), IF(V243&gt;0,",IsDefShot=1",""), IF(W243&gt;0,",IsDefSpell=1",""), IF(X243&gt;0,",IsDefMagic=1",""), IF(Y243&gt;0,",IsDefStrike=1",""), IF(Z243&gt;0,",IsDefThrow=1",""), IF(AB243&gt;0,",IsTarget=1",""), IF(AD243&gt;0,",IsStamina=1",""),IF(AA243&gt;0,CONCATENATE(",Armor=",AA243),""),IF(AC243&gt;0,CONCATENATE(",Regen=",AC243),"")," where Name='",B243,"'")</f>
        <v>update Cards set ,ExpAtack=1 where Name='Сфинкс Дзара'</v>
      </c>
    </row>
    <row r="244" spans="1:32" hidden="1" x14ac:dyDescent="0.25">
      <c r="A244" s="5">
        <v>24</v>
      </c>
      <c r="B244" s="1" t="s">
        <v>687</v>
      </c>
      <c r="C244" s="1" t="s">
        <v>629</v>
      </c>
      <c r="D244" s="1" t="s">
        <v>688</v>
      </c>
      <c r="E244" s="1" t="s">
        <v>689</v>
      </c>
      <c r="F244" s="1" t="s">
        <v>1099</v>
      </c>
      <c r="G244" s="1" t="s">
        <v>1087</v>
      </c>
      <c r="H244" s="1" t="s">
        <v>90</v>
      </c>
      <c r="I244" s="1" t="s">
        <v>1091</v>
      </c>
      <c r="J244" s="1">
        <v>5</v>
      </c>
      <c r="K244" s="1" t="s">
        <v>1090</v>
      </c>
      <c r="L244" s="1">
        <v>10</v>
      </c>
      <c r="M244" s="1">
        <v>0</v>
      </c>
      <c r="N244" s="1"/>
      <c r="O244" s="1" t="s">
        <v>652</v>
      </c>
      <c r="P244" s="2"/>
      <c r="AE244" s="4">
        <f t="shared" si="25"/>
        <v>0</v>
      </c>
    </row>
    <row r="245" spans="1:32" hidden="1" x14ac:dyDescent="0.25">
      <c r="A245" s="5">
        <v>25</v>
      </c>
      <c r="B245" s="1" t="s">
        <v>690</v>
      </c>
      <c r="C245" s="1" t="s">
        <v>629</v>
      </c>
      <c r="D245" s="1" t="s">
        <v>691</v>
      </c>
      <c r="E245" s="1" t="s">
        <v>692</v>
      </c>
      <c r="F245" s="1" t="s">
        <v>1099</v>
      </c>
      <c r="G245" s="1" t="s">
        <v>1087</v>
      </c>
      <c r="H245" s="1" t="s">
        <v>178</v>
      </c>
      <c r="I245" s="1" t="s">
        <v>1091</v>
      </c>
      <c r="J245" s="1">
        <v>5</v>
      </c>
      <c r="K245" s="1" t="s">
        <v>1090</v>
      </c>
      <c r="L245" s="1">
        <v>10</v>
      </c>
      <c r="M245" s="1">
        <v>2</v>
      </c>
      <c r="N245" s="1" t="s">
        <v>47</v>
      </c>
      <c r="O245" s="1" t="s">
        <v>18</v>
      </c>
      <c r="P245" s="2"/>
      <c r="AE245" s="4">
        <f t="shared" si="25"/>
        <v>0</v>
      </c>
    </row>
    <row r="246" spans="1:32" x14ac:dyDescent="0.25">
      <c r="A246" s="5">
        <v>26</v>
      </c>
      <c r="B246" s="1" t="s">
        <v>693</v>
      </c>
      <c r="C246" s="1" t="s">
        <v>629</v>
      </c>
      <c r="D246" s="1" t="s">
        <v>20</v>
      </c>
      <c r="E246" s="1" t="s">
        <v>694</v>
      </c>
      <c r="F246" s="1" t="s">
        <v>1099</v>
      </c>
      <c r="G246" s="1" t="s">
        <v>1087</v>
      </c>
      <c r="H246" s="1" t="s">
        <v>665</v>
      </c>
      <c r="I246" s="1" t="s">
        <v>1091</v>
      </c>
      <c r="J246" s="1">
        <v>5</v>
      </c>
      <c r="K246" s="1" t="s">
        <v>1090</v>
      </c>
      <c r="L246" s="1">
        <v>9</v>
      </c>
      <c r="M246" s="1">
        <v>1</v>
      </c>
      <c r="N246" s="1" t="s">
        <v>23</v>
      </c>
      <c r="O246" s="1" t="s">
        <v>18</v>
      </c>
      <c r="P246" s="2"/>
      <c r="U246" s="3">
        <v>1</v>
      </c>
      <c r="AE246" s="4">
        <f t="shared" si="25"/>
        <v>1</v>
      </c>
      <c r="AF246" s="4" t="str">
        <f t="shared" ref="AF246:AF248" si="29">CONCATENATE("update Cards set ", IF(P246&gt;0,",IsHorde=1",""),IF(Q246&gt;0,CONCATENATE(",ExpDef=",Q246),""),IF(R246&gt;0,CONCATENATE(",ExpAtack=",R246),""),IF(S246&gt;0,CONCATENATE(",ExpShot=",S246),""), IF(T246&gt;0,",IsDefFly=1",""), IF(U246&gt;0,",IsDefPoison=1",""), IF(V246&gt;0,",IsDefShot=1",""), IF(W246&gt;0,",IsDefSpell=1",""), IF(X246&gt;0,",IsDefMagic=1",""), IF(Y246&gt;0,",IsDefStrike=1",""), IF(Z246&gt;0,",IsDefThrow=1",""), IF(AB246&gt;0,",IsTarget=1",""), IF(AD246&gt;0,",IsStamina=1",""),IF(AA246&gt;0,CONCATENATE(",Armor=",AA246),""),IF(AC246&gt;0,CONCATENATE(",Regen=",AC246),"")," where Name='",B246,"'")</f>
        <v>update Cards set ,IsDefPoison=1 where Name='Маг Тор-Гарона'</v>
      </c>
    </row>
    <row r="247" spans="1:32" x14ac:dyDescent="0.25">
      <c r="A247" s="5">
        <v>27</v>
      </c>
      <c r="B247" s="1" t="s">
        <v>695</v>
      </c>
      <c r="C247" s="1" t="s">
        <v>629</v>
      </c>
      <c r="D247" s="1" t="s">
        <v>20</v>
      </c>
      <c r="E247" s="1" t="s">
        <v>696</v>
      </c>
      <c r="F247" s="1" t="s">
        <v>1099</v>
      </c>
      <c r="G247" s="1" t="s">
        <v>1085</v>
      </c>
      <c r="H247" s="1" t="s">
        <v>237</v>
      </c>
      <c r="I247" s="1" t="s">
        <v>1091</v>
      </c>
      <c r="J247" s="1">
        <v>5</v>
      </c>
      <c r="K247" s="1" t="s">
        <v>1090</v>
      </c>
      <c r="L247" s="1">
        <v>9</v>
      </c>
      <c r="M247" s="1">
        <v>1</v>
      </c>
      <c r="N247" s="1" t="s">
        <v>47</v>
      </c>
      <c r="O247" s="1" t="s">
        <v>18</v>
      </c>
      <c r="P247" s="2"/>
      <c r="X247" s="3">
        <v>1</v>
      </c>
      <c r="AE247" s="4">
        <f t="shared" si="25"/>
        <v>1</v>
      </c>
      <c r="AF247" s="4" t="str">
        <f t="shared" si="29"/>
        <v>update Cards set ,IsDefMagic=1 where Name='Пиромант Дзара'</v>
      </c>
    </row>
    <row r="248" spans="1:32" x14ac:dyDescent="0.25">
      <c r="A248" s="5">
        <v>28</v>
      </c>
      <c r="B248" s="1" t="s">
        <v>697</v>
      </c>
      <c r="C248" s="1" t="s">
        <v>629</v>
      </c>
      <c r="D248" s="1" t="s">
        <v>14</v>
      </c>
      <c r="E248" s="1" t="s">
        <v>698</v>
      </c>
      <c r="F248" s="1" t="s">
        <v>1099</v>
      </c>
      <c r="G248" s="1" t="s">
        <v>1085</v>
      </c>
      <c r="H248" s="1" t="s">
        <v>249</v>
      </c>
      <c r="I248" s="1" t="s">
        <v>1091</v>
      </c>
      <c r="J248" s="1">
        <v>5</v>
      </c>
      <c r="K248" s="1" t="s">
        <v>1090</v>
      </c>
      <c r="L248" s="1">
        <v>11</v>
      </c>
      <c r="M248" s="1">
        <v>2</v>
      </c>
      <c r="N248" s="1" t="s">
        <v>68</v>
      </c>
      <c r="O248" s="1" t="s">
        <v>18</v>
      </c>
      <c r="P248" s="2"/>
      <c r="R248" s="3">
        <v>1</v>
      </c>
      <c r="AE248" s="4">
        <f t="shared" si="25"/>
        <v>1</v>
      </c>
      <c r="AF248" s="4" t="str">
        <f t="shared" si="29"/>
        <v>update Cards set ,ExpAtack=1 where Name='Степной варвар'</v>
      </c>
    </row>
    <row r="249" spans="1:32" hidden="1" x14ac:dyDescent="0.25">
      <c r="A249" s="5">
        <v>29</v>
      </c>
      <c r="B249" s="1" t="s">
        <v>699</v>
      </c>
      <c r="C249" s="1" t="s">
        <v>629</v>
      </c>
      <c r="D249" s="1" t="s">
        <v>29</v>
      </c>
      <c r="E249" s="1" t="s">
        <v>700</v>
      </c>
      <c r="F249" s="1" t="s">
        <v>1099</v>
      </c>
      <c r="G249" s="1" t="s">
        <v>1086</v>
      </c>
      <c r="H249" s="1" t="s">
        <v>87</v>
      </c>
      <c r="I249" s="1" t="s">
        <v>1091</v>
      </c>
      <c r="J249" s="1">
        <v>6</v>
      </c>
      <c r="K249" s="1" t="s">
        <v>1090</v>
      </c>
      <c r="L249" s="1">
        <v>9</v>
      </c>
      <c r="M249" s="1">
        <v>1</v>
      </c>
      <c r="N249" s="1" t="s">
        <v>64</v>
      </c>
      <c r="O249" s="1" t="s">
        <v>18</v>
      </c>
      <c r="P249" s="2"/>
      <c r="AE249" s="4">
        <f t="shared" si="25"/>
        <v>0</v>
      </c>
    </row>
    <row r="250" spans="1:32" x14ac:dyDescent="0.25">
      <c r="A250" s="5">
        <v>30</v>
      </c>
      <c r="B250" s="1" t="s">
        <v>701</v>
      </c>
      <c r="C250" s="1" t="s">
        <v>629</v>
      </c>
      <c r="D250" s="1" t="s">
        <v>103</v>
      </c>
      <c r="E250" s="1" t="s">
        <v>702</v>
      </c>
      <c r="F250" s="1" t="s">
        <v>1099</v>
      </c>
      <c r="G250" s="1" t="s">
        <v>1087</v>
      </c>
      <c r="H250" s="1" t="s">
        <v>87</v>
      </c>
      <c r="I250" s="1" t="s">
        <v>1091</v>
      </c>
      <c r="J250" s="1">
        <v>6</v>
      </c>
      <c r="K250" s="1" t="s">
        <v>1090</v>
      </c>
      <c r="L250" s="1">
        <v>10</v>
      </c>
      <c r="M250" s="1">
        <v>3</v>
      </c>
      <c r="N250" s="1" t="s">
        <v>121</v>
      </c>
      <c r="O250" s="1" t="s">
        <v>18</v>
      </c>
      <c r="P250" s="2"/>
      <c r="V250" s="3">
        <v>1</v>
      </c>
      <c r="AA250" s="3">
        <v>3</v>
      </c>
      <c r="AE250" s="4">
        <f t="shared" si="25"/>
        <v>4</v>
      </c>
      <c r="AF250" s="4" t="str">
        <f t="shared" ref="AF250:AF254" si="30">CONCATENATE("update Cards set ", IF(P250&gt;0,",IsHorde=1",""),IF(Q250&gt;0,CONCATENATE(",ExpDef=",Q250),""),IF(R250&gt;0,CONCATENATE(",ExpAtack=",R250),""),IF(S250&gt;0,CONCATENATE(",ExpShot=",S250),""), IF(T250&gt;0,",IsDefFly=1",""), IF(U250&gt;0,",IsDefPoison=1",""), IF(V250&gt;0,",IsDefShot=1",""), IF(W250&gt;0,",IsDefSpell=1",""), IF(X250&gt;0,",IsDefMagic=1",""), IF(Y250&gt;0,",IsDefStrike=1",""), IF(Z250&gt;0,",IsDefThrow=1",""), IF(AB250&gt;0,",IsTarget=1",""), IF(AD250&gt;0,",IsStamina=1",""),IF(AA250&gt;0,CONCATENATE(",Armor=",AA250),""),IF(AC250&gt;0,CONCATENATE(",Regen=",AC250),"")," where Name='",B250,"'")</f>
        <v>update Cards set ,IsDefShot=1,Armor=3 where Name='Рыцарь Туллена'</v>
      </c>
    </row>
    <row r="251" spans="1:32" x14ac:dyDescent="0.25">
      <c r="A251" s="5">
        <v>31</v>
      </c>
      <c r="B251" s="1" t="s">
        <v>703</v>
      </c>
      <c r="C251" s="1" t="s">
        <v>629</v>
      </c>
      <c r="D251" s="1" t="s">
        <v>103</v>
      </c>
      <c r="E251" s="1" t="s">
        <v>704</v>
      </c>
      <c r="F251" s="1" t="s">
        <v>1099</v>
      </c>
      <c r="G251" s="1" t="s">
        <v>1086</v>
      </c>
      <c r="H251" s="1" t="s">
        <v>644</v>
      </c>
      <c r="I251" s="1" t="s">
        <v>1091</v>
      </c>
      <c r="J251" s="1">
        <v>7</v>
      </c>
      <c r="K251" s="1" t="s">
        <v>1090</v>
      </c>
      <c r="L251" s="1">
        <v>9</v>
      </c>
      <c r="M251" s="1">
        <v>2</v>
      </c>
      <c r="N251" s="1" t="s">
        <v>68</v>
      </c>
      <c r="O251" s="1" t="s">
        <v>18</v>
      </c>
      <c r="P251" s="2"/>
      <c r="Z251" s="3">
        <v>1</v>
      </c>
      <c r="AE251" s="4">
        <f t="shared" si="25"/>
        <v>1</v>
      </c>
      <c r="AF251" s="4" t="str">
        <f t="shared" si="30"/>
        <v>update Cards set ,IsDefThrow=1 where Name='Хазг'</v>
      </c>
    </row>
    <row r="252" spans="1:32" x14ac:dyDescent="0.25">
      <c r="A252" s="5">
        <v>32</v>
      </c>
      <c r="B252" s="1" t="s">
        <v>705</v>
      </c>
      <c r="C252" s="1" t="s">
        <v>629</v>
      </c>
      <c r="D252" s="1" t="s">
        <v>706</v>
      </c>
      <c r="E252" s="1" t="s">
        <v>707</v>
      </c>
      <c r="F252" s="1" t="s">
        <v>1099</v>
      </c>
      <c r="G252" s="1" t="s">
        <v>1088</v>
      </c>
      <c r="H252" s="1" t="s">
        <v>90</v>
      </c>
      <c r="I252" s="1" t="s">
        <v>1091</v>
      </c>
      <c r="J252" s="1">
        <v>8</v>
      </c>
      <c r="K252" s="1" t="s">
        <v>1090</v>
      </c>
      <c r="L252" s="1">
        <v>13</v>
      </c>
      <c r="M252" s="1">
        <v>1</v>
      </c>
      <c r="N252" s="1" t="s">
        <v>47</v>
      </c>
      <c r="O252" s="1" t="s">
        <v>18</v>
      </c>
      <c r="P252" s="2"/>
      <c r="Q252" s="3">
        <v>2</v>
      </c>
      <c r="AA252" s="3">
        <v>1</v>
      </c>
      <c r="AE252" s="4">
        <f t="shared" si="25"/>
        <v>3</v>
      </c>
      <c r="AF252" s="4" t="str">
        <f t="shared" si="30"/>
        <v>update Cards set ,ExpDef=2,Armor=1 where Name='Адрелиан'</v>
      </c>
    </row>
    <row r="253" spans="1:32" x14ac:dyDescent="0.25">
      <c r="A253" s="5">
        <v>33</v>
      </c>
      <c r="B253" s="1" t="s">
        <v>708</v>
      </c>
      <c r="C253" s="1" t="s">
        <v>629</v>
      </c>
      <c r="D253" s="1" t="s">
        <v>103</v>
      </c>
      <c r="E253" s="1" t="s">
        <v>709</v>
      </c>
      <c r="F253" s="1" t="s">
        <v>1099</v>
      </c>
      <c r="G253" s="1" t="s">
        <v>1085</v>
      </c>
      <c r="H253" s="1" t="s">
        <v>710</v>
      </c>
      <c r="I253" s="1" t="s">
        <v>1091</v>
      </c>
      <c r="J253" s="1">
        <v>8</v>
      </c>
      <c r="K253" s="1" t="s">
        <v>1090</v>
      </c>
      <c r="L253" s="1">
        <v>13</v>
      </c>
      <c r="M253" s="1">
        <v>2</v>
      </c>
      <c r="N253" s="1" t="s">
        <v>73</v>
      </c>
      <c r="O253" s="1" t="s">
        <v>18</v>
      </c>
      <c r="P253" s="2"/>
      <c r="U253" s="3">
        <v>1</v>
      </c>
      <c r="AE253" s="4">
        <f t="shared" si="25"/>
        <v>1</v>
      </c>
      <c r="AF253" s="4" t="str">
        <f t="shared" si="30"/>
        <v>update Cards set ,IsDefPoison=1 where Name='Кест'</v>
      </c>
    </row>
    <row r="254" spans="1:32" x14ac:dyDescent="0.25">
      <c r="A254" s="5">
        <v>34</v>
      </c>
      <c r="B254" s="1" t="s">
        <v>711</v>
      </c>
      <c r="C254" s="1" t="s">
        <v>629</v>
      </c>
      <c r="D254" s="1" t="s">
        <v>712</v>
      </c>
      <c r="E254" s="1" t="s">
        <v>713</v>
      </c>
      <c r="F254" s="1" t="s">
        <v>1099</v>
      </c>
      <c r="G254" s="1" t="s">
        <v>1088</v>
      </c>
      <c r="H254" s="1" t="s">
        <v>87</v>
      </c>
      <c r="I254" s="1" t="s">
        <v>1091</v>
      </c>
      <c r="J254" s="1">
        <v>8</v>
      </c>
      <c r="K254" s="1" t="s">
        <v>1090</v>
      </c>
      <c r="L254" s="1">
        <v>13</v>
      </c>
      <c r="M254" s="1">
        <v>1</v>
      </c>
      <c r="N254" s="1" t="s">
        <v>329</v>
      </c>
      <c r="O254" s="1" t="s">
        <v>18</v>
      </c>
      <c r="P254" s="2"/>
      <c r="R254" s="3">
        <v>2</v>
      </c>
      <c r="AA254" s="3">
        <v>1</v>
      </c>
      <c r="AE254" s="4">
        <f t="shared" si="25"/>
        <v>3</v>
      </c>
      <c r="AF254" s="4" t="str">
        <f t="shared" si="30"/>
        <v>update Cards set ,ExpAtack=2,Armor=1 where Name='Свирепый Резак'</v>
      </c>
    </row>
    <row r="255" spans="1:32" hidden="1" x14ac:dyDescent="0.25">
      <c r="A255" s="5">
        <v>35</v>
      </c>
      <c r="B255" s="1" t="s">
        <v>714</v>
      </c>
      <c r="C255" s="1" t="s">
        <v>629</v>
      </c>
      <c r="D255" s="1" t="s">
        <v>37</v>
      </c>
      <c r="E255" s="1" t="s">
        <v>715</v>
      </c>
      <c r="F255" s="1" t="s">
        <v>1099</v>
      </c>
      <c r="G255" s="1" t="s">
        <v>1085</v>
      </c>
      <c r="H255" s="1" t="s">
        <v>716</v>
      </c>
      <c r="I255" s="1" t="s">
        <v>1092</v>
      </c>
      <c r="J255" s="1">
        <v>3</v>
      </c>
      <c r="K255" s="1" t="s">
        <v>1089</v>
      </c>
      <c r="L255" s="1">
        <v>6</v>
      </c>
      <c r="M255" s="1">
        <v>1</v>
      </c>
      <c r="N255" s="1" t="s">
        <v>27</v>
      </c>
      <c r="O255" s="1" t="s">
        <v>18</v>
      </c>
      <c r="P255" s="2"/>
      <c r="AE255" s="4">
        <f t="shared" si="25"/>
        <v>0</v>
      </c>
    </row>
    <row r="256" spans="1:32" hidden="1" x14ac:dyDescent="0.25">
      <c r="A256" s="5">
        <v>36</v>
      </c>
      <c r="B256" s="1" t="s">
        <v>717</v>
      </c>
      <c r="C256" s="1" t="s">
        <v>629</v>
      </c>
      <c r="D256" s="1" t="s">
        <v>201</v>
      </c>
      <c r="E256" s="1" t="s">
        <v>718</v>
      </c>
      <c r="F256" s="1" t="s">
        <v>1099</v>
      </c>
      <c r="G256" s="1" t="s">
        <v>1085</v>
      </c>
      <c r="H256" s="1" t="s">
        <v>46</v>
      </c>
      <c r="I256" s="1" t="s">
        <v>1092</v>
      </c>
      <c r="J256" s="1">
        <v>3</v>
      </c>
      <c r="K256" s="1" t="s">
        <v>1089</v>
      </c>
      <c r="L256" s="1">
        <v>6</v>
      </c>
      <c r="M256" s="1">
        <v>1</v>
      </c>
      <c r="N256" s="1" t="s">
        <v>27</v>
      </c>
      <c r="O256" s="1" t="s">
        <v>18</v>
      </c>
      <c r="P256" s="2"/>
      <c r="AE256" s="4">
        <f t="shared" si="25"/>
        <v>0</v>
      </c>
    </row>
    <row r="257" spans="1:32" hidden="1" x14ac:dyDescent="0.25">
      <c r="A257" s="5">
        <v>37</v>
      </c>
      <c r="B257" s="1" t="s">
        <v>719</v>
      </c>
      <c r="C257" s="1" t="s">
        <v>629</v>
      </c>
      <c r="D257" s="1" t="s">
        <v>201</v>
      </c>
      <c r="E257" s="1" t="s">
        <v>720</v>
      </c>
      <c r="F257" s="1" t="s">
        <v>1099</v>
      </c>
      <c r="G257" s="1" t="s">
        <v>1085</v>
      </c>
      <c r="H257" s="1" t="s">
        <v>46</v>
      </c>
      <c r="I257" s="1" t="s">
        <v>1092</v>
      </c>
      <c r="J257" s="1">
        <v>3</v>
      </c>
      <c r="K257" s="1" t="s">
        <v>1089</v>
      </c>
      <c r="L257" s="1">
        <v>6</v>
      </c>
      <c r="M257" s="1">
        <v>2</v>
      </c>
      <c r="N257" s="1" t="s">
        <v>23</v>
      </c>
      <c r="O257" s="1" t="s">
        <v>18</v>
      </c>
      <c r="P257" s="2"/>
      <c r="AE257" s="4">
        <f t="shared" si="25"/>
        <v>0</v>
      </c>
    </row>
    <row r="258" spans="1:32" hidden="1" x14ac:dyDescent="0.25">
      <c r="A258" s="5">
        <v>38</v>
      </c>
      <c r="B258" s="1" t="s">
        <v>721</v>
      </c>
      <c r="C258" s="1" t="s">
        <v>629</v>
      </c>
      <c r="D258" s="1" t="s">
        <v>201</v>
      </c>
      <c r="E258" s="1" t="s">
        <v>722</v>
      </c>
      <c r="F258" s="1" t="s">
        <v>1099</v>
      </c>
      <c r="G258" s="1" t="s">
        <v>1085</v>
      </c>
      <c r="H258" s="1" t="s">
        <v>723</v>
      </c>
      <c r="I258" s="1" t="s">
        <v>1092</v>
      </c>
      <c r="J258" s="1">
        <v>4</v>
      </c>
      <c r="K258" s="1" t="s">
        <v>1089</v>
      </c>
      <c r="L258" s="1">
        <v>8</v>
      </c>
      <c r="M258" s="1">
        <v>2</v>
      </c>
      <c r="N258" s="1" t="s">
        <v>47</v>
      </c>
      <c r="O258" s="1" t="s">
        <v>18</v>
      </c>
      <c r="P258" s="2"/>
      <c r="AE258" s="4">
        <f t="shared" si="25"/>
        <v>0</v>
      </c>
    </row>
    <row r="259" spans="1:32" hidden="1" x14ac:dyDescent="0.25">
      <c r="A259" s="5">
        <v>39</v>
      </c>
      <c r="B259" s="1" t="s">
        <v>724</v>
      </c>
      <c r="C259" s="1" t="s">
        <v>629</v>
      </c>
      <c r="D259" s="1" t="s">
        <v>725</v>
      </c>
      <c r="E259" s="1" t="s">
        <v>726</v>
      </c>
      <c r="F259" s="1" t="s">
        <v>1099</v>
      </c>
      <c r="G259" s="1" t="s">
        <v>1085</v>
      </c>
      <c r="H259" s="1" t="s">
        <v>87</v>
      </c>
      <c r="I259" s="1" t="s">
        <v>1092</v>
      </c>
      <c r="J259" s="1">
        <v>4</v>
      </c>
      <c r="K259" s="1" t="s">
        <v>1089</v>
      </c>
      <c r="L259" s="1">
        <v>7</v>
      </c>
      <c r="M259" s="1">
        <v>0</v>
      </c>
      <c r="N259" s="1" t="s">
        <v>64</v>
      </c>
      <c r="O259" s="1" t="s">
        <v>124</v>
      </c>
      <c r="P259" s="2"/>
      <c r="AE259" s="4">
        <f t="shared" si="25"/>
        <v>0</v>
      </c>
    </row>
    <row r="260" spans="1:32" x14ac:dyDescent="0.25">
      <c r="A260" s="5">
        <v>40</v>
      </c>
      <c r="B260" s="1" t="s">
        <v>727</v>
      </c>
      <c r="C260" s="1" t="s">
        <v>629</v>
      </c>
      <c r="D260" s="1" t="s">
        <v>41</v>
      </c>
      <c r="E260" s="1" t="s">
        <v>728</v>
      </c>
      <c r="F260" s="1" t="s">
        <v>1099</v>
      </c>
      <c r="G260" s="1" t="s">
        <v>1086</v>
      </c>
      <c r="H260" s="1" t="s">
        <v>199</v>
      </c>
      <c r="I260" s="1" t="s">
        <v>1092</v>
      </c>
      <c r="J260" s="1">
        <v>4</v>
      </c>
      <c r="K260" s="1" t="s">
        <v>1089</v>
      </c>
      <c r="L260" s="1">
        <v>9</v>
      </c>
      <c r="M260" s="1">
        <v>1</v>
      </c>
      <c r="N260" s="1" t="s">
        <v>27</v>
      </c>
      <c r="O260" s="1" t="s">
        <v>18</v>
      </c>
      <c r="P260" s="2"/>
      <c r="T260" s="3">
        <v>1</v>
      </c>
      <c r="AE260" s="4">
        <f t="shared" si="25"/>
        <v>1</v>
      </c>
      <c r="AF260" s="4" t="str">
        <f t="shared" ref="AF260:AF262" si="31">CONCATENATE("update Cards set ", IF(P260&gt;0,",IsHorde=1",""),IF(Q260&gt;0,CONCATENATE(",ExpDef=",Q260),""),IF(R260&gt;0,CONCATENATE(",ExpAtack=",R260),""),IF(S260&gt;0,CONCATENATE(",ExpShot=",S260),""), IF(T260&gt;0,",IsDefFly=1",""), IF(U260&gt;0,",IsDefPoison=1",""), IF(V260&gt;0,",IsDefShot=1",""), IF(W260&gt;0,",IsDefSpell=1",""), IF(X260&gt;0,",IsDefMagic=1",""), IF(Y260&gt;0,",IsDefStrike=1",""), IF(Z260&gt;0,",IsDefThrow=1",""), IF(AB260&gt;0,",IsTarget=1",""), IF(AD260&gt;0,",IsStamina=1",""),IF(AA260&gt;0,CONCATENATE(",Armor=",AA260),""),IF(AC260&gt;0,CONCATENATE(",Regen=",AC260),"")," where Name='",B260,"'")</f>
        <v>update Cards set ,IsDefFly=1 where Name='Жрец штормов'</v>
      </c>
    </row>
    <row r="261" spans="1:32" x14ac:dyDescent="0.25">
      <c r="A261" s="5">
        <v>41</v>
      </c>
      <c r="B261" s="1" t="s">
        <v>729</v>
      </c>
      <c r="C261" s="1" t="s">
        <v>629</v>
      </c>
      <c r="D261" s="1" t="s">
        <v>37</v>
      </c>
      <c r="E261" s="1" t="s">
        <v>730</v>
      </c>
      <c r="F261" s="1" t="s">
        <v>1099</v>
      </c>
      <c r="G261" s="1" t="s">
        <v>1085</v>
      </c>
      <c r="H261" s="1" t="s">
        <v>496</v>
      </c>
      <c r="I261" s="1" t="s">
        <v>1092</v>
      </c>
      <c r="J261" s="1">
        <v>4</v>
      </c>
      <c r="K261" s="1" t="s">
        <v>1089</v>
      </c>
      <c r="L261" s="1">
        <v>8</v>
      </c>
      <c r="M261" s="1">
        <v>1</v>
      </c>
      <c r="N261" s="1" t="s">
        <v>47</v>
      </c>
      <c r="O261" s="1" t="s">
        <v>18</v>
      </c>
      <c r="P261" s="2"/>
      <c r="AA261" s="3">
        <v>1</v>
      </c>
      <c r="AE261" s="4">
        <f t="shared" si="25"/>
        <v>1</v>
      </c>
      <c r="AF261" s="4" t="str">
        <f t="shared" si="31"/>
        <v>update Cards set ,Armor=1 where Name='Ратник Крейд-Моора'</v>
      </c>
    </row>
    <row r="262" spans="1:32" x14ac:dyDescent="0.25">
      <c r="A262" s="5">
        <v>42</v>
      </c>
      <c r="B262" s="1" t="s">
        <v>731</v>
      </c>
      <c r="C262" s="1" t="s">
        <v>629</v>
      </c>
      <c r="D262" s="1" t="s">
        <v>201</v>
      </c>
      <c r="E262" s="1" t="s">
        <v>732</v>
      </c>
      <c r="F262" s="1" t="s">
        <v>1099</v>
      </c>
      <c r="G262" s="1" t="s">
        <v>1085</v>
      </c>
      <c r="H262" s="1" t="s">
        <v>733</v>
      </c>
      <c r="I262" s="1" t="s">
        <v>1092</v>
      </c>
      <c r="J262" s="1">
        <v>4</v>
      </c>
      <c r="K262" s="1" t="s">
        <v>1089</v>
      </c>
      <c r="L262" s="1">
        <v>7</v>
      </c>
      <c r="M262" s="1">
        <v>1</v>
      </c>
      <c r="N262" s="1" t="s">
        <v>78</v>
      </c>
      <c r="O262" s="1" t="s">
        <v>18</v>
      </c>
      <c r="P262" s="2"/>
      <c r="V262" s="3">
        <v>1</v>
      </c>
      <c r="AE262" s="4">
        <f t="shared" si="25"/>
        <v>1</v>
      </c>
      <c r="AF262" s="4" t="str">
        <f t="shared" si="31"/>
        <v>update Cards set ,IsDefShot=1 where Name='Скальд'</v>
      </c>
    </row>
    <row r="263" spans="1:32" hidden="1" x14ac:dyDescent="0.25">
      <c r="A263" s="5">
        <v>43</v>
      </c>
      <c r="B263" s="1" t="s">
        <v>734</v>
      </c>
      <c r="C263" s="1" t="s">
        <v>629</v>
      </c>
      <c r="D263" s="1" t="s">
        <v>636</v>
      </c>
      <c r="E263" s="1" t="s">
        <v>735</v>
      </c>
      <c r="F263" s="1" t="s">
        <v>1099</v>
      </c>
      <c r="G263" s="1" t="s">
        <v>1085</v>
      </c>
      <c r="H263" s="1" t="s">
        <v>90</v>
      </c>
      <c r="I263" s="1" t="s">
        <v>1092</v>
      </c>
      <c r="J263" s="1">
        <v>4</v>
      </c>
      <c r="K263" s="1" t="s">
        <v>1089</v>
      </c>
      <c r="L263" s="1">
        <v>8</v>
      </c>
      <c r="M263" s="1">
        <v>2</v>
      </c>
      <c r="N263" s="1" t="s">
        <v>736</v>
      </c>
      <c r="O263" s="1" t="s">
        <v>18</v>
      </c>
      <c r="P263" s="2"/>
      <c r="AE263" s="4">
        <f t="shared" si="25"/>
        <v>0</v>
      </c>
    </row>
    <row r="264" spans="1:32" hidden="1" x14ac:dyDescent="0.25">
      <c r="A264" s="5">
        <v>44</v>
      </c>
      <c r="B264" s="1" t="s">
        <v>737</v>
      </c>
      <c r="C264" s="1" t="s">
        <v>629</v>
      </c>
      <c r="D264" s="1" t="s">
        <v>41</v>
      </c>
      <c r="E264" s="1" t="s">
        <v>738</v>
      </c>
      <c r="F264" s="1" t="s">
        <v>1099</v>
      </c>
      <c r="G264" s="1" t="s">
        <v>1085</v>
      </c>
      <c r="H264" s="1" t="s">
        <v>77</v>
      </c>
      <c r="I264" s="1" t="s">
        <v>1092</v>
      </c>
      <c r="J264" s="1">
        <v>5</v>
      </c>
      <c r="K264" s="1" t="s">
        <v>1089</v>
      </c>
      <c r="L264" s="1">
        <v>7</v>
      </c>
      <c r="M264" s="1">
        <v>1</v>
      </c>
      <c r="N264" s="1" t="s">
        <v>23</v>
      </c>
      <c r="O264" s="1" t="s">
        <v>18</v>
      </c>
      <c r="P264" s="2"/>
      <c r="AE264" s="4">
        <f t="shared" si="25"/>
        <v>0</v>
      </c>
    </row>
    <row r="265" spans="1:32" hidden="1" x14ac:dyDescent="0.25">
      <c r="A265" s="5">
        <v>45</v>
      </c>
      <c r="B265" s="1" t="s">
        <v>739</v>
      </c>
      <c r="C265" s="1" t="s">
        <v>629</v>
      </c>
      <c r="D265" s="1" t="s">
        <v>636</v>
      </c>
      <c r="E265" s="1" t="s">
        <v>740</v>
      </c>
      <c r="F265" s="1" t="s">
        <v>1099</v>
      </c>
      <c r="G265" s="1" t="s">
        <v>1086</v>
      </c>
      <c r="H265" s="1" t="s">
        <v>77</v>
      </c>
      <c r="I265" s="1" t="s">
        <v>1092</v>
      </c>
      <c r="J265" s="1">
        <v>5</v>
      </c>
      <c r="K265" s="1" t="s">
        <v>1089</v>
      </c>
      <c r="L265" s="1">
        <v>7</v>
      </c>
      <c r="M265" s="1">
        <v>1</v>
      </c>
      <c r="N265" s="1" t="s">
        <v>64</v>
      </c>
      <c r="O265" s="1" t="s">
        <v>18</v>
      </c>
      <c r="P265" s="2"/>
      <c r="AE265" s="4">
        <f t="shared" si="25"/>
        <v>0</v>
      </c>
    </row>
    <row r="266" spans="1:32" x14ac:dyDescent="0.25">
      <c r="A266" s="5">
        <v>46</v>
      </c>
      <c r="B266" s="1" t="s">
        <v>741</v>
      </c>
      <c r="C266" s="1" t="s">
        <v>629</v>
      </c>
      <c r="D266" s="1" t="s">
        <v>14</v>
      </c>
      <c r="E266" s="1" t="s">
        <v>742</v>
      </c>
      <c r="F266" s="1" t="s">
        <v>1099</v>
      </c>
      <c r="G266" s="1" t="s">
        <v>1085</v>
      </c>
      <c r="H266" s="1" t="s">
        <v>249</v>
      </c>
      <c r="I266" s="1" t="s">
        <v>1092</v>
      </c>
      <c r="J266" s="1">
        <v>5</v>
      </c>
      <c r="K266" s="1" t="s">
        <v>1089</v>
      </c>
      <c r="L266" s="1">
        <v>9</v>
      </c>
      <c r="M266" s="1">
        <v>1</v>
      </c>
      <c r="N266" s="1" t="s">
        <v>17</v>
      </c>
      <c r="O266" s="1" t="s">
        <v>18</v>
      </c>
      <c r="P266" s="2"/>
      <c r="U266" s="3">
        <v>1</v>
      </c>
      <c r="AE266" s="4">
        <f t="shared" ref="AE266:AE329" si="32">SUM(P266:AD266)</f>
        <v>1</v>
      </c>
      <c r="AF266" s="4" t="str">
        <f t="shared" ref="AF266:AF268" si="33">CONCATENATE("update Cards set ", IF(P266&gt;0,",IsHorde=1",""),IF(Q266&gt;0,CONCATENATE(",ExpDef=",Q266),""),IF(R266&gt;0,CONCATENATE(",ExpAtack=",R266),""),IF(S266&gt;0,CONCATENATE(",ExpShot=",S266),""), IF(T266&gt;0,",IsDefFly=1",""), IF(U266&gt;0,",IsDefPoison=1",""), IF(V266&gt;0,",IsDefShot=1",""), IF(W266&gt;0,",IsDefSpell=1",""), IF(X266&gt;0,",IsDefMagic=1",""), IF(Y266&gt;0,",IsDefStrike=1",""), IF(Z266&gt;0,",IsDefThrow=1",""), IF(AB266&gt;0,",IsTarget=1",""), IF(AD266&gt;0,",IsStamina=1",""),IF(AA266&gt;0,CONCATENATE(",Armor=",AA266),""),IF(AC266&gt;0,CONCATENATE(",Regen=",AC266),"")," where Name='",B266,"'")</f>
        <v>update Cards set ,IsDefPoison=1 where Name='Гаргулья'</v>
      </c>
    </row>
    <row r="267" spans="1:32" x14ac:dyDescent="0.25">
      <c r="A267" s="5">
        <v>47</v>
      </c>
      <c r="B267" s="1" t="s">
        <v>743</v>
      </c>
      <c r="C267" s="1" t="s">
        <v>629</v>
      </c>
      <c r="D267" s="1" t="s">
        <v>70</v>
      </c>
      <c r="E267" s="1" t="s">
        <v>744</v>
      </c>
      <c r="F267" s="1" t="s">
        <v>1099</v>
      </c>
      <c r="G267" s="1" t="s">
        <v>1086</v>
      </c>
      <c r="H267" s="1" t="s">
        <v>90</v>
      </c>
      <c r="I267" s="1" t="s">
        <v>1092</v>
      </c>
      <c r="J267" s="1">
        <v>5</v>
      </c>
      <c r="K267" s="1" t="s">
        <v>1089</v>
      </c>
      <c r="L267" s="1">
        <v>10</v>
      </c>
      <c r="M267" s="1">
        <v>1</v>
      </c>
      <c r="N267" s="1" t="s">
        <v>513</v>
      </c>
      <c r="O267" s="1" t="s">
        <v>18</v>
      </c>
      <c r="P267" s="2"/>
      <c r="U267" s="3">
        <v>1</v>
      </c>
      <c r="AE267" s="4">
        <f t="shared" si="32"/>
        <v>1</v>
      </c>
      <c r="AF267" s="4" t="str">
        <f t="shared" si="33"/>
        <v>update Cards set ,IsDefPoison=1 where Name='Ледяной тролль'</v>
      </c>
    </row>
    <row r="268" spans="1:32" x14ac:dyDescent="0.25">
      <c r="A268" s="5">
        <v>48</v>
      </c>
      <c r="B268" s="1" t="s">
        <v>745</v>
      </c>
      <c r="C268" s="1" t="s">
        <v>629</v>
      </c>
      <c r="D268" s="1" t="s">
        <v>201</v>
      </c>
      <c r="E268" s="1" t="s">
        <v>746</v>
      </c>
      <c r="F268" s="1" t="s">
        <v>1099</v>
      </c>
      <c r="G268" s="1" t="s">
        <v>1085</v>
      </c>
      <c r="H268" s="1" t="s">
        <v>665</v>
      </c>
      <c r="I268" s="1" t="s">
        <v>1092</v>
      </c>
      <c r="J268" s="1">
        <v>5</v>
      </c>
      <c r="K268" s="1" t="s">
        <v>1089</v>
      </c>
      <c r="L268" s="1">
        <v>9</v>
      </c>
      <c r="M268" s="1">
        <v>1</v>
      </c>
      <c r="N268" s="1" t="s">
        <v>17</v>
      </c>
      <c r="O268" s="1" t="s">
        <v>18</v>
      </c>
      <c r="P268" s="2"/>
      <c r="Q268" s="3">
        <v>1</v>
      </c>
      <c r="R268" s="3">
        <v>1</v>
      </c>
      <c r="AE268" s="4">
        <f t="shared" si="32"/>
        <v>2</v>
      </c>
      <c r="AF268" s="4" t="str">
        <f t="shared" si="33"/>
        <v>update Cards set ,ExpDef=1,ExpAtack=1 where Name='Олаф'</v>
      </c>
    </row>
    <row r="269" spans="1:32" hidden="1" x14ac:dyDescent="0.25">
      <c r="A269" s="5">
        <v>49</v>
      </c>
      <c r="B269" s="1" t="s">
        <v>747</v>
      </c>
      <c r="C269" s="1" t="s">
        <v>629</v>
      </c>
      <c r="D269" s="1" t="s">
        <v>14</v>
      </c>
      <c r="E269" s="1" t="s">
        <v>748</v>
      </c>
      <c r="F269" s="1" t="s">
        <v>1099</v>
      </c>
      <c r="G269" s="1" t="s">
        <v>1087</v>
      </c>
      <c r="H269" s="1" t="s">
        <v>665</v>
      </c>
      <c r="I269" s="1" t="s">
        <v>1092</v>
      </c>
      <c r="J269" s="1">
        <v>5</v>
      </c>
      <c r="K269" s="1" t="s">
        <v>1089</v>
      </c>
      <c r="L269" s="1">
        <v>10</v>
      </c>
      <c r="M269" s="1">
        <v>0</v>
      </c>
      <c r="N269" s="1"/>
      <c r="O269" s="1" t="s">
        <v>652</v>
      </c>
      <c r="P269" s="2"/>
      <c r="AE269" s="4">
        <f t="shared" si="32"/>
        <v>0</v>
      </c>
    </row>
    <row r="270" spans="1:32" x14ac:dyDescent="0.25">
      <c r="A270" s="5">
        <v>50</v>
      </c>
      <c r="B270" s="1" t="s">
        <v>749</v>
      </c>
      <c r="C270" s="1" t="s">
        <v>629</v>
      </c>
      <c r="D270" s="1" t="s">
        <v>201</v>
      </c>
      <c r="E270" s="1" t="s">
        <v>750</v>
      </c>
      <c r="F270" s="1" t="s">
        <v>1099</v>
      </c>
      <c r="G270" s="1" t="s">
        <v>1085</v>
      </c>
      <c r="H270" s="1" t="s">
        <v>665</v>
      </c>
      <c r="I270" s="1" t="s">
        <v>1092</v>
      </c>
      <c r="J270" s="1">
        <v>5</v>
      </c>
      <c r="K270" s="1" t="s">
        <v>1089</v>
      </c>
      <c r="L270" s="1">
        <v>12</v>
      </c>
      <c r="M270" s="1">
        <v>1</v>
      </c>
      <c r="N270" s="1" t="s">
        <v>64</v>
      </c>
      <c r="O270" s="1" t="s">
        <v>18</v>
      </c>
      <c r="P270" s="2"/>
      <c r="V270" s="3">
        <v>1</v>
      </c>
      <c r="AE270" s="4">
        <f t="shared" si="32"/>
        <v>1</v>
      </c>
      <c r="AF270" s="4" t="str">
        <f>CONCATENATE("update Cards set ", IF(P270&gt;0,",IsHorde=1",""),IF(Q270&gt;0,CONCATENATE(",ExpDef=",Q270),""),IF(R270&gt;0,CONCATENATE(",ExpAtack=",R270),""),IF(S270&gt;0,CONCATENATE(",ExpShot=",S270),""), IF(T270&gt;0,",IsDefFly=1",""), IF(U270&gt;0,",IsDefPoison=1",""), IF(V270&gt;0,",IsDefShot=1",""), IF(W270&gt;0,",IsDefSpell=1",""), IF(X270&gt;0,",IsDefMagic=1",""), IF(Y270&gt;0,",IsDefStrike=1",""), IF(Z270&gt;0,",IsDefThrow=1",""), IF(AB270&gt;0,",IsTarget=1",""), IF(AD270&gt;0,",IsStamina=1",""),IF(AA270&gt;0,CONCATENATE(",Armor=",AA270),""),IF(AC270&gt;0,CONCATENATE(",Regen=",AC270),"")," where Name='",B270,"'")</f>
        <v>update Cards set ,IsDefShot=1 where Name='Сигурд'</v>
      </c>
    </row>
    <row r="271" spans="1:32" hidden="1" x14ac:dyDescent="0.25">
      <c r="A271" s="5">
        <v>51</v>
      </c>
      <c r="B271" s="1" t="s">
        <v>751</v>
      </c>
      <c r="C271" s="1" t="s">
        <v>629</v>
      </c>
      <c r="D271" s="1" t="s">
        <v>37</v>
      </c>
      <c r="E271" s="1" t="s">
        <v>752</v>
      </c>
      <c r="F271" s="1" t="s">
        <v>1099</v>
      </c>
      <c r="G271" s="1" t="s">
        <v>1086</v>
      </c>
      <c r="H271" s="1" t="s">
        <v>46</v>
      </c>
      <c r="I271" s="1" t="s">
        <v>1092</v>
      </c>
      <c r="J271" s="1">
        <v>5</v>
      </c>
      <c r="K271" s="1" t="s">
        <v>1089</v>
      </c>
      <c r="L271" s="1">
        <v>10</v>
      </c>
      <c r="M271" s="1">
        <v>1</v>
      </c>
      <c r="N271" s="1" t="s">
        <v>17</v>
      </c>
      <c r="O271" s="1" t="s">
        <v>18</v>
      </c>
      <c r="P271" s="2"/>
      <c r="AE271" s="4">
        <f t="shared" si="32"/>
        <v>0</v>
      </c>
    </row>
    <row r="272" spans="1:32" x14ac:dyDescent="0.25">
      <c r="A272" s="5">
        <v>52</v>
      </c>
      <c r="B272" s="1" t="s">
        <v>753</v>
      </c>
      <c r="C272" s="1" t="s">
        <v>629</v>
      </c>
      <c r="D272" s="1" t="s">
        <v>41</v>
      </c>
      <c r="E272" s="1" t="s">
        <v>754</v>
      </c>
      <c r="F272" s="1" t="s">
        <v>1099</v>
      </c>
      <c r="G272" s="1" t="s">
        <v>1086</v>
      </c>
      <c r="H272" s="1" t="s">
        <v>755</v>
      </c>
      <c r="I272" s="1" t="s">
        <v>1092</v>
      </c>
      <c r="J272" s="1">
        <v>6</v>
      </c>
      <c r="K272" s="1" t="s">
        <v>1089</v>
      </c>
      <c r="L272" s="1">
        <v>9</v>
      </c>
      <c r="M272" s="1">
        <v>1</v>
      </c>
      <c r="N272" s="1" t="s">
        <v>78</v>
      </c>
      <c r="O272" s="1" t="s">
        <v>18</v>
      </c>
      <c r="P272" s="2"/>
      <c r="X272" s="3">
        <v>1</v>
      </c>
      <c r="AE272" s="4">
        <f t="shared" si="32"/>
        <v>1</v>
      </c>
      <c r="AF272" s="4" t="str">
        <f t="shared" ref="AF272:AF274" si="34">CONCATENATE("update Cards set ", IF(P272&gt;0,",IsHorde=1",""),IF(Q272&gt;0,CONCATENATE(",ExpDef=",Q272),""),IF(R272&gt;0,CONCATENATE(",ExpAtack=",R272),""),IF(S272&gt;0,CONCATENATE(",ExpShot=",S272),""), IF(T272&gt;0,",IsDefFly=1",""), IF(U272&gt;0,",IsDefPoison=1",""), IF(V272&gt;0,",IsDefShot=1",""), IF(W272&gt;0,",IsDefSpell=1",""), IF(X272&gt;0,",IsDefMagic=1",""), IF(Y272&gt;0,",IsDefStrike=1",""), IF(Z272&gt;0,",IsDefThrow=1",""), IF(AB272&gt;0,",IsTarget=1",""), IF(AD272&gt;0,",IsStamina=1",""),IF(AA272&gt;0,CONCATENATE(",Armor=",AA272),""),IF(AC272&gt;0,CONCATENATE(",Regen=",AC272),"")," where Name='",B272,"'")</f>
        <v>update Cards set ,IsDefMagic=1 where Name='Хозяйка лавин'</v>
      </c>
    </row>
    <row r="273" spans="1:32" x14ac:dyDescent="0.25">
      <c r="A273" s="5">
        <v>53</v>
      </c>
      <c r="B273" s="1" t="s">
        <v>756</v>
      </c>
      <c r="C273" s="1" t="s">
        <v>629</v>
      </c>
      <c r="D273" s="1" t="s">
        <v>41</v>
      </c>
      <c r="E273" s="1" t="s">
        <v>757</v>
      </c>
      <c r="F273" s="1" t="s">
        <v>1099</v>
      </c>
      <c r="G273" s="1" t="s">
        <v>1088</v>
      </c>
      <c r="H273" s="1" t="s">
        <v>665</v>
      </c>
      <c r="I273" s="1" t="s">
        <v>1092</v>
      </c>
      <c r="J273" s="1">
        <v>7</v>
      </c>
      <c r="K273" s="1" t="s">
        <v>1089</v>
      </c>
      <c r="L273" s="1">
        <v>8</v>
      </c>
      <c r="M273" s="1">
        <v>1</v>
      </c>
      <c r="N273" s="1" t="s">
        <v>27</v>
      </c>
      <c r="O273" s="1" t="s">
        <v>18</v>
      </c>
      <c r="P273" s="2"/>
      <c r="X273" s="3">
        <v>1</v>
      </c>
      <c r="AE273" s="4">
        <f t="shared" si="32"/>
        <v>1</v>
      </c>
      <c r="AF273" s="4" t="str">
        <f t="shared" si="34"/>
        <v>update Cards set ,IsDefMagic=1 where Name='Прорицательница вершин'</v>
      </c>
    </row>
    <row r="274" spans="1:32" x14ac:dyDescent="0.25">
      <c r="A274" s="5">
        <v>54</v>
      </c>
      <c r="B274" s="1" t="s">
        <v>758</v>
      </c>
      <c r="C274" s="1" t="s">
        <v>629</v>
      </c>
      <c r="D274" s="1" t="s">
        <v>759</v>
      </c>
      <c r="E274" s="1" t="s">
        <v>760</v>
      </c>
      <c r="F274" s="1" t="s">
        <v>1099</v>
      </c>
      <c r="G274" s="1" t="s">
        <v>1087</v>
      </c>
      <c r="H274" s="1" t="s">
        <v>567</v>
      </c>
      <c r="I274" s="1" t="s">
        <v>1092</v>
      </c>
      <c r="J274" s="1">
        <v>8</v>
      </c>
      <c r="K274" s="1" t="s">
        <v>1089</v>
      </c>
      <c r="L274" s="1">
        <v>14</v>
      </c>
      <c r="M274" s="1">
        <v>2</v>
      </c>
      <c r="N274" s="1" t="s">
        <v>53</v>
      </c>
      <c r="O274" s="1" t="s">
        <v>18</v>
      </c>
      <c r="P274" s="2"/>
      <c r="X274" s="3">
        <v>1</v>
      </c>
      <c r="AE274" s="4">
        <f t="shared" si="32"/>
        <v>1</v>
      </c>
      <c r="AF274" s="4" t="str">
        <f t="shared" si="34"/>
        <v>update Cards set ,IsDefMagic=1 where Name='Раннан'</v>
      </c>
    </row>
    <row r="275" spans="1:32" hidden="1" x14ac:dyDescent="0.25">
      <c r="A275" s="5">
        <v>55</v>
      </c>
      <c r="B275" s="1" t="s">
        <v>761</v>
      </c>
      <c r="C275" s="1" t="s">
        <v>629</v>
      </c>
      <c r="D275" s="1" t="s">
        <v>39</v>
      </c>
      <c r="E275" s="1" t="s">
        <v>762</v>
      </c>
      <c r="F275" s="1" t="s">
        <v>1099</v>
      </c>
      <c r="G275" s="1" t="s">
        <v>1087</v>
      </c>
      <c r="H275" s="1" t="s">
        <v>665</v>
      </c>
      <c r="I275" s="1" t="s">
        <v>1092</v>
      </c>
      <c r="J275" s="1">
        <v>3</v>
      </c>
      <c r="K275" s="1" t="s">
        <v>1090</v>
      </c>
      <c r="L275" s="1" t="s">
        <v>14</v>
      </c>
      <c r="M275" s="1">
        <v>0</v>
      </c>
      <c r="N275" s="1"/>
      <c r="O275" s="1" t="s">
        <v>658</v>
      </c>
      <c r="P275" s="2"/>
      <c r="AE275" s="4">
        <f t="shared" si="32"/>
        <v>0</v>
      </c>
    </row>
    <row r="276" spans="1:32" x14ac:dyDescent="0.25">
      <c r="A276" s="5">
        <v>56</v>
      </c>
      <c r="B276" s="1" t="s">
        <v>763</v>
      </c>
      <c r="C276" s="1" t="s">
        <v>629</v>
      </c>
      <c r="D276" s="1" t="s">
        <v>183</v>
      </c>
      <c r="E276" s="1" t="s">
        <v>764</v>
      </c>
      <c r="F276" s="1" t="s">
        <v>1099</v>
      </c>
      <c r="G276" s="1" t="s">
        <v>1085</v>
      </c>
      <c r="H276" s="1" t="s">
        <v>178</v>
      </c>
      <c r="I276" s="1" t="s">
        <v>1092</v>
      </c>
      <c r="J276" s="1">
        <v>3</v>
      </c>
      <c r="K276" s="1" t="s">
        <v>1090</v>
      </c>
      <c r="L276" s="1">
        <v>6</v>
      </c>
      <c r="M276" s="1">
        <v>0</v>
      </c>
      <c r="N276" s="1" t="s">
        <v>27</v>
      </c>
      <c r="O276" s="1" t="s">
        <v>638</v>
      </c>
      <c r="P276" s="2"/>
      <c r="R276" s="3">
        <v>2</v>
      </c>
      <c r="AB276" s="3">
        <v>1</v>
      </c>
      <c r="AE276" s="4">
        <f t="shared" si="32"/>
        <v>3</v>
      </c>
      <c r="AF276" s="4" t="str">
        <f>CONCATENATE("update Cards set ", IF(P276&gt;0,",IsHorde=1",""),IF(Q276&gt;0,CONCATENATE(",ExpDef=",Q276),""),IF(R276&gt;0,CONCATENATE(",ExpAtack=",R276),""),IF(S276&gt;0,CONCATENATE(",ExpShot=",S276),""), IF(T276&gt;0,",IsDefFly=1",""), IF(U276&gt;0,",IsDefPoison=1",""), IF(V276&gt;0,",IsDefShot=1",""), IF(W276&gt;0,",IsDefSpell=1",""), IF(X276&gt;0,",IsDefMagic=1",""), IF(Y276&gt;0,",IsDefStrike=1",""), IF(Z276&gt;0,",IsDefThrow=1",""), IF(AB276&gt;0,",IsTarget=1",""), IF(AD276&gt;0,",IsStamina=1",""),IF(AA276&gt;0,CONCATENATE(",Armor=",AA276),""),IF(AC276&gt;0,CONCATENATE(",Regen=",AC276),"")," where Name='",B276,"'")</f>
        <v>update Cards set ,ExpAtack=2,IsTarget=1 where Name='Шипокрыл'</v>
      </c>
    </row>
    <row r="277" spans="1:32" hidden="1" x14ac:dyDescent="0.25">
      <c r="A277" s="5">
        <v>57</v>
      </c>
      <c r="B277" s="1" t="s">
        <v>765</v>
      </c>
      <c r="C277" s="1" t="s">
        <v>629</v>
      </c>
      <c r="D277" s="1" t="s">
        <v>14</v>
      </c>
      <c r="E277" s="1" t="s">
        <v>766</v>
      </c>
      <c r="F277" s="1" t="s">
        <v>1099</v>
      </c>
      <c r="G277" s="1" t="s">
        <v>1088</v>
      </c>
      <c r="H277" s="1" t="s">
        <v>67</v>
      </c>
      <c r="I277" s="1" t="s">
        <v>1092</v>
      </c>
      <c r="J277" s="1">
        <v>4</v>
      </c>
      <c r="K277" s="1" t="s">
        <v>1090</v>
      </c>
      <c r="L277" s="1">
        <v>7</v>
      </c>
      <c r="M277" s="1">
        <v>0</v>
      </c>
      <c r="N277" s="1" t="s">
        <v>64</v>
      </c>
      <c r="O277" s="1" t="s">
        <v>124</v>
      </c>
      <c r="P277" s="2"/>
      <c r="AE277" s="4">
        <f t="shared" si="32"/>
        <v>0</v>
      </c>
    </row>
    <row r="278" spans="1:32" x14ac:dyDescent="0.25">
      <c r="A278" s="5">
        <v>58</v>
      </c>
      <c r="B278" s="1" t="s">
        <v>767</v>
      </c>
      <c r="C278" s="1" t="s">
        <v>629</v>
      </c>
      <c r="D278" s="1" t="s">
        <v>14</v>
      </c>
      <c r="E278" s="1" t="s">
        <v>768</v>
      </c>
      <c r="F278" s="1" t="s">
        <v>1099</v>
      </c>
      <c r="G278" s="1" t="s">
        <v>1085</v>
      </c>
      <c r="H278" s="1" t="s">
        <v>46</v>
      </c>
      <c r="I278" s="1" t="s">
        <v>1092</v>
      </c>
      <c r="J278" s="1">
        <v>4</v>
      </c>
      <c r="K278" s="1" t="s">
        <v>1090</v>
      </c>
      <c r="L278" s="1">
        <v>15</v>
      </c>
      <c r="M278" s="1">
        <v>1</v>
      </c>
      <c r="N278" s="1" t="s">
        <v>68</v>
      </c>
      <c r="O278" s="1" t="s">
        <v>18</v>
      </c>
      <c r="P278" s="2"/>
      <c r="U278" s="3">
        <v>1</v>
      </c>
      <c r="AE278" s="4">
        <f t="shared" si="32"/>
        <v>1</v>
      </c>
      <c r="AF278" s="4" t="str">
        <f>CONCATENATE("update Cards set ", IF(P278&gt;0,",IsHorde=1",""),IF(Q278&gt;0,CONCATENATE(",ExpDef=",Q278),""),IF(R278&gt;0,CONCATENATE(",ExpAtack=",R278),""),IF(S278&gt;0,CONCATENATE(",ExpShot=",S278),""), IF(T278&gt;0,",IsDefFly=1",""), IF(U278&gt;0,",IsDefPoison=1",""), IF(V278&gt;0,",IsDefShot=1",""), IF(W278&gt;0,",IsDefSpell=1",""), IF(X278&gt;0,",IsDefMagic=1",""), IF(Y278&gt;0,",IsDefStrike=1",""), IF(Z278&gt;0,",IsDefThrow=1",""), IF(AB278&gt;0,",IsTarget=1",""), IF(AD278&gt;0,",IsStamina=1",""),IF(AA278&gt;0,CONCATENATE(",Armor=",AA278),""),IF(AC278&gt;0,CONCATENATE(",Regen=",AC278),"")," where Name='",B278,"'")</f>
        <v>update Cards set ,IsDefPoison=1 where Name='Глиняный голем'</v>
      </c>
    </row>
    <row r="279" spans="1:32" hidden="1" x14ac:dyDescent="0.25">
      <c r="A279" s="5">
        <v>59</v>
      </c>
      <c r="B279" s="1" t="s">
        <v>769</v>
      </c>
      <c r="C279" s="1" t="s">
        <v>629</v>
      </c>
      <c r="D279" s="1" t="s">
        <v>770</v>
      </c>
      <c r="E279" s="1" t="s">
        <v>771</v>
      </c>
      <c r="F279" s="1" t="s">
        <v>1099</v>
      </c>
      <c r="G279" s="1" t="s">
        <v>1086</v>
      </c>
      <c r="H279" s="1" t="s">
        <v>665</v>
      </c>
      <c r="I279" s="1" t="s">
        <v>1092</v>
      </c>
      <c r="J279" s="1">
        <v>4</v>
      </c>
      <c r="K279" s="1" t="s">
        <v>1090</v>
      </c>
      <c r="L279" s="1">
        <v>8</v>
      </c>
      <c r="M279" s="1">
        <v>0</v>
      </c>
      <c r="N279" s="1"/>
      <c r="O279" s="1" t="s">
        <v>652</v>
      </c>
      <c r="P279" s="2"/>
      <c r="AE279" s="4">
        <f t="shared" si="32"/>
        <v>0</v>
      </c>
    </row>
    <row r="280" spans="1:32" hidden="1" x14ac:dyDescent="0.25">
      <c r="A280" s="5">
        <v>60</v>
      </c>
      <c r="B280" s="1" t="s">
        <v>772</v>
      </c>
      <c r="C280" s="1" t="s">
        <v>629</v>
      </c>
      <c r="D280" s="1" t="s">
        <v>773</v>
      </c>
      <c r="E280" s="1" t="s">
        <v>774</v>
      </c>
      <c r="F280" s="1" t="s">
        <v>1099</v>
      </c>
      <c r="G280" s="1" t="s">
        <v>1085</v>
      </c>
      <c r="H280" s="1" t="s">
        <v>72</v>
      </c>
      <c r="I280" s="1" t="s">
        <v>1092</v>
      </c>
      <c r="J280" s="1">
        <v>4</v>
      </c>
      <c r="K280" s="1" t="s">
        <v>1090</v>
      </c>
      <c r="L280" s="1">
        <v>9</v>
      </c>
      <c r="M280" s="1">
        <v>1</v>
      </c>
      <c r="N280" s="1" t="s">
        <v>23</v>
      </c>
      <c r="O280" s="1" t="s">
        <v>18</v>
      </c>
      <c r="P280" s="2"/>
      <c r="AE280" s="4">
        <f t="shared" si="32"/>
        <v>0</v>
      </c>
    </row>
    <row r="281" spans="1:32" x14ac:dyDescent="0.25">
      <c r="A281" s="5">
        <v>61</v>
      </c>
      <c r="B281" s="1" t="s">
        <v>775</v>
      </c>
      <c r="C281" s="1" t="s">
        <v>629</v>
      </c>
      <c r="D281" s="1" t="s">
        <v>776</v>
      </c>
      <c r="E281" s="1" t="s">
        <v>777</v>
      </c>
      <c r="F281" s="1" t="s">
        <v>1099</v>
      </c>
      <c r="G281" s="1" t="s">
        <v>1086</v>
      </c>
      <c r="H281" s="1" t="s">
        <v>77</v>
      </c>
      <c r="I281" s="1" t="s">
        <v>1092</v>
      </c>
      <c r="J281" s="1">
        <v>5</v>
      </c>
      <c r="K281" s="1" t="s">
        <v>1090</v>
      </c>
      <c r="L281" s="1">
        <v>8</v>
      </c>
      <c r="M281" s="1">
        <v>1</v>
      </c>
      <c r="N281" s="1" t="s">
        <v>23</v>
      </c>
      <c r="O281" s="1" t="s">
        <v>18</v>
      </c>
      <c r="P281" s="2"/>
      <c r="Y281" s="3">
        <v>1</v>
      </c>
      <c r="AE281" s="4">
        <f t="shared" si="32"/>
        <v>1</v>
      </c>
      <c r="AF281" s="4" t="str">
        <f t="shared" ref="AF281:AF284" si="35">CONCATENATE("update Cards set ", IF(P281&gt;0,",IsHorde=1",""),IF(Q281&gt;0,CONCATENATE(",ExpDef=",Q281),""),IF(R281&gt;0,CONCATENATE(",ExpAtack=",R281),""),IF(S281&gt;0,CONCATENATE(",ExpShot=",S281),""), IF(T281&gt;0,",IsDefFly=1",""), IF(U281&gt;0,",IsDefPoison=1",""), IF(V281&gt;0,",IsDefShot=1",""), IF(W281&gt;0,",IsDefSpell=1",""), IF(X281&gt;0,",IsDefMagic=1",""), IF(Y281&gt;0,",IsDefStrike=1",""), IF(Z281&gt;0,",IsDefThrow=1",""), IF(AB281&gt;0,",IsTarget=1",""), IF(AD281&gt;0,",IsStamina=1",""),IF(AA281&gt;0,CONCATENATE(",Armor=",AA281),""),IF(AC281&gt;0,CONCATENATE(",Regen=",AC281),"")," where Name='",B281,"'")</f>
        <v>update Cards set ,IsDefStrike=1 where Name='Дхайа'</v>
      </c>
    </row>
    <row r="282" spans="1:32" x14ac:dyDescent="0.25">
      <c r="A282" s="5">
        <v>62</v>
      </c>
      <c r="B282" s="1" t="s">
        <v>778</v>
      </c>
      <c r="C282" s="1" t="s">
        <v>629</v>
      </c>
      <c r="D282" s="1" t="s">
        <v>41</v>
      </c>
      <c r="E282" s="1" t="s">
        <v>779</v>
      </c>
      <c r="F282" s="1" t="s">
        <v>1099</v>
      </c>
      <c r="G282" s="1" t="s">
        <v>1087</v>
      </c>
      <c r="H282" s="1" t="s">
        <v>668</v>
      </c>
      <c r="I282" s="1" t="s">
        <v>1092</v>
      </c>
      <c r="J282" s="1">
        <v>6</v>
      </c>
      <c r="K282" s="1" t="s">
        <v>1090</v>
      </c>
      <c r="L282" s="1">
        <v>9</v>
      </c>
      <c r="M282" s="1">
        <v>1</v>
      </c>
      <c r="N282" s="1" t="s">
        <v>23</v>
      </c>
      <c r="O282" s="1" t="s">
        <v>18</v>
      </c>
      <c r="P282" s="2"/>
      <c r="Z282" s="3">
        <v>1</v>
      </c>
      <c r="AE282" s="4">
        <f t="shared" si="32"/>
        <v>1</v>
      </c>
      <c r="AF282" s="4" t="str">
        <f t="shared" si="35"/>
        <v>update Cards set ,IsDefThrow=1 where Name='Морозный тюремщик'</v>
      </c>
    </row>
    <row r="283" spans="1:32" x14ac:dyDescent="0.25">
      <c r="A283" s="5">
        <v>63</v>
      </c>
      <c r="B283" s="1" t="s">
        <v>780</v>
      </c>
      <c r="C283" s="1" t="s">
        <v>629</v>
      </c>
      <c r="D283" s="1" t="s">
        <v>14</v>
      </c>
      <c r="E283" s="1" t="s">
        <v>781</v>
      </c>
      <c r="F283" s="1" t="s">
        <v>1099</v>
      </c>
      <c r="G283" s="1" t="s">
        <v>1085</v>
      </c>
      <c r="H283" s="1" t="s">
        <v>782</v>
      </c>
      <c r="I283" s="1" t="s">
        <v>1092</v>
      </c>
      <c r="J283" s="1">
        <v>6</v>
      </c>
      <c r="K283" s="1" t="s">
        <v>1090</v>
      </c>
      <c r="L283" s="1">
        <v>12</v>
      </c>
      <c r="M283" s="1">
        <v>2</v>
      </c>
      <c r="N283" s="1" t="s">
        <v>78</v>
      </c>
      <c r="O283" s="1" t="s">
        <v>18</v>
      </c>
      <c r="P283" s="2"/>
      <c r="R283" s="3">
        <v>1</v>
      </c>
      <c r="U283" s="3">
        <v>1</v>
      </c>
      <c r="AE283" s="4">
        <f t="shared" si="32"/>
        <v>2</v>
      </c>
      <c r="AF283" s="4" t="str">
        <f t="shared" si="35"/>
        <v>update Cards set ,ExpAtack=1,IsDefPoison=1 where Name='Нага'</v>
      </c>
    </row>
    <row r="284" spans="1:32" x14ac:dyDescent="0.25">
      <c r="A284" s="5">
        <v>64</v>
      </c>
      <c r="B284" s="1" t="s">
        <v>783</v>
      </c>
      <c r="C284" s="1" t="s">
        <v>629</v>
      </c>
      <c r="D284" s="1" t="s">
        <v>14</v>
      </c>
      <c r="E284" s="1" t="s">
        <v>784</v>
      </c>
      <c r="F284" s="1" t="s">
        <v>1099</v>
      </c>
      <c r="G284" s="1" t="s">
        <v>1085</v>
      </c>
      <c r="H284" s="1" t="s">
        <v>67</v>
      </c>
      <c r="I284" s="1" t="s">
        <v>1092</v>
      </c>
      <c r="J284" s="1">
        <v>7</v>
      </c>
      <c r="K284" s="1" t="s">
        <v>1090</v>
      </c>
      <c r="L284" s="1">
        <v>12</v>
      </c>
      <c r="M284" s="1">
        <v>1</v>
      </c>
      <c r="N284" s="1" t="s">
        <v>121</v>
      </c>
      <c r="O284" s="1" t="s">
        <v>18</v>
      </c>
      <c r="P284" s="2"/>
      <c r="AA284" s="3">
        <v>2</v>
      </c>
      <c r="AE284" s="4">
        <f t="shared" si="32"/>
        <v>2</v>
      </c>
      <c r="AF284" s="4" t="str">
        <f t="shared" si="35"/>
        <v>update Cards set ,Armor=2 where Name='Гаргант'</v>
      </c>
    </row>
    <row r="285" spans="1:32" hidden="1" x14ac:dyDescent="0.25">
      <c r="A285" s="5">
        <v>65</v>
      </c>
      <c r="B285" s="1" t="s">
        <v>785</v>
      </c>
      <c r="C285" s="1" t="s">
        <v>629</v>
      </c>
      <c r="D285" s="1" t="s">
        <v>201</v>
      </c>
      <c r="E285" s="1" t="s">
        <v>786</v>
      </c>
      <c r="F285" s="1" t="s">
        <v>1099</v>
      </c>
      <c r="G285" s="1" t="s">
        <v>1086</v>
      </c>
      <c r="H285" s="1" t="s">
        <v>665</v>
      </c>
      <c r="I285" s="1" t="s">
        <v>1092</v>
      </c>
      <c r="J285" s="1">
        <v>7</v>
      </c>
      <c r="K285" s="1" t="s">
        <v>1090</v>
      </c>
      <c r="L285" s="1">
        <v>14</v>
      </c>
      <c r="M285" s="1">
        <v>1</v>
      </c>
      <c r="N285" s="1" t="s">
        <v>53</v>
      </c>
      <c r="O285" s="1" t="s">
        <v>18</v>
      </c>
      <c r="P285" s="2"/>
      <c r="AE285" s="4">
        <f t="shared" si="32"/>
        <v>0</v>
      </c>
    </row>
    <row r="286" spans="1:32" x14ac:dyDescent="0.25">
      <c r="A286" s="5">
        <v>66</v>
      </c>
      <c r="B286" s="1" t="s">
        <v>787</v>
      </c>
      <c r="C286" s="1" t="s">
        <v>629</v>
      </c>
      <c r="D286" s="1" t="s">
        <v>788</v>
      </c>
      <c r="E286" s="1" t="s">
        <v>789</v>
      </c>
      <c r="F286" s="1" t="s">
        <v>1099</v>
      </c>
      <c r="G286" s="1" t="s">
        <v>1087</v>
      </c>
      <c r="H286" s="1" t="s">
        <v>87</v>
      </c>
      <c r="I286" s="1" t="s">
        <v>1092</v>
      </c>
      <c r="J286" s="1">
        <v>7</v>
      </c>
      <c r="K286" s="1" t="s">
        <v>1090</v>
      </c>
      <c r="L286" s="1">
        <v>13</v>
      </c>
      <c r="M286" s="1">
        <v>1</v>
      </c>
      <c r="N286" s="1" t="s">
        <v>157</v>
      </c>
      <c r="O286" s="1" t="s">
        <v>18</v>
      </c>
      <c r="P286" s="2"/>
      <c r="W286" s="3">
        <v>1</v>
      </c>
      <c r="AE286" s="4">
        <f t="shared" si="32"/>
        <v>1</v>
      </c>
      <c r="AF286" s="4" t="str">
        <f t="shared" ref="AF286:AF288" si="36">CONCATENATE("update Cards set ", IF(P286&gt;0,",IsHorde=1",""),IF(Q286&gt;0,CONCATENATE(",ExpDef=",Q286),""),IF(R286&gt;0,CONCATENATE(",ExpAtack=",R286),""),IF(S286&gt;0,CONCATENATE(",ExpShot=",S286),""), IF(T286&gt;0,",IsDefFly=1",""), IF(U286&gt;0,",IsDefPoison=1",""), IF(V286&gt;0,",IsDefShot=1",""), IF(W286&gt;0,",IsDefSpell=1",""), IF(X286&gt;0,",IsDefMagic=1",""), IF(Y286&gt;0,",IsDefStrike=1",""), IF(Z286&gt;0,",IsDefThrow=1",""), IF(AB286&gt;0,",IsTarget=1",""), IF(AD286&gt;0,",IsStamina=1",""),IF(AA286&gt;0,CONCATENATE(",Armor=",AA286),""),IF(AC286&gt;0,CONCATENATE(",Regen=",AC286),"")," where Name='",B286,"'")</f>
        <v>update Cards set ,IsDefSpell=1 where Name='Хельмир'</v>
      </c>
    </row>
    <row r="287" spans="1:32" x14ac:dyDescent="0.25">
      <c r="A287" s="5">
        <v>67</v>
      </c>
      <c r="B287" s="1" t="s">
        <v>790</v>
      </c>
      <c r="C287" s="1" t="s">
        <v>629</v>
      </c>
      <c r="D287" s="1" t="s">
        <v>14</v>
      </c>
      <c r="E287" s="1" t="s">
        <v>791</v>
      </c>
      <c r="F287" s="1" t="s">
        <v>1099</v>
      </c>
      <c r="G287" s="1" t="s">
        <v>1088</v>
      </c>
      <c r="H287" s="1" t="s">
        <v>665</v>
      </c>
      <c r="I287" s="1" t="s">
        <v>1092</v>
      </c>
      <c r="J287" s="1">
        <v>8</v>
      </c>
      <c r="K287" s="1" t="s">
        <v>1090</v>
      </c>
      <c r="L287" s="1">
        <v>14</v>
      </c>
      <c r="M287" s="1">
        <v>1</v>
      </c>
      <c r="N287" s="1" t="s">
        <v>73</v>
      </c>
      <c r="O287" s="1" t="s">
        <v>18</v>
      </c>
      <c r="P287" s="2"/>
      <c r="R287" s="3">
        <v>1</v>
      </c>
      <c r="AE287" s="4">
        <f t="shared" si="32"/>
        <v>1</v>
      </c>
      <c r="AF287" s="4" t="str">
        <f t="shared" si="36"/>
        <v>update Cards set ,ExpAtack=1 where Name='Фенрир'</v>
      </c>
    </row>
    <row r="288" spans="1:32" x14ac:dyDescent="0.25">
      <c r="A288" s="5">
        <v>68</v>
      </c>
      <c r="B288" s="1" t="s">
        <v>792</v>
      </c>
      <c r="C288" s="1" t="s">
        <v>629</v>
      </c>
      <c r="D288" s="1" t="s">
        <v>14</v>
      </c>
      <c r="E288" s="1" t="s">
        <v>793</v>
      </c>
      <c r="F288" s="1" t="s">
        <v>1099</v>
      </c>
      <c r="G288" s="1" t="s">
        <v>1087</v>
      </c>
      <c r="H288" s="1" t="s">
        <v>178</v>
      </c>
      <c r="I288" s="1" t="s">
        <v>1092</v>
      </c>
      <c r="J288" s="1">
        <v>9</v>
      </c>
      <c r="K288" s="1" t="s">
        <v>1090</v>
      </c>
      <c r="L288" s="1">
        <v>15</v>
      </c>
      <c r="M288" s="1">
        <v>1</v>
      </c>
      <c r="N288" s="1" t="s">
        <v>53</v>
      </c>
      <c r="O288" s="1" t="s">
        <v>18</v>
      </c>
      <c r="P288" s="2"/>
      <c r="V288" s="3">
        <v>1</v>
      </c>
      <c r="AE288" s="4">
        <f t="shared" si="32"/>
        <v>1</v>
      </c>
      <c r="AF288" s="4" t="str">
        <f t="shared" si="36"/>
        <v>update Cards set ,IsDefShot=1 where Name='Рукан'</v>
      </c>
    </row>
    <row r="289" spans="1:32" hidden="1" x14ac:dyDescent="0.25">
      <c r="A289" s="5">
        <v>69</v>
      </c>
      <c r="B289" s="1" t="s">
        <v>794</v>
      </c>
      <c r="C289" s="1" t="s">
        <v>629</v>
      </c>
      <c r="D289" s="1" t="s">
        <v>14</v>
      </c>
      <c r="E289" s="1" t="s">
        <v>795</v>
      </c>
      <c r="F289" s="1" t="s">
        <v>1099</v>
      </c>
      <c r="G289" s="1" t="s">
        <v>1085</v>
      </c>
      <c r="H289" s="1" t="s">
        <v>87</v>
      </c>
      <c r="I289" s="1" t="s">
        <v>1093</v>
      </c>
      <c r="J289" s="1">
        <v>1</v>
      </c>
      <c r="K289" s="1" t="s">
        <v>1089</v>
      </c>
      <c r="L289" s="1">
        <v>1</v>
      </c>
      <c r="M289" s="1">
        <v>0</v>
      </c>
      <c r="N289" s="1" t="s">
        <v>78</v>
      </c>
      <c r="O289" s="1" t="s">
        <v>124</v>
      </c>
      <c r="P289" s="2"/>
      <c r="AE289" s="4">
        <f t="shared" si="32"/>
        <v>0</v>
      </c>
    </row>
    <row r="290" spans="1:32" hidden="1" x14ac:dyDescent="0.25">
      <c r="A290" s="5">
        <v>70</v>
      </c>
      <c r="B290" s="1" t="s">
        <v>796</v>
      </c>
      <c r="C290" s="1" t="s">
        <v>629</v>
      </c>
      <c r="D290" s="1" t="s">
        <v>14</v>
      </c>
      <c r="E290" s="1" t="s">
        <v>797</v>
      </c>
      <c r="F290" s="1" t="s">
        <v>1099</v>
      </c>
      <c r="G290" s="1" t="s">
        <v>1085</v>
      </c>
      <c r="H290" s="1" t="s">
        <v>249</v>
      </c>
      <c r="I290" s="1" t="s">
        <v>1093</v>
      </c>
      <c r="J290" s="1">
        <v>3</v>
      </c>
      <c r="K290" s="1" t="s">
        <v>1089</v>
      </c>
      <c r="L290" s="1">
        <v>8</v>
      </c>
      <c r="M290" s="1">
        <v>1</v>
      </c>
      <c r="N290" s="1" t="s">
        <v>27</v>
      </c>
      <c r="O290" s="1" t="s">
        <v>18</v>
      </c>
      <c r="P290" s="2"/>
      <c r="AE290" s="4">
        <f t="shared" si="32"/>
        <v>0</v>
      </c>
    </row>
    <row r="291" spans="1:32" hidden="1" x14ac:dyDescent="0.25">
      <c r="A291" s="5">
        <v>71</v>
      </c>
      <c r="B291" s="1" t="s">
        <v>798</v>
      </c>
      <c r="C291" s="1" t="s">
        <v>629</v>
      </c>
      <c r="D291" s="1" t="s">
        <v>14</v>
      </c>
      <c r="E291" s="1" t="s">
        <v>799</v>
      </c>
      <c r="F291" s="1" t="s">
        <v>1099</v>
      </c>
      <c r="G291" s="1" t="s">
        <v>1085</v>
      </c>
      <c r="H291" s="1" t="s">
        <v>668</v>
      </c>
      <c r="I291" s="1" t="s">
        <v>1093</v>
      </c>
      <c r="J291" s="1">
        <v>3</v>
      </c>
      <c r="K291" s="1" t="s">
        <v>1089</v>
      </c>
      <c r="L291" s="1">
        <v>6</v>
      </c>
      <c r="M291" s="1">
        <v>1</v>
      </c>
      <c r="N291" s="1" t="s">
        <v>23</v>
      </c>
      <c r="O291" s="1" t="s">
        <v>18</v>
      </c>
      <c r="P291" s="2"/>
      <c r="AE291" s="4">
        <f t="shared" si="32"/>
        <v>0</v>
      </c>
    </row>
    <row r="292" spans="1:32" hidden="1" x14ac:dyDescent="0.25">
      <c r="A292" s="5">
        <v>72</v>
      </c>
      <c r="B292" s="1" t="s">
        <v>800</v>
      </c>
      <c r="C292" s="1" t="s">
        <v>629</v>
      </c>
      <c r="D292" s="1" t="s">
        <v>55</v>
      </c>
      <c r="E292" s="1" t="s">
        <v>801</v>
      </c>
      <c r="F292" s="1" t="s">
        <v>1099</v>
      </c>
      <c r="G292" s="1" t="s">
        <v>1086</v>
      </c>
      <c r="H292" s="1" t="s">
        <v>668</v>
      </c>
      <c r="I292" s="1" t="s">
        <v>1093</v>
      </c>
      <c r="J292" s="1">
        <v>4</v>
      </c>
      <c r="K292" s="1" t="s">
        <v>1089</v>
      </c>
      <c r="L292" s="1">
        <v>8</v>
      </c>
      <c r="M292" s="1">
        <v>2</v>
      </c>
      <c r="N292" s="1" t="s">
        <v>23</v>
      </c>
      <c r="O292" s="1" t="s">
        <v>18</v>
      </c>
      <c r="P292" s="2"/>
      <c r="AE292" s="4">
        <f t="shared" si="32"/>
        <v>0</v>
      </c>
    </row>
    <row r="293" spans="1:32" x14ac:dyDescent="0.25">
      <c r="A293" s="5">
        <v>73</v>
      </c>
      <c r="B293" s="1" t="s">
        <v>802</v>
      </c>
      <c r="C293" s="1" t="s">
        <v>629</v>
      </c>
      <c r="D293" s="1" t="s">
        <v>14</v>
      </c>
      <c r="E293" s="1" t="s">
        <v>803</v>
      </c>
      <c r="F293" s="1" t="s">
        <v>1099</v>
      </c>
      <c r="G293" s="1" t="s">
        <v>1085</v>
      </c>
      <c r="H293" s="1" t="s">
        <v>46</v>
      </c>
      <c r="I293" s="1" t="s">
        <v>1093</v>
      </c>
      <c r="J293" s="1">
        <v>4</v>
      </c>
      <c r="K293" s="1" t="s">
        <v>1089</v>
      </c>
      <c r="L293" s="1">
        <v>7</v>
      </c>
      <c r="M293" s="1">
        <v>0</v>
      </c>
      <c r="N293" s="1" t="s">
        <v>23</v>
      </c>
      <c r="O293" s="1" t="s">
        <v>124</v>
      </c>
      <c r="P293" s="2"/>
      <c r="AB293" s="3">
        <v>1</v>
      </c>
      <c r="AE293" s="4">
        <f t="shared" si="32"/>
        <v>1</v>
      </c>
      <c r="AF293" s="4" t="str">
        <f t="shared" ref="AF293:AF294" si="37">CONCATENATE("update Cards set ", IF(P293&gt;0,",IsHorde=1",""),IF(Q293&gt;0,CONCATENATE(",ExpDef=",Q293),""),IF(R293&gt;0,CONCATENATE(",ExpAtack=",R293),""),IF(S293&gt;0,CONCATENATE(",ExpShot=",S293),""), IF(T293&gt;0,",IsDefFly=1",""), IF(U293&gt;0,",IsDefPoison=1",""), IF(V293&gt;0,",IsDefShot=1",""), IF(W293&gt;0,",IsDefSpell=1",""), IF(X293&gt;0,",IsDefMagic=1",""), IF(Y293&gt;0,",IsDefStrike=1",""), IF(Z293&gt;0,",IsDefThrow=1",""), IF(AB293&gt;0,",IsTarget=1",""), IF(AD293&gt;0,",IsStamina=1",""),IF(AA293&gt;0,CONCATENATE(",Armor=",AA293),""),IF(AC293&gt;0,CONCATENATE(",Regen=",AC293),"")," where Name='",B293,"'")</f>
        <v>update Cards set ,IsTarget=1 where Name='Гигантский орёл'</v>
      </c>
    </row>
    <row r="294" spans="1:32" x14ac:dyDescent="0.25">
      <c r="A294" s="5">
        <v>74</v>
      </c>
      <c r="B294" s="1" t="s">
        <v>804</v>
      </c>
      <c r="C294" s="1" t="s">
        <v>629</v>
      </c>
      <c r="D294" s="1" t="s">
        <v>59</v>
      </c>
      <c r="E294" s="1" t="s">
        <v>805</v>
      </c>
      <c r="F294" s="1" t="s">
        <v>1099</v>
      </c>
      <c r="G294" s="1" t="s">
        <v>1086</v>
      </c>
      <c r="H294" s="1" t="s">
        <v>87</v>
      </c>
      <c r="I294" s="1" t="s">
        <v>1093</v>
      </c>
      <c r="J294" s="1">
        <v>4</v>
      </c>
      <c r="K294" s="1" t="s">
        <v>1089</v>
      </c>
      <c r="L294" s="1">
        <v>6</v>
      </c>
      <c r="M294" s="1">
        <v>1</v>
      </c>
      <c r="N294" s="1" t="s">
        <v>47</v>
      </c>
      <c r="O294" s="1" t="s">
        <v>18</v>
      </c>
      <c r="P294" s="2"/>
      <c r="T294" s="3">
        <v>1</v>
      </c>
      <c r="AE294" s="4">
        <f t="shared" si="32"/>
        <v>1</v>
      </c>
      <c r="AF294" s="4" t="str">
        <f t="shared" si="37"/>
        <v>update Cards set ,IsDefFly=1 where Name='Разведчик эльфов'</v>
      </c>
    </row>
    <row r="295" spans="1:32" hidden="1" x14ac:dyDescent="0.25">
      <c r="A295" s="5">
        <v>75</v>
      </c>
      <c r="B295" s="1" t="s">
        <v>806</v>
      </c>
      <c r="C295" s="1" t="s">
        <v>629</v>
      </c>
      <c r="D295" s="1" t="s">
        <v>807</v>
      </c>
      <c r="E295" s="1" t="s">
        <v>808</v>
      </c>
      <c r="F295" s="1" t="s">
        <v>1099</v>
      </c>
      <c r="G295" s="1" t="s">
        <v>1087</v>
      </c>
      <c r="H295" s="1" t="s">
        <v>77</v>
      </c>
      <c r="I295" s="1" t="s">
        <v>1093</v>
      </c>
      <c r="J295" s="1">
        <v>4</v>
      </c>
      <c r="K295" s="1" t="s">
        <v>1089</v>
      </c>
      <c r="L295" s="1" t="s">
        <v>14</v>
      </c>
      <c r="M295" s="1">
        <v>0</v>
      </c>
      <c r="N295" s="1"/>
      <c r="O295" s="1" t="s">
        <v>658</v>
      </c>
      <c r="P295" s="2"/>
      <c r="AE295" s="4">
        <f t="shared" si="32"/>
        <v>0</v>
      </c>
    </row>
    <row r="296" spans="1:32" hidden="1" x14ac:dyDescent="0.25">
      <c r="A296" s="5">
        <v>76</v>
      </c>
      <c r="B296" s="1" t="s">
        <v>809</v>
      </c>
      <c r="C296" s="1" t="s">
        <v>629</v>
      </c>
      <c r="D296" s="1" t="s">
        <v>287</v>
      </c>
      <c r="E296" s="1" t="s">
        <v>810</v>
      </c>
      <c r="F296" s="1" t="s">
        <v>1099</v>
      </c>
      <c r="G296" s="1" t="s">
        <v>1085</v>
      </c>
      <c r="H296" s="1" t="s">
        <v>755</v>
      </c>
      <c r="I296" s="1" t="s">
        <v>1093</v>
      </c>
      <c r="J296" s="1">
        <v>4</v>
      </c>
      <c r="K296" s="1" t="s">
        <v>1089</v>
      </c>
      <c r="L296" s="1">
        <v>7</v>
      </c>
      <c r="M296" s="1">
        <v>1</v>
      </c>
      <c r="N296" s="1" t="s">
        <v>23</v>
      </c>
      <c r="O296" s="1" t="s">
        <v>18</v>
      </c>
      <c r="P296" s="2"/>
      <c r="AE296" s="4">
        <f t="shared" si="32"/>
        <v>0</v>
      </c>
    </row>
    <row r="297" spans="1:32" hidden="1" x14ac:dyDescent="0.25">
      <c r="A297" s="5">
        <v>77</v>
      </c>
      <c r="B297" s="1" t="s">
        <v>811</v>
      </c>
      <c r="C297" s="1" t="s">
        <v>629</v>
      </c>
      <c r="D297" s="1" t="s">
        <v>287</v>
      </c>
      <c r="E297" s="1" t="s">
        <v>812</v>
      </c>
      <c r="F297" s="1" t="s">
        <v>1099</v>
      </c>
      <c r="G297" s="1" t="s">
        <v>1085</v>
      </c>
      <c r="H297" s="1" t="s">
        <v>813</v>
      </c>
      <c r="I297" s="1" t="s">
        <v>1093</v>
      </c>
      <c r="J297" s="1">
        <v>4</v>
      </c>
      <c r="K297" s="1" t="s">
        <v>1089</v>
      </c>
      <c r="L297" s="1">
        <v>10</v>
      </c>
      <c r="M297" s="1">
        <v>1</v>
      </c>
      <c r="N297" s="1" t="s">
        <v>64</v>
      </c>
      <c r="O297" s="1" t="s">
        <v>18</v>
      </c>
      <c r="P297" s="2"/>
      <c r="AE297" s="4">
        <f t="shared" si="32"/>
        <v>0</v>
      </c>
    </row>
    <row r="298" spans="1:32" x14ac:dyDescent="0.25">
      <c r="A298" s="5">
        <v>78</v>
      </c>
      <c r="B298" s="1" t="s">
        <v>814</v>
      </c>
      <c r="C298" s="1" t="s">
        <v>629</v>
      </c>
      <c r="D298" s="1" t="s">
        <v>287</v>
      </c>
      <c r="E298" s="1" t="s">
        <v>815</v>
      </c>
      <c r="F298" s="1" t="s">
        <v>1099</v>
      </c>
      <c r="G298" s="1" t="s">
        <v>1087</v>
      </c>
      <c r="H298" s="1" t="s">
        <v>678</v>
      </c>
      <c r="I298" s="1" t="s">
        <v>1093</v>
      </c>
      <c r="J298" s="1">
        <v>5</v>
      </c>
      <c r="K298" s="1" t="s">
        <v>1089</v>
      </c>
      <c r="L298" s="1">
        <v>10</v>
      </c>
      <c r="M298" s="1">
        <v>1</v>
      </c>
      <c r="N298" s="1" t="s">
        <v>47</v>
      </c>
      <c r="O298" s="1" t="s">
        <v>18</v>
      </c>
      <c r="P298" s="2"/>
      <c r="Q298" s="3">
        <v>1</v>
      </c>
      <c r="AE298" s="4">
        <f t="shared" si="32"/>
        <v>1</v>
      </c>
      <c r="AF298" s="4" t="str">
        <f t="shared" ref="AF298:AF300" si="38">CONCATENATE("update Cards set ", IF(P298&gt;0,",IsHorde=1",""),IF(Q298&gt;0,CONCATENATE(",ExpDef=",Q298),""),IF(R298&gt;0,CONCATENATE(",ExpAtack=",R298),""),IF(S298&gt;0,CONCATENATE(",ExpShot=",S298),""), IF(T298&gt;0,",IsDefFly=1",""), IF(U298&gt;0,",IsDefPoison=1",""), IF(V298&gt;0,",IsDefShot=1",""), IF(W298&gt;0,",IsDefSpell=1",""), IF(X298&gt;0,",IsDefMagic=1",""), IF(Y298&gt;0,",IsDefStrike=1",""), IF(Z298&gt;0,",IsDefThrow=1",""), IF(AB298&gt;0,",IsTarget=1",""), IF(AD298&gt;0,",IsStamina=1",""),IF(AA298&gt;0,CONCATENATE(",Armor=",AA298),""),IF(AC298&gt;0,CONCATENATE(",Regen=",AC298),"")," where Name='",B298,"'")</f>
        <v>update Cards set ,ExpDef=1 where Name='Ламия'</v>
      </c>
    </row>
    <row r="299" spans="1:32" x14ac:dyDescent="0.25">
      <c r="A299" s="5">
        <v>79</v>
      </c>
      <c r="B299" s="1" t="s">
        <v>816</v>
      </c>
      <c r="C299" s="1" t="s">
        <v>629</v>
      </c>
      <c r="D299" s="1" t="s">
        <v>14</v>
      </c>
      <c r="E299" s="1" t="s">
        <v>817</v>
      </c>
      <c r="F299" s="1" t="s">
        <v>1099</v>
      </c>
      <c r="G299" s="1" t="s">
        <v>1086</v>
      </c>
      <c r="H299" s="1" t="s">
        <v>678</v>
      </c>
      <c r="I299" s="1" t="s">
        <v>1093</v>
      </c>
      <c r="J299" s="1">
        <v>5</v>
      </c>
      <c r="K299" s="1" t="s">
        <v>1089</v>
      </c>
      <c r="L299" s="1">
        <v>8</v>
      </c>
      <c r="M299" s="1">
        <v>1</v>
      </c>
      <c r="N299" s="1" t="s">
        <v>78</v>
      </c>
      <c r="O299" s="1" t="s">
        <v>18</v>
      </c>
      <c r="P299" s="2"/>
      <c r="X299" s="3">
        <v>1</v>
      </c>
      <c r="AE299" s="4">
        <f t="shared" si="32"/>
        <v>1</v>
      </c>
      <c r="AF299" s="4" t="str">
        <f t="shared" si="38"/>
        <v>update Cards set ,IsDefMagic=1 where Name='Мара'</v>
      </c>
    </row>
    <row r="300" spans="1:32" x14ac:dyDescent="0.25">
      <c r="A300" s="5">
        <v>80</v>
      </c>
      <c r="B300" s="1" t="s">
        <v>818</v>
      </c>
      <c r="C300" s="1" t="s">
        <v>629</v>
      </c>
      <c r="D300" s="1" t="s">
        <v>287</v>
      </c>
      <c r="E300" s="1" t="s">
        <v>819</v>
      </c>
      <c r="F300" s="1" t="s">
        <v>1099</v>
      </c>
      <c r="G300" s="1" t="s">
        <v>1085</v>
      </c>
      <c r="H300" s="1" t="s">
        <v>67</v>
      </c>
      <c r="I300" s="1" t="s">
        <v>1093</v>
      </c>
      <c r="J300" s="1">
        <v>5</v>
      </c>
      <c r="K300" s="1" t="s">
        <v>1089</v>
      </c>
      <c r="L300" s="1">
        <v>9</v>
      </c>
      <c r="M300" s="1">
        <v>1</v>
      </c>
      <c r="N300" s="1" t="s">
        <v>27</v>
      </c>
      <c r="O300" s="1" t="s">
        <v>18</v>
      </c>
      <c r="P300" s="2"/>
      <c r="Y300" s="3">
        <v>1</v>
      </c>
      <c r="AE300" s="4">
        <f t="shared" si="32"/>
        <v>1</v>
      </c>
      <c r="AF300" s="4" t="str">
        <f t="shared" si="38"/>
        <v>update Cards set ,IsDefStrike=1 where Name='Пастух Кронга'</v>
      </c>
    </row>
    <row r="301" spans="1:32" hidden="1" x14ac:dyDescent="0.25">
      <c r="A301" s="5">
        <v>81</v>
      </c>
      <c r="B301" s="1" t="s">
        <v>820</v>
      </c>
      <c r="C301" s="1" t="s">
        <v>629</v>
      </c>
      <c r="D301" s="1" t="s">
        <v>55</v>
      </c>
      <c r="E301" s="1" t="s">
        <v>821</v>
      </c>
      <c r="F301" s="1" t="s">
        <v>1099</v>
      </c>
      <c r="G301" s="1" t="s">
        <v>1085</v>
      </c>
      <c r="H301" s="1" t="s">
        <v>822</v>
      </c>
      <c r="I301" s="1" t="s">
        <v>1093</v>
      </c>
      <c r="J301" s="1">
        <v>5</v>
      </c>
      <c r="K301" s="1" t="s">
        <v>1089</v>
      </c>
      <c r="L301" s="1">
        <v>11</v>
      </c>
      <c r="M301" s="1">
        <v>1</v>
      </c>
      <c r="N301" s="1" t="s">
        <v>68</v>
      </c>
      <c r="O301" s="1" t="s">
        <v>18</v>
      </c>
      <c r="P301" s="2"/>
      <c r="AE301" s="4">
        <f t="shared" si="32"/>
        <v>0</v>
      </c>
    </row>
    <row r="302" spans="1:32" x14ac:dyDescent="0.25">
      <c r="A302" s="5">
        <v>82</v>
      </c>
      <c r="B302" s="1" t="s">
        <v>823</v>
      </c>
      <c r="C302" s="1" t="s">
        <v>629</v>
      </c>
      <c r="D302" s="1" t="s">
        <v>824</v>
      </c>
      <c r="E302" s="1" t="s">
        <v>825</v>
      </c>
      <c r="F302" s="1" t="s">
        <v>1099</v>
      </c>
      <c r="G302" s="1" t="s">
        <v>1088</v>
      </c>
      <c r="H302" s="1" t="s">
        <v>826</v>
      </c>
      <c r="I302" s="1" t="s">
        <v>1093</v>
      </c>
      <c r="J302" s="1">
        <v>6</v>
      </c>
      <c r="K302" s="1" t="s">
        <v>1089</v>
      </c>
      <c r="L302" s="1">
        <v>12</v>
      </c>
      <c r="M302" s="1">
        <v>2</v>
      </c>
      <c r="N302" s="1" t="s">
        <v>68</v>
      </c>
      <c r="O302" s="1" t="s">
        <v>18</v>
      </c>
      <c r="P302" s="2"/>
      <c r="V302" s="3">
        <v>1</v>
      </c>
      <c r="AE302" s="4">
        <f t="shared" si="32"/>
        <v>1</v>
      </c>
      <c r="AF302" s="4" t="str">
        <f>CONCATENATE("update Cards set ", IF(P302&gt;0,",IsHorde=1",""),IF(Q302&gt;0,CONCATENATE(",ExpDef=",Q302),""),IF(R302&gt;0,CONCATENATE(",ExpAtack=",R302),""),IF(S302&gt;0,CONCATENATE(",ExpShot=",S302),""), IF(T302&gt;0,",IsDefFly=1",""), IF(U302&gt;0,",IsDefPoison=1",""), IF(V302&gt;0,",IsDefShot=1",""), IF(W302&gt;0,",IsDefSpell=1",""), IF(X302&gt;0,",IsDefMagic=1",""), IF(Y302&gt;0,",IsDefStrike=1",""), IF(Z302&gt;0,",IsDefThrow=1",""), IF(AB302&gt;0,",IsTarget=1",""), IF(AD302&gt;0,",IsStamina=1",""),IF(AA302&gt;0,CONCATENATE(",Armor=",AA302),""),IF(AC302&gt;0,CONCATENATE(",Regen=",AC302),"")," where Name='",B302,"'")</f>
        <v>update Cards set ,IsDefShot=1 where Name='Борсан'</v>
      </c>
    </row>
    <row r="303" spans="1:32" hidden="1" x14ac:dyDescent="0.25">
      <c r="A303" s="5">
        <v>83</v>
      </c>
      <c r="B303" s="1" t="s">
        <v>827</v>
      </c>
      <c r="C303" s="1" t="s">
        <v>629</v>
      </c>
      <c r="D303" s="1" t="s">
        <v>287</v>
      </c>
      <c r="E303" s="1" t="s">
        <v>828</v>
      </c>
      <c r="F303" s="1" t="s">
        <v>1099</v>
      </c>
      <c r="G303" s="1" t="s">
        <v>1085</v>
      </c>
      <c r="H303" s="1" t="s">
        <v>755</v>
      </c>
      <c r="I303" s="1" t="s">
        <v>1093</v>
      </c>
      <c r="J303" s="1">
        <v>6</v>
      </c>
      <c r="K303" s="1" t="s">
        <v>1089</v>
      </c>
      <c r="L303" s="1">
        <v>8</v>
      </c>
      <c r="M303" s="1">
        <v>0</v>
      </c>
      <c r="N303" s="1" t="s">
        <v>68</v>
      </c>
      <c r="O303" s="1" t="s">
        <v>124</v>
      </c>
      <c r="P303" s="2"/>
      <c r="AE303" s="4">
        <f t="shared" si="32"/>
        <v>0</v>
      </c>
    </row>
    <row r="304" spans="1:32" x14ac:dyDescent="0.25">
      <c r="A304" s="5">
        <v>84</v>
      </c>
      <c r="B304" s="1" t="s">
        <v>829</v>
      </c>
      <c r="C304" s="1" t="s">
        <v>629</v>
      </c>
      <c r="D304" s="1" t="s">
        <v>14</v>
      </c>
      <c r="E304" s="1" t="s">
        <v>830</v>
      </c>
      <c r="F304" s="1" t="s">
        <v>1099</v>
      </c>
      <c r="G304" s="1" t="s">
        <v>1086</v>
      </c>
      <c r="H304" s="1" t="s">
        <v>196</v>
      </c>
      <c r="I304" s="1" t="s">
        <v>1093</v>
      </c>
      <c r="J304" s="1">
        <v>6</v>
      </c>
      <c r="K304" s="1" t="s">
        <v>1089</v>
      </c>
      <c r="L304" s="1">
        <v>14</v>
      </c>
      <c r="M304" s="1">
        <v>0</v>
      </c>
      <c r="N304" s="1"/>
      <c r="O304" s="1" t="s">
        <v>652</v>
      </c>
      <c r="P304" s="2"/>
      <c r="W304" s="3">
        <v>1</v>
      </c>
      <c r="AE304" s="4">
        <f t="shared" si="32"/>
        <v>1</v>
      </c>
      <c r="AF304" s="4" t="str">
        <f t="shared" ref="AF304:AF308" si="39">CONCATENATE("update Cards set ", IF(P304&gt;0,",IsHorde=1",""),IF(Q304&gt;0,CONCATENATE(",ExpDef=",Q304),""),IF(R304&gt;0,CONCATENATE(",ExpAtack=",R304),""),IF(S304&gt;0,CONCATENATE(",ExpShot=",S304),""), IF(T304&gt;0,",IsDefFly=1",""), IF(U304&gt;0,",IsDefPoison=1",""), IF(V304&gt;0,",IsDefShot=1",""), IF(W304&gt;0,",IsDefSpell=1",""), IF(X304&gt;0,",IsDefMagic=1",""), IF(Y304&gt;0,",IsDefStrike=1",""), IF(Z304&gt;0,",IsDefThrow=1",""), IF(AB304&gt;0,",IsTarget=1",""), IF(AD304&gt;0,",IsStamina=1",""),IF(AA304&gt;0,CONCATENATE(",Armor=",AA304),""),IF(AC304&gt;0,CONCATENATE(",Regen=",AC304),"")," where Name='",B304,"'")</f>
        <v>update Cards set ,IsDefSpell=1 where Name='Грост'</v>
      </c>
    </row>
    <row r="305" spans="1:32" x14ac:dyDescent="0.25">
      <c r="A305" s="5">
        <v>85</v>
      </c>
      <c r="B305" s="1" t="s">
        <v>831</v>
      </c>
      <c r="C305" s="1" t="s">
        <v>629</v>
      </c>
      <c r="D305" s="1" t="s">
        <v>59</v>
      </c>
      <c r="E305" s="1" t="s">
        <v>832</v>
      </c>
      <c r="F305" s="1" t="s">
        <v>1099</v>
      </c>
      <c r="G305" s="1" t="s">
        <v>1085</v>
      </c>
      <c r="H305" s="1" t="s">
        <v>46</v>
      </c>
      <c r="I305" s="1" t="s">
        <v>1093</v>
      </c>
      <c r="J305" s="1">
        <v>6</v>
      </c>
      <c r="K305" s="1" t="s">
        <v>1089</v>
      </c>
      <c r="L305" s="1">
        <v>11</v>
      </c>
      <c r="M305" s="1">
        <v>2</v>
      </c>
      <c r="N305" s="1" t="s">
        <v>27</v>
      </c>
      <c r="O305" s="1" t="s">
        <v>18</v>
      </c>
      <c r="P305" s="2"/>
      <c r="AC305" s="3">
        <v>1</v>
      </c>
      <c r="AE305" s="4">
        <f t="shared" si="32"/>
        <v>1</v>
      </c>
      <c r="AF305" s="4" t="str">
        <f t="shared" si="39"/>
        <v>update Cards set ,Regen=1 where Name='Жрица Алламора'</v>
      </c>
    </row>
    <row r="306" spans="1:32" x14ac:dyDescent="0.25">
      <c r="A306" s="5">
        <v>86</v>
      </c>
      <c r="B306" s="1" t="s">
        <v>833</v>
      </c>
      <c r="C306" s="1" t="s">
        <v>629</v>
      </c>
      <c r="D306" s="1" t="s">
        <v>55</v>
      </c>
      <c r="E306" s="1" t="s">
        <v>834</v>
      </c>
      <c r="F306" s="1" t="s">
        <v>1099</v>
      </c>
      <c r="G306" s="1" t="s">
        <v>1085</v>
      </c>
      <c r="H306" s="1" t="s">
        <v>90</v>
      </c>
      <c r="I306" s="1" t="s">
        <v>1093</v>
      </c>
      <c r="J306" s="1">
        <v>7</v>
      </c>
      <c r="K306" s="1" t="s">
        <v>1089</v>
      </c>
      <c r="L306" s="1">
        <v>12</v>
      </c>
      <c r="M306" s="1">
        <v>1</v>
      </c>
      <c r="N306" s="1" t="s">
        <v>17</v>
      </c>
      <c r="O306" s="1" t="s">
        <v>18</v>
      </c>
      <c r="P306" s="2"/>
      <c r="AC306" s="3">
        <v>1</v>
      </c>
      <c r="AE306" s="4">
        <f t="shared" si="32"/>
        <v>1</v>
      </c>
      <c r="AF306" s="4" t="str">
        <f t="shared" si="39"/>
        <v>update Cards set ,Regen=1 where Name='Рузарх'</v>
      </c>
    </row>
    <row r="307" spans="1:32" x14ac:dyDescent="0.25">
      <c r="A307" s="5">
        <v>87</v>
      </c>
      <c r="B307" s="1" t="s">
        <v>835</v>
      </c>
      <c r="C307" s="1" t="s">
        <v>629</v>
      </c>
      <c r="D307" s="1" t="s">
        <v>55</v>
      </c>
      <c r="E307" s="1" t="s">
        <v>836</v>
      </c>
      <c r="F307" s="1" t="s">
        <v>1099</v>
      </c>
      <c r="G307" s="1" t="s">
        <v>1086</v>
      </c>
      <c r="H307" s="1" t="s">
        <v>668</v>
      </c>
      <c r="I307" s="1" t="s">
        <v>1093</v>
      </c>
      <c r="J307" s="1">
        <v>8</v>
      </c>
      <c r="K307" s="1" t="s">
        <v>1089</v>
      </c>
      <c r="L307" s="1">
        <v>14</v>
      </c>
      <c r="M307" s="1">
        <v>1</v>
      </c>
      <c r="N307" s="1" t="s">
        <v>121</v>
      </c>
      <c r="O307" s="1" t="s">
        <v>18</v>
      </c>
      <c r="P307" s="2"/>
      <c r="V307" s="3">
        <v>1</v>
      </c>
      <c r="AD307" s="3">
        <v>1</v>
      </c>
      <c r="AE307" s="4">
        <f t="shared" si="32"/>
        <v>2</v>
      </c>
      <c r="AF307" s="4" t="str">
        <f t="shared" si="39"/>
        <v>update Cards set ,IsDefShot=1,IsStamina=1 where Name='Гризли Кронга'</v>
      </c>
    </row>
    <row r="308" spans="1:32" x14ac:dyDescent="0.25">
      <c r="A308" s="5">
        <v>88</v>
      </c>
      <c r="B308" s="1" t="s">
        <v>837</v>
      </c>
      <c r="C308" s="1" t="s">
        <v>629</v>
      </c>
      <c r="D308" s="1" t="s">
        <v>287</v>
      </c>
      <c r="E308" s="1" t="s">
        <v>838</v>
      </c>
      <c r="F308" s="1" t="s">
        <v>1099</v>
      </c>
      <c r="G308" s="1" t="s">
        <v>1087</v>
      </c>
      <c r="H308" s="1" t="s">
        <v>723</v>
      </c>
      <c r="I308" s="1" t="s">
        <v>1093</v>
      </c>
      <c r="J308" s="1">
        <v>8</v>
      </c>
      <c r="K308" s="1" t="s">
        <v>1089</v>
      </c>
      <c r="L308" s="1">
        <v>16</v>
      </c>
      <c r="M308" s="1">
        <v>2</v>
      </c>
      <c r="N308" s="1" t="s">
        <v>535</v>
      </c>
      <c r="O308" s="1" t="s">
        <v>18</v>
      </c>
      <c r="P308" s="2"/>
      <c r="R308" s="3">
        <v>1</v>
      </c>
      <c r="AE308" s="4">
        <f t="shared" si="32"/>
        <v>1</v>
      </c>
      <c r="AF308" s="4" t="str">
        <f t="shared" si="39"/>
        <v>update Cards set ,ExpAtack=1 where Name='Часовые Кронга'</v>
      </c>
    </row>
    <row r="309" spans="1:32" hidden="1" x14ac:dyDescent="0.25">
      <c r="A309" s="5">
        <v>89</v>
      </c>
      <c r="B309" s="1" t="s">
        <v>839</v>
      </c>
      <c r="C309" s="1" t="s">
        <v>629</v>
      </c>
      <c r="D309" s="1" t="s">
        <v>55</v>
      </c>
      <c r="E309" s="1" t="s">
        <v>840</v>
      </c>
      <c r="F309" s="1" t="s">
        <v>1099</v>
      </c>
      <c r="G309" s="1" t="s">
        <v>1085</v>
      </c>
      <c r="H309" s="1" t="s">
        <v>46</v>
      </c>
      <c r="I309" s="1" t="s">
        <v>1093</v>
      </c>
      <c r="J309" s="1">
        <v>3</v>
      </c>
      <c r="K309" s="1" t="s">
        <v>1090</v>
      </c>
      <c r="L309" s="1">
        <v>7</v>
      </c>
      <c r="M309" s="1">
        <v>2</v>
      </c>
      <c r="N309" s="1" t="s">
        <v>47</v>
      </c>
      <c r="O309" s="1" t="s">
        <v>18</v>
      </c>
      <c r="P309" s="2"/>
      <c r="AE309" s="4">
        <f t="shared" si="32"/>
        <v>0</v>
      </c>
    </row>
    <row r="310" spans="1:32" x14ac:dyDescent="0.25">
      <c r="A310" s="5">
        <v>90</v>
      </c>
      <c r="B310" s="1" t="s">
        <v>841</v>
      </c>
      <c r="C310" s="1" t="s">
        <v>629</v>
      </c>
      <c r="D310" s="1" t="s">
        <v>287</v>
      </c>
      <c r="E310" s="1" t="s">
        <v>842</v>
      </c>
      <c r="F310" s="1" t="s">
        <v>1099</v>
      </c>
      <c r="G310" s="1" t="s">
        <v>1085</v>
      </c>
      <c r="H310" s="1" t="s">
        <v>87</v>
      </c>
      <c r="I310" s="1" t="s">
        <v>1093</v>
      </c>
      <c r="J310" s="1">
        <v>3</v>
      </c>
      <c r="K310" s="1" t="s">
        <v>1090</v>
      </c>
      <c r="L310" s="1">
        <v>6</v>
      </c>
      <c r="M310" s="1">
        <v>1</v>
      </c>
      <c r="N310" s="1" t="s">
        <v>27</v>
      </c>
      <c r="O310" s="1" t="s">
        <v>18</v>
      </c>
      <c r="P310" s="2"/>
      <c r="S310" s="3">
        <v>1</v>
      </c>
      <c r="AE310" s="4">
        <f t="shared" si="32"/>
        <v>1</v>
      </c>
      <c r="AF310" s="4" t="str">
        <f>CONCATENATE("update Cards set ", IF(P310&gt;0,",IsHorde=1",""),IF(Q310&gt;0,CONCATENATE(",ExpDef=",Q310),""),IF(R310&gt;0,CONCATENATE(",ExpAtack=",R310),""),IF(S310&gt;0,CONCATENATE(",ExpShot=",S310),""), IF(T310&gt;0,",IsDefFly=1",""), IF(U310&gt;0,",IsDefPoison=1",""), IF(V310&gt;0,",IsDefShot=1",""), IF(W310&gt;0,",IsDefSpell=1",""), IF(X310&gt;0,",IsDefMagic=1",""), IF(Y310&gt;0,",IsDefStrike=1",""), IF(Z310&gt;0,",IsDefThrow=1",""), IF(AB310&gt;0,",IsTarget=1",""), IF(AD310&gt;0,",IsStamina=1",""),IF(AA310&gt;0,CONCATENATE(",Armor=",AA310),""),IF(AC310&gt;0,CONCATENATE(",Regen=",AC310),"")," where Name='",B310,"'")</f>
        <v>update Cards set ,ExpShot=1 where Name='Гмурр'</v>
      </c>
    </row>
    <row r="311" spans="1:32" hidden="1" x14ac:dyDescent="0.25">
      <c r="A311" s="5">
        <v>91</v>
      </c>
      <c r="B311" s="1" t="s">
        <v>843</v>
      </c>
      <c r="C311" s="1" t="s">
        <v>629</v>
      </c>
      <c r="D311" s="1" t="s">
        <v>59</v>
      </c>
      <c r="E311" s="1" t="s">
        <v>844</v>
      </c>
      <c r="F311" s="1" t="s">
        <v>1099</v>
      </c>
      <c r="G311" s="1" t="s">
        <v>1085</v>
      </c>
      <c r="H311" s="1" t="s">
        <v>668</v>
      </c>
      <c r="I311" s="1" t="s">
        <v>1093</v>
      </c>
      <c r="J311" s="1">
        <v>3</v>
      </c>
      <c r="K311" s="1" t="s">
        <v>1090</v>
      </c>
      <c r="L311" s="1">
        <v>7</v>
      </c>
      <c r="M311" s="1">
        <v>1</v>
      </c>
      <c r="N311" s="1" t="s">
        <v>47</v>
      </c>
      <c r="O311" s="1" t="s">
        <v>18</v>
      </c>
      <c r="P311" s="2"/>
      <c r="AE311" s="4">
        <f t="shared" si="32"/>
        <v>0</v>
      </c>
    </row>
    <row r="312" spans="1:32" x14ac:dyDescent="0.25">
      <c r="A312" s="5">
        <v>92</v>
      </c>
      <c r="B312" s="1" t="s">
        <v>845</v>
      </c>
      <c r="C312" s="1" t="s">
        <v>629</v>
      </c>
      <c r="D312" s="1" t="s">
        <v>287</v>
      </c>
      <c r="E312" s="1" t="s">
        <v>846</v>
      </c>
      <c r="F312" s="1" t="s">
        <v>1099</v>
      </c>
      <c r="G312" s="1" t="s">
        <v>1086</v>
      </c>
      <c r="H312" s="1" t="s">
        <v>668</v>
      </c>
      <c r="I312" s="1" t="s">
        <v>1093</v>
      </c>
      <c r="J312" s="1">
        <v>4</v>
      </c>
      <c r="K312" s="1" t="s">
        <v>1090</v>
      </c>
      <c r="L312" s="1">
        <v>9</v>
      </c>
      <c r="M312" s="1">
        <v>1</v>
      </c>
      <c r="N312" s="1" t="s">
        <v>23</v>
      </c>
      <c r="O312" s="1" t="s">
        <v>18</v>
      </c>
      <c r="P312" s="2"/>
      <c r="T312" s="3">
        <v>1</v>
      </c>
      <c r="AE312" s="4">
        <f t="shared" si="32"/>
        <v>1</v>
      </c>
      <c r="AF312" s="4" t="str">
        <f>CONCATENATE("update Cards set ", IF(P312&gt;0,",IsHorde=1",""),IF(Q312&gt;0,CONCATENATE(",ExpDef=",Q312),""),IF(R312&gt;0,CONCATENATE(",ExpAtack=",R312),""),IF(S312&gt;0,CONCATENATE(",ExpShot=",S312),""), IF(T312&gt;0,",IsDefFly=1",""), IF(U312&gt;0,",IsDefPoison=1",""), IF(V312&gt;0,",IsDefShot=1",""), IF(W312&gt;0,",IsDefSpell=1",""), IF(X312&gt;0,",IsDefMagic=1",""), IF(Y312&gt;0,",IsDefStrike=1",""), IF(Z312&gt;0,",IsDefThrow=1",""), IF(AB312&gt;0,",IsTarget=1",""), IF(AD312&gt;0,",IsStamina=1",""),IF(AA312&gt;0,CONCATENATE(",Armor=",AA312),""),IF(AC312&gt;0,CONCATENATE(",Regen=",AC312),"")," where Name='",B312,"'")</f>
        <v>update Cards set ,IsDefFly=1 where Name='Бард Святолесья'</v>
      </c>
    </row>
    <row r="313" spans="1:32" hidden="1" x14ac:dyDescent="0.25">
      <c r="A313" s="5">
        <v>93</v>
      </c>
      <c r="B313" s="1" t="s">
        <v>847</v>
      </c>
      <c r="C313" s="1" t="s">
        <v>629</v>
      </c>
      <c r="D313" s="1" t="s">
        <v>29</v>
      </c>
      <c r="E313" s="1" t="s">
        <v>848</v>
      </c>
      <c r="F313" s="1" t="s">
        <v>1099</v>
      </c>
      <c r="G313" s="1" t="s">
        <v>1085</v>
      </c>
      <c r="H313" s="1" t="s">
        <v>67</v>
      </c>
      <c r="I313" s="1" t="s">
        <v>1093</v>
      </c>
      <c r="J313" s="1">
        <v>4</v>
      </c>
      <c r="K313" s="1" t="s">
        <v>1090</v>
      </c>
      <c r="L313" s="1">
        <v>8</v>
      </c>
      <c r="M313" s="1">
        <v>1</v>
      </c>
      <c r="N313" s="1" t="s">
        <v>64</v>
      </c>
      <c r="O313" s="1" t="s">
        <v>18</v>
      </c>
      <c r="P313" s="2"/>
      <c r="AE313" s="4">
        <f t="shared" si="32"/>
        <v>0</v>
      </c>
    </row>
    <row r="314" spans="1:32" x14ac:dyDescent="0.25">
      <c r="A314" s="5">
        <v>94</v>
      </c>
      <c r="B314" s="1" t="s">
        <v>849</v>
      </c>
      <c r="C314" s="1" t="s">
        <v>629</v>
      </c>
      <c r="D314" s="1" t="s">
        <v>14</v>
      </c>
      <c r="E314" s="1" t="s">
        <v>850</v>
      </c>
      <c r="F314" s="1" t="s">
        <v>1099</v>
      </c>
      <c r="G314" s="1" t="s">
        <v>1086</v>
      </c>
      <c r="H314" s="1" t="s">
        <v>851</v>
      </c>
      <c r="I314" s="1" t="s">
        <v>1093</v>
      </c>
      <c r="J314" s="1">
        <v>4</v>
      </c>
      <c r="K314" s="1" t="s">
        <v>1090</v>
      </c>
      <c r="L314" s="1">
        <v>8</v>
      </c>
      <c r="M314" s="1">
        <v>0</v>
      </c>
      <c r="N314" s="1" t="s">
        <v>53</v>
      </c>
      <c r="O314" s="1" t="s">
        <v>638</v>
      </c>
      <c r="P314" s="2"/>
      <c r="U314" s="3">
        <v>1</v>
      </c>
      <c r="AE314" s="4">
        <f t="shared" si="32"/>
        <v>1</v>
      </c>
      <c r="AF314" s="4" t="str">
        <f>CONCATENATE("update Cards set ", IF(P314&gt;0,",IsHorde=1",""),IF(Q314&gt;0,CONCATENATE(",ExpDef=",Q314),""),IF(R314&gt;0,CONCATENATE(",ExpAtack=",R314),""),IF(S314&gt;0,CONCATENATE(",ExpShot=",S314),""), IF(T314&gt;0,",IsDefFly=1",""), IF(U314&gt;0,",IsDefPoison=1",""), IF(V314&gt;0,",IsDefShot=1",""), IF(W314&gt;0,",IsDefSpell=1",""), IF(X314&gt;0,",IsDefMagic=1",""), IF(Y314&gt;0,",IsDefStrike=1",""), IF(Z314&gt;0,",IsDefThrow=1",""), IF(AB314&gt;0,",IsTarget=1",""), IF(AD314&gt;0,",IsStamina=1",""),IF(AA314&gt;0,CONCATENATE(",Armor=",AA314),""),IF(AC314&gt;0,CONCATENATE(",Regen=",AC314),"")," where Name='",B314,"'")</f>
        <v>update Cards set ,IsDefPoison=1 where Name='Хрумг'</v>
      </c>
    </row>
    <row r="315" spans="1:32" hidden="1" x14ac:dyDescent="0.25">
      <c r="A315" s="5">
        <v>95</v>
      </c>
      <c r="B315" s="1" t="s">
        <v>852</v>
      </c>
      <c r="C315" s="1" t="s">
        <v>629</v>
      </c>
      <c r="D315" s="1" t="s">
        <v>59</v>
      </c>
      <c r="E315" s="1" t="s">
        <v>853</v>
      </c>
      <c r="F315" s="1" t="s">
        <v>1099</v>
      </c>
      <c r="G315" s="1" t="s">
        <v>1086</v>
      </c>
      <c r="H315" s="1" t="s">
        <v>854</v>
      </c>
      <c r="I315" s="1" t="s">
        <v>1093</v>
      </c>
      <c r="J315" s="1">
        <v>4</v>
      </c>
      <c r="K315" s="1" t="s">
        <v>1090</v>
      </c>
      <c r="L315" s="1">
        <v>9</v>
      </c>
      <c r="M315" s="1">
        <v>1</v>
      </c>
      <c r="N315" s="1" t="s">
        <v>23</v>
      </c>
      <c r="O315" s="1" t="s">
        <v>18</v>
      </c>
      <c r="P315" s="2"/>
      <c r="AE315" s="4">
        <f t="shared" si="32"/>
        <v>0</v>
      </c>
    </row>
    <row r="316" spans="1:32" hidden="1" x14ac:dyDescent="0.25">
      <c r="A316" s="5">
        <v>96</v>
      </c>
      <c r="B316" s="1" t="s">
        <v>855</v>
      </c>
      <c r="C316" s="1" t="s">
        <v>629</v>
      </c>
      <c r="D316" s="1" t="s">
        <v>770</v>
      </c>
      <c r="E316" s="1" t="s">
        <v>856</v>
      </c>
      <c r="F316" s="1" t="s">
        <v>1099</v>
      </c>
      <c r="G316" s="1" t="s">
        <v>1087</v>
      </c>
      <c r="H316" s="1" t="s">
        <v>665</v>
      </c>
      <c r="I316" s="1" t="s">
        <v>1093</v>
      </c>
      <c r="J316" s="1">
        <v>4</v>
      </c>
      <c r="K316" s="1" t="s">
        <v>1090</v>
      </c>
      <c r="L316" s="1">
        <v>8</v>
      </c>
      <c r="M316" s="1">
        <v>0</v>
      </c>
      <c r="N316" s="1"/>
      <c r="O316" s="1" t="s">
        <v>652</v>
      </c>
      <c r="P316" s="2"/>
      <c r="AE316" s="4">
        <f t="shared" si="32"/>
        <v>0</v>
      </c>
    </row>
    <row r="317" spans="1:32" x14ac:dyDescent="0.25">
      <c r="A317" s="5">
        <v>97</v>
      </c>
      <c r="B317" s="1" t="s">
        <v>857</v>
      </c>
      <c r="C317" s="1" t="s">
        <v>629</v>
      </c>
      <c r="D317" s="1" t="s">
        <v>858</v>
      </c>
      <c r="E317" s="1" t="s">
        <v>859</v>
      </c>
      <c r="F317" s="1" t="s">
        <v>1099</v>
      </c>
      <c r="G317" s="1" t="s">
        <v>1088</v>
      </c>
      <c r="H317" s="1" t="s">
        <v>87</v>
      </c>
      <c r="I317" s="1" t="s">
        <v>1093</v>
      </c>
      <c r="J317" s="1">
        <v>5</v>
      </c>
      <c r="K317" s="1" t="s">
        <v>1090</v>
      </c>
      <c r="L317" s="1">
        <v>7</v>
      </c>
      <c r="M317" s="1">
        <v>0</v>
      </c>
      <c r="N317" s="1" t="s">
        <v>23</v>
      </c>
      <c r="O317" s="1" t="s">
        <v>124</v>
      </c>
      <c r="P317" s="2"/>
      <c r="X317" s="3">
        <v>1</v>
      </c>
      <c r="AB317" s="3">
        <v>1</v>
      </c>
      <c r="AE317" s="4">
        <f t="shared" si="32"/>
        <v>2</v>
      </c>
      <c r="AF317" s="4" t="str">
        <f t="shared" ref="AF317:AF322" si="40">CONCATENATE("update Cards set ", IF(P317&gt;0,",IsHorde=1",""),IF(Q317&gt;0,CONCATENATE(",ExpDef=",Q317),""),IF(R317&gt;0,CONCATENATE(",ExpAtack=",R317),""),IF(S317&gt;0,CONCATENATE(",ExpShot=",S317),""), IF(T317&gt;0,",IsDefFly=1",""), IF(U317&gt;0,",IsDefPoison=1",""), IF(V317&gt;0,",IsDefShot=1",""), IF(W317&gt;0,",IsDefSpell=1",""), IF(X317&gt;0,",IsDefMagic=1",""), IF(Y317&gt;0,",IsDefStrike=1",""), IF(Z317&gt;0,",IsDefThrow=1",""), IF(AB317&gt;0,",IsTarget=1",""), IF(AD317&gt;0,",IsStamina=1",""),IF(AA317&gt;0,CONCATENATE(",Armor=",AA317),""),IF(AC317&gt;0,CONCATENATE(",Regen=",AC317),"")," where Name='",B317,"'")</f>
        <v>update Cards set ,IsDefMagic=1,IsTarget=1 where Name='Вейде'</v>
      </c>
    </row>
    <row r="318" spans="1:32" x14ac:dyDescent="0.25">
      <c r="A318" s="5">
        <v>98</v>
      </c>
      <c r="B318" s="1" t="s">
        <v>860</v>
      </c>
      <c r="C318" s="1" t="s">
        <v>629</v>
      </c>
      <c r="D318" s="1" t="s">
        <v>861</v>
      </c>
      <c r="E318" s="1" t="s">
        <v>862</v>
      </c>
      <c r="F318" s="1" t="s">
        <v>1099</v>
      </c>
      <c r="G318" s="1" t="s">
        <v>1088</v>
      </c>
      <c r="H318" s="1" t="s">
        <v>723</v>
      </c>
      <c r="I318" s="1" t="s">
        <v>1093</v>
      </c>
      <c r="J318" s="1">
        <v>5</v>
      </c>
      <c r="K318" s="1" t="s">
        <v>1090</v>
      </c>
      <c r="L318" s="1">
        <v>9</v>
      </c>
      <c r="M318" s="1">
        <v>2</v>
      </c>
      <c r="N318" s="1" t="s">
        <v>64</v>
      </c>
      <c r="O318" s="1" t="s">
        <v>18</v>
      </c>
      <c r="P318" s="2"/>
      <c r="V318" s="3">
        <v>1</v>
      </c>
      <c r="AE318" s="4">
        <f t="shared" si="32"/>
        <v>1</v>
      </c>
      <c r="AF318" s="4" t="str">
        <f t="shared" si="40"/>
        <v>update Cards set ,IsDefShot=1 where Name='Тхель-Вэнн'</v>
      </c>
    </row>
    <row r="319" spans="1:32" x14ac:dyDescent="0.25">
      <c r="A319" s="5">
        <v>99</v>
      </c>
      <c r="B319" s="1" t="s">
        <v>863</v>
      </c>
      <c r="C319" s="1" t="s">
        <v>629</v>
      </c>
      <c r="D319" s="1" t="s">
        <v>55</v>
      </c>
      <c r="E319" s="1" t="s">
        <v>864</v>
      </c>
      <c r="F319" s="1" t="s">
        <v>1099</v>
      </c>
      <c r="G319" s="1" t="s">
        <v>1087</v>
      </c>
      <c r="H319" s="1" t="s">
        <v>67</v>
      </c>
      <c r="I319" s="1" t="s">
        <v>1093</v>
      </c>
      <c r="J319" s="1">
        <v>6</v>
      </c>
      <c r="K319" s="1" t="s">
        <v>1090</v>
      </c>
      <c r="L319" s="1">
        <v>11</v>
      </c>
      <c r="M319" s="1">
        <v>1</v>
      </c>
      <c r="N319" s="1" t="s">
        <v>535</v>
      </c>
      <c r="O319" s="1" t="s">
        <v>18</v>
      </c>
      <c r="P319" s="2"/>
      <c r="AC319" s="3">
        <v>1</v>
      </c>
      <c r="AE319" s="4">
        <f t="shared" si="32"/>
        <v>1</v>
      </c>
      <c r="AF319" s="4" t="str">
        <f t="shared" si="40"/>
        <v>update Cards set ,Regen=1 where Name='Дикий циклоп'</v>
      </c>
    </row>
    <row r="320" spans="1:32" x14ac:dyDescent="0.25">
      <c r="A320" s="5">
        <v>100</v>
      </c>
      <c r="B320" s="1" t="s">
        <v>865</v>
      </c>
      <c r="C320" s="1" t="s">
        <v>629</v>
      </c>
      <c r="D320" s="1" t="s">
        <v>14</v>
      </c>
      <c r="E320" s="1" t="s">
        <v>866</v>
      </c>
      <c r="F320" s="1" t="s">
        <v>1099</v>
      </c>
      <c r="G320" s="1" t="s">
        <v>1085</v>
      </c>
      <c r="H320" s="1" t="s">
        <v>46</v>
      </c>
      <c r="I320" s="1" t="s">
        <v>1093</v>
      </c>
      <c r="J320" s="1">
        <v>6</v>
      </c>
      <c r="K320" s="1" t="s">
        <v>1090</v>
      </c>
      <c r="L320" s="1">
        <v>13</v>
      </c>
      <c r="M320" s="1">
        <v>1</v>
      </c>
      <c r="N320" s="1" t="s">
        <v>121</v>
      </c>
      <c r="O320" s="1" t="s">
        <v>18</v>
      </c>
      <c r="P320" s="2"/>
      <c r="Q320" s="3">
        <v>1</v>
      </c>
      <c r="V320" s="3">
        <v>1</v>
      </c>
      <c r="AE320" s="4">
        <f t="shared" si="32"/>
        <v>2</v>
      </c>
      <c r="AF320" s="4" t="str">
        <f t="shared" si="40"/>
        <v>update Cards set ,ExpDef=1,IsDefShot=1 where Name='Исса'</v>
      </c>
    </row>
    <row r="321" spans="1:32" x14ac:dyDescent="0.25">
      <c r="A321" s="5" t="s">
        <v>1115</v>
      </c>
      <c r="B321" s="1" t="s">
        <v>867</v>
      </c>
      <c r="C321" s="1" t="s">
        <v>629</v>
      </c>
      <c r="D321" s="1" t="s">
        <v>55</v>
      </c>
      <c r="E321" s="1" t="s">
        <v>868</v>
      </c>
      <c r="F321" s="1" t="s">
        <v>1099</v>
      </c>
      <c r="G321" s="1" t="s">
        <v>1087</v>
      </c>
      <c r="H321" s="1" t="s">
        <v>854</v>
      </c>
      <c r="I321" s="1" t="s">
        <v>1093</v>
      </c>
      <c r="J321" s="1">
        <v>7</v>
      </c>
      <c r="K321" s="1" t="s">
        <v>1090</v>
      </c>
      <c r="L321" s="1">
        <v>14</v>
      </c>
      <c r="M321" s="1">
        <v>2</v>
      </c>
      <c r="N321" s="1" t="s">
        <v>535</v>
      </c>
      <c r="O321" s="1" t="s">
        <v>18</v>
      </c>
      <c r="P321" s="2"/>
      <c r="X321" s="3">
        <v>1</v>
      </c>
      <c r="AE321" s="4">
        <f t="shared" si="32"/>
        <v>1</v>
      </c>
      <c r="AF321" s="4" t="str">
        <f t="shared" si="40"/>
        <v>update Cards set ,IsDefMagic=1 where Name='Единорог'</v>
      </c>
    </row>
    <row r="322" spans="1:32" x14ac:dyDescent="0.25">
      <c r="A322" s="5">
        <v>102</v>
      </c>
      <c r="B322" s="1" t="s">
        <v>869</v>
      </c>
      <c r="C322" s="1" t="s">
        <v>629</v>
      </c>
      <c r="D322" s="1" t="s">
        <v>14</v>
      </c>
      <c r="E322" s="1" t="s">
        <v>870</v>
      </c>
      <c r="F322" s="1" t="s">
        <v>1099</v>
      </c>
      <c r="G322" s="1" t="s">
        <v>1085</v>
      </c>
      <c r="H322" s="1" t="s">
        <v>178</v>
      </c>
      <c r="I322" s="1" t="s">
        <v>1093</v>
      </c>
      <c r="J322" s="1">
        <v>7</v>
      </c>
      <c r="K322" s="1" t="s">
        <v>1090</v>
      </c>
      <c r="L322" s="1">
        <v>14</v>
      </c>
      <c r="M322" s="1">
        <v>1</v>
      </c>
      <c r="N322" s="1" t="s">
        <v>535</v>
      </c>
      <c r="O322" s="1" t="s">
        <v>18</v>
      </c>
      <c r="P322" s="2"/>
      <c r="AC322" s="3">
        <v>1</v>
      </c>
      <c r="AE322" s="4">
        <f t="shared" si="32"/>
        <v>1</v>
      </c>
      <c r="AF322" s="4" t="str">
        <f t="shared" si="40"/>
        <v>update Cards set ,Regen=1 where Name='Линдвурм'</v>
      </c>
    </row>
    <row r="323" spans="1:32" hidden="1" x14ac:dyDescent="0.25">
      <c r="A323" s="5">
        <v>103</v>
      </c>
      <c r="B323" s="1" t="s">
        <v>871</v>
      </c>
      <c r="C323" s="1" t="s">
        <v>629</v>
      </c>
      <c r="D323" s="1" t="s">
        <v>388</v>
      </c>
      <c r="E323" s="1" t="s">
        <v>872</v>
      </c>
      <c r="F323" s="1" t="s">
        <v>1099</v>
      </c>
      <c r="G323" s="1" t="s">
        <v>1085</v>
      </c>
      <c r="H323" s="1" t="s">
        <v>335</v>
      </c>
      <c r="I323" s="1" t="s">
        <v>1094</v>
      </c>
      <c r="J323" s="1">
        <v>3</v>
      </c>
      <c r="K323" s="1" t="s">
        <v>1089</v>
      </c>
      <c r="L323" s="1">
        <v>5</v>
      </c>
      <c r="M323" s="1">
        <v>1</v>
      </c>
      <c r="N323" s="1" t="s">
        <v>78</v>
      </c>
      <c r="O323" s="1" t="s">
        <v>18</v>
      </c>
      <c r="P323" s="2"/>
      <c r="AE323" s="4">
        <f t="shared" si="32"/>
        <v>0</v>
      </c>
    </row>
    <row r="324" spans="1:32" x14ac:dyDescent="0.25">
      <c r="A324" s="5">
        <v>104</v>
      </c>
      <c r="B324" s="1" t="s">
        <v>873</v>
      </c>
      <c r="C324" s="1" t="s">
        <v>629</v>
      </c>
      <c r="D324" s="1" t="s">
        <v>14</v>
      </c>
      <c r="E324" s="1" t="s">
        <v>874</v>
      </c>
      <c r="F324" s="1" t="s">
        <v>1099</v>
      </c>
      <c r="G324" s="1" t="s">
        <v>1085</v>
      </c>
      <c r="H324" s="1" t="s">
        <v>77</v>
      </c>
      <c r="I324" s="1" t="s">
        <v>1094</v>
      </c>
      <c r="J324" s="1">
        <v>3</v>
      </c>
      <c r="K324" s="1" t="s">
        <v>1089</v>
      </c>
      <c r="L324" s="1">
        <v>9</v>
      </c>
      <c r="M324" s="1">
        <v>1</v>
      </c>
      <c r="N324" s="1" t="s">
        <v>64</v>
      </c>
      <c r="O324" s="1" t="s">
        <v>18</v>
      </c>
      <c r="P324" s="2"/>
      <c r="AC324" s="3">
        <v>1</v>
      </c>
      <c r="AE324" s="4">
        <f t="shared" si="32"/>
        <v>1</v>
      </c>
      <c r="AF324" s="4" t="str">
        <f>CONCATENATE("update Cards set ", IF(P324&gt;0,",IsHorde=1",""),IF(Q324&gt;0,CONCATENATE(",ExpDef=",Q324),""),IF(R324&gt;0,CONCATENATE(",ExpAtack=",R324),""),IF(S324&gt;0,CONCATENATE(",ExpShot=",S324),""), IF(T324&gt;0,",IsDefFly=1",""), IF(U324&gt;0,",IsDefPoison=1",""), IF(V324&gt;0,",IsDefShot=1",""), IF(W324&gt;0,",IsDefSpell=1",""), IF(X324&gt;0,",IsDefMagic=1",""), IF(Y324&gt;0,",IsDefStrike=1",""), IF(Z324&gt;0,",IsDefThrow=1",""), IF(AB324&gt;0,",IsTarget=1",""), IF(AD324&gt;0,",IsStamina=1",""),IF(AA324&gt;0,CONCATENATE(",Armor=",AA324),""),IF(AC324&gt;0,CONCATENATE(",Regen=",AC324),"")," where Name='",B324,"'")</f>
        <v>update Cards set ,Regen=1 where Name='Нервный ург'</v>
      </c>
    </row>
    <row r="325" spans="1:32" hidden="1" x14ac:dyDescent="0.25">
      <c r="A325" s="5">
        <v>105</v>
      </c>
      <c r="B325" s="1" t="s">
        <v>875</v>
      </c>
      <c r="C325" s="1" t="s">
        <v>629</v>
      </c>
      <c r="D325" s="1" t="s">
        <v>14</v>
      </c>
      <c r="E325" s="1" t="s">
        <v>876</v>
      </c>
      <c r="F325" s="1" t="s">
        <v>1099</v>
      </c>
      <c r="G325" s="1" t="s">
        <v>1085</v>
      </c>
      <c r="H325" s="1" t="s">
        <v>87</v>
      </c>
      <c r="I325" s="1" t="s">
        <v>1094</v>
      </c>
      <c r="J325" s="1">
        <v>4</v>
      </c>
      <c r="K325" s="1" t="s">
        <v>1089</v>
      </c>
      <c r="L325" s="1">
        <v>5</v>
      </c>
      <c r="M325" s="1">
        <v>0</v>
      </c>
      <c r="N325" s="1" t="s">
        <v>23</v>
      </c>
      <c r="O325" s="1" t="s">
        <v>124</v>
      </c>
      <c r="P325" s="2"/>
      <c r="AE325" s="4">
        <f t="shared" si="32"/>
        <v>0</v>
      </c>
    </row>
    <row r="326" spans="1:32" x14ac:dyDescent="0.25">
      <c r="A326" s="5">
        <v>106</v>
      </c>
      <c r="B326" s="1" t="s">
        <v>877</v>
      </c>
      <c r="C326" s="1" t="s">
        <v>629</v>
      </c>
      <c r="D326" s="1" t="s">
        <v>70</v>
      </c>
      <c r="E326" s="1" t="s">
        <v>878</v>
      </c>
      <c r="F326" s="1" t="s">
        <v>1099</v>
      </c>
      <c r="G326" s="1" t="s">
        <v>1085</v>
      </c>
      <c r="H326" s="1" t="s">
        <v>879</v>
      </c>
      <c r="I326" s="1" t="s">
        <v>1094</v>
      </c>
      <c r="J326" s="1">
        <v>4</v>
      </c>
      <c r="K326" s="1" t="s">
        <v>1089</v>
      </c>
      <c r="L326" s="1">
        <v>8</v>
      </c>
      <c r="M326" s="1">
        <v>1</v>
      </c>
      <c r="N326" s="1" t="s">
        <v>64</v>
      </c>
      <c r="O326" s="1" t="s">
        <v>18</v>
      </c>
      <c r="P326" s="2"/>
      <c r="AC326" s="3">
        <v>1</v>
      </c>
      <c r="AE326" s="4">
        <f t="shared" si="32"/>
        <v>1</v>
      </c>
      <c r="AF326" s="4" t="str">
        <f t="shared" ref="AF326:AF327" si="41">CONCATENATE("update Cards set ", IF(P326&gt;0,",IsHorde=1",""),IF(Q326&gt;0,CONCATENATE(",ExpDef=",Q326),""),IF(R326&gt;0,CONCATENATE(",ExpAtack=",R326),""),IF(S326&gt;0,CONCATENATE(",ExpShot=",S326),""), IF(T326&gt;0,",IsDefFly=1",""), IF(U326&gt;0,",IsDefPoison=1",""), IF(V326&gt;0,",IsDefShot=1",""), IF(W326&gt;0,",IsDefSpell=1",""), IF(X326&gt;0,",IsDefMagic=1",""), IF(Y326&gt;0,",IsDefStrike=1",""), IF(Z326&gt;0,",IsDefThrow=1",""), IF(AB326&gt;0,",IsTarget=1",""), IF(AD326&gt;0,",IsStamina=1",""),IF(AA326&gt;0,CONCATENATE(",Armor=",AA326),""),IF(AC326&gt;0,CONCATENATE(",Regen=",AC326),"")," where Name='",B326,"'")</f>
        <v>update Cards set ,Regen=1 where Name='Дымный Ууг'</v>
      </c>
    </row>
    <row r="327" spans="1:32" x14ac:dyDescent="0.25">
      <c r="A327" s="5">
        <v>107</v>
      </c>
      <c r="B327" s="1" t="s">
        <v>880</v>
      </c>
      <c r="C327" s="1" t="s">
        <v>629</v>
      </c>
      <c r="D327" s="1" t="s">
        <v>75</v>
      </c>
      <c r="E327" s="1" t="s">
        <v>881</v>
      </c>
      <c r="F327" s="1" t="s">
        <v>1099</v>
      </c>
      <c r="G327" s="1" t="s">
        <v>1085</v>
      </c>
      <c r="H327" s="1" t="s">
        <v>755</v>
      </c>
      <c r="I327" s="1" t="s">
        <v>1094</v>
      </c>
      <c r="J327" s="1">
        <v>4</v>
      </c>
      <c r="K327" s="1" t="s">
        <v>1089</v>
      </c>
      <c r="L327" s="1">
        <v>8</v>
      </c>
      <c r="M327" s="1">
        <v>1</v>
      </c>
      <c r="N327" s="1" t="s">
        <v>17</v>
      </c>
      <c r="O327" s="1" t="s">
        <v>18</v>
      </c>
      <c r="P327" s="2"/>
      <c r="Q327" s="3">
        <v>2</v>
      </c>
      <c r="U327" s="3">
        <v>1</v>
      </c>
      <c r="AE327" s="4">
        <f t="shared" si="32"/>
        <v>3</v>
      </c>
      <c r="AF327" s="4" t="str">
        <f t="shared" si="41"/>
        <v>update Cards set ,ExpDef=2,IsDefPoison=1 where Name='Зендар'</v>
      </c>
    </row>
    <row r="328" spans="1:32" hidden="1" x14ac:dyDescent="0.25">
      <c r="A328" s="5">
        <v>108</v>
      </c>
      <c r="B328" s="1" t="s">
        <v>882</v>
      </c>
      <c r="C328" s="1" t="s">
        <v>629</v>
      </c>
      <c r="D328" s="1" t="s">
        <v>636</v>
      </c>
      <c r="E328" s="1" t="s">
        <v>883</v>
      </c>
      <c r="F328" s="1" t="s">
        <v>1099</v>
      </c>
      <c r="G328" s="1" t="s">
        <v>1086</v>
      </c>
      <c r="H328" s="1" t="s">
        <v>668</v>
      </c>
      <c r="I328" s="1" t="s">
        <v>1094</v>
      </c>
      <c r="J328" s="1">
        <v>4</v>
      </c>
      <c r="K328" s="1" t="s">
        <v>1089</v>
      </c>
      <c r="L328" s="1">
        <v>7</v>
      </c>
      <c r="M328" s="1">
        <v>2</v>
      </c>
      <c r="N328" s="1" t="s">
        <v>64</v>
      </c>
      <c r="O328" s="1" t="s">
        <v>18</v>
      </c>
      <c r="P328" s="2"/>
      <c r="AE328" s="4">
        <f t="shared" si="32"/>
        <v>0</v>
      </c>
    </row>
    <row r="329" spans="1:32" hidden="1" x14ac:dyDescent="0.25">
      <c r="A329" s="5">
        <v>109</v>
      </c>
      <c r="B329" s="1" t="s">
        <v>884</v>
      </c>
      <c r="C329" s="1" t="s">
        <v>629</v>
      </c>
      <c r="D329" s="1" t="s">
        <v>770</v>
      </c>
      <c r="E329" s="1" t="s">
        <v>885</v>
      </c>
      <c r="F329" s="1" t="s">
        <v>1099</v>
      </c>
      <c r="G329" s="1" t="s">
        <v>1087</v>
      </c>
      <c r="H329" s="1" t="s">
        <v>886</v>
      </c>
      <c r="I329" s="1" t="s">
        <v>1094</v>
      </c>
      <c r="J329" s="1">
        <v>4</v>
      </c>
      <c r="K329" s="1" t="s">
        <v>1089</v>
      </c>
      <c r="L329" s="1">
        <v>8</v>
      </c>
      <c r="M329" s="1">
        <v>0</v>
      </c>
      <c r="N329" s="1"/>
      <c r="O329" s="1" t="s">
        <v>652</v>
      </c>
      <c r="P329" s="2"/>
      <c r="AE329" s="4">
        <f t="shared" si="32"/>
        <v>0</v>
      </c>
    </row>
    <row r="330" spans="1:32" hidden="1" x14ac:dyDescent="0.25">
      <c r="A330" s="5">
        <v>110</v>
      </c>
      <c r="B330" s="1" t="s">
        <v>887</v>
      </c>
      <c r="C330" s="1" t="s">
        <v>629</v>
      </c>
      <c r="D330" s="1" t="s">
        <v>888</v>
      </c>
      <c r="E330" s="1" t="s">
        <v>889</v>
      </c>
      <c r="F330" s="1" t="s">
        <v>1099</v>
      </c>
      <c r="G330" s="1" t="s">
        <v>1087</v>
      </c>
      <c r="H330" s="1" t="s">
        <v>46</v>
      </c>
      <c r="I330" s="1" t="s">
        <v>1094</v>
      </c>
      <c r="J330" s="1">
        <v>4</v>
      </c>
      <c r="K330" s="1" t="s">
        <v>1089</v>
      </c>
      <c r="L330" s="1" t="s">
        <v>14</v>
      </c>
      <c r="M330" s="1">
        <v>0</v>
      </c>
      <c r="N330" s="1"/>
      <c r="O330" s="1" t="s">
        <v>658</v>
      </c>
      <c r="P330" s="2"/>
      <c r="AE330" s="4">
        <f t="shared" ref="AE330:AE393" si="42">SUM(P330:AD330)</f>
        <v>0</v>
      </c>
    </row>
    <row r="331" spans="1:32" x14ac:dyDescent="0.25">
      <c r="A331" s="5">
        <v>111</v>
      </c>
      <c r="B331" s="1" t="s">
        <v>890</v>
      </c>
      <c r="C331" s="1" t="s">
        <v>629</v>
      </c>
      <c r="D331" s="1" t="s">
        <v>14</v>
      </c>
      <c r="E331" s="1" t="s">
        <v>891</v>
      </c>
      <c r="F331" s="1" t="s">
        <v>1099</v>
      </c>
      <c r="G331" s="1" t="s">
        <v>1085</v>
      </c>
      <c r="H331" s="1" t="s">
        <v>178</v>
      </c>
      <c r="I331" s="1" t="s">
        <v>1094</v>
      </c>
      <c r="J331" s="1">
        <v>4</v>
      </c>
      <c r="K331" s="1" t="s">
        <v>1089</v>
      </c>
      <c r="L331" s="1">
        <v>8</v>
      </c>
      <c r="M331" s="1">
        <v>0</v>
      </c>
      <c r="N331" s="1" t="s">
        <v>64</v>
      </c>
      <c r="O331" s="1" t="s">
        <v>638</v>
      </c>
      <c r="P331" s="2"/>
      <c r="AB331" s="3">
        <v>1</v>
      </c>
      <c r="AE331" s="4">
        <f t="shared" si="42"/>
        <v>1</v>
      </c>
      <c r="AF331" s="4" t="str">
        <f t="shared" ref="AF331:AF332" si="43">CONCATENATE("update Cards set ", IF(P331&gt;0,",IsHorde=1",""),IF(Q331&gt;0,CONCATENATE(",ExpDef=",Q331),""),IF(R331&gt;0,CONCATENATE(",ExpAtack=",R331),""),IF(S331&gt;0,CONCATENATE(",ExpShot=",S331),""), IF(T331&gt;0,",IsDefFly=1",""), IF(U331&gt;0,",IsDefPoison=1",""), IF(V331&gt;0,",IsDefShot=1",""), IF(W331&gt;0,",IsDefSpell=1",""), IF(X331&gt;0,",IsDefMagic=1",""), IF(Y331&gt;0,",IsDefStrike=1",""), IF(Z331&gt;0,",IsDefThrow=1",""), IF(AB331&gt;0,",IsTarget=1",""), IF(AD331&gt;0,",IsStamina=1",""),IF(AA331&gt;0,CONCATENATE(",Armor=",AA331),""),IF(AC331&gt;0,CONCATENATE(",Regen=",AC331),"")," where Name='",B331,"'")</f>
        <v>update Cards set ,IsTarget=1 where Name='Торфяной змей'</v>
      </c>
    </row>
    <row r="332" spans="1:32" x14ac:dyDescent="0.25">
      <c r="A332" s="5">
        <v>112</v>
      </c>
      <c r="B332" s="1" t="s">
        <v>892</v>
      </c>
      <c r="C332" s="1" t="s">
        <v>629</v>
      </c>
      <c r="D332" s="1" t="s">
        <v>14</v>
      </c>
      <c r="E332" s="1" t="s">
        <v>893</v>
      </c>
      <c r="F332" s="1" t="s">
        <v>1099</v>
      </c>
      <c r="G332" s="1" t="s">
        <v>1085</v>
      </c>
      <c r="H332" s="1" t="s">
        <v>178</v>
      </c>
      <c r="I332" s="1" t="s">
        <v>1094</v>
      </c>
      <c r="J332" s="1">
        <v>4</v>
      </c>
      <c r="K332" s="1" t="s">
        <v>1089</v>
      </c>
      <c r="L332" s="1">
        <v>8</v>
      </c>
      <c r="M332" s="1">
        <v>1</v>
      </c>
      <c r="N332" s="1" t="s">
        <v>78</v>
      </c>
      <c r="O332" s="1" t="s">
        <v>18</v>
      </c>
      <c r="P332" s="2"/>
      <c r="Q332" s="3">
        <v>1</v>
      </c>
      <c r="AE332" s="4">
        <f t="shared" si="42"/>
        <v>1</v>
      </c>
      <c r="AF332" s="4" t="str">
        <f t="shared" si="43"/>
        <v>update Cards set ,ExpDef=1 where Name='Умпи'</v>
      </c>
    </row>
    <row r="333" spans="1:32" hidden="1" x14ac:dyDescent="0.25">
      <c r="A333" s="5">
        <v>113</v>
      </c>
      <c r="B333" s="1" t="s">
        <v>894</v>
      </c>
      <c r="C333" s="1" t="s">
        <v>629</v>
      </c>
      <c r="D333" s="1" t="s">
        <v>388</v>
      </c>
      <c r="E333" s="1" t="s">
        <v>895</v>
      </c>
      <c r="F333" s="1" t="s">
        <v>1099</v>
      </c>
      <c r="G333" s="1" t="s">
        <v>1085</v>
      </c>
      <c r="H333" s="1" t="s">
        <v>67</v>
      </c>
      <c r="I333" s="1" t="s">
        <v>1094</v>
      </c>
      <c r="J333" s="1">
        <v>4</v>
      </c>
      <c r="K333" s="1" t="s">
        <v>1089</v>
      </c>
      <c r="L333" s="1">
        <v>7</v>
      </c>
      <c r="M333" s="1">
        <v>1</v>
      </c>
      <c r="N333" s="1" t="s">
        <v>47</v>
      </c>
      <c r="O333" s="1" t="s">
        <v>18</v>
      </c>
      <c r="P333" s="2"/>
      <c r="AE333" s="4">
        <f t="shared" si="42"/>
        <v>0</v>
      </c>
    </row>
    <row r="334" spans="1:32" x14ac:dyDescent="0.25">
      <c r="A334" s="5">
        <v>114</v>
      </c>
      <c r="B334" s="1" t="s">
        <v>896</v>
      </c>
      <c r="C334" s="1" t="s">
        <v>629</v>
      </c>
      <c r="D334" s="1" t="s">
        <v>14</v>
      </c>
      <c r="E334" s="1" t="s">
        <v>897</v>
      </c>
      <c r="F334" s="1" t="s">
        <v>1099</v>
      </c>
      <c r="G334" s="1" t="s">
        <v>1085</v>
      </c>
      <c r="H334" s="1" t="s">
        <v>90</v>
      </c>
      <c r="I334" s="1" t="s">
        <v>1094</v>
      </c>
      <c r="J334" s="1">
        <v>4</v>
      </c>
      <c r="K334" s="1" t="s">
        <v>1089</v>
      </c>
      <c r="L334" s="1">
        <v>6</v>
      </c>
      <c r="M334" s="1">
        <v>0</v>
      </c>
      <c r="N334" s="1" t="s">
        <v>64</v>
      </c>
      <c r="O334" s="1" t="s">
        <v>18</v>
      </c>
      <c r="P334" s="2" t="s">
        <v>1116</v>
      </c>
      <c r="AC334" s="3">
        <v>1</v>
      </c>
      <c r="AE334" s="4">
        <f t="shared" si="42"/>
        <v>1</v>
      </c>
      <c r="AF334" s="4" t="str">
        <f t="shared" ref="AF334:AF336" si="44">CONCATENATE("update Cards set ", IF(P334&gt;0,",IsHorde=1",""),IF(Q334&gt;0,CONCATENATE(",ExpDef=",Q334),""),IF(R334&gt;0,CONCATENATE(",ExpAtack=",R334),""),IF(S334&gt;0,CONCATENATE(",ExpShot=",S334),""), IF(T334&gt;0,",IsDefFly=1",""), IF(U334&gt;0,",IsDefPoison=1",""), IF(V334&gt;0,",IsDefShot=1",""), IF(W334&gt;0,",IsDefSpell=1",""), IF(X334&gt;0,",IsDefMagic=1",""), IF(Y334&gt;0,",IsDefStrike=1",""), IF(Z334&gt;0,",IsDefThrow=1",""), IF(AB334&gt;0,",IsTarget=1",""), IF(AD334&gt;0,",IsStamina=1",""),IF(AA334&gt;0,CONCATENATE(",Armor=",AA334),""),IF(AC334&gt;0,CONCATENATE(",Regen=",AC334),"")," where Name='",B334,"'")</f>
        <v>update Cards set ,IsHorde=1,Regen=1 where Name='Щупальце кракена'</v>
      </c>
    </row>
    <row r="335" spans="1:32" x14ac:dyDescent="0.25">
      <c r="A335" s="5">
        <v>115</v>
      </c>
      <c r="B335" s="1" t="s">
        <v>898</v>
      </c>
      <c r="C335" s="1" t="s">
        <v>629</v>
      </c>
      <c r="D335" s="1" t="s">
        <v>14</v>
      </c>
      <c r="E335" s="1" t="s">
        <v>899</v>
      </c>
      <c r="F335" s="1" t="s">
        <v>1099</v>
      </c>
      <c r="G335" s="1" t="s">
        <v>1085</v>
      </c>
      <c r="H335" s="1" t="s">
        <v>77</v>
      </c>
      <c r="I335" s="1" t="s">
        <v>1094</v>
      </c>
      <c r="J335" s="1">
        <v>4</v>
      </c>
      <c r="K335" s="1" t="s">
        <v>1089</v>
      </c>
      <c r="L335" s="1">
        <v>8</v>
      </c>
      <c r="M335" s="1">
        <v>0</v>
      </c>
      <c r="N335" s="1" t="s">
        <v>513</v>
      </c>
      <c r="O335" s="1" t="s">
        <v>645</v>
      </c>
      <c r="P335" s="2"/>
      <c r="AC335" s="3">
        <v>1</v>
      </c>
      <c r="AE335" s="4">
        <f t="shared" si="42"/>
        <v>1</v>
      </c>
      <c r="AF335" s="4" t="str">
        <f t="shared" si="44"/>
        <v>update Cards set ,Regen=1 where Name='Ядовитый плющ'</v>
      </c>
    </row>
    <row r="336" spans="1:32" x14ac:dyDescent="0.25">
      <c r="A336" s="5">
        <v>116</v>
      </c>
      <c r="B336" s="1" t="s">
        <v>900</v>
      </c>
      <c r="C336" s="1" t="s">
        <v>629</v>
      </c>
      <c r="D336" s="1" t="s">
        <v>636</v>
      </c>
      <c r="E336" s="1" t="s">
        <v>901</v>
      </c>
      <c r="F336" s="1" t="s">
        <v>1099</v>
      </c>
      <c r="G336" s="1" t="s">
        <v>1085</v>
      </c>
      <c r="H336" s="1" t="s">
        <v>72</v>
      </c>
      <c r="I336" s="1" t="s">
        <v>1094</v>
      </c>
      <c r="J336" s="1">
        <v>5</v>
      </c>
      <c r="K336" s="1" t="s">
        <v>1089</v>
      </c>
      <c r="L336" s="1">
        <v>11</v>
      </c>
      <c r="M336" s="1">
        <v>4</v>
      </c>
      <c r="N336" s="1" t="s">
        <v>23</v>
      </c>
      <c r="O336" s="1" t="s">
        <v>18</v>
      </c>
      <c r="P336" s="2"/>
      <c r="X336" s="3">
        <v>1</v>
      </c>
      <c r="AE336" s="4">
        <f t="shared" si="42"/>
        <v>1</v>
      </c>
      <c r="AF336" s="4" t="str">
        <f t="shared" si="44"/>
        <v>update Cards set ,IsDefMagic=1 where Name='Ахти'</v>
      </c>
    </row>
    <row r="337" spans="1:32" hidden="1" x14ac:dyDescent="0.25">
      <c r="A337" s="5">
        <v>117</v>
      </c>
      <c r="B337" s="1" t="s">
        <v>902</v>
      </c>
      <c r="C337" s="1" t="s">
        <v>629</v>
      </c>
      <c r="D337" s="1" t="s">
        <v>75</v>
      </c>
      <c r="E337" s="1" t="s">
        <v>903</v>
      </c>
      <c r="F337" s="1" t="s">
        <v>1099</v>
      </c>
      <c r="G337" s="1" t="s">
        <v>1085</v>
      </c>
      <c r="H337" s="1" t="s">
        <v>77</v>
      </c>
      <c r="I337" s="1" t="s">
        <v>1094</v>
      </c>
      <c r="J337" s="1">
        <v>5</v>
      </c>
      <c r="K337" s="1" t="s">
        <v>1089</v>
      </c>
      <c r="L337" s="1">
        <v>9</v>
      </c>
      <c r="M337" s="1">
        <v>1</v>
      </c>
      <c r="N337" s="1" t="s">
        <v>47</v>
      </c>
      <c r="O337" s="1" t="s">
        <v>18</v>
      </c>
      <c r="P337" s="2"/>
      <c r="AE337" s="4">
        <f t="shared" si="42"/>
        <v>0</v>
      </c>
    </row>
    <row r="338" spans="1:32" hidden="1" x14ac:dyDescent="0.25">
      <c r="A338" s="5">
        <v>118</v>
      </c>
      <c r="B338" s="1" t="s">
        <v>904</v>
      </c>
      <c r="C338" s="1" t="s">
        <v>629</v>
      </c>
      <c r="D338" s="1" t="s">
        <v>770</v>
      </c>
      <c r="E338" s="1" t="s">
        <v>905</v>
      </c>
      <c r="F338" s="1" t="s">
        <v>1099</v>
      </c>
      <c r="G338" s="1" t="s">
        <v>1086</v>
      </c>
      <c r="H338" s="1" t="s">
        <v>641</v>
      </c>
      <c r="I338" s="1" t="s">
        <v>1094</v>
      </c>
      <c r="J338" s="1">
        <v>5</v>
      </c>
      <c r="K338" s="1" t="s">
        <v>1089</v>
      </c>
      <c r="L338" s="1">
        <v>8</v>
      </c>
      <c r="M338" s="1">
        <v>0</v>
      </c>
      <c r="N338" s="1"/>
      <c r="O338" s="1" t="s">
        <v>652</v>
      </c>
      <c r="P338" s="2"/>
      <c r="AE338" s="4">
        <f t="shared" si="42"/>
        <v>0</v>
      </c>
    </row>
    <row r="339" spans="1:32" x14ac:dyDescent="0.25">
      <c r="A339" s="5">
        <v>119</v>
      </c>
      <c r="B339" s="1" t="s">
        <v>906</v>
      </c>
      <c r="C339" s="1" t="s">
        <v>629</v>
      </c>
      <c r="D339" s="1" t="s">
        <v>14</v>
      </c>
      <c r="E339" s="1" t="s">
        <v>907</v>
      </c>
      <c r="F339" s="1" t="s">
        <v>1099</v>
      </c>
      <c r="G339" s="1" t="s">
        <v>1086</v>
      </c>
      <c r="H339" s="1" t="s">
        <v>668</v>
      </c>
      <c r="I339" s="1" t="s">
        <v>1094</v>
      </c>
      <c r="J339" s="1">
        <v>5</v>
      </c>
      <c r="K339" s="1" t="s">
        <v>1089</v>
      </c>
      <c r="L339" s="1">
        <v>10</v>
      </c>
      <c r="M339" s="1">
        <v>1</v>
      </c>
      <c r="N339" s="1" t="s">
        <v>406</v>
      </c>
      <c r="O339" s="1" t="s">
        <v>18</v>
      </c>
      <c r="P339" s="2"/>
      <c r="Z339" s="3">
        <v>1</v>
      </c>
      <c r="AE339" s="4">
        <f t="shared" si="42"/>
        <v>1</v>
      </c>
      <c r="AF339" s="4" t="str">
        <f t="shared" ref="AF339:AF342" si="45">CONCATENATE("update Cards set ", IF(P339&gt;0,",IsHorde=1",""),IF(Q339&gt;0,CONCATENATE(",ExpDef=",Q339),""),IF(R339&gt;0,CONCATENATE(",ExpAtack=",R339),""),IF(S339&gt;0,CONCATENATE(",ExpShot=",S339),""), IF(T339&gt;0,",IsDefFly=1",""), IF(U339&gt;0,",IsDefPoison=1",""), IF(V339&gt;0,",IsDefShot=1",""), IF(W339&gt;0,",IsDefSpell=1",""), IF(X339&gt;0,",IsDefMagic=1",""), IF(Y339&gt;0,",IsDefStrike=1",""), IF(Z339&gt;0,",IsDefThrow=1",""), IF(AB339&gt;0,",IsTarget=1",""), IF(AD339&gt;0,",IsStamina=1",""),IF(AA339&gt;0,CONCATENATE(",Armor=",AA339),""),IF(AC339&gt;0,CONCATENATE(",Regen=",AC339),"")," where Name='",B339,"'")</f>
        <v>update Cards set ,IsDefThrow=1 where Name='Тифозный вайл'</v>
      </c>
    </row>
    <row r="340" spans="1:32" x14ac:dyDescent="0.25">
      <c r="A340" s="5">
        <v>120</v>
      </c>
      <c r="B340" s="1" t="s">
        <v>908</v>
      </c>
      <c r="C340" s="1" t="s">
        <v>629</v>
      </c>
      <c r="D340" s="1" t="s">
        <v>909</v>
      </c>
      <c r="E340" s="1" t="s">
        <v>910</v>
      </c>
      <c r="F340" s="1" t="s">
        <v>1099</v>
      </c>
      <c r="G340" s="1" t="s">
        <v>1088</v>
      </c>
      <c r="H340" s="1" t="s">
        <v>237</v>
      </c>
      <c r="I340" s="1" t="s">
        <v>1094</v>
      </c>
      <c r="J340" s="1">
        <v>5</v>
      </c>
      <c r="K340" s="1" t="s">
        <v>1089</v>
      </c>
      <c r="L340" s="1">
        <v>9</v>
      </c>
      <c r="M340" s="1">
        <v>1</v>
      </c>
      <c r="N340" s="1" t="s">
        <v>23</v>
      </c>
      <c r="O340" s="1" t="s">
        <v>18</v>
      </c>
      <c r="P340" s="2"/>
      <c r="W340" s="3">
        <v>1</v>
      </c>
      <c r="AE340" s="4">
        <f t="shared" si="42"/>
        <v>1</v>
      </c>
      <c r="AF340" s="4" t="str">
        <f t="shared" si="45"/>
        <v>update Cards set ,IsDefSpell=1 where Name='Хэсодэ'</v>
      </c>
    </row>
    <row r="341" spans="1:32" x14ac:dyDescent="0.25">
      <c r="A341" s="5">
        <v>121</v>
      </c>
      <c r="B341" s="1" t="s">
        <v>911</v>
      </c>
      <c r="C341" s="1" t="s">
        <v>629</v>
      </c>
      <c r="D341" s="1" t="s">
        <v>75</v>
      </c>
      <c r="E341" s="1" t="s">
        <v>912</v>
      </c>
      <c r="F341" s="1" t="s">
        <v>1099</v>
      </c>
      <c r="G341" s="1" t="s">
        <v>1086</v>
      </c>
      <c r="H341" s="1" t="s">
        <v>665</v>
      </c>
      <c r="I341" s="1" t="s">
        <v>1094</v>
      </c>
      <c r="J341" s="1">
        <v>6</v>
      </c>
      <c r="K341" s="1" t="s">
        <v>1089</v>
      </c>
      <c r="L341" s="1">
        <v>13</v>
      </c>
      <c r="M341" s="1">
        <v>1</v>
      </c>
      <c r="N341" s="1" t="s">
        <v>17</v>
      </c>
      <c r="O341" s="1" t="s">
        <v>18</v>
      </c>
      <c r="P341" s="2"/>
      <c r="AD341" s="3">
        <v>1</v>
      </c>
      <c r="AE341" s="4">
        <f t="shared" si="42"/>
        <v>1</v>
      </c>
      <c r="AF341" s="4" t="str">
        <f t="shared" si="45"/>
        <v>update Cards set ,IsStamina=1 where Name='Информатор'</v>
      </c>
    </row>
    <row r="342" spans="1:32" x14ac:dyDescent="0.25">
      <c r="A342" s="5">
        <v>122</v>
      </c>
      <c r="B342" s="1" t="s">
        <v>913</v>
      </c>
      <c r="C342" s="1" t="s">
        <v>629</v>
      </c>
      <c r="D342" s="1" t="s">
        <v>70</v>
      </c>
      <c r="E342" s="1" t="s">
        <v>914</v>
      </c>
      <c r="F342" s="1" t="s">
        <v>1099</v>
      </c>
      <c r="G342" s="1" t="s">
        <v>1087</v>
      </c>
      <c r="H342" s="1" t="s">
        <v>87</v>
      </c>
      <c r="I342" s="1" t="s">
        <v>1094</v>
      </c>
      <c r="J342" s="1">
        <v>7</v>
      </c>
      <c r="K342" s="1" t="s">
        <v>1089</v>
      </c>
      <c r="L342" s="1">
        <v>16</v>
      </c>
      <c r="M342" s="1">
        <v>1</v>
      </c>
      <c r="N342" s="1" t="s">
        <v>221</v>
      </c>
      <c r="O342" s="1" t="s">
        <v>18</v>
      </c>
      <c r="P342" s="2"/>
      <c r="Q342" s="3">
        <v>1</v>
      </c>
      <c r="AE342" s="4">
        <f t="shared" si="42"/>
        <v>1</v>
      </c>
      <c r="AF342" s="4" t="str">
        <f t="shared" si="45"/>
        <v>update Cards set ,ExpDef=1 where Name='Ррег'</v>
      </c>
    </row>
    <row r="343" spans="1:32" hidden="1" x14ac:dyDescent="0.25">
      <c r="A343" s="5">
        <v>123</v>
      </c>
      <c r="B343" s="1" t="s">
        <v>915</v>
      </c>
      <c r="C343" s="1" t="s">
        <v>629</v>
      </c>
      <c r="D343" s="1" t="s">
        <v>75</v>
      </c>
      <c r="E343" s="1" t="s">
        <v>916</v>
      </c>
      <c r="F343" s="1" t="s">
        <v>1099</v>
      </c>
      <c r="G343" s="1" t="s">
        <v>1085</v>
      </c>
      <c r="H343" s="1" t="s">
        <v>87</v>
      </c>
      <c r="I343" s="1" t="s">
        <v>1094</v>
      </c>
      <c r="J343" s="1">
        <v>2</v>
      </c>
      <c r="K343" s="1" t="s">
        <v>1090</v>
      </c>
      <c r="L343" s="1">
        <v>6</v>
      </c>
      <c r="M343" s="1">
        <v>1</v>
      </c>
      <c r="N343" s="1" t="s">
        <v>47</v>
      </c>
      <c r="O343" s="1" t="s">
        <v>18</v>
      </c>
      <c r="P343" s="2"/>
      <c r="AE343" s="4">
        <f t="shared" si="42"/>
        <v>0</v>
      </c>
    </row>
    <row r="344" spans="1:32" x14ac:dyDescent="0.25">
      <c r="A344" s="5">
        <v>124</v>
      </c>
      <c r="B344" s="1" t="s">
        <v>917</v>
      </c>
      <c r="C344" s="1" t="s">
        <v>629</v>
      </c>
      <c r="D344" s="1" t="s">
        <v>459</v>
      </c>
      <c r="E344" s="1" t="s">
        <v>918</v>
      </c>
      <c r="F344" s="1" t="s">
        <v>1099</v>
      </c>
      <c r="G344" s="1" t="s">
        <v>1085</v>
      </c>
      <c r="H344" s="1" t="s">
        <v>668</v>
      </c>
      <c r="I344" s="1" t="s">
        <v>1094</v>
      </c>
      <c r="J344" s="1">
        <v>3</v>
      </c>
      <c r="K344" s="1" t="s">
        <v>1090</v>
      </c>
      <c r="L344" s="1">
        <v>6</v>
      </c>
      <c r="M344" s="1">
        <v>1</v>
      </c>
      <c r="N344" s="1" t="s">
        <v>78</v>
      </c>
      <c r="O344" s="1" t="s">
        <v>18</v>
      </c>
      <c r="P344" s="2"/>
      <c r="AC344" s="3">
        <v>1</v>
      </c>
      <c r="AE344" s="4">
        <f t="shared" si="42"/>
        <v>1</v>
      </c>
      <c r="AF344" s="4" t="str">
        <f>CONCATENATE("update Cards set ", IF(P344&gt;0,",IsHorde=1",""),IF(Q344&gt;0,CONCATENATE(",ExpDef=",Q344),""),IF(R344&gt;0,CONCATENATE(",ExpAtack=",R344),""),IF(S344&gt;0,CONCATENATE(",ExpShot=",S344),""), IF(T344&gt;0,",IsDefFly=1",""), IF(U344&gt;0,",IsDefPoison=1",""), IF(V344&gt;0,",IsDefShot=1",""), IF(W344&gt;0,",IsDefSpell=1",""), IF(X344&gt;0,",IsDefMagic=1",""), IF(Y344&gt;0,",IsDefStrike=1",""), IF(Z344&gt;0,",IsDefThrow=1",""), IF(AB344&gt;0,",IsTarget=1",""), IF(AD344&gt;0,",IsStamina=1",""),IF(AA344&gt;0,CONCATENATE(",Armor=",AA344),""),IF(AC344&gt;0,CONCATENATE(",Regen=",AC344),"")," where Name='",B344,"'")</f>
        <v>update Cards set ,Regen=1 where Name='Утопец'</v>
      </c>
    </row>
    <row r="345" spans="1:32" hidden="1" x14ac:dyDescent="0.25">
      <c r="A345" s="5">
        <v>125</v>
      </c>
      <c r="B345" s="1" t="s">
        <v>919</v>
      </c>
      <c r="C345" s="1" t="s">
        <v>629</v>
      </c>
      <c r="D345" s="1" t="s">
        <v>14</v>
      </c>
      <c r="E345" s="1" t="s">
        <v>920</v>
      </c>
      <c r="F345" s="1" t="s">
        <v>1099</v>
      </c>
      <c r="G345" s="1" t="s">
        <v>1087</v>
      </c>
      <c r="H345" s="1" t="s">
        <v>77</v>
      </c>
      <c r="I345" s="1" t="s">
        <v>1094</v>
      </c>
      <c r="J345" s="1">
        <v>5</v>
      </c>
      <c r="K345" s="1" t="s">
        <v>1090</v>
      </c>
      <c r="L345" s="1">
        <v>8</v>
      </c>
      <c r="M345" s="1">
        <v>1</v>
      </c>
      <c r="N345" s="1" t="s">
        <v>78</v>
      </c>
      <c r="O345" s="1" t="s">
        <v>18</v>
      </c>
      <c r="P345" s="2"/>
      <c r="AE345" s="4">
        <f t="shared" si="42"/>
        <v>0</v>
      </c>
    </row>
    <row r="346" spans="1:32" x14ac:dyDescent="0.25">
      <c r="A346" s="5">
        <v>126</v>
      </c>
      <c r="B346" s="1" t="s">
        <v>921</v>
      </c>
      <c r="C346" s="1" t="s">
        <v>629</v>
      </c>
      <c r="D346" s="1" t="s">
        <v>14</v>
      </c>
      <c r="E346" s="1" t="s">
        <v>922</v>
      </c>
      <c r="F346" s="1" t="s">
        <v>1099</v>
      </c>
      <c r="G346" s="1" t="s">
        <v>1086</v>
      </c>
      <c r="H346" s="1" t="s">
        <v>90</v>
      </c>
      <c r="I346" s="1" t="s">
        <v>1094</v>
      </c>
      <c r="J346" s="1">
        <v>5</v>
      </c>
      <c r="K346" s="1" t="s">
        <v>1090</v>
      </c>
      <c r="L346" s="1">
        <v>12</v>
      </c>
      <c r="M346" s="1">
        <v>1</v>
      </c>
      <c r="N346" s="1" t="s">
        <v>78</v>
      </c>
      <c r="O346" s="1" t="s">
        <v>18</v>
      </c>
      <c r="P346" s="2"/>
      <c r="Q346" s="3">
        <v>1</v>
      </c>
      <c r="AE346" s="4">
        <f t="shared" si="42"/>
        <v>1</v>
      </c>
      <c r="AF346" s="4" t="str">
        <f t="shared" ref="AF346:AF347" si="46">CONCATENATE("update Cards set ", IF(P346&gt;0,",IsHorde=1",""),IF(Q346&gt;0,CONCATENATE(",ExpDef=",Q346),""),IF(R346&gt;0,CONCATENATE(",ExpAtack=",R346),""),IF(S346&gt;0,CONCATENATE(",ExpShot=",S346),""), IF(T346&gt;0,",IsDefFly=1",""), IF(U346&gt;0,",IsDefPoison=1",""), IF(V346&gt;0,",IsDefShot=1",""), IF(W346&gt;0,",IsDefSpell=1",""), IF(X346&gt;0,",IsDefMagic=1",""), IF(Y346&gt;0,",IsDefStrike=1",""), IF(Z346&gt;0,",IsDefThrow=1",""), IF(AB346&gt;0,",IsTarget=1",""), IF(AD346&gt;0,",IsStamina=1",""),IF(AA346&gt;0,CONCATENATE(",Armor=",AA346),""),IF(AC346&gt;0,CONCATENATE(",Regen=",AC346),"")," where Name='",B346,"'")</f>
        <v>update Cards set ,ExpDef=1 where Name='Живая стена'</v>
      </c>
    </row>
    <row r="347" spans="1:32" x14ac:dyDescent="0.25">
      <c r="A347" s="5">
        <v>127</v>
      </c>
      <c r="B347" s="1" t="s">
        <v>923</v>
      </c>
      <c r="C347" s="1" t="s">
        <v>629</v>
      </c>
      <c r="D347" s="1" t="s">
        <v>924</v>
      </c>
      <c r="E347" s="1" t="s">
        <v>925</v>
      </c>
      <c r="F347" s="1" t="s">
        <v>1099</v>
      </c>
      <c r="G347" s="1" t="s">
        <v>1087</v>
      </c>
      <c r="H347" s="1" t="s">
        <v>87</v>
      </c>
      <c r="I347" s="1" t="s">
        <v>1094</v>
      </c>
      <c r="J347" s="1">
        <v>5</v>
      </c>
      <c r="K347" s="1" t="s">
        <v>1090</v>
      </c>
      <c r="L347" s="1">
        <v>11</v>
      </c>
      <c r="M347" s="1">
        <v>1</v>
      </c>
      <c r="N347" s="1" t="s">
        <v>47</v>
      </c>
      <c r="O347" s="1" t="s">
        <v>18</v>
      </c>
      <c r="P347" s="2"/>
      <c r="U347" s="3">
        <v>1</v>
      </c>
      <c r="AE347" s="4">
        <f t="shared" si="42"/>
        <v>1</v>
      </c>
      <c r="AF347" s="4" t="str">
        <f t="shared" si="46"/>
        <v>update Cards set ,IsDefPoison=1 where Name='Итинери'</v>
      </c>
    </row>
    <row r="348" spans="1:32" hidden="1" x14ac:dyDescent="0.25">
      <c r="A348" s="5">
        <v>128</v>
      </c>
      <c r="B348" s="1" t="s">
        <v>926</v>
      </c>
      <c r="C348" s="1" t="s">
        <v>629</v>
      </c>
      <c r="D348" s="1" t="s">
        <v>70</v>
      </c>
      <c r="E348" s="1" t="s">
        <v>927</v>
      </c>
      <c r="F348" s="1" t="s">
        <v>1099</v>
      </c>
      <c r="G348" s="1" t="s">
        <v>1085</v>
      </c>
      <c r="H348" s="1" t="s">
        <v>67</v>
      </c>
      <c r="I348" s="1" t="s">
        <v>1094</v>
      </c>
      <c r="J348" s="1">
        <v>5</v>
      </c>
      <c r="K348" s="1" t="s">
        <v>1090</v>
      </c>
      <c r="L348" s="1">
        <v>11</v>
      </c>
      <c r="M348" s="1">
        <v>1</v>
      </c>
      <c r="N348" s="1" t="s">
        <v>480</v>
      </c>
      <c r="O348" s="1" t="s">
        <v>18</v>
      </c>
      <c r="P348" s="2"/>
      <c r="AE348" s="4">
        <f t="shared" si="42"/>
        <v>0</v>
      </c>
    </row>
    <row r="349" spans="1:32" hidden="1" x14ac:dyDescent="0.25">
      <c r="A349" s="5">
        <v>129</v>
      </c>
      <c r="B349" s="1" t="s">
        <v>928</v>
      </c>
      <c r="C349" s="1" t="s">
        <v>629</v>
      </c>
      <c r="D349" s="1" t="s">
        <v>75</v>
      </c>
      <c r="E349" s="1" t="s">
        <v>929</v>
      </c>
      <c r="F349" s="1" t="s">
        <v>1099</v>
      </c>
      <c r="G349" s="1" t="s">
        <v>1086</v>
      </c>
      <c r="H349" s="1" t="s">
        <v>665</v>
      </c>
      <c r="I349" s="1" t="s">
        <v>1094</v>
      </c>
      <c r="J349" s="1">
        <v>5</v>
      </c>
      <c r="K349" s="1" t="s">
        <v>1090</v>
      </c>
      <c r="L349" s="1">
        <v>9</v>
      </c>
      <c r="M349" s="1">
        <v>1</v>
      </c>
      <c r="N349" s="1" t="s">
        <v>23</v>
      </c>
      <c r="O349" s="1" t="s">
        <v>18</v>
      </c>
      <c r="P349" s="2"/>
      <c r="AE349" s="4">
        <f t="shared" si="42"/>
        <v>0</v>
      </c>
    </row>
    <row r="350" spans="1:32" hidden="1" x14ac:dyDescent="0.25">
      <c r="A350" s="5">
        <v>130</v>
      </c>
      <c r="B350" s="1" t="s">
        <v>930</v>
      </c>
      <c r="C350" s="1" t="s">
        <v>629</v>
      </c>
      <c r="D350" s="1" t="s">
        <v>14</v>
      </c>
      <c r="E350" s="1" t="s">
        <v>931</v>
      </c>
      <c r="F350" s="1" t="s">
        <v>1099</v>
      </c>
      <c r="G350" s="1" t="s">
        <v>1085</v>
      </c>
      <c r="H350" s="1" t="s">
        <v>87</v>
      </c>
      <c r="I350" s="1" t="s">
        <v>1094</v>
      </c>
      <c r="J350" s="1">
        <v>6</v>
      </c>
      <c r="K350" s="1" t="s">
        <v>1090</v>
      </c>
      <c r="L350" s="1">
        <v>12</v>
      </c>
      <c r="M350" s="1">
        <v>1</v>
      </c>
      <c r="N350" s="1" t="s">
        <v>272</v>
      </c>
      <c r="O350" s="1" t="s">
        <v>18</v>
      </c>
      <c r="P350" s="2"/>
      <c r="AE350" s="4">
        <f t="shared" si="42"/>
        <v>0</v>
      </c>
    </row>
    <row r="351" spans="1:32" x14ac:dyDescent="0.25">
      <c r="A351" s="5">
        <v>131</v>
      </c>
      <c r="B351" s="1" t="s">
        <v>932</v>
      </c>
      <c r="C351" s="1" t="s">
        <v>629</v>
      </c>
      <c r="D351" s="1" t="s">
        <v>388</v>
      </c>
      <c r="E351" s="1" t="s">
        <v>933</v>
      </c>
      <c r="F351" s="1" t="s">
        <v>1099</v>
      </c>
      <c r="G351" s="1" t="s">
        <v>1086</v>
      </c>
      <c r="H351" s="1" t="s">
        <v>668</v>
      </c>
      <c r="I351" s="1" t="s">
        <v>1094</v>
      </c>
      <c r="J351" s="1">
        <v>6</v>
      </c>
      <c r="K351" s="1" t="s">
        <v>1090</v>
      </c>
      <c r="L351" s="1">
        <v>8</v>
      </c>
      <c r="M351" s="1">
        <v>1</v>
      </c>
      <c r="N351" s="1" t="s">
        <v>23</v>
      </c>
      <c r="O351" s="1" t="s">
        <v>18</v>
      </c>
      <c r="P351" s="2"/>
      <c r="X351" s="3">
        <v>1</v>
      </c>
      <c r="AE351" s="4">
        <f t="shared" si="42"/>
        <v>1</v>
      </c>
      <c r="AF351" s="4" t="str">
        <f t="shared" ref="AF351:AF352" si="47">CONCATENATE("update Cards set ", IF(P351&gt;0,",IsHorde=1",""),IF(Q351&gt;0,CONCATENATE(",ExpDef=",Q351),""),IF(R351&gt;0,CONCATENATE(",ExpAtack=",R351),""),IF(S351&gt;0,CONCATENATE(",ExpShot=",S351),""), IF(T351&gt;0,",IsDefFly=1",""), IF(U351&gt;0,",IsDefPoison=1",""), IF(V351&gt;0,",IsDefShot=1",""), IF(W351&gt;0,",IsDefSpell=1",""), IF(X351&gt;0,",IsDefMagic=1",""), IF(Y351&gt;0,",IsDefStrike=1",""), IF(Z351&gt;0,",IsDefThrow=1",""), IF(AB351&gt;0,",IsTarget=1",""), IF(AD351&gt;0,",IsStamina=1",""),IF(AA351&gt;0,CONCATENATE(",Armor=",AA351),""),IF(AC351&gt;0,CONCATENATE(",Regen=",AC351),"")," where Name='",B351,"'")</f>
        <v>update Cards set ,IsDefMagic=1 where Name='Иринди'</v>
      </c>
    </row>
    <row r="352" spans="1:32" x14ac:dyDescent="0.25">
      <c r="A352" s="5">
        <v>132</v>
      </c>
      <c r="B352" s="1" t="s">
        <v>934</v>
      </c>
      <c r="C352" s="1" t="s">
        <v>629</v>
      </c>
      <c r="D352" s="1" t="s">
        <v>14</v>
      </c>
      <c r="E352" s="1" t="s">
        <v>935</v>
      </c>
      <c r="F352" s="1" t="s">
        <v>1099</v>
      </c>
      <c r="G352" s="1" t="s">
        <v>1088</v>
      </c>
      <c r="H352" s="1" t="s">
        <v>90</v>
      </c>
      <c r="I352" s="1" t="s">
        <v>1094</v>
      </c>
      <c r="J352" s="1">
        <v>6</v>
      </c>
      <c r="K352" s="1" t="s">
        <v>1090</v>
      </c>
      <c r="L352" s="1">
        <v>11</v>
      </c>
      <c r="M352" s="1">
        <v>0</v>
      </c>
      <c r="N352" s="1" t="s">
        <v>513</v>
      </c>
      <c r="O352" s="1" t="s">
        <v>18</v>
      </c>
      <c r="P352" s="2"/>
      <c r="U352" s="3">
        <v>1</v>
      </c>
      <c r="AC352" s="3">
        <v>1</v>
      </c>
      <c r="AE352" s="4">
        <f t="shared" si="42"/>
        <v>2</v>
      </c>
      <c r="AF352" s="4" t="str">
        <f t="shared" si="47"/>
        <v>update Cards set ,IsDefPoison=1,Regen=1 where Name='Кракен'</v>
      </c>
    </row>
    <row r="353" spans="1:32" hidden="1" x14ac:dyDescent="0.25">
      <c r="A353" s="5">
        <v>133</v>
      </c>
      <c r="B353" s="1" t="s">
        <v>936</v>
      </c>
      <c r="C353" s="1" t="s">
        <v>629</v>
      </c>
      <c r="D353" s="1" t="s">
        <v>636</v>
      </c>
      <c r="E353" s="1" t="s">
        <v>937</v>
      </c>
      <c r="F353" s="1" t="s">
        <v>1099</v>
      </c>
      <c r="G353" s="1" t="s">
        <v>1086</v>
      </c>
      <c r="H353" s="1" t="s">
        <v>285</v>
      </c>
      <c r="I353" s="1" t="s">
        <v>1094</v>
      </c>
      <c r="J353" s="1">
        <v>6</v>
      </c>
      <c r="K353" s="1" t="s">
        <v>1090</v>
      </c>
      <c r="L353" s="1">
        <v>30</v>
      </c>
      <c r="M353" s="1">
        <v>1</v>
      </c>
      <c r="N353" s="1" t="s">
        <v>513</v>
      </c>
      <c r="O353" s="1" t="s">
        <v>18</v>
      </c>
      <c r="P353" s="2"/>
      <c r="AE353" s="4">
        <f t="shared" si="42"/>
        <v>0</v>
      </c>
    </row>
    <row r="354" spans="1:32" x14ac:dyDescent="0.25">
      <c r="A354" s="5">
        <v>134</v>
      </c>
      <c r="B354" s="1" t="s">
        <v>938</v>
      </c>
      <c r="C354" s="1" t="s">
        <v>629</v>
      </c>
      <c r="D354" s="1" t="s">
        <v>939</v>
      </c>
      <c r="E354" s="1" t="s">
        <v>940</v>
      </c>
      <c r="F354" s="1" t="s">
        <v>1099</v>
      </c>
      <c r="G354" s="1" t="s">
        <v>1088</v>
      </c>
      <c r="H354" s="1" t="s">
        <v>67</v>
      </c>
      <c r="I354" s="1" t="s">
        <v>1094</v>
      </c>
      <c r="J354" s="1">
        <v>7</v>
      </c>
      <c r="K354" s="1" t="s">
        <v>1090</v>
      </c>
      <c r="L354" s="1">
        <v>14</v>
      </c>
      <c r="M354" s="1">
        <v>1</v>
      </c>
      <c r="N354" s="1" t="s">
        <v>53</v>
      </c>
      <c r="O354" s="1" t="s">
        <v>18</v>
      </c>
      <c r="P354" s="2"/>
      <c r="V354" s="3">
        <v>1</v>
      </c>
      <c r="AC354" s="3">
        <v>2</v>
      </c>
      <c r="AE354" s="4">
        <f t="shared" si="42"/>
        <v>3</v>
      </c>
      <c r="AF354" s="4" t="str">
        <f t="shared" ref="AF354:AF357" si="48">CONCATENATE("update Cards set ", IF(P354&gt;0,",IsHorde=1",""),IF(Q354&gt;0,CONCATENATE(",ExpDef=",Q354),""),IF(R354&gt;0,CONCATENATE(",ExpAtack=",R354),""),IF(S354&gt;0,CONCATENATE(",ExpShot=",S354),""), IF(T354&gt;0,",IsDefFly=1",""), IF(U354&gt;0,",IsDefPoison=1",""), IF(V354&gt;0,",IsDefShot=1",""), IF(W354&gt;0,",IsDefSpell=1",""), IF(X354&gt;0,",IsDefMagic=1",""), IF(Y354&gt;0,",IsDefStrike=1",""), IF(Z354&gt;0,",IsDefThrow=1",""), IF(AB354&gt;0,",IsTarget=1",""), IF(AD354&gt;0,",IsStamina=1",""),IF(AA354&gt;0,CONCATENATE(",Armor=",AA354),""),IF(AC354&gt;0,CONCATENATE(",Regen=",AC354),"")," where Name='",B354,"'")</f>
        <v>update Cards set ,IsDefShot=1,Regen=2 where Name='Король Астейрос'</v>
      </c>
    </row>
    <row r="355" spans="1:32" x14ac:dyDescent="0.25">
      <c r="A355" s="5">
        <v>135</v>
      </c>
      <c r="B355" s="1" t="s">
        <v>941</v>
      </c>
      <c r="C355" s="1" t="s">
        <v>629</v>
      </c>
      <c r="D355" s="1" t="s">
        <v>70</v>
      </c>
      <c r="E355" s="1" t="s">
        <v>942</v>
      </c>
      <c r="F355" s="1" t="s">
        <v>1099</v>
      </c>
      <c r="G355" s="1" t="s">
        <v>1085</v>
      </c>
      <c r="H355" s="1" t="s">
        <v>46</v>
      </c>
      <c r="I355" s="1" t="s">
        <v>1094</v>
      </c>
      <c r="J355" s="1">
        <v>7</v>
      </c>
      <c r="K355" s="1" t="s">
        <v>1090</v>
      </c>
      <c r="L355" s="1">
        <v>13</v>
      </c>
      <c r="M355" s="1">
        <v>1</v>
      </c>
      <c r="N355" s="1" t="s">
        <v>272</v>
      </c>
      <c r="O355" s="1" t="s">
        <v>18</v>
      </c>
      <c r="P355" s="2"/>
      <c r="AC355" s="3">
        <v>1</v>
      </c>
      <c r="AE355" s="4">
        <f t="shared" si="42"/>
        <v>1</v>
      </c>
      <c r="AF355" s="4" t="str">
        <f t="shared" si="48"/>
        <v>update Cards set ,Regen=1 where Name='Тролль-людоед'</v>
      </c>
    </row>
    <row r="356" spans="1:32" x14ac:dyDescent="0.25">
      <c r="A356" s="5">
        <v>136</v>
      </c>
      <c r="B356" s="1" t="s">
        <v>943</v>
      </c>
      <c r="C356" s="1" t="s">
        <v>629</v>
      </c>
      <c r="D356" s="1" t="s">
        <v>14</v>
      </c>
      <c r="E356" s="1" t="s">
        <v>944</v>
      </c>
      <c r="F356" s="1" t="s">
        <v>1099</v>
      </c>
      <c r="G356" s="1" t="s">
        <v>1087</v>
      </c>
      <c r="H356" s="1" t="s">
        <v>596</v>
      </c>
      <c r="I356" s="1" t="s">
        <v>1094</v>
      </c>
      <c r="J356" s="1">
        <v>9</v>
      </c>
      <c r="K356" s="1" t="s">
        <v>1090</v>
      </c>
      <c r="L356" s="1">
        <v>15</v>
      </c>
      <c r="M356" s="1">
        <v>1</v>
      </c>
      <c r="N356" s="1" t="s">
        <v>257</v>
      </c>
      <c r="O356" s="1" t="s">
        <v>18</v>
      </c>
      <c r="P356" s="2"/>
      <c r="T356" s="3">
        <v>1</v>
      </c>
      <c r="V356" s="3">
        <v>1</v>
      </c>
      <c r="AE356" s="4">
        <f t="shared" si="42"/>
        <v>2</v>
      </c>
      <c r="AF356" s="4" t="str">
        <f t="shared" si="48"/>
        <v>update Cards set ,IsDefFly=1,IsDefShot=1 where Name='Броненосец'</v>
      </c>
    </row>
    <row r="357" spans="1:32" x14ac:dyDescent="0.25">
      <c r="A357" s="5">
        <v>137</v>
      </c>
      <c r="B357" s="1" t="s">
        <v>945</v>
      </c>
      <c r="C357" s="1" t="s">
        <v>629</v>
      </c>
      <c r="D357" s="1" t="s">
        <v>462</v>
      </c>
      <c r="E357" s="1" t="s">
        <v>946</v>
      </c>
      <c r="F357" s="1" t="s">
        <v>1099</v>
      </c>
      <c r="G357" s="1" t="s">
        <v>1085</v>
      </c>
      <c r="H357" s="1" t="s">
        <v>46</v>
      </c>
      <c r="I357" s="1" t="s">
        <v>1095</v>
      </c>
      <c r="J357" s="1">
        <v>3</v>
      </c>
      <c r="K357" s="1" t="s">
        <v>1089</v>
      </c>
      <c r="L357" s="1">
        <v>5</v>
      </c>
      <c r="M357" s="1">
        <v>1</v>
      </c>
      <c r="N357" s="1" t="s">
        <v>23</v>
      </c>
      <c r="O357" s="1" t="s">
        <v>18</v>
      </c>
      <c r="P357" s="2" t="s">
        <v>1116</v>
      </c>
      <c r="Q357" s="3">
        <v>1</v>
      </c>
      <c r="AE357" s="4">
        <f t="shared" si="42"/>
        <v>1</v>
      </c>
      <c r="AF357" s="4" t="str">
        <f t="shared" si="48"/>
        <v>update Cards set ,IsHorde=1,ExpDef=1 where Name='Бес'</v>
      </c>
    </row>
    <row r="358" spans="1:32" hidden="1" x14ac:dyDescent="0.25">
      <c r="A358" s="5">
        <v>138</v>
      </c>
      <c r="B358" s="1" t="s">
        <v>947</v>
      </c>
      <c r="C358" s="1" t="s">
        <v>629</v>
      </c>
      <c r="D358" s="1" t="s">
        <v>466</v>
      </c>
      <c r="E358" s="1" t="s">
        <v>948</v>
      </c>
      <c r="F358" s="1" t="s">
        <v>1099</v>
      </c>
      <c r="G358" s="1" t="s">
        <v>1085</v>
      </c>
      <c r="H358" s="1" t="s">
        <v>46</v>
      </c>
      <c r="I358" s="1" t="s">
        <v>1095</v>
      </c>
      <c r="J358" s="1">
        <v>3</v>
      </c>
      <c r="K358" s="1" t="s">
        <v>1089</v>
      </c>
      <c r="L358" s="1">
        <v>6</v>
      </c>
      <c r="M358" s="1">
        <v>1</v>
      </c>
      <c r="N358" s="1" t="s">
        <v>27</v>
      </c>
      <c r="O358" s="1" t="s">
        <v>18</v>
      </c>
      <c r="P358" s="2" t="s">
        <v>1116</v>
      </c>
      <c r="AE358" s="4">
        <f t="shared" si="42"/>
        <v>0</v>
      </c>
    </row>
    <row r="359" spans="1:32" hidden="1" x14ac:dyDescent="0.25">
      <c r="A359" s="5">
        <v>139</v>
      </c>
      <c r="B359" s="1" t="s">
        <v>949</v>
      </c>
      <c r="C359" s="1" t="s">
        <v>629</v>
      </c>
      <c r="D359" s="1" t="s">
        <v>14</v>
      </c>
      <c r="E359" s="1" t="s">
        <v>950</v>
      </c>
      <c r="F359" s="1" t="s">
        <v>1099</v>
      </c>
      <c r="G359" s="1" t="s">
        <v>1086</v>
      </c>
      <c r="H359" s="1" t="s">
        <v>46</v>
      </c>
      <c r="I359" s="1" t="s">
        <v>1095</v>
      </c>
      <c r="J359" s="1">
        <v>3</v>
      </c>
      <c r="K359" s="1" t="s">
        <v>1089</v>
      </c>
      <c r="L359" s="1">
        <v>7</v>
      </c>
      <c r="M359" s="1">
        <v>0</v>
      </c>
      <c r="N359" s="1" t="s">
        <v>23</v>
      </c>
      <c r="O359" s="1" t="s">
        <v>638</v>
      </c>
      <c r="P359" s="2"/>
      <c r="AE359" s="4">
        <f t="shared" si="42"/>
        <v>0</v>
      </c>
    </row>
    <row r="360" spans="1:32" hidden="1" x14ac:dyDescent="0.25">
      <c r="A360" s="5">
        <v>140</v>
      </c>
      <c r="B360" s="1" t="s">
        <v>951</v>
      </c>
      <c r="C360" s="1" t="s">
        <v>629</v>
      </c>
      <c r="D360" s="1" t="s">
        <v>462</v>
      </c>
      <c r="E360" s="1" t="s">
        <v>952</v>
      </c>
      <c r="F360" s="1" t="s">
        <v>1099</v>
      </c>
      <c r="G360" s="1" t="s">
        <v>1086</v>
      </c>
      <c r="H360" s="1" t="s">
        <v>285</v>
      </c>
      <c r="I360" s="1" t="s">
        <v>1095</v>
      </c>
      <c r="J360" s="1">
        <v>3</v>
      </c>
      <c r="K360" s="1" t="s">
        <v>1089</v>
      </c>
      <c r="L360" s="1">
        <v>7</v>
      </c>
      <c r="M360" s="1">
        <v>0</v>
      </c>
      <c r="N360" s="1" t="s">
        <v>47</v>
      </c>
      <c r="O360" s="1" t="s">
        <v>638</v>
      </c>
      <c r="P360" s="2"/>
      <c r="AE360" s="4">
        <f t="shared" si="42"/>
        <v>0</v>
      </c>
    </row>
    <row r="361" spans="1:32" x14ac:dyDescent="0.25">
      <c r="A361" s="5">
        <v>141</v>
      </c>
      <c r="B361" s="1" t="s">
        <v>953</v>
      </c>
      <c r="C361" s="1" t="s">
        <v>629</v>
      </c>
      <c r="D361" s="1" t="s">
        <v>459</v>
      </c>
      <c r="E361" s="1" t="s">
        <v>954</v>
      </c>
      <c r="F361" s="1" t="s">
        <v>1099</v>
      </c>
      <c r="G361" s="1" t="s">
        <v>1085</v>
      </c>
      <c r="H361" s="1" t="s">
        <v>87</v>
      </c>
      <c r="I361" s="1" t="s">
        <v>1095</v>
      </c>
      <c r="J361" s="1">
        <v>3</v>
      </c>
      <c r="K361" s="1" t="s">
        <v>1089</v>
      </c>
      <c r="L361" s="1">
        <v>8</v>
      </c>
      <c r="M361" s="1">
        <v>1</v>
      </c>
      <c r="N361" s="1" t="s">
        <v>23</v>
      </c>
      <c r="O361" s="1" t="s">
        <v>18</v>
      </c>
      <c r="P361" s="2" t="s">
        <v>1116</v>
      </c>
      <c r="U361" s="3">
        <v>1</v>
      </c>
      <c r="AE361" s="4">
        <f t="shared" si="42"/>
        <v>1</v>
      </c>
      <c r="AF361" s="4" t="str">
        <f>CONCATENATE("update Cards set ", IF(P361&gt;0,",IsHorde=1",""),IF(Q361&gt;0,CONCATENATE(",ExpDef=",Q361),""),IF(R361&gt;0,CONCATENATE(",ExpAtack=",R361),""),IF(S361&gt;0,CONCATENATE(",ExpShot=",S361),""), IF(T361&gt;0,",IsDefFly=1",""), IF(U361&gt;0,",IsDefPoison=1",""), IF(V361&gt;0,",IsDefShot=1",""), IF(W361&gt;0,",IsDefSpell=1",""), IF(X361&gt;0,",IsDefMagic=1",""), IF(Y361&gt;0,",IsDefStrike=1",""), IF(Z361&gt;0,",IsDefThrow=1",""), IF(AB361&gt;0,",IsTarget=1",""), IF(AD361&gt;0,",IsStamina=1",""),IF(AA361&gt;0,CONCATENATE(",Armor=",AA361),""),IF(AC361&gt;0,CONCATENATE(",Regen=",AC361),"")," where Name='",B361,"'")</f>
        <v>update Cards set ,IsHorde=1,IsDefPoison=1 where Name='Скелет'</v>
      </c>
    </row>
    <row r="362" spans="1:32" hidden="1" x14ac:dyDescent="0.25">
      <c r="A362" s="5">
        <v>142</v>
      </c>
      <c r="B362" s="1" t="s">
        <v>955</v>
      </c>
      <c r="C362" s="1" t="s">
        <v>629</v>
      </c>
      <c r="D362" s="1" t="s">
        <v>466</v>
      </c>
      <c r="E362" s="1" t="s">
        <v>956</v>
      </c>
      <c r="F362" s="1" t="s">
        <v>1099</v>
      </c>
      <c r="G362" s="1" t="s">
        <v>1086</v>
      </c>
      <c r="H362" s="1" t="s">
        <v>87</v>
      </c>
      <c r="I362" s="1" t="s">
        <v>1095</v>
      </c>
      <c r="J362" s="1">
        <v>4</v>
      </c>
      <c r="K362" s="1" t="s">
        <v>1089</v>
      </c>
      <c r="L362" s="1">
        <v>8</v>
      </c>
      <c r="M362" s="1">
        <v>1</v>
      </c>
      <c r="N362" s="1" t="s">
        <v>23</v>
      </c>
      <c r="O362" s="1" t="s">
        <v>18</v>
      </c>
      <c r="P362" s="2"/>
      <c r="AE362" s="4">
        <f t="shared" si="42"/>
        <v>0</v>
      </c>
    </row>
    <row r="363" spans="1:32" hidden="1" x14ac:dyDescent="0.25">
      <c r="A363" s="5">
        <v>143</v>
      </c>
      <c r="B363" s="1" t="s">
        <v>957</v>
      </c>
      <c r="C363" s="1" t="s">
        <v>629</v>
      </c>
      <c r="D363" s="1" t="s">
        <v>958</v>
      </c>
      <c r="E363" s="1" t="s">
        <v>959</v>
      </c>
      <c r="F363" s="1" t="s">
        <v>1099</v>
      </c>
      <c r="G363" s="1" t="s">
        <v>1085</v>
      </c>
      <c r="H363" s="1" t="s">
        <v>46</v>
      </c>
      <c r="I363" s="1" t="s">
        <v>1095</v>
      </c>
      <c r="J363" s="1">
        <v>4</v>
      </c>
      <c r="K363" s="1" t="s">
        <v>1089</v>
      </c>
      <c r="L363" s="1">
        <v>8</v>
      </c>
      <c r="M363" s="1">
        <v>2</v>
      </c>
      <c r="N363" s="1" t="s">
        <v>17</v>
      </c>
      <c r="O363" s="1" t="s">
        <v>18</v>
      </c>
      <c r="P363" s="2"/>
      <c r="AE363" s="4">
        <f t="shared" si="42"/>
        <v>0</v>
      </c>
    </row>
    <row r="364" spans="1:32" hidden="1" x14ac:dyDescent="0.25">
      <c r="A364" s="5">
        <v>144</v>
      </c>
      <c r="B364" s="1" t="s">
        <v>960</v>
      </c>
      <c r="C364" s="1" t="s">
        <v>629</v>
      </c>
      <c r="D364" s="1" t="s">
        <v>636</v>
      </c>
      <c r="E364" s="1" t="s">
        <v>961</v>
      </c>
      <c r="F364" s="1" t="s">
        <v>1099</v>
      </c>
      <c r="G364" s="1" t="s">
        <v>1085</v>
      </c>
      <c r="H364" s="1" t="s">
        <v>90</v>
      </c>
      <c r="I364" s="1" t="s">
        <v>1095</v>
      </c>
      <c r="J364" s="1">
        <v>4</v>
      </c>
      <c r="K364" s="1" t="s">
        <v>1089</v>
      </c>
      <c r="L364" s="1">
        <v>5</v>
      </c>
      <c r="M364" s="1">
        <v>3</v>
      </c>
      <c r="N364" s="1" t="s">
        <v>23</v>
      </c>
      <c r="O364" s="1" t="s">
        <v>18</v>
      </c>
      <c r="P364" s="2"/>
      <c r="AE364" s="4">
        <f t="shared" si="42"/>
        <v>0</v>
      </c>
    </row>
    <row r="365" spans="1:32" hidden="1" x14ac:dyDescent="0.25">
      <c r="A365" s="5">
        <v>145</v>
      </c>
      <c r="B365" s="1" t="s">
        <v>962</v>
      </c>
      <c r="C365" s="1" t="s">
        <v>629</v>
      </c>
      <c r="D365" s="1" t="s">
        <v>14</v>
      </c>
      <c r="E365" s="1" t="s">
        <v>963</v>
      </c>
      <c r="F365" s="1" t="s">
        <v>1099</v>
      </c>
      <c r="G365" s="1" t="s">
        <v>1085</v>
      </c>
      <c r="H365" s="1" t="s">
        <v>886</v>
      </c>
      <c r="I365" s="1" t="s">
        <v>1095</v>
      </c>
      <c r="J365" s="1">
        <v>4</v>
      </c>
      <c r="K365" s="1" t="s">
        <v>1089</v>
      </c>
      <c r="L365" s="1">
        <v>7</v>
      </c>
      <c r="M365" s="1">
        <v>1</v>
      </c>
      <c r="N365" s="1" t="s">
        <v>27</v>
      </c>
      <c r="O365" s="1" t="s">
        <v>18</v>
      </c>
      <c r="P365" s="2"/>
      <c r="AE365" s="4">
        <f t="shared" si="42"/>
        <v>0</v>
      </c>
    </row>
    <row r="366" spans="1:32" hidden="1" x14ac:dyDescent="0.25">
      <c r="A366" s="5">
        <v>146</v>
      </c>
      <c r="B366" s="1" t="s">
        <v>964</v>
      </c>
      <c r="C366" s="1" t="s">
        <v>629</v>
      </c>
      <c r="D366" s="1" t="s">
        <v>656</v>
      </c>
      <c r="E366" s="1" t="s">
        <v>965</v>
      </c>
      <c r="F366" s="1" t="s">
        <v>1099</v>
      </c>
      <c r="G366" s="1" t="s">
        <v>1087</v>
      </c>
      <c r="H366" s="1" t="s">
        <v>46</v>
      </c>
      <c r="I366" s="1" t="s">
        <v>1095</v>
      </c>
      <c r="J366" s="1">
        <v>4</v>
      </c>
      <c r="K366" s="1" t="s">
        <v>1089</v>
      </c>
      <c r="L366" s="1" t="s">
        <v>14</v>
      </c>
      <c r="M366" s="1">
        <v>0</v>
      </c>
      <c r="N366" s="1"/>
      <c r="O366" s="1" t="s">
        <v>658</v>
      </c>
      <c r="P366" s="2"/>
      <c r="AE366" s="4">
        <f t="shared" si="42"/>
        <v>0</v>
      </c>
    </row>
    <row r="367" spans="1:32" hidden="1" x14ac:dyDescent="0.25">
      <c r="A367" s="5">
        <v>147</v>
      </c>
      <c r="B367" s="1" t="s">
        <v>966</v>
      </c>
      <c r="C367" s="1" t="s">
        <v>629</v>
      </c>
      <c r="D367" s="1" t="s">
        <v>462</v>
      </c>
      <c r="E367" s="1" t="s">
        <v>967</v>
      </c>
      <c r="F367" s="1" t="s">
        <v>1099</v>
      </c>
      <c r="G367" s="1" t="s">
        <v>1085</v>
      </c>
      <c r="H367" s="1" t="s">
        <v>668</v>
      </c>
      <c r="I367" s="1" t="s">
        <v>1095</v>
      </c>
      <c r="J367" s="1">
        <v>5</v>
      </c>
      <c r="K367" s="1" t="s">
        <v>1089</v>
      </c>
      <c r="L367" s="1">
        <v>10</v>
      </c>
      <c r="M367" s="1">
        <v>1</v>
      </c>
      <c r="N367" s="1" t="s">
        <v>68</v>
      </c>
      <c r="O367" s="1" t="s">
        <v>18</v>
      </c>
      <c r="P367" s="2"/>
      <c r="AE367" s="4">
        <f t="shared" si="42"/>
        <v>0</v>
      </c>
    </row>
    <row r="368" spans="1:32" hidden="1" x14ac:dyDescent="0.25">
      <c r="A368" s="5">
        <v>148</v>
      </c>
      <c r="B368" s="1" t="s">
        <v>968</v>
      </c>
      <c r="C368" s="1" t="s">
        <v>629</v>
      </c>
      <c r="D368" s="1" t="s">
        <v>770</v>
      </c>
      <c r="E368" s="1" t="s">
        <v>969</v>
      </c>
      <c r="F368" s="1" t="s">
        <v>1099</v>
      </c>
      <c r="G368" s="1" t="s">
        <v>1086</v>
      </c>
      <c r="H368" s="1" t="s">
        <v>822</v>
      </c>
      <c r="I368" s="1" t="s">
        <v>1095</v>
      </c>
      <c r="J368" s="1">
        <v>5</v>
      </c>
      <c r="K368" s="1" t="s">
        <v>1089</v>
      </c>
      <c r="L368" s="1">
        <v>7</v>
      </c>
      <c r="M368" s="1">
        <v>0</v>
      </c>
      <c r="N368" s="1"/>
      <c r="O368" s="1" t="s">
        <v>652</v>
      </c>
      <c r="P368" s="2"/>
      <c r="AE368" s="4">
        <f t="shared" si="42"/>
        <v>0</v>
      </c>
    </row>
    <row r="369" spans="1:32" hidden="1" x14ac:dyDescent="0.25">
      <c r="A369" s="5">
        <v>149</v>
      </c>
      <c r="B369" s="1" t="s">
        <v>970</v>
      </c>
      <c r="C369" s="1" t="s">
        <v>629</v>
      </c>
      <c r="D369" s="1" t="s">
        <v>636</v>
      </c>
      <c r="E369" s="1" t="s">
        <v>971</v>
      </c>
      <c r="F369" s="1" t="s">
        <v>1099</v>
      </c>
      <c r="G369" s="1" t="s">
        <v>1085</v>
      </c>
      <c r="H369" s="1" t="s">
        <v>46</v>
      </c>
      <c r="I369" s="1" t="s">
        <v>1095</v>
      </c>
      <c r="J369" s="1">
        <v>5</v>
      </c>
      <c r="K369" s="1" t="s">
        <v>1089</v>
      </c>
      <c r="L369" s="1">
        <v>10</v>
      </c>
      <c r="M369" s="1">
        <v>2</v>
      </c>
      <c r="N369" s="1" t="s">
        <v>68</v>
      </c>
      <c r="O369" s="1" t="s">
        <v>18</v>
      </c>
      <c r="P369" s="2"/>
      <c r="AE369" s="4">
        <f t="shared" si="42"/>
        <v>0</v>
      </c>
    </row>
    <row r="370" spans="1:32" x14ac:dyDescent="0.25">
      <c r="A370" s="5">
        <v>150</v>
      </c>
      <c r="B370" s="1" t="s">
        <v>972</v>
      </c>
      <c r="C370" s="1" t="s">
        <v>629</v>
      </c>
      <c r="D370" s="1" t="s">
        <v>459</v>
      </c>
      <c r="E370" s="1" t="s">
        <v>973</v>
      </c>
      <c r="F370" s="1" t="s">
        <v>1099</v>
      </c>
      <c r="G370" s="1" t="s">
        <v>1085</v>
      </c>
      <c r="H370" s="1" t="s">
        <v>77</v>
      </c>
      <c r="I370" s="1" t="s">
        <v>1095</v>
      </c>
      <c r="J370" s="1">
        <v>5</v>
      </c>
      <c r="K370" s="1" t="s">
        <v>1089</v>
      </c>
      <c r="L370" s="1">
        <v>12</v>
      </c>
      <c r="M370" s="1">
        <v>1</v>
      </c>
      <c r="N370" s="1" t="s">
        <v>47</v>
      </c>
      <c r="O370" s="1" t="s">
        <v>18</v>
      </c>
      <c r="P370" s="2"/>
      <c r="V370" s="3">
        <v>1</v>
      </c>
      <c r="AE370" s="4">
        <f t="shared" si="42"/>
        <v>1</v>
      </c>
      <c r="AF370" s="4" t="str">
        <f t="shared" ref="AF370:AF371" si="49">CONCATENATE("update Cards set ", IF(P370&gt;0,",IsHorde=1",""),IF(Q370&gt;0,CONCATENATE(",ExpDef=",Q370),""),IF(R370&gt;0,CONCATENATE(",ExpAtack=",R370),""),IF(S370&gt;0,CONCATENATE(",ExpShot=",S370),""), IF(T370&gt;0,",IsDefFly=1",""), IF(U370&gt;0,",IsDefPoison=1",""), IF(V370&gt;0,",IsDefShot=1",""), IF(W370&gt;0,",IsDefSpell=1",""), IF(X370&gt;0,",IsDefMagic=1",""), IF(Y370&gt;0,",IsDefStrike=1",""), IF(Z370&gt;0,",IsDefThrow=1",""), IF(AB370&gt;0,",IsTarget=1",""), IF(AD370&gt;0,",IsStamina=1",""),IF(AA370&gt;0,CONCATENATE(",Armor=",AA370),""),IF(AC370&gt;0,CONCATENATE(",Regen=",AC370),"")," where Name='",B370,"'")</f>
        <v>update Cards set ,IsDefShot=1 where Name='Когтистый палач'</v>
      </c>
    </row>
    <row r="371" spans="1:32" x14ac:dyDescent="0.25">
      <c r="A371" s="5">
        <v>151</v>
      </c>
      <c r="B371" s="1" t="s">
        <v>974</v>
      </c>
      <c r="C371" s="1" t="s">
        <v>629</v>
      </c>
      <c r="D371" s="1" t="s">
        <v>459</v>
      </c>
      <c r="E371" s="1" t="s">
        <v>975</v>
      </c>
      <c r="F371" s="1" t="s">
        <v>1099</v>
      </c>
      <c r="G371" s="1" t="s">
        <v>1085</v>
      </c>
      <c r="H371" s="1" t="s">
        <v>491</v>
      </c>
      <c r="I371" s="1" t="s">
        <v>1095</v>
      </c>
      <c r="J371" s="1">
        <v>5</v>
      </c>
      <c r="K371" s="1" t="s">
        <v>1089</v>
      </c>
      <c r="L371" s="1">
        <v>9</v>
      </c>
      <c r="M371" s="1">
        <v>1</v>
      </c>
      <c r="N371" s="1" t="s">
        <v>47</v>
      </c>
      <c r="O371" s="1" t="s">
        <v>18</v>
      </c>
      <c r="P371" s="2"/>
      <c r="T371" s="3">
        <v>1</v>
      </c>
      <c r="AE371" s="4">
        <f t="shared" si="42"/>
        <v>1</v>
      </c>
      <c r="AF371" s="4" t="str">
        <f t="shared" si="49"/>
        <v>update Cards set ,IsDefFly=1 where Name='Надих'</v>
      </c>
    </row>
    <row r="372" spans="1:32" hidden="1" x14ac:dyDescent="0.25">
      <c r="A372" s="5">
        <v>152</v>
      </c>
      <c r="B372" s="1" t="s">
        <v>976</v>
      </c>
      <c r="C372" s="1" t="s">
        <v>629</v>
      </c>
      <c r="D372" s="1" t="s">
        <v>459</v>
      </c>
      <c r="E372" s="1" t="s">
        <v>977</v>
      </c>
      <c r="F372" s="1" t="s">
        <v>1099</v>
      </c>
      <c r="G372" s="1" t="s">
        <v>1085</v>
      </c>
      <c r="H372" s="1" t="s">
        <v>67</v>
      </c>
      <c r="I372" s="1" t="s">
        <v>1095</v>
      </c>
      <c r="J372" s="1">
        <v>5</v>
      </c>
      <c r="K372" s="1" t="s">
        <v>1089</v>
      </c>
      <c r="L372" s="1">
        <v>8</v>
      </c>
      <c r="M372" s="1">
        <v>2</v>
      </c>
      <c r="N372" s="1" t="s">
        <v>17</v>
      </c>
      <c r="O372" s="1" t="s">
        <v>18</v>
      </c>
      <c r="P372" s="2"/>
      <c r="AE372" s="4">
        <f t="shared" si="42"/>
        <v>0</v>
      </c>
    </row>
    <row r="373" spans="1:32" x14ac:dyDescent="0.25">
      <c r="A373" s="5">
        <v>153</v>
      </c>
      <c r="B373" s="1" t="s">
        <v>978</v>
      </c>
      <c r="C373" s="1" t="s">
        <v>629</v>
      </c>
      <c r="D373" s="1" t="s">
        <v>462</v>
      </c>
      <c r="E373" s="1" t="s">
        <v>979</v>
      </c>
      <c r="F373" s="1" t="s">
        <v>1099</v>
      </c>
      <c r="G373" s="1" t="s">
        <v>1085</v>
      </c>
      <c r="H373" s="1" t="s">
        <v>178</v>
      </c>
      <c r="I373" s="1" t="s">
        <v>1095</v>
      </c>
      <c r="J373" s="1">
        <v>6</v>
      </c>
      <c r="K373" s="1" t="s">
        <v>1089</v>
      </c>
      <c r="L373" s="1">
        <v>10</v>
      </c>
      <c r="M373" s="1">
        <v>1</v>
      </c>
      <c r="N373" s="1" t="s">
        <v>64</v>
      </c>
      <c r="O373" s="1" t="s">
        <v>18</v>
      </c>
      <c r="P373" s="2"/>
      <c r="Q373" s="3">
        <v>1</v>
      </c>
      <c r="X373" s="3">
        <v>1</v>
      </c>
      <c r="AE373" s="4">
        <f t="shared" si="42"/>
        <v>2</v>
      </c>
      <c r="AF373" s="4" t="str">
        <f t="shared" ref="AF373:AF376" si="50">CONCATENATE("update Cards set ", IF(P373&gt;0,",IsHorde=1",""),IF(Q373&gt;0,CONCATENATE(",ExpDef=",Q373),""),IF(R373&gt;0,CONCATENATE(",ExpAtack=",R373),""),IF(S373&gt;0,CONCATENATE(",ExpShot=",S373),""), IF(T373&gt;0,",IsDefFly=1",""), IF(U373&gt;0,",IsDefPoison=1",""), IF(V373&gt;0,",IsDefShot=1",""), IF(W373&gt;0,",IsDefSpell=1",""), IF(X373&gt;0,",IsDefMagic=1",""), IF(Y373&gt;0,",IsDefStrike=1",""), IF(Z373&gt;0,",IsDefThrow=1",""), IF(AB373&gt;0,",IsTarget=1",""), IF(AD373&gt;0,",IsStamina=1",""),IF(AA373&gt;0,CONCATENATE(",Armor=",AA373),""),IF(AC373&gt;0,CONCATENATE(",Regen=",AC373),"")," where Name='",B373,"'")</f>
        <v>update Cards set ,ExpDef=1,IsDefMagic=1 where Name='Исчадие'</v>
      </c>
    </row>
    <row r="374" spans="1:32" x14ac:dyDescent="0.25">
      <c r="A374" s="5">
        <v>154</v>
      </c>
      <c r="B374" s="1" t="s">
        <v>980</v>
      </c>
      <c r="C374" s="1" t="s">
        <v>629</v>
      </c>
      <c r="D374" s="1" t="s">
        <v>459</v>
      </c>
      <c r="E374" s="1" t="s">
        <v>981</v>
      </c>
      <c r="F374" s="1" t="s">
        <v>1099</v>
      </c>
      <c r="G374" s="1" t="s">
        <v>1085</v>
      </c>
      <c r="H374" s="1" t="s">
        <v>665</v>
      </c>
      <c r="I374" s="1" t="s">
        <v>1095</v>
      </c>
      <c r="J374" s="1">
        <v>6</v>
      </c>
      <c r="K374" s="1" t="s">
        <v>1089</v>
      </c>
      <c r="L374" s="1">
        <v>8</v>
      </c>
      <c r="M374" s="1">
        <v>1</v>
      </c>
      <c r="N374" s="1" t="s">
        <v>73</v>
      </c>
      <c r="O374" s="1" t="s">
        <v>18</v>
      </c>
      <c r="P374" s="2"/>
      <c r="W374" s="3">
        <v>1</v>
      </c>
      <c r="AE374" s="4">
        <f t="shared" si="42"/>
        <v>1</v>
      </c>
      <c r="AF374" s="4" t="str">
        <f t="shared" si="50"/>
        <v>update Cards set ,IsDefSpell=1 where Name='Проклятая мумия'</v>
      </c>
    </row>
    <row r="375" spans="1:32" x14ac:dyDescent="0.25">
      <c r="A375" s="5">
        <v>155</v>
      </c>
      <c r="B375" s="1" t="s">
        <v>982</v>
      </c>
      <c r="C375" s="1" t="s">
        <v>629</v>
      </c>
      <c r="D375" s="1" t="s">
        <v>462</v>
      </c>
      <c r="E375" s="1" t="s">
        <v>983</v>
      </c>
      <c r="F375" s="1" t="s">
        <v>1099</v>
      </c>
      <c r="G375" s="1" t="s">
        <v>1085</v>
      </c>
      <c r="H375" s="1" t="s">
        <v>984</v>
      </c>
      <c r="I375" s="1" t="s">
        <v>1095</v>
      </c>
      <c r="J375" s="1">
        <v>7</v>
      </c>
      <c r="K375" s="1" t="s">
        <v>1089</v>
      </c>
      <c r="L375" s="1">
        <v>10</v>
      </c>
      <c r="M375" s="1">
        <v>0</v>
      </c>
      <c r="N375" s="1" t="s">
        <v>17</v>
      </c>
      <c r="O375" s="1" t="s">
        <v>124</v>
      </c>
      <c r="P375" s="2"/>
      <c r="Y375" s="3">
        <v>1</v>
      </c>
      <c r="AE375" s="4">
        <f t="shared" si="42"/>
        <v>1</v>
      </c>
      <c r="AF375" s="4" t="str">
        <f t="shared" si="50"/>
        <v>update Cards set ,IsDefStrike=1 where Name='Дзингор'</v>
      </c>
    </row>
    <row r="376" spans="1:32" x14ac:dyDescent="0.25">
      <c r="A376" s="5">
        <v>156</v>
      </c>
      <c r="B376" s="1" t="s">
        <v>985</v>
      </c>
      <c r="C376" s="1" t="s">
        <v>629</v>
      </c>
      <c r="D376" s="1" t="s">
        <v>14</v>
      </c>
      <c r="E376" s="1" t="s">
        <v>986</v>
      </c>
      <c r="F376" s="1" t="s">
        <v>1099</v>
      </c>
      <c r="G376" s="1" t="s">
        <v>1087</v>
      </c>
      <c r="H376" s="1" t="s">
        <v>224</v>
      </c>
      <c r="I376" s="1" t="s">
        <v>1095</v>
      </c>
      <c r="J376" s="1">
        <v>7</v>
      </c>
      <c r="K376" s="1" t="s">
        <v>1089</v>
      </c>
      <c r="L376" s="1">
        <v>11</v>
      </c>
      <c r="M376" s="1">
        <v>1</v>
      </c>
      <c r="N376" s="1" t="s">
        <v>17</v>
      </c>
      <c r="O376" s="1" t="s">
        <v>18</v>
      </c>
      <c r="P376" s="2"/>
      <c r="V376" s="3">
        <v>1</v>
      </c>
      <c r="AE376" s="4">
        <f t="shared" si="42"/>
        <v>1</v>
      </c>
      <c r="AF376" s="4" t="str">
        <f t="shared" si="50"/>
        <v>update Cards set ,IsDefShot=1 where Name='Перевёртыш'</v>
      </c>
    </row>
    <row r="377" spans="1:32" hidden="1" x14ac:dyDescent="0.25">
      <c r="A377" s="5">
        <v>157</v>
      </c>
      <c r="B377" s="1" t="s">
        <v>987</v>
      </c>
      <c r="C377" s="1" t="s">
        <v>629</v>
      </c>
      <c r="D377" s="1" t="s">
        <v>988</v>
      </c>
      <c r="E377" s="1" t="s">
        <v>989</v>
      </c>
      <c r="F377" s="1" t="s">
        <v>1099</v>
      </c>
      <c r="G377" s="1" t="s">
        <v>1086</v>
      </c>
      <c r="H377" s="1" t="s">
        <v>67</v>
      </c>
      <c r="I377" s="1" t="s">
        <v>1095</v>
      </c>
      <c r="J377" s="1">
        <v>10</v>
      </c>
      <c r="K377" s="1" t="s">
        <v>1089</v>
      </c>
      <c r="L377" s="1">
        <v>16</v>
      </c>
      <c r="M377" s="1">
        <v>1</v>
      </c>
      <c r="N377" s="1" t="s">
        <v>990</v>
      </c>
      <c r="O377" s="1" t="s">
        <v>18</v>
      </c>
      <c r="P377" s="2"/>
      <c r="AE377" s="4">
        <f t="shared" si="42"/>
        <v>0</v>
      </c>
    </row>
    <row r="378" spans="1:32" x14ac:dyDescent="0.25">
      <c r="A378" s="5">
        <v>158</v>
      </c>
      <c r="B378" s="1" t="s">
        <v>991</v>
      </c>
      <c r="C378" s="1" t="s">
        <v>629</v>
      </c>
      <c r="D378" s="1" t="s">
        <v>466</v>
      </c>
      <c r="E378" s="1" t="s">
        <v>992</v>
      </c>
      <c r="F378" s="1" t="s">
        <v>1099</v>
      </c>
      <c r="G378" s="1" t="s">
        <v>1086</v>
      </c>
      <c r="H378" s="1" t="s">
        <v>409</v>
      </c>
      <c r="I378" s="1" t="s">
        <v>1095</v>
      </c>
      <c r="J378" s="1">
        <v>4</v>
      </c>
      <c r="K378" s="1" t="s">
        <v>1090</v>
      </c>
      <c r="L378" s="1">
        <v>8</v>
      </c>
      <c r="M378" s="1">
        <v>1</v>
      </c>
      <c r="N378" s="1" t="s">
        <v>64</v>
      </c>
      <c r="O378" s="1" t="s">
        <v>18</v>
      </c>
      <c r="P378" s="2"/>
      <c r="Z378" s="3">
        <v>1</v>
      </c>
      <c r="AE378" s="4">
        <f t="shared" si="42"/>
        <v>1</v>
      </c>
      <c r="AF378" s="4" t="str">
        <f>CONCATENATE("update Cards set ", IF(P378&gt;0,",IsHorde=1",""),IF(Q378&gt;0,CONCATENATE(",ExpDef=",Q378),""),IF(R378&gt;0,CONCATENATE(",ExpAtack=",R378),""),IF(S378&gt;0,CONCATENATE(",ExpShot=",S378),""), IF(T378&gt;0,",IsDefFly=1",""), IF(U378&gt;0,",IsDefPoison=1",""), IF(V378&gt;0,",IsDefShot=1",""), IF(W378&gt;0,",IsDefSpell=1",""), IF(X378&gt;0,",IsDefMagic=1",""), IF(Y378&gt;0,",IsDefStrike=1",""), IF(Z378&gt;0,",IsDefThrow=1",""), IF(AB378&gt;0,",IsTarget=1",""), IF(AD378&gt;0,",IsStamina=1",""),IF(AA378&gt;0,CONCATENATE(",Armor=",AA378),""),IF(AC378&gt;0,CONCATENATE(",Regen=",AC378),"")," where Name='",B378,"'")</f>
        <v>update Cards set ,IsDefThrow=1 where Name='Кровавый оракул'</v>
      </c>
    </row>
    <row r="379" spans="1:32" hidden="1" x14ac:dyDescent="0.25">
      <c r="A379" s="5">
        <v>159</v>
      </c>
      <c r="B379" s="1" t="s">
        <v>993</v>
      </c>
      <c r="C379" s="1" t="s">
        <v>629</v>
      </c>
      <c r="D379" s="1" t="s">
        <v>688</v>
      </c>
      <c r="E379" s="1" t="s">
        <v>994</v>
      </c>
      <c r="F379" s="1" t="s">
        <v>1099</v>
      </c>
      <c r="G379" s="1" t="s">
        <v>1086</v>
      </c>
      <c r="H379" s="1" t="s">
        <v>46</v>
      </c>
      <c r="I379" s="1" t="s">
        <v>1095</v>
      </c>
      <c r="J379" s="1">
        <v>4</v>
      </c>
      <c r="K379" s="1" t="s">
        <v>1090</v>
      </c>
      <c r="L379" s="1">
        <v>9</v>
      </c>
      <c r="M379" s="1">
        <v>0</v>
      </c>
      <c r="N379" s="1"/>
      <c r="O379" s="1" t="s">
        <v>652</v>
      </c>
      <c r="P379" s="2"/>
      <c r="AE379" s="4">
        <f t="shared" si="42"/>
        <v>0</v>
      </c>
    </row>
    <row r="380" spans="1:32" x14ac:dyDescent="0.25">
      <c r="A380" s="5">
        <v>160</v>
      </c>
      <c r="B380" s="1" t="s">
        <v>995</v>
      </c>
      <c r="C380" s="1" t="s">
        <v>629</v>
      </c>
      <c r="D380" s="1" t="s">
        <v>459</v>
      </c>
      <c r="E380" s="1" t="s">
        <v>996</v>
      </c>
      <c r="F380" s="1" t="s">
        <v>1099</v>
      </c>
      <c r="G380" s="1" t="s">
        <v>1087</v>
      </c>
      <c r="H380" s="1" t="s">
        <v>196</v>
      </c>
      <c r="I380" s="1" t="s">
        <v>1095</v>
      </c>
      <c r="J380" s="1">
        <v>5</v>
      </c>
      <c r="K380" s="1" t="s">
        <v>1090</v>
      </c>
      <c r="L380" s="1">
        <v>8</v>
      </c>
      <c r="M380" s="1">
        <v>1</v>
      </c>
      <c r="N380" s="1" t="s">
        <v>68</v>
      </c>
      <c r="O380" s="1" t="s">
        <v>18</v>
      </c>
      <c r="P380" s="2"/>
      <c r="U380" s="3">
        <v>1</v>
      </c>
      <c r="AE380" s="4">
        <f t="shared" si="42"/>
        <v>1</v>
      </c>
      <c r="AF380" s="4" t="str">
        <f t="shared" ref="AF380:AF381" si="51">CONCATENATE("update Cards set ", IF(P380&gt;0,",IsHorde=1",""),IF(Q380&gt;0,CONCATENATE(",ExpDef=",Q380),""),IF(R380&gt;0,CONCATENATE(",ExpAtack=",R380),""),IF(S380&gt;0,CONCATENATE(",ExpShot=",S380),""), IF(T380&gt;0,",IsDefFly=1",""), IF(U380&gt;0,",IsDefPoison=1",""), IF(V380&gt;0,",IsDefShot=1",""), IF(W380&gt;0,",IsDefSpell=1",""), IF(X380&gt;0,",IsDefMagic=1",""), IF(Y380&gt;0,",IsDefStrike=1",""), IF(Z380&gt;0,",IsDefThrow=1",""), IF(AB380&gt;0,",IsTarget=1",""), IF(AD380&gt;0,",IsStamina=1",""),IF(AA380&gt;0,CONCATENATE(",Armor=",AA380),""),IF(AC380&gt;0,CONCATENATE(",Regen=",AC380),"")," where Name='",B380,"'")</f>
        <v>update Cards set ,IsDefPoison=1 where Name='Адепт тьмы'</v>
      </c>
    </row>
    <row r="381" spans="1:32" x14ac:dyDescent="0.25">
      <c r="A381" s="5">
        <v>161</v>
      </c>
      <c r="B381" s="1" t="s">
        <v>997</v>
      </c>
      <c r="C381" s="1" t="s">
        <v>629</v>
      </c>
      <c r="D381" s="1" t="s">
        <v>466</v>
      </c>
      <c r="E381" s="1" t="s">
        <v>998</v>
      </c>
      <c r="F381" s="1" t="s">
        <v>1099</v>
      </c>
      <c r="G381" s="1" t="s">
        <v>1085</v>
      </c>
      <c r="H381" s="1" t="s">
        <v>320</v>
      </c>
      <c r="I381" s="1" t="s">
        <v>1095</v>
      </c>
      <c r="J381" s="1">
        <v>5</v>
      </c>
      <c r="K381" s="1" t="s">
        <v>1090</v>
      </c>
      <c r="L381" s="1">
        <v>10</v>
      </c>
      <c r="M381" s="1">
        <v>2</v>
      </c>
      <c r="N381" s="1" t="s">
        <v>64</v>
      </c>
      <c r="O381" s="1" t="s">
        <v>18</v>
      </c>
      <c r="P381" s="2"/>
      <c r="AD381" s="3">
        <v>1</v>
      </c>
      <c r="AE381" s="4">
        <f t="shared" si="42"/>
        <v>1</v>
      </c>
      <c r="AF381" s="4" t="str">
        <f t="shared" si="51"/>
        <v>update Cards set ,IsStamina=1 where Name='Всадники слуа'</v>
      </c>
    </row>
    <row r="382" spans="1:32" hidden="1" x14ac:dyDescent="0.25">
      <c r="A382" s="5">
        <v>162</v>
      </c>
      <c r="B382" s="1" t="s">
        <v>999</v>
      </c>
      <c r="C382" s="1" t="s">
        <v>629</v>
      </c>
      <c r="D382" s="1" t="s">
        <v>1000</v>
      </c>
      <c r="E382" s="1" t="s">
        <v>1001</v>
      </c>
      <c r="F382" s="1" t="s">
        <v>1099</v>
      </c>
      <c r="G382" s="1" t="s">
        <v>1087</v>
      </c>
      <c r="H382" s="1" t="s">
        <v>90</v>
      </c>
      <c r="I382" s="1" t="s">
        <v>1095</v>
      </c>
      <c r="J382" s="1">
        <v>5</v>
      </c>
      <c r="K382" s="1" t="s">
        <v>1090</v>
      </c>
      <c r="L382" s="1">
        <v>9</v>
      </c>
      <c r="M382" s="1">
        <v>1</v>
      </c>
      <c r="N382" s="1" t="s">
        <v>47</v>
      </c>
      <c r="O382" s="1" t="s">
        <v>18</v>
      </c>
      <c r="P382" s="2"/>
      <c r="AE382" s="4">
        <f t="shared" si="42"/>
        <v>0</v>
      </c>
    </row>
    <row r="383" spans="1:32" x14ac:dyDescent="0.25">
      <c r="A383" s="5">
        <v>163</v>
      </c>
      <c r="B383" s="1" t="s">
        <v>1002</v>
      </c>
      <c r="C383" s="1" t="s">
        <v>629</v>
      </c>
      <c r="D383" s="1" t="s">
        <v>462</v>
      </c>
      <c r="E383" s="1" t="s">
        <v>1003</v>
      </c>
      <c r="F383" s="1" t="s">
        <v>1099</v>
      </c>
      <c r="G383" s="1" t="s">
        <v>1085</v>
      </c>
      <c r="H383" s="1" t="s">
        <v>90</v>
      </c>
      <c r="I383" s="1" t="s">
        <v>1095</v>
      </c>
      <c r="J383" s="1">
        <v>5</v>
      </c>
      <c r="K383" s="1" t="s">
        <v>1090</v>
      </c>
      <c r="L383" s="1">
        <v>8</v>
      </c>
      <c r="M383" s="1">
        <v>1</v>
      </c>
      <c r="N383" s="1" t="s">
        <v>17</v>
      </c>
      <c r="O383" s="1" t="s">
        <v>18</v>
      </c>
      <c r="P383" s="2"/>
      <c r="U383" s="3">
        <v>1</v>
      </c>
      <c r="V383" s="3">
        <v>1</v>
      </c>
      <c r="AE383" s="4">
        <f t="shared" si="42"/>
        <v>2</v>
      </c>
      <c r="AF383" s="4" t="str">
        <f t="shared" ref="AF383:AF386" si="52">CONCATENATE("update Cards set ", IF(P383&gt;0,",IsHorde=1",""),IF(Q383&gt;0,CONCATENATE(",ExpDef=",Q383),""),IF(R383&gt;0,CONCATENATE(",ExpAtack=",R383),""),IF(S383&gt;0,CONCATENATE(",ExpShot=",S383),""), IF(T383&gt;0,",IsDefFly=1",""), IF(U383&gt;0,",IsDefPoison=1",""), IF(V383&gt;0,",IsDefShot=1",""), IF(W383&gt;0,",IsDefSpell=1",""), IF(X383&gt;0,",IsDefMagic=1",""), IF(Y383&gt;0,",IsDefStrike=1",""), IF(Z383&gt;0,",IsDefThrow=1",""), IF(AB383&gt;0,",IsTarget=1",""), IF(AD383&gt;0,",IsStamina=1",""),IF(AA383&gt;0,CONCATENATE(",Armor=",AA383),""),IF(AC383&gt;0,CONCATENATE(",Regen=",AC383),"")," where Name='",B383,"'")</f>
        <v>update Cards set ,IsDefPoison=1,IsDefShot=1 where Name='Огненный демон'</v>
      </c>
    </row>
    <row r="384" spans="1:32" x14ac:dyDescent="0.25">
      <c r="A384" s="5">
        <v>164</v>
      </c>
      <c r="B384" s="1" t="s">
        <v>1004</v>
      </c>
      <c r="C384" s="1" t="s">
        <v>629</v>
      </c>
      <c r="D384" s="1" t="s">
        <v>14</v>
      </c>
      <c r="E384" s="1" t="s">
        <v>1005</v>
      </c>
      <c r="F384" s="1" t="s">
        <v>1099</v>
      </c>
      <c r="G384" s="1" t="s">
        <v>1088</v>
      </c>
      <c r="H384" s="1" t="s">
        <v>14</v>
      </c>
      <c r="I384" s="1" t="s">
        <v>1095</v>
      </c>
      <c r="J384" s="1">
        <v>6</v>
      </c>
      <c r="K384" s="1" t="s">
        <v>1090</v>
      </c>
      <c r="L384" s="1">
        <v>10</v>
      </c>
      <c r="M384" s="1">
        <v>2</v>
      </c>
      <c r="N384" s="1" t="s">
        <v>68</v>
      </c>
      <c r="O384" s="1" t="s">
        <v>18</v>
      </c>
      <c r="P384" s="2"/>
      <c r="X384" s="3">
        <v>1</v>
      </c>
      <c r="AE384" s="4">
        <f t="shared" si="42"/>
        <v>1</v>
      </c>
      <c r="AF384" s="4" t="str">
        <f t="shared" si="52"/>
        <v>update Cards set ,IsDefMagic=1 where Name='Королева мёртвых'</v>
      </c>
    </row>
    <row r="385" spans="1:32" x14ac:dyDescent="0.25">
      <c r="A385" s="5">
        <v>165</v>
      </c>
      <c r="B385" s="1" t="s">
        <v>1006</v>
      </c>
      <c r="C385" s="1" t="s">
        <v>629</v>
      </c>
      <c r="D385" s="1" t="s">
        <v>59</v>
      </c>
      <c r="E385" s="1" t="s">
        <v>1007</v>
      </c>
      <c r="F385" s="1" t="s">
        <v>1099</v>
      </c>
      <c r="G385" s="1" t="s">
        <v>1086</v>
      </c>
      <c r="H385" s="1" t="s">
        <v>67</v>
      </c>
      <c r="I385" s="1" t="s">
        <v>1095</v>
      </c>
      <c r="J385" s="1">
        <v>6</v>
      </c>
      <c r="K385" s="1" t="s">
        <v>1090</v>
      </c>
      <c r="L385" s="1">
        <v>9</v>
      </c>
      <c r="M385" s="1">
        <v>1</v>
      </c>
      <c r="N385" s="1" t="s">
        <v>47</v>
      </c>
      <c r="O385" s="1" t="s">
        <v>18</v>
      </c>
      <c r="P385" s="2"/>
      <c r="T385" s="3">
        <v>1</v>
      </c>
      <c r="AE385" s="4">
        <f t="shared" si="42"/>
        <v>1</v>
      </c>
      <c r="AF385" s="4" t="str">
        <f t="shared" si="52"/>
        <v>update Cards set ,IsDefFly=1 where Name='Тёмный эльф'</v>
      </c>
    </row>
    <row r="386" spans="1:32" x14ac:dyDescent="0.25">
      <c r="A386" s="5">
        <v>166</v>
      </c>
      <c r="B386" s="1" t="s">
        <v>1008</v>
      </c>
      <c r="C386" s="1" t="s">
        <v>629</v>
      </c>
      <c r="D386" s="1" t="s">
        <v>1009</v>
      </c>
      <c r="E386" s="1" t="s">
        <v>1010</v>
      </c>
      <c r="F386" s="1" t="s">
        <v>1099</v>
      </c>
      <c r="G386" s="1" t="s">
        <v>1087</v>
      </c>
      <c r="H386" s="1" t="s">
        <v>567</v>
      </c>
      <c r="I386" s="1" t="s">
        <v>1095</v>
      </c>
      <c r="J386" s="1">
        <v>6</v>
      </c>
      <c r="K386" s="1" t="s">
        <v>1090</v>
      </c>
      <c r="L386" s="1">
        <v>9</v>
      </c>
      <c r="M386" s="1">
        <v>1</v>
      </c>
      <c r="N386" s="1" t="s">
        <v>23</v>
      </c>
      <c r="O386" s="1" t="s">
        <v>18</v>
      </c>
      <c r="P386" s="2"/>
      <c r="V386" s="3">
        <v>1</v>
      </c>
      <c r="AE386" s="4">
        <f t="shared" si="42"/>
        <v>1</v>
      </c>
      <c r="AF386" s="4" t="str">
        <f t="shared" si="52"/>
        <v>update Cards set ,IsDefShot=1 where Name='Шарль де Лорм'</v>
      </c>
    </row>
    <row r="387" spans="1:32" hidden="1" x14ac:dyDescent="0.25">
      <c r="A387" s="5">
        <v>167</v>
      </c>
      <c r="B387" s="1" t="s">
        <v>1011</v>
      </c>
      <c r="C387" s="1" t="s">
        <v>629</v>
      </c>
      <c r="D387" s="1" t="s">
        <v>1012</v>
      </c>
      <c r="E387" s="1" t="s">
        <v>1013</v>
      </c>
      <c r="F387" s="1" t="s">
        <v>1099</v>
      </c>
      <c r="G387" s="1" t="s">
        <v>1087</v>
      </c>
      <c r="H387" s="1" t="s">
        <v>262</v>
      </c>
      <c r="I387" s="1" t="s">
        <v>1095</v>
      </c>
      <c r="J387" s="1">
        <v>7</v>
      </c>
      <c r="K387" s="1" t="s">
        <v>1090</v>
      </c>
      <c r="L387" s="1">
        <v>13</v>
      </c>
      <c r="M387" s="1">
        <v>1</v>
      </c>
      <c r="N387" s="1" t="s">
        <v>157</v>
      </c>
      <c r="O387" s="1" t="s">
        <v>18</v>
      </c>
      <c r="P387" s="2"/>
      <c r="AE387" s="4">
        <f t="shared" si="42"/>
        <v>0</v>
      </c>
    </row>
    <row r="388" spans="1:32" x14ac:dyDescent="0.25">
      <c r="A388" s="5">
        <v>168</v>
      </c>
      <c r="B388" s="1" t="s">
        <v>1014</v>
      </c>
      <c r="C388" s="1" t="s">
        <v>629</v>
      </c>
      <c r="D388" s="1" t="s">
        <v>14</v>
      </c>
      <c r="E388" s="1" t="s">
        <v>1015</v>
      </c>
      <c r="F388" s="1" t="s">
        <v>1099</v>
      </c>
      <c r="G388" s="1" t="s">
        <v>1085</v>
      </c>
      <c r="H388" s="1" t="s">
        <v>90</v>
      </c>
      <c r="I388" s="1" t="s">
        <v>1095</v>
      </c>
      <c r="J388" s="1">
        <v>8</v>
      </c>
      <c r="K388" s="1" t="s">
        <v>1090</v>
      </c>
      <c r="L388" s="1">
        <v>15</v>
      </c>
      <c r="M388" s="1">
        <v>1</v>
      </c>
      <c r="N388" s="1" t="s">
        <v>53</v>
      </c>
      <c r="O388" s="1" t="s">
        <v>18</v>
      </c>
      <c r="P388" s="2"/>
      <c r="AC388" s="3">
        <v>1</v>
      </c>
      <c r="AE388" s="4">
        <f t="shared" si="42"/>
        <v>1</v>
      </c>
      <c r="AF388" s="4" t="str">
        <f t="shared" ref="AF388:AF392" si="53">CONCATENATE("update Cards set ", IF(P388&gt;0,",IsHorde=1",""),IF(Q388&gt;0,CONCATENATE(",ExpDef=",Q388),""),IF(R388&gt;0,CONCATENATE(",ExpAtack=",R388),""),IF(S388&gt;0,CONCATENATE(",ExpShot=",S388),""), IF(T388&gt;0,",IsDefFly=1",""), IF(U388&gt;0,",IsDefPoison=1",""), IF(V388&gt;0,",IsDefShot=1",""), IF(W388&gt;0,",IsDefSpell=1",""), IF(X388&gt;0,",IsDefMagic=1",""), IF(Y388&gt;0,",IsDefStrike=1",""), IF(Z388&gt;0,",IsDefThrow=1",""), IF(AB388&gt;0,",IsTarget=1",""), IF(AD388&gt;0,",IsStamina=1",""),IF(AA388&gt;0,CONCATENATE(",Armor=",AA388),""),IF(AC388&gt;0,CONCATENATE(",Regen=",AC388),"")," where Name='",B388,"'")</f>
        <v>update Cards set ,Regen=1 where Name='Арахнид'</v>
      </c>
    </row>
    <row r="389" spans="1:32" x14ac:dyDescent="0.25">
      <c r="A389" s="5">
        <v>169</v>
      </c>
      <c r="B389" s="1" t="s">
        <v>1016</v>
      </c>
      <c r="C389" s="1" t="s">
        <v>629</v>
      </c>
      <c r="D389" s="1" t="s">
        <v>466</v>
      </c>
      <c r="E389" s="1" t="s">
        <v>1017</v>
      </c>
      <c r="F389" s="1" t="s">
        <v>1099</v>
      </c>
      <c r="G389" s="1" t="s">
        <v>1088</v>
      </c>
      <c r="H389" s="1" t="s">
        <v>67</v>
      </c>
      <c r="I389" s="1" t="s">
        <v>1095</v>
      </c>
      <c r="J389" s="1">
        <v>8</v>
      </c>
      <c r="K389" s="1" t="s">
        <v>1090</v>
      </c>
      <c r="L389" s="1">
        <v>14</v>
      </c>
      <c r="M389" s="1">
        <v>1</v>
      </c>
      <c r="N389" s="1" t="s">
        <v>53</v>
      </c>
      <c r="O389" s="1" t="s">
        <v>18</v>
      </c>
      <c r="P389" s="2"/>
      <c r="W389" s="3">
        <v>1</v>
      </c>
      <c r="AE389" s="4">
        <f t="shared" si="42"/>
        <v>1</v>
      </c>
      <c r="AF389" s="4" t="str">
        <f t="shared" si="53"/>
        <v>update Cards set ,IsDefSpell=1 where Name='Далукар'</v>
      </c>
    </row>
    <row r="390" spans="1:32" x14ac:dyDescent="0.25">
      <c r="A390" s="5">
        <v>170</v>
      </c>
      <c r="B390" s="1" t="s">
        <v>1018</v>
      </c>
      <c r="C390" s="1" t="s">
        <v>629</v>
      </c>
      <c r="D390" s="1" t="s">
        <v>462</v>
      </c>
      <c r="E390" s="1" t="s">
        <v>1019</v>
      </c>
      <c r="F390" s="1" t="s">
        <v>1099</v>
      </c>
      <c r="G390" s="1" t="s">
        <v>1088</v>
      </c>
      <c r="H390" s="1" t="s">
        <v>262</v>
      </c>
      <c r="I390" s="1" t="s">
        <v>1095</v>
      </c>
      <c r="J390" s="1">
        <v>9</v>
      </c>
      <c r="K390" s="1" t="s">
        <v>1090</v>
      </c>
      <c r="L390" s="1">
        <v>14</v>
      </c>
      <c r="M390" s="1">
        <v>1</v>
      </c>
      <c r="N390" s="1" t="s">
        <v>73</v>
      </c>
      <c r="O390" s="1" t="s">
        <v>18</v>
      </c>
      <c r="P390" s="2"/>
      <c r="X390" s="3">
        <v>1</v>
      </c>
      <c r="AE390" s="4">
        <f t="shared" si="42"/>
        <v>1</v>
      </c>
      <c r="AF390" s="4" t="str">
        <f t="shared" si="53"/>
        <v>update Cards set ,IsDefMagic=1 where Name='Левиафан'</v>
      </c>
    </row>
    <row r="391" spans="1:32" x14ac:dyDescent="0.25">
      <c r="A391" s="5">
        <v>171</v>
      </c>
      <c r="B391" s="1" t="s">
        <v>1020</v>
      </c>
      <c r="C391" s="1" t="s">
        <v>629</v>
      </c>
      <c r="D391" s="1" t="s">
        <v>14</v>
      </c>
      <c r="E391" s="1" t="s">
        <v>1021</v>
      </c>
      <c r="F391" s="1" t="s">
        <v>1099</v>
      </c>
      <c r="G391" s="1" t="s">
        <v>1085</v>
      </c>
      <c r="H391" s="1" t="s">
        <v>46</v>
      </c>
      <c r="I391" s="1" t="s">
        <v>1096</v>
      </c>
      <c r="J391" s="1">
        <v>2</v>
      </c>
      <c r="K391" s="1" t="s">
        <v>1089</v>
      </c>
      <c r="L391" s="1">
        <v>5</v>
      </c>
      <c r="M391" s="1">
        <v>0</v>
      </c>
      <c r="N391" s="1" t="s">
        <v>27</v>
      </c>
      <c r="O391" s="1" t="s">
        <v>638</v>
      </c>
      <c r="P391" s="2"/>
      <c r="Q391" s="3">
        <v>1</v>
      </c>
      <c r="AE391" s="4">
        <f t="shared" si="42"/>
        <v>1</v>
      </c>
      <c r="AF391" s="4" t="str">
        <f t="shared" si="53"/>
        <v>update Cards set ,ExpDef=1 where Name='Ури'</v>
      </c>
    </row>
    <row r="392" spans="1:32" x14ac:dyDescent="0.25">
      <c r="A392" s="5">
        <v>172</v>
      </c>
      <c r="B392" s="1" t="s">
        <v>1022</v>
      </c>
      <c r="C392" s="1" t="s">
        <v>629</v>
      </c>
      <c r="D392" s="1" t="s">
        <v>602</v>
      </c>
      <c r="E392" s="1" t="s">
        <v>1023</v>
      </c>
      <c r="F392" s="1" t="s">
        <v>1099</v>
      </c>
      <c r="G392" s="1" t="s">
        <v>1085</v>
      </c>
      <c r="H392" s="1" t="s">
        <v>665</v>
      </c>
      <c r="I392" s="1" t="s">
        <v>1096</v>
      </c>
      <c r="J392" s="1">
        <v>3</v>
      </c>
      <c r="K392" s="1" t="s">
        <v>1089</v>
      </c>
      <c r="L392" s="1">
        <v>6</v>
      </c>
      <c r="M392" s="1">
        <v>1</v>
      </c>
      <c r="N392" s="1" t="s">
        <v>27</v>
      </c>
      <c r="O392" s="1" t="s">
        <v>18</v>
      </c>
      <c r="P392" s="2"/>
      <c r="Z392" s="3">
        <v>1</v>
      </c>
      <c r="AE392" s="4">
        <f t="shared" si="42"/>
        <v>1</v>
      </c>
      <c r="AF392" s="4" t="str">
        <f t="shared" si="53"/>
        <v>update Cards set ,IsDefThrow=1 where Name='Аларино'</v>
      </c>
    </row>
    <row r="393" spans="1:32" hidden="1" x14ac:dyDescent="0.25">
      <c r="A393" s="5">
        <v>173</v>
      </c>
      <c r="B393" s="1" t="s">
        <v>1024</v>
      </c>
      <c r="C393" s="1" t="s">
        <v>629</v>
      </c>
      <c r="D393" s="1" t="s">
        <v>770</v>
      </c>
      <c r="E393" s="1" t="s">
        <v>1025</v>
      </c>
      <c r="F393" s="1" t="s">
        <v>1099</v>
      </c>
      <c r="G393" s="1" t="s">
        <v>1086</v>
      </c>
      <c r="H393" s="1" t="s">
        <v>77</v>
      </c>
      <c r="I393" s="1" t="s">
        <v>1096</v>
      </c>
      <c r="J393" s="1">
        <v>3</v>
      </c>
      <c r="K393" s="1" t="s">
        <v>1089</v>
      </c>
      <c r="L393" s="1">
        <v>7</v>
      </c>
      <c r="M393" s="1">
        <v>0</v>
      </c>
      <c r="N393" s="1"/>
      <c r="O393" s="1" t="s">
        <v>652</v>
      </c>
      <c r="P393" s="2"/>
      <c r="AE393" s="4">
        <f t="shared" si="42"/>
        <v>0</v>
      </c>
    </row>
    <row r="394" spans="1:32" hidden="1" x14ac:dyDescent="0.25">
      <c r="A394" s="5">
        <v>174</v>
      </c>
      <c r="B394" s="1" t="s">
        <v>1026</v>
      </c>
      <c r="C394" s="1" t="s">
        <v>629</v>
      </c>
      <c r="D394" s="1" t="s">
        <v>1027</v>
      </c>
      <c r="E394" s="1" t="s">
        <v>1028</v>
      </c>
      <c r="F394" s="1" t="s">
        <v>1099</v>
      </c>
      <c r="G394" s="1" t="s">
        <v>1086</v>
      </c>
      <c r="H394" s="1" t="s">
        <v>77</v>
      </c>
      <c r="I394" s="1" t="s">
        <v>1096</v>
      </c>
      <c r="J394" s="1">
        <v>3</v>
      </c>
      <c r="K394" s="1" t="s">
        <v>1089</v>
      </c>
      <c r="L394" s="1" t="s">
        <v>14</v>
      </c>
      <c r="M394" s="1">
        <v>0</v>
      </c>
      <c r="N394" s="1"/>
      <c r="O394" s="1" t="s">
        <v>658</v>
      </c>
      <c r="P394" s="2"/>
      <c r="AE394" s="4">
        <f t="shared" ref="AE394:AE420" si="54">SUM(P394:AD394)</f>
        <v>0</v>
      </c>
    </row>
    <row r="395" spans="1:32" hidden="1" x14ac:dyDescent="0.25">
      <c r="A395" s="5">
        <v>175</v>
      </c>
      <c r="B395" s="1" t="s">
        <v>1029</v>
      </c>
      <c r="C395" s="1" t="s">
        <v>629</v>
      </c>
      <c r="D395" s="1" t="s">
        <v>14</v>
      </c>
      <c r="E395" s="1" t="s">
        <v>1030</v>
      </c>
      <c r="F395" s="1" t="s">
        <v>1099</v>
      </c>
      <c r="G395" s="1" t="s">
        <v>1087</v>
      </c>
      <c r="H395" s="1" t="s">
        <v>567</v>
      </c>
      <c r="I395" s="1" t="s">
        <v>1096</v>
      </c>
      <c r="J395" s="1">
        <v>3</v>
      </c>
      <c r="K395" s="1" t="s">
        <v>1089</v>
      </c>
      <c r="L395" s="1">
        <v>7</v>
      </c>
      <c r="M395" s="1">
        <v>0</v>
      </c>
      <c r="N395" s="1" t="s">
        <v>47</v>
      </c>
      <c r="O395" s="1" t="s">
        <v>645</v>
      </c>
      <c r="P395" s="2"/>
      <c r="AE395" s="4">
        <f t="shared" si="54"/>
        <v>0</v>
      </c>
    </row>
    <row r="396" spans="1:32" hidden="1" x14ac:dyDescent="0.25">
      <c r="A396" s="5">
        <v>176</v>
      </c>
      <c r="B396" s="1" t="s">
        <v>1031</v>
      </c>
      <c r="C396" s="1" t="s">
        <v>629</v>
      </c>
      <c r="D396" s="1" t="s">
        <v>602</v>
      </c>
      <c r="E396" s="1" t="s">
        <v>1032</v>
      </c>
      <c r="F396" s="1" t="s">
        <v>1099</v>
      </c>
      <c r="G396" s="1" t="s">
        <v>1085</v>
      </c>
      <c r="H396" s="1" t="s">
        <v>249</v>
      </c>
      <c r="I396" s="1" t="s">
        <v>1096</v>
      </c>
      <c r="J396" s="1">
        <v>3</v>
      </c>
      <c r="K396" s="1" t="s">
        <v>1089</v>
      </c>
      <c r="L396" s="1">
        <v>7</v>
      </c>
      <c r="M396" s="1">
        <v>1</v>
      </c>
      <c r="N396" s="1" t="s">
        <v>23</v>
      </c>
      <c r="O396" s="1" t="s">
        <v>18</v>
      </c>
      <c r="P396" s="2"/>
      <c r="AE396" s="4">
        <f t="shared" si="54"/>
        <v>0</v>
      </c>
    </row>
    <row r="397" spans="1:32" hidden="1" x14ac:dyDescent="0.25">
      <c r="A397" s="5">
        <v>177</v>
      </c>
      <c r="B397" s="1" t="s">
        <v>1033</v>
      </c>
      <c r="C397" s="1" t="s">
        <v>629</v>
      </c>
      <c r="D397" s="1" t="s">
        <v>553</v>
      </c>
      <c r="E397" s="1" t="s">
        <v>1034</v>
      </c>
      <c r="F397" s="1" t="s">
        <v>1099</v>
      </c>
      <c r="G397" s="1" t="s">
        <v>1085</v>
      </c>
      <c r="H397" s="1" t="s">
        <v>665</v>
      </c>
      <c r="I397" s="1" t="s">
        <v>1096</v>
      </c>
      <c r="J397" s="1">
        <v>3</v>
      </c>
      <c r="K397" s="1" t="s">
        <v>1089</v>
      </c>
      <c r="L397" s="1">
        <v>6</v>
      </c>
      <c r="M397" s="1">
        <v>1</v>
      </c>
      <c r="N397" s="1" t="s">
        <v>78</v>
      </c>
      <c r="O397" s="1" t="s">
        <v>18</v>
      </c>
      <c r="P397" s="2"/>
      <c r="AE397" s="4">
        <f t="shared" si="54"/>
        <v>0</v>
      </c>
    </row>
    <row r="398" spans="1:32" hidden="1" x14ac:dyDescent="0.25">
      <c r="A398" s="5">
        <v>178</v>
      </c>
      <c r="B398" s="1" t="s">
        <v>1035</v>
      </c>
      <c r="C398" s="1" t="s">
        <v>629</v>
      </c>
      <c r="D398" s="1" t="s">
        <v>14</v>
      </c>
      <c r="E398" s="1" t="s">
        <v>1036</v>
      </c>
      <c r="F398" s="1" t="s">
        <v>1099</v>
      </c>
      <c r="G398" s="1" t="s">
        <v>1086</v>
      </c>
      <c r="H398" s="1" t="s">
        <v>46</v>
      </c>
      <c r="I398" s="1" t="s">
        <v>1096</v>
      </c>
      <c r="J398" s="1">
        <v>4</v>
      </c>
      <c r="K398" s="1" t="s">
        <v>1089</v>
      </c>
      <c r="L398" s="1">
        <v>8</v>
      </c>
      <c r="M398" s="1">
        <v>2</v>
      </c>
      <c r="N398" s="1" t="s">
        <v>23</v>
      </c>
      <c r="O398" s="1" t="s">
        <v>18</v>
      </c>
      <c r="P398" s="2"/>
      <c r="AE398" s="4">
        <f t="shared" si="54"/>
        <v>0</v>
      </c>
    </row>
    <row r="399" spans="1:32" hidden="1" x14ac:dyDescent="0.25">
      <c r="A399" s="5">
        <v>179</v>
      </c>
      <c r="B399" s="1" t="s">
        <v>1037</v>
      </c>
      <c r="C399" s="1" t="s">
        <v>629</v>
      </c>
      <c r="D399" s="1" t="s">
        <v>553</v>
      </c>
      <c r="E399" s="1" t="s">
        <v>1038</v>
      </c>
      <c r="F399" s="1" t="s">
        <v>1099</v>
      </c>
      <c r="G399" s="1" t="s">
        <v>1085</v>
      </c>
      <c r="H399" s="1" t="s">
        <v>46</v>
      </c>
      <c r="I399" s="1" t="s">
        <v>1096</v>
      </c>
      <c r="J399" s="1">
        <v>4</v>
      </c>
      <c r="K399" s="1" t="s">
        <v>1089</v>
      </c>
      <c r="L399" s="1">
        <v>9</v>
      </c>
      <c r="M399" s="1">
        <v>1</v>
      </c>
      <c r="N399" s="1" t="s">
        <v>64</v>
      </c>
      <c r="O399" s="1" t="s">
        <v>18</v>
      </c>
      <c r="P399" s="2"/>
      <c r="AE399" s="4">
        <f t="shared" si="54"/>
        <v>0</v>
      </c>
    </row>
    <row r="400" spans="1:32" x14ac:dyDescent="0.25">
      <c r="A400" s="5">
        <v>180</v>
      </c>
      <c r="B400" s="1" t="s">
        <v>1039</v>
      </c>
      <c r="C400" s="1" t="s">
        <v>629</v>
      </c>
      <c r="D400" s="1" t="s">
        <v>14</v>
      </c>
      <c r="E400" s="1" t="s">
        <v>1040</v>
      </c>
      <c r="F400" s="1" t="s">
        <v>1099</v>
      </c>
      <c r="G400" s="1" t="s">
        <v>1086</v>
      </c>
      <c r="H400" s="1" t="s">
        <v>854</v>
      </c>
      <c r="I400" s="1" t="s">
        <v>1096</v>
      </c>
      <c r="J400" s="1">
        <v>4</v>
      </c>
      <c r="K400" s="1" t="s">
        <v>1089</v>
      </c>
      <c r="L400" s="1">
        <v>7</v>
      </c>
      <c r="M400" s="1">
        <v>1</v>
      </c>
      <c r="N400" s="1" t="s">
        <v>78</v>
      </c>
      <c r="O400" s="1" t="s">
        <v>18</v>
      </c>
      <c r="P400" s="2"/>
      <c r="T400" s="3">
        <v>1</v>
      </c>
      <c r="AE400" s="4">
        <f t="shared" si="54"/>
        <v>1</v>
      </c>
      <c r="AF400" s="4" t="str">
        <f>CONCATENATE("update Cards set ", IF(P400&gt;0,",IsHorde=1",""),IF(Q400&gt;0,CONCATENATE(",ExpDef=",Q400),""),IF(R400&gt;0,CONCATENATE(",ExpAtack=",R400),""),IF(S400&gt;0,CONCATENATE(",ExpShot=",S400),""), IF(T400&gt;0,",IsDefFly=1",""), IF(U400&gt;0,",IsDefPoison=1",""), IF(V400&gt;0,",IsDefShot=1",""), IF(W400&gt;0,",IsDefSpell=1",""), IF(X400&gt;0,",IsDefMagic=1",""), IF(Y400&gt;0,",IsDefStrike=1",""), IF(Z400&gt;0,",IsDefThrow=1",""), IF(AB400&gt;0,",IsTarget=1",""), IF(AD400&gt;0,",IsStamina=1",""),IF(AA400&gt;0,CONCATENATE(",Armor=",AA400),""),IF(AC400&gt;0,CONCATENATE(",Regen=",AC400),"")," where Name='",B400,"'")</f>
        <v>update Cards set ,IsDefFly=1 where Name='Картограф'</v>
      </c>
    </row>
    <row r="401" spans="1:32" hidden="1" x14ac:dyDescent="0.25">
      <c r="A401" s="5">
        <v>181</v>
      </c>
      <c r="B401" s="1" t="s">
        <v>1041</v>
      </c>
      <c r="C401" s="1" t="s">
        <v>629</v>
      </c>
      <c r="D401" s="1" t="s">
        <v>550</v>
      </c>
      <c r="E401" s="1" t="s">
        <v>1042</v>
      </c>
      <c r="F401" s="1" t="s">
        <v>1099</v>
      </c>
      <c r="G401" s="1" t="s">
        <v>1085</v>
      </c>
      <c r="H401" s="1" t="s">
        <v>1043</v>
      </c>
      <c r="I401" s="1" t="s">
        <v>1096</v>
      </c>
      <c r="J401" s="1">
        <v>4</v>
      </c>
      <c r="K401" s="1" t="s">
        <v>1089</v>
      </c>
      <c r="L401" s="1">
        <v>9</v>
      </c>
      <c r="M401" s="1">
        <v>1</v>
      </c>
      <c r="N401" s="1" t="s">
        <v>17</v>
      </c>
      <c r="O401" s="1" t="s">
        <v>18</v>
      </c>
      <c r="P401" s="2"/>
      <c r="AE401" s="4">
        <f t="shared" si="54"/>
        <v>0</v>
      </c>
    </row>
    <row r="402" spans="1:32" x14ac:dyDescent="0.25">
      <c r="A402" s="5">
        <v>182</v>
      </c>
      <c r="B402" s="1" t="s">
        <v>1044</v>
      </c>
      <c r="C402" s="1" t="s">
        <v>629</v>
      </c>
      <c r="D402" s="1" t="s">
        <v>14</v>
      </c>
      <c r="E402" s="1" t="s">
        <v>1045</v>
      </c>
      <c r="F402" s="1" t="s">
        <v>1099</v>
      </c>
      <c r="G402" s="1" t="s">
        <v>1085</v>
      </c>
      <c r="H402" s="1" t="s">
        <v>755</v>
      </c>
      <c r="I402" s="1" t="s">
        <v>1096</v>
      </c>
      <c r="J402" s="1">
        <v>4</v>
      </c>
      <c r="K402" s="1" t="s">
        <v>1089</v>
      </c>
      <c r="L402" s="1">
        <v>8</v>
      </c>
      <c r="M402" s="1">
        <v>1</v>
      </c>
      <c r="N402" s="1" t="s">
        <v>23</v>
      </c>
      <c r="O402" s="1" t="s">
        <v>18</v>
      </c>
      <c r="P402" s="2"/>
      <c r="Q402" s="3">
        <v>1</v>
      </c>
      <c r="AE402" s="4">
        <f t="shared" si="54"/>
        <v>1</v>
      </c>
      <c r="AF402" s="4" t="str">
        <f>CONCATENATE("update Cards set ", IF(P402&gt;0,",IsHorde=1",""),IF(Q402&gt;0,CONCATENATE(",ExpDef=",Q402),""),IF(R402&gt;0,CONCATENATE(",ExpAtack=",R402),""),IF(S402&gt;0,CONCATENATE(",ExpShot=",S402),""), IF(T402&gt;0,",IsDefFly=1",""), IF(U402&gt;0,",IsDefPoison=1",""), IF(V402&gt;0,",IsDefShot=1",""), IF(W402&gt;0,",IsDefSpell=1",""), IF(X402&gt;0,",IsDefMagic=1",""), IF(Y402&gt;0,",IsDefStrike=1",""), IF(Z402&gt;0,",IsDefThrow=1",""), IF(AB402&gt;0,",IsTarget=1",""), IF(AD402&gt;0,",IsStamina=1",""),IF(AA402&gt;0,CONCATENATE(",Armor=",AA402),""),IF(AC402&gt;0,CONCATENATE(",Regen=",AC402),"")," where Name='",B402,"'")</f>
        <v>update Cards set ,ExpDef=1 where Name='Оруженосец'</v>
      </c>
    </row>
    <row r="403" spans="1:32" hidden="1" x14ac:dyDescent="0.25">
      <c r="A403" s="5">
        <v>183</v>
      </c>
      <c r="B403" s="1" t="s">
        <v>1046</v>
      </c>
      <c r="C403" s="1" t="s">
        <v>629</v>
      </c>
      <c r="D403" s="1" t="s">
        <v>550</v>
      </c>
      <c r="E403" s="1" t="s">
        <v>1047</v>
      </c>
      <c r="F403" s="1" t="s">
        <v>1099</v>
      </c>
      <c r="G403" s="1" t="s">
        <v>1085</v>
      </c>
      <c r="H403" s="1" t="s">
        <v>46</v>
      </c>
      <c r="I403" s="1" t="s">
        <v>1096</v>
      </c>
      <c r="J403" s="1">
        <v>4</v>
      </c>
      <c r="K403" s="1" t="s">
        <v>1089</v>
      </c>
      <c r="L403" s="1">
        <v>8</v>
      </c>
      <c r="M403" s="1">
        <v>1</v>
      </c>
      <c r="N403" s="1" t="s">
        <v>23</v>
      </c>
      <c r="O403" s="1" t="s">
        <v>18</v>
      </c>
      <c r="P403" s="2"/>
      <c r="AE403" s="4">
        <f t="shared" si="54"/>
        <v>0</v>
      </c>
    </row>
    <row r="404" spans="1:32" x14ac:dyDescent="0.25">
      <c r="A404" s="5">
        <v>184</v>
      </c>
      <c r="B404" s="1" t="s">
        <v>1048</v>
      </c>
      <c r="C404" s="1" t="s">
        <v>629</v>
      </c>
      <c r="D404" s="1" t="s">
        <v>553</v>
      </c>
      <c r="E404" s="1" t="s">
        <v>1049</v>
      </c>
      <c r="F404" s="1" t="s">
        <v>1099</v>
      </c>
      <c r="G404" s="1" t="s">
        <v>1086</v>
      </c>
      <c r="H404" s="1" t="s">
        <v>87</v>
      </c>
      <c r="I404" s="1" t="s">
        <v>1096</v>
      </c>
      <c r="J404" s="1">
        <v>5</v>
      </c>
      <c r="K404" s="1" t="s">
        <v>1089</v>
      </c>
      <c r="L404" s="1">
        <v>10</v>
      </c>
      <c r="M404" s="1">
        <v>1</v>
      </c>
      <c r="N404" s="1" t="s">
        <v>64</v>
      </c>
      <c r="O404" s="1" t="s">
        <v>18</v>
      </c>
      <c r="P404" s="2"/>
      <c r="W404" s="3">
        <v>1</v>
      </c>
      <c r="AE404" s="4">
        <f t="shared" si="54"/>
        <v>1</v>
      </c>
      <c r="AF404" s="4" t="str">
        <f t="shared" ref="AF404:AF405" si="55">CONCATENATE("update Cards set ", IF(P404&gt;0,",IsHorde=1",""),IF(Q404&gt;0,CONCATENATE(",ExpDef=",Q404),""),IF(R404&gt;0,CONCATENATE(",ExpAtack=",R404),""),IF(S404&gt;0,CONCATENATE(",ExpShot=",S404),""), IF(T404&gt;0,",IsDefFly=1",""), IF(U404&gt;0,",IsDefPoison=1",""), IF(V404&gt;0,",IsDefShot=1",""), IF(W404&gt;0,",IsDefSpell=1",""), IF(X404&gt;0,",IsDefMagic=1",""), IF(Y404&gt;0,",IsDefStrike=1",""), IF(Z404&gt;0,",IsDefThrow=1",""), IF(AB404&gt;0,",IsTarget=1",""), IF(AD404&gt;0,",IsStamina=1",""),IF(AA404&gt;0,CONCATENATE(",Armor=",AA404),""),IF(AC404&gt;0,CONCATENATE(",Regen=",AC404),"")," where Name='",B404,"'")</f>
        <v>update Cards set ,IsDefSpell=1 where Name='Ведьмак'</v>
      </c>
    </row>
    <row r="405" spans="1:32" x14ac:dyDescent="0.25">
      <c r="A405" s="5">
        <v>185</v>
      </c>
      <c r="B405" s="1" t="s">
        <v>1050</v>
      </c>
      <c r="C405" s="1" t="s">
        <v>629</v>
      </c>
      <c r="D405" s="1" t="s">
        <v>691</v>
      </c>
      <c r="E405" s="1" t="s">
        <v>1051</v>
      </c>
      <c r="F405" s="1" t="s">
        <v>1099</v>
      </c>
      <c r="G405" s="1" t="s">
        <v>1087</v>
      </c>
      <c r="H405" s="1" t="s">
        <v>77</v>
      </c>
      <c r="I405" s="1" t="s">
        <v>1096</v>
      </c>
      <c r="J405" s="1">
        <v>5</v>
      </c>
      <c r="K405" s="1" t="s">
        <v>1089</v>
      </c>
      <c r="L405" s="1">
        <v>8</v>
      </c>
      <c r="M405" s="1">
        <v>1</v>
      </c>
      <c r="N405" s="1" t="s">
        <v>27</v>
      </c>
      <c r="O405" s="1" t="s">
        <v>18</v>
      </c>
      <c r="P405" s="2"/>
      <c r="V405" s="3">
        <v>1</v>
      </c>
      <c r="AE405" s="4">
        <f t="shared" si="54"/>
        <v>1</v>
      </c>
      <c r="AF405" s="4" t="str">
        <f t="shared" si="55"/>
        <v>update Cards set ,IsDefShot=1 where Name='Кьелэрн'</v>
      </c>
    </row>
    <row r="406" spans="1:32" hidden="1" x14ac:dyDescent="0.25">
      <c r="A406" s="5">
        <v>186</v>
      </c>
      <c r="B406" s="1" t="s">
        <v>1052</v>
      </c>
      <c r="C406" s="1" t="s">
        <v>629</v>
      </c>
      <c r="D406" s="1" t="s">
        <v>602</v>
      </c>
      <c r="E406" s="1" t="s">
        <v>1053</v>
      </c>
      <c r="F406" s="1" t="s">
        <v>1099</v>
      </c>
      <c r="G406" s="1" t="s">
        <v>1085</v>
      </c>
      <c r="H406" s="1" t="s">
        <v>755</v>
      </c>
      <c r="I406" s="1" t="s">
        <v>1096</v>
      </c>
      <c r="J406" s="1">
        <v>5</v>
      </c>
      <c r="K406" s="1" t="s">
        <v>1089</v>
      </c>
      <c r="L406" s="1">
        <v>8</v>
      </c>
      <c r="M406" s="1">
        <v>1</v>
      </c>
      <c r="N406" s="1" t="s">
        <v>314</v>
      </c>
      <c r="O406" s="1" t="s">
        <v>18</v>
      </c>
      <c r="P406" s="2"/>
      <c r="AE406" s="4">
        <f t="shared" si="54"/>
        <v>0</v>
      </c>
    </row>
    <row r="407" spans="1:32" hidden="1" x14ac:dyDescent="0.25">
      <c r="A407" s="5">
        <v>187</v>
      </c>
      <c r="B407" s="1" t="s">
        <v>1054</v>
      </c>
      <c r="C407" s="1" t="s">
        <v>629</v>
      </c>
      <c r="D407" s="1" t="s">
        <v>553</v>
      </c>
      <c r="E407" s="1" t="s">
        <v>1055</v>
      </c>
      <c r="F407" s="1" t="s">
        <v>1099</v>
      </c>
      <c r="G407" s="1" t="s">
        <v>1086</v>
      </c>
      <c r="H407" s="1" t="s">
        <v>665</v>
      </c>
      <c r="I407" s="1" t="s">
        <v>1096</v>
      </c>
      <c r="J407" s="1">
        <v>5</v>
      </c>
      <c r="K407" s="1" t="s">
        <v>1089</v>
      </c>
      <c r="L407" s="1">
        <v>9</v>
      </c>
      <c r="M407" s="1">
        <v>1</v>
      </c>
      <c r="N407" s="1" t="s">
        <v>68</v>
      </c>
      <c r="O407" s="1" t="s">
        <v>18</v>
      </c>
      <c r="P407" s="2"/>
      <c r="AE407" s="4">
        <f t="shared" si="54"/>
        <v>0</v>
      </c>
    </row>
    <row r="408" spans="1:32" x14ac:dyDescent="0.25">
      <c r="A408" s="5">
        <v>188</v>
      </c>
      <c r="B408" s="1" t="s">
        <v>1056</v>
      </c>
      <c r="C408" s="1" t="s">
        <v>629</v>
      </c>
      <c r="D408" s="1" t="s">
        <v>550</v>
      </c>
      <c r="E408" s="1" t="s">
        <v>1057</v>
      </c>
      <c r="F408" s="1" t="s">
        <v>1099</v>
      </c>
      <c r="G408" s="1" t="s">
        <v>1085</v>
      </c>
      <c r="H408" s="1" t="s">
        <v>668</v>
      </c>
      <c r="I408" s="1" t="s">
        <v>1096</v>
      </c>
      <c r="J408" s="1">
        <v>5</v>
      </c>
      <c r="K408" s="1" t="s">
        <v>1089</v>
      </c>
      <c r="L408" s="1">
        <v>10</v>
      </c>
      <c r="M408" s="1">
        <v>1</v>
      </c>
      <c r="N408" s="1" t="s">
        <v>64</v>
      </c>
      <c r="O408" s="1" t="s">
        <v>18</v>
      </c>
      <c r="P408" s="2"/>
      <c r="Q408" s="3">
        <v>1</v>
      </c>
      <c r="AE408" s="4">
        <f t="shared" si="54"/>
        <v>1</v>
      </c>
      <c r="AF408" s="4" t="str">
        <f>CONCATENATE("update Cards set ", IF(P408&gt;0,",IsHorde=1",""),IF(Q408&gt;0,CONCATENATE(",ExpDef=",Q408),""),IF(R408&gt;0,CONCATENATE(",ExpAtack=",R408),""),IF(S408&gt;0,CONCATENATE(",ExpShot=",S408),""), IF(T408&gt;0,",IsDefFly=1",""), IF(U408&gt;0,",IsDefPoison=1",""), IF(V408&gt;0,",IsDefShot=1",""), IF(W408&gt;0,",IsDefSpell=1",""), IF(X408&gt;0,",IsDefMagic=1",""), IF(Y408&gt;0,",IsDefStrike=1",""), IF(Z408&gt;0,",IsDefThrow=1",""), IF(AB408&gt;0,",IsTarget=1",""), IF(AD408&gt;0,",IsStamina=1",""),IF(AA408&gt;0,CONCATENATE(",Armor=",AA408),""),IF(AC408&gt;0,CONCATENATE(",Regen=",AC408),"")," where Name='",B408,"'")</f>
        <v>update Cards set ,ExpDef=1 where Name='Судовой кок'</v>
      </c>
    </row>
    <row r="409" spans="1:32" hidden="1" x14ac:dyDescent="0.25">
      <c r="A409" s="5">
        <v>189</v>
      </c>
      <c r="B409" s="1" t="s">
        <v>1058</v>
      </c>
      <c r="C409" s="1" t="s">
        <v>629</v>
      </c>
      <c r="D409" s="1" t="s">
        <v>14</v>
      </c>
      <c r="E409" s="1" t="s">
        <v>1059</v>
      </c>
      <c r="F409" s="1" t="s">
        <v>1099</v>
      </c>
      <c r="G409" s="1" t="s">
        <v>1085</v>
      </c>
      <c r="H409" s="1" t="s">
        <v>77</v>
      </c>
      <c r="I409" s="1" t="s">
        <v>1096</v>
      </c>
      <c r="J409" s="1">
        <v>5</v>
      </c>
      <c r="K409" s="1" t="s">
        <v>1089</v>
      </c>
      <c r="L409" s="1">
        <v>9</v>
      </c>
      <c r="M409" s="1">
        <v>0</v>
      </c>
      <c r="N409" s="1"/>
      <c r="O409" s="1" t="s">
        <v>652</v>
      </c>
      <c r="P409" s="2"/>
      <c r="AE409" s="4">
        <f t="shared" si="54"/>
        <v>0</v>
      </c>
    </row>
    <row r="410" spans="1:32" x14ac:dyDescent="0.25">
      <c r="A410" s="5">
        <v>190</v>
      </c>
      <c r="B410" s="1" t="s">
        <v>1060</v>
      </c>
      <c r="C410" s="1" t="s">
        <v>629</v>
      </c>
      <c r="D410" s="1" t="s">
        <v>553</v>
      </c>
      <c r="E410" s="1" t="s">
        <v>1061</v>
      </c>
      <c r="F410" s="1" t="s">
        <v>1099</v>
      </c>
      <c r="G410" s="1" t="s">
        <v>1085</v>
      </c>
      <c r="H410" s="1" t="s">
        <v>668</v>
      </c>
      <c r="I410" s="1" t="s">
        <v>1096</v>
      </c>
      <c r="J410" s="1">
        <v>7</v>
      </c>
      <c r="K410" s="1" t="s">
        <v>1089</v>
      </c>
      <c r="L410" s="1">
        <v>10</v>
      </c>
      <c r="M410" s="1">
        <v>1</v>
      </c>
      <c r="N410" s="1" t="s">
        <v>68</v>
      </c>
      <c r="O410" s="1" t="s">
        <v>18</v>
      </c>
      <c r="P410" s="2"/>
      <c r="AA410" s="3">
        <v>1</v>
      </c>
      <c r="AE410" s="4">
        <f t="shared" si="54"/>
        <v>1</v>
      </c>
      <c r="AF410" s="4" t="str">
        <f t="shared" ref="AF410:AF416" si="56">CONCATENATE("update Cards set ", IF(P410&gt;0,",IsHorde=1",""),IF(Q410&gt;0,CONCATENATE(",ExpDef=",Q410),""),IF(R410&gt;0,CONCATENATE(",ExpAtack=",R410),""),IF(S410&gt;0,CONCATENATE(",ExpShot=",S410),""), IF(T410&gt;0,",IsDefFly=1",""), IF(U410&gt;0,",IsDefPoison=1",""), IF(V410&gt;0,",IsDefShot=1",""), IF(W410&gt;0,",IsDefSpell=1",""), IF(X410&gt;0,",IsDefMagic=1",""), IF(Y410&gt;0,",IsDefStrike=1",""), IF(Z410&gt;0,",IsDefThrow=1",""), IF(AB410&gt;0,",IsTarget=1",""), IF(AD410&gt;0,",IsStamina=1",""),IF(AA410&gt;0,CONCATENATE(",Armor=",AA410),""),IF(AC410&gt;0,CONCATENATE(",Regen=",AC410),"")," where Name='",B410,"'")</f>
        <v>update Cards set ,Armor=1 where Name='Крестоносец Сеггера'</v>
      </c>
    </row>
    <row r="411" spans="1:32" x14ac:dyDescent="0.25">
      <c r="A411" s="5">
        <v>191</v>
      </c>
      <c r="B411" s="1" t="s">
        <v>1062</v>
      </c>
      <c r="C411" s="1" t="s">
        <v>629</v>
      </c>
      <c r="D411" s="1" t="s">
        <v>37</v>
      </c>
      <c r="E411" s="1" t="s">
        <v>1063</v>
      </c>
      <c r="F411" s="1" t="s">
        <v>1099</v>
      </c>
      <c r="G411" s="1" t="s">
        <v>1086</v>
      </c>
      <c r="H411" s="1" t="s">
        <v>178</v>
      </c>
      <c r="I411" s="1" t="s">
        <v>1096</v>
      </c>
      <c r="J411" s="1">
        <v>4</v>
      </c>
      <c r="K411" s="1" t="s">
        <v>1090</v>
      </c>
      <c r="L411" s="1">
        <v>10</v>
      </c>
      <c r="M411" s="1">
        <v>1</v>
      </c>
      <c r="N411" s="1" t="s">
        <v>1064</v>
      </c>
      <c r="O411" s="1" t="s">
        <v>18</v>
      </c>
      <c r="P411" s="2"/>
      <c r="V411" s="3">
        <v>1</v>
      </c>
      <c r="AE411" s="4">
        <f t="shared" si="54"/>
        <v>1</v>
      </c>
      <c r="AF411" s="4" t="str">
        <f t="shared" si="56"/>
        <v>update Cards set ,IsDefShot=1 where Name='Гном-отступник'</v>
      </c>
    </row>
    <row r="412" spans="1:32" x14ac:dyDescent="0.25">
      <c r="A412" s="5">
        <v>192</v>
      </c>
      <c r="B412" s="1" t="s">
        <v>1065</v>
      </c>
      <c r="C412" s="1" t="s">
        <v>629</v>
      </c>
      <c r="D412" s="1" t="s">
        <v>1066</v>
      </c>
      <c r="E412" s="1" t="s">
        <v>1067</v>
      </c>
      <c r="F412" s="1" t="s">
        <v>1099</v>
      </c>
      <c r="G412" s="1" t="s">
        <v>1087</v>
      </c>
      <c r="H412" s="1" t="s">
        <v>325</v>
      </c>
      <c r="I412" s="1" t="s">
        <v>1096</v>
      </c>
      <c r="J412" s="1">
        <v>5</v>
      </c>
      <c r="K412" s="1" t="s">
        <v>1090</v>
      </c>
      <c r="L412" s="1">
        <v>10</v>
      </c>
      <c r="M412" s="1">
        <v>2</v>
      </c>
      <c r="N412" s="1" t="s">
        <v>68</v>
      </c>
      <c r="O412" s="1" t="s">
        <v>18</v>
      </c>
      <c r="P412" s="2"/>
      <c r="X412" s="3">
        <v>1</v>
      </c>
      <c r="AE412" s="4">
        <f t="shared" si="54"/>
        <v>1</v>
      </c>
      <c r="AF412" s="4" t="str">
        <f t="shared" si="56"/>
        <v>update Cards set ,IsDefMagic=1 where Name='Аделаида'</v>
      </c>
    </row>
    <row r="413" spans="1:32" x14ac:dyDescent="0.25">
      <c r="A413" s="5">
        <v>193</v>
      </c>
      <c r="B413" s="1" t="s">
        <v>1068</v>
      </c>
      <c r="C413" s="1" t="s">
        <v>629</v>
      </c>
      <c r="D413" s="1" t="s">
        <v>14</v>
      </c>
      <c r="E413" s="1" t="s">
        <v>1069</v>
      </c>
      <c r="F413" s="1" t="s">
        <v>1099</v>
      </c>
      <c r="G413" s="1" t="s">
        <v>1087</v>
      </c>
      <c r="H413" s="1" t="s">
        <v>67</v>
      </c>
      <c r="I413" s="1" t="s">
        <v>1096</v>
      </c>
      <c r="J413" s="1">
        <v>5</v>
      </c>
      <c r="K413" s="1" t="s">
        <v>1090</v>
      </c>
      <c r="L413" s="1">
        <v>12</v>
      </c>
      <c r="M413" s="1">
        <v>2</v>
      </c>
      <c r="N413" s="1" t="s">
        <v>68</v>
      </c>
      <c r="O413" s="1" t="s">
        <v>18</v>
      </c>
      <c r="P413" s="2"/>
      <c r="V413" s="3">
        <v>1</v>
      </c>
      <c r="AB413" s="3">
        <v>1</v>
      </c>
      <c r="AE413" s="4">
        <f t="shared" si="54"/>
        <v>2</v>
      </c>
      <c r="AF413" s="4" t="str">
        <f t="shared" si="56"/>
        <v>update Cards set ,IsDefShot=1,IsTarget=1 where Name='Алетрис'</v>
      </c>
    </row>
    <row r="414" spans="1:32" x14ac:dyDescent="0.25">
      <c r="A414" s="5">
        <v>194</v>
      </c>
      <c r="B414" s="1" t="s">
        <v>1070</v>
      </c>
      <c r="C414" s="1" t="s">
        <v>629</v>
      </c>
      <c r="D414" s="1" t="s">
        <v>553</v>
      </c>
      <c r="E414" s="1" t="s">
        <v>1071</v>
      </c>
      <c r="F414" s="1" t="s">
        <v>1099</v>
      </c>
      <c r="G414" s="1" t="s">
        <v>1086</v>
      </c>
      <c r="H414" s="1" t="s">
        <v>46</v>
      </c>
      <c r="I414" s="1" t="s">
        <v>1096</v>
      </c>
      <c r="J414" s="1">
        <v>5</v>
      </c>
      <c r="K414" s="1" t="s">
        <v>1090</v>
      </c>
      <c r="L414" s="1">
        <v>10</v>
      </c>
      <c r="M414" s="1">
        <v>1</v>
      </c>
      <c r="N414" s="1" t="s">
        <v>17</v>
      </c>
      <c r="O414" s="1" t="s">
        <v>18</v>
      </c>
      <c r="P414" s="2"/>
      <c r="R414" s="3">
        <v>1</v>
      </c>
      <c r="W414" s="3">
        <v>1</v>
      </c>
      <c r="AE414" s="4">
        <f t="shared" si="54"/>
        <v>2</v>
      </c>
      <c r="AF414" s="4" t="str">
        <f t="shared" si="56"/>
        <v>update Cards set ,ExpAtack=1,IsDefSpell=1 where Name='Мастер разума'</v>
      </c>
    </row>
    <row r="415" spans="1:32" x14ac:dyDescent="0.25">
      <c r="A415" s="5">
        <v>195</v>
      </c>
      <c r="B415" s="1" t="s">
        <v>1072</v>
      </c>
      <c r="C415" s="1" t="s">
        <v>629</v>
      </c>
      <c r="D415" s="1" t="s">
        <v>14</v>
      </c>
      <c r="E415" s="1" t="s">
        <v>1073</v>
      </c>
      <c r="F415" s="1" t="s">
        <v>1099</v>
      </c>
      <c r="G415" s="1" t="s">
        <v>1087</v>
      </c>
      <c r="H415" s="1" t="s">
        <v>14</v>
      </c>
      <c r="I415" s="1" t="s">
        <v>1096</v>
      </c>
      <c r="J415" s="1">
        <v>6</v>
      </c>
      <c r="K415" s="1" t="s">
        <v>1090</v>
      </c>
      <c r="L415" s="1">
        <v>13</v>
      </c>
      <c r="M415" s="1">
        <v>1</v>
      </c>
      <c r="N415" s="1" t="s">
        <v>68</v>
      </c>
      <c r="O415" s="1" t="s">
        <v>18</v>
      </c>
      <c r="P415" s="2"/>
      <c r="Q415" s="3">
        <v>1</v>
      </c>
      <c r="V415" s="3">
        <v>1</v>
      </c>
      <c r="AE415" s="4">
        <f t="shared" si="54"/>
        <v>2</v>
      </c>
      <c r="AF415" s="4" t="str">
        <f t="shared" si="56"/>
        <v>update Cards set ,ExpDef=1,IsDefShot=1 where Name='Горец'</v>
      </c>
    </row>
    <row r="416" spans="1:32" x14ac:dyDescent="0.25">
      <c r="A416" s="5">
        <v>196</v>
      </c>
      <c r="B416" s="1" t="s">
        <v>1074</v>
      </c>
      <c r="C416" s="1" t="s">
        <v>629</v>
      </c>
      <c r="D416" s="1" t="s">
        <v>553</v>
      </c>
      <c r="E416" s="1" t="s">
        <v>1075</v>
      </c>
      <c r="F416" s="1" t="s">
        <v>1099</v>
      </c>
      <c r="G416" s="1" t="s">
        <v>1085</v>
      </c>
      <c r="H416" s="1" t="s">
        <v>46</v>
      </c>
      <c r="I416" s="1" t="s">
        <v>1096</v>
      </c>
      <c r="J416" s="1">
        <v>6</v>
      </c>
      <c r="K416" s="1" t="s">
        <v>1090</v>
      </c>
      <c r="L416" s="1">
        <v>12</v>
      </c>
      <c r="M416" s="1">
        <v>1</v>
      </c>
      <c r="N416" s="1" t="s">
        <v>47</v>
      </c>
      <c r="O416" s="1" t="s">
        <v>18</v>
      </c>
      <c r="P416" s="2"/>
      <c r="AA416" s="3">
        <v>1</v>
      </c>
      <c r="AE416" s="4">
        <f t="shared" si="54"/>
        <v>1</v>
      </c>
      <c r="AF416" s="4" t="str">
        <f t="shared" si="56"/>
        <v>update Cards set ,Armor=1 where Name='Старая гвардия'</v>
      </c>
    </row>
    <row r="417" spans="1:32" hidden="1" x14ac:dyDescent="0.25">
      <c r="A417" s="5">
        <v>197</v>
      </c>
      <c r="B417" s="1" t="s">
        <v>1076</v>
      </c>
      <c r="C417" s="1" t="s">
        <v>629</v>
      </c>
      <c r="D417" s="1" t="s">
        <v>14</v>
      </c>
      <c r="E417" s="1" t="s">
        <v>1077</v>
      </c>
      <c r="F417" s="1" t="s">
        <v>1099</v>
      </c>
      <c r="G417" s="1" t="s">
        <v>1087</v>
      </c>
      <c r="H417" s="1" t="s">
        <v>87</v>
      </c>
      <c r="I417" s="1" t="s">
        <v>1096</v>
      </c>
      <c r="J417" s="1">
        <v>6</v>
      </c>
      <c r="K417" s="1" t="s">
        <v>1090</v>
      </c>
      <c r="L417" s="1">
        <v>8</v>
      </c>
      <c r="M417" s="1">
        <v>0</v>
      </c>
      <c r="N417" s="1" t="s">
        <v>17</v>
      </c>
      <c r="O417" s="1" t="s">
        <v>124</v>
      </c>
      <c r="P417" s="2"/>
      <c r="AE417" s="4">
        <f t="shared" si="54"/>
        <v>0</v>
      </c>
    </row>
    <row r="418" spans="1:32" x14ac:dyDescent="0.25">
      <c r="A418" s="5">
        <v>198</v>
      </c>
      <c r="B418" s="1" t="s">
        <v>1078</v>
      </c>
      <c r="C418" s="1" t="s">
        <v>629</v>
      </c>
      <c r="D418" s="1" t="s">
        <v>602</v>
      </c>
      <c r="E418" s="1" t="s">
        <v>1079</v>
      </c>
      <c r="F418" s="1" t="s">
        <v>1099</v>
      </c>
      <c r="G418" s="1" t="s">
        <v>1087</v>
      </c>
      <c r="H418" s="1" t="s">
        <v>668</v>
      </c>
      <c r="I418" s="1" t="s">
        <v>1096</v>
      </c>
      <c r="J418" s="1">
        <v>6</v>
      </c>
      <c r="K418" s="1" t="s">
        <v>1090</v>
      </c>
      <c r="L418" s="1">
        <v>10</v>
      </c>
      <c r="M418" s="1">
        <v>1</v>
      </c>
      <c r="N418" s="1" t="s">
        <v>23</v>
      </c>
      <c r="O418" s="1" t="s">
        <v>18</v>
      </c>
      <c r="P418" s="2"/>
      <c r="Q418" s="3">
        <v>1</v>
      </c>
      <c r="AE418" s="4">
        <f t="shared" si="54"/>
        <v>1</v>
      </c>
      <c r="AF418" s="4" t="str">
        <f t="shared" ref="AF418:AF420" si="57">CONCATENATE("update Cards set ", IF(P418&gt;0,",IsHorde=1",""),IF(Q418&gt;0,CONCATENATE(",ExpDef=",Q418),""),IF(R418&gt;0,CONCATENATE(",ExpAtack=",R418),""),IF(S418&gt;0,CONCATENATE(",ExpShot=",S418),""), IF(T418&gt;0,",IsDefFly=1",""), IF(U418&gt;0,",IsDefPoison=1",""), IF(V418&gt;0,",IsDefShot=1",""), IF(W418&gt;0,",IsDefSpell=1",""), IF(X418&gt;0,",IsDefMagic=1",""), IF(Y418&gt;0,",IsDefStrike=1",""), IF(Z418&gt;0,",IsDefThrow=1",""), IF(AB418&gt;0,",IsTarget=1",""), IF(AD418&gt;0,",IsStamina=1",""),IF(AA418&gt;0,CONCATENATE(",Armor=",AA418),""),IF(AC418&gt;0,CONCATENATE(",Regen=",AC418),"")," where Name='",B418,"'")</f>
        <v>update Cards set ,ExpDef=1 where Name='Хранитель Хартии'</v>
      </c>
    </row>
    <row r="419" spans="1:32" x14ac:dyDescent="0.25">
      <c r="A419" s="5">
        <v>199</v>
      </c>
      <c r="B419" s="1" t="s">
        <v>1080</v>
      </c>
      <c r="C419" s="1" t="s">
        <v>629</v>
      </c>
      <c r="D419" s="1" t="s">
        <v>1081</v>
      </c>
      <c r="E419" s="1" t="s">
        <v>1082</v>
      </c>
      <c r="F419" s="1" t="s">
        <v>1099</v>
      </c>
      <c r="G419" s="1" t="s">
        <v>1087</v>
      </c>
      <c r="H419" s="1" t="s">
        <v>90</v>
      </c>
      <c r="I419" s="1" t="s">
        <v>1096</v>
      </c>
      <c r="J419" s="1">
        <v>7</v>
      </c>
      <c r="K419" s="1" t="s">
        <v>1090</v>
      </c>
      <c r="L419" s="1">
        <v>14</v>
      </c>
      <c r="M419" s="1">
        <v>1</v>
      </c>
      <c r="N419" s="1" t="s">
        <v>53</v>
      </c>
      <c r="O419" s="1" t="s">
        <v>18</v>
      </c>
      <c r="P419" s="2"/>
      <c r="R419" s="3">
        <v>1</v>
      </c>
      <c r="AE419" s="4">
        <f t="shared" si="54"/>
        <v>1</v>
      </c>
      <c r="AF419" s="4" t="str">
        <f t="shared" si="57"/>
        <v>update Cards set ,ExpAtack=1 where Name='Хигарт'</v>
      </c>
    </row>
    <row r="420" spans="1:32" x14ac:dyDescent="0.25">
      <c r="A420" s="5">
        <v>200</v>
      </c>
      <c r="B420" s="1" t="s">
        <v>1083</v>
      </c>
      <c r="C420" s="1" t="s">
        <v>629</v>
      </c>
      <c r="D420" s="1" t="s">
        <v>183</v>
      </c>
      <c r="E420" s="1" t="s">
        <v>1084</v>
      </c>
      <c r="F420" s="1" t="s">
        <v>1099</v>
      </c>
      <c r="G420" s="1" t="s">
        <v>1088</v>
      </c>
      <c r="H420" s="1" t="s">
        <v>90</v>
      </c>
      <c r="I420" s="1" t="s">
        <v>1096</v>
      </c>
      <c r="J420" s="1">
        <v>9</v>
      </c>
      <c r="K420" s="1" t="s">
        <v>1090</v>
      </c>
      <c r="L420" s="1">
        <v>15</v>
      </c>
      <c r="M420" s="1">
        <v>2</v>
      </c>
      <c r="N420" s="1" t="s">
        <v>64</v>
      </c>
      <c r="O420" s="1" t="s">
        <v>18</v>
      </c>
      <c r="P420" s="2"/>
      <c r="U420" s="3">
        <v>1</v>
      </c>
      <c r="AE420" s="4">
        <f t="shared" si="54"/>
        <v>1</v>
      </c>
      <c r="AF420" s="4" t="str">
        <f t="shared" si="57"/>
        <v>update Cards set ,IsDefPoison=1 where Name='Кнеллервирм'</v>
      </c>
    </row>
  </sheetData>
  <autoFilter ref="A1:AE420">
    <filterColumn colId="30">
      <filters>
        <filter val="1"/>
        <filter val="2"/>
        <filter val="3"/>
        <filter val="4"/>
      </filters>
    </filterColumn>
  </autoFilter>
  <sortState ref="A1:S420">
    <sortCondition ref="A22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Легенды Лаара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NasonovNA</cp:lastModifiedBy>
  <dcterms:modified xsi:type="dcterms:W3CDTF">2024-02-01T12:32:05Z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2024-01-15T13:25:18.346Z</dcterms:created>
  <dcterms:modified xsi:type="dcterms:W3CDTF">2024-01-15T13:25:18.346Z</dcterms:modified>
  <cp:revision>0</cp:revision>
</cp:coreProperties>
</file>