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elin/Desktop/CMPT310/"/>
    </mc:Choice>
  </mc:AlternateContent>
  <xr:revisionPtr revIDLastSave="0" documentId="13_ncr:1_{2117636C-75D9-CC40-96FD-861C00904920}" xr6:coauthVersionLast="45" xr6:coauthVersionMax="45" xr10:uidLastSave="{00000000-0000-0000-0000-000000000000}"/>
  <bookViews>
    <workbookView xWindow="560" yWindow="460" windowWidth="28240" windowHeight="16380" xr2:uid="{5E078F88-94EB-7141-B8B7-B884ACCA41D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L35" i="1" l="1"/>
  <c r="K35" i="1"/>
  <c r="J35" i="1"/>
  <c r="L34" i="1"/>
  <c r="K34" i="1"/>
  <c r="J34" i="1"/>
  <c r="L33" i="1"/>
  <c r="K33" i="1"/>
  <c r="J33" i="1"/>
  <c r="H35" i="1"/>
  <c r="G35" i="1"/>
  <c r="F35" i="1"/>
  <c r="H34" i="1"/>
  <c r="G34" i="1"/>
  <c r="F34" i="1"/>
  <c r="H33" i="1"/>
  <c r="G33" i="1"/>
  <c r="F33" i="1"/>
  <c r="D35" i="1"/>
  <c r="C35" i="1"/>
  <c r="B35" i="1"/>
  <c r="D34" i="1"/>
  <c r="C34" i="1"/>
  <c r="B34" i="1"/>
  <c r="D33" i="1"/>
  <c r="C33" i="1"/>
  <c r="B33" i="1"/>
  <c r="L16" i="1"/>
  <c r="K16" i="1"/>
  <c r="J16" i="1"/>
  <c r="H16" i="1"/>
  <c r="G16" i="1"/>
  <c r="F16" i="1"/>
  <c r="D16" i="1"/>
  <c r="C16" i="1"/>
  <c r="B16" i="1"/>
  <c r="L14" i="1"/>
  <c r="K14" i="1"/>
  <c r="J14" i="1"/>
  <c r="L15" i="1"/>
  <c r="K15" i="1"/>
  <c r="J15" i="1"/>
  <c r="H15" i="1"/>
  <c r="G15" i="1"/>
  <c r="F15" i="1"/>
  <c r="D15" i="1"/>
  <c r="C15" i="1"/>
  <c r="B15" i="1"/>
  <c r="H14" i="1"/>
  <c r="G14" i="1"/>
  <c r="F14" i="1"/>
  <c r="D14" i="1"/>
  <c r="C14" i="1"/>
  <c r="B14" i="1"/>
  <c r="L32" i="1" l="1"/>
  <c r="K32" i="1"/>
  <c r="J32" i="1"/>
  <c r="H32" i="1"/>
  <c r="G32" i="1"/>
  <c r="F32" i="1"/>
  <c r="D32" i="1"/>
  <c r="C32" i="1"/>
  <c r="B32" i="1"/>
  <c r="L13" i="1"/>
  <c r="K13" i="1"/>
  <c r="J13" i="1"/>
  <c r="H13" i="1"/>
  <c r="G13" i="1"/>
  <c r="F13" i="1"/>
  <c r="D13" i="1"/>
  <c r="C13" i="1"/>
  <c r="B13" i="1"/>
</calcChain>
</file>

<file path=xl/sharedStrings.xml><?xml version="1.0" encoding="utf-8"?>
<sst xmlns="http://schemas.openxmlformats.org/spreadsheetml/2006/main" count="40" uniqueCount="16">
  <si>
    <t>Case number</t>
    <phoneticPr fontId="1" type="noConversion"/>
  </si>
  <si>
    <t>Path cost</t>
    <phoneticPr fontId="1" type="noConversion"/>
  </si>
  <si>
    <t>nodes removed</t>
    <phoneticPr fontId="1" type="noConversion"/>
  </si>
  <si>
    <t>8 puzzle (misplaced tile heuristic)</t>
    <phoneticPr fontId="1" type="noConversion"/>
  </si>
  <si>
    <t>8 puzzle(Manhattan heuristic)</t>
    <phoneticPr fontId="1" type="noConversion"/>
  </si>
  <si>
    <t>Time consumed(s)</t>
    <phoneticPr fontId="1" type="noConversion"/>
  </si>
  <si>
    <t>8 puzzle(Max heuristic)</t>
    <phoneticPr fontId="1" type="noConversion"/>
  </si>
  <si>
    <t>House puzzle (misplaced tile heuristic)</t>
    <phoneticPr fontId="1" type="noConversion"/>
  </si>
  <si>
    <t>House puzzle(Manhattan heuristic)</t>
    <phoneticPr fontId="1" type="noConversion"/>
  </si>
  <si>
    <t>House puzzle(Max heuristic)</t>
    <phoneticPr fontId="1" type="noConversion"/>
  </si>
  <si>
    <t>Based on the data, it is shown that Manhattan distance heuristic consumes much less time and fewer nodes removed than the misplaced tile heuristic. The max heuristic costs same paths and removes same amounts of nodes as Manhattan heuristic, and  it consumes approximately same time. Hence, Manhattan heuristic is the best algotithm.</t>
    <phoneticPr fontId="1" type="noConversion"/>
  </si>
  <si>
    <t>Mean</t>
    <phoneticPr fontId="1" type="noConversion"/>
  </si>
  <si>
    <t>Based on the data, it is shown that house puzzle is easier to solve than 8 puzzle, for it consumes less time and fewer nodes to move. However, the paths cost between two puzzles are approximately the same.</t>
    <phoneticPr fontId="1" type="noConversion"/>
  </si>
  <si>
    <t>Median</t>
    <phoneticPr fontId="1" type="noConversion"/>
  </si>
  <si>
    <t>Max</t>
    <phoneticPr fontId="1" type="noConversion"/>
  </si>
  <si>
    <t>Min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</si>
</sst>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lef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8BFF4-EB5E-C248-A785-19D2C1AE877C}">
  <dimension ref="A1:L37"/>
  <sheetViews>
    <sheetView tabSelected="1" workbookViewId="0">
      <selection activeCell="E32" sqref="E32"/>
    </sheetView>
  </sheetViews>
  <sheetFormatPr baseColWidth="10" defaultRowHeight="16"/>
  <cols>
    <col min="1" max="1" width="12.6640625" customWidth="1"/>
    <col min="2" max="2" width="16.5" customWidth="1"/>
    <col min="4" max="4" width="15" customWidth="1"/>
    <col min="5" max="5" width="12.33203125" customWidth="1"/>
    <col min="6" max="6" width="17.1640625" customWidth="1"/>
    <col min="8" max="8" width="14.83203125" customWidth="1"/>
    <col min="9" max="9" width="12.6640625" customWidth="1"/>
    <col min="10" max="10" width="16.6640625" customWidth="1"/>
    <col min="12" max="12" width="15.83203125" customWidth="1"/>
  </cols>
  <sheetData>
    <row r="1" spans="1:12">
      <c r="A1" s="2" t="s">
        <v>3</v>
      </c>
      <c r="B1" s="2"/>
      <c r="C1" s="2"/>
      <c r="D1" s="2"/>
      <c r="E1" s="2" t="s">
        <v>4</v>
      </c>
      <c r="F1" s="2"/>
      <c r="G1" s="2"/>
      <c r="H1" s="2"/>
      <c r="I1" s="2" t="s">
        <v>6</v>
      </c>
      <c r="J1" s="2"/>
      <c r="K1" s="2"/>
      <c r="L1" s="2"/>
    </row>
    <row r="2" spans="1:12">
      <c r="A2" t="s">
        <v>0</v>
      </c>
      <c r="B2" t="s">
        <v>5</v>
      </c>
      <c r="C2" t="s">
        <v>1</v>
      </c>
      <c r="D2" t="s">
        <v>2</v>
      </c>
      <c r="E2" t="s">
        <v>0</v>
      </c>
      <c r="F2" t="s">
        <v>5</v>
      </c>
      <c r="G2" t="s">
        <v>1</v>
      </c>
      <c r="H2" t="s">
        <v>2</v>
      </c>
      <c r="I2" t="s">
        <v>0</v>
      </c>
      <c r="J2" t="s">
        <v>5</v>
      </c>
      <c r="K2" t="s">
        <v>1</v>
      </c>
      <c r="L2" t="s">
        <v>2</v>
      </c>
    </row>
    <row r="3" spans="1:12">
      <c r="A3">
        <v>1</v>
      </c>
      <c r="B3">
        <v>6.12</v>
      </c>
      <c r="C3">
        <v>22</v>
      </c>
      <c r="D3">
        <v>5487</v>
      </c>
      <c r="E3">
        <v>1</v>
      </c>
      <c r="F3">
        <v>0.25</v>
      </c>
      <c r="G3">
        <v>22</v>
      </c>
      <c r="H3">
        <v>977</v>
      </c>
      <c r="I3">
        <v>1</v>
      </c>
      <c r="J3">
        <v>0.25</v>
      </c>
      <c r="K3">
        <v>22</v>
      </c>
      <c r="L3">
        <v>977</v>
      </c>
    </row>
    <row r="4" spans="1:12">
      <c r="A4">
        <v>2</v>
      </c>
      <c r="B4">
        <v>113.27</v>
      </c>
      <c r="C4">
        <v>25</v>
      </c>
      <c r="D4">
        <v>21052</v>
      </c>
      <c r="E4">
        <v>2</v>
      </c>
      <c r="F4">
        <v>0.4</v>
      </c>
      <c r="G4">
        <v>25</v>
      </c>
      <c r="H4">
        <v>1289</v>
      </c>
      <c r="I4">
        <v>2</v>
      </c>
      <c r="J4">
        <v>0.44</v>
      </c>
      <c r="K4">
        <v>25</v>
      </c>
      <c r="L4">
        <v>1289</v>
      </c>
    </row>
    <row r="5" spans="1:12">
      <c r="A5">
        <v>3</v>
      </c>
      <c r="B5">
        <v>38.71</v>
      </c>
      <c r="C5">
        <v>24</v>
      </c>
      <c r="D5">
        <v>12865</v>
      </c>
      <c r="E5">
        <v>3</v>
      </c>
      <c r="F5">
        <v>0.31</v>
      </c>
      <c r="G5">
        <v>24</v>
      </c>
      <c r="H5">
        <v>1064</v>
      </c>
      <c r="I5">
        <v>3</v>
      </c>
      <c r="J5">
        <v>0.3</v>
      </c>
      <c r="K5">
        <v>24</v>
      </c>
      <c r="L5">
        <v>1064</v>
      </c>
    </row>
    <row r="6" spans="1:12">
      <c r="A6">
        <v>4</v>
      </c>
      <c r="B6">
        <v>1.5E-3</v>
      </c>
      <c r="C6">
        <v>12</v>
      </c>
      <c r="D6">
        <v>53</v>
      </c>
      <c r="E6">
        <v>4</v>
      </c>
      <c r="F6">
        <v>6.9999999999999999E-4</v>
      </c>
      <c r="G6">
        <v>12</v>
      </c>
      <c r="H6">
        <v>23</v>
      </c>
      <c r="I6">
        <v>4</v>
      </c>
      <c r="J6">
        <v>6.9999999999999999E-4</v>
      </c>
      <c r="K6">
        <v>12</v>
      </c>
      <c r="L6">
        <v>23</v>
      </c>
    </row>
    <row r="7" spans="1:12">
      <c r="A7">
        <v>5</v>
      </c>
      <c r="B7">
        <v>0.05</v>
      </c>
      <c r="C7">
        <v>16</v>
      </c>
      <c r="D7">
        <v>432</v>
      </c>
      <c r="E7">
        <v>5</v>
      </c>
      <c r="F7">
        <v>0.02</v>
      </c>
      <c r="G7">
        <v>16</v>
      </c>
      <c r="H7">
        <v>201</v>
      </c>
      <c r="I7">
        <v>5</v>
      </c>
      <c r="J7">
        <v>0.02</v>
      </c>
      <c r="K7">
        <v>16</v>
      </c>
      <c r="L7">
        <v>201</v>
      </c>
    </row>
    <row r="8" spans="1:12">
      <c r="A8">
        <v>6</v>
      </c>
      <c r="B8">
        <v>0.06</v>
      </c>
      <c r="C8">
        <v>16</v>
      </c>
      <c r="D8">
        <v>480</v>
      </c>
      <c r="E8">
        <v>6</v>
      </c>
      <c r="F8">
        <v>6.0000000000000001E-3</v>
      </c>
      <c r="G8">
        <v>16</v>
      </c>
      <c r="H8">
        <v>119</v>
      </c>
      <c r="I8">
        <v>6</v>
      </c>
      <c r="J8">
        <v>7.0000000000000001E-3</v>
      </c>
      <c r="K8">
        <v>16</v>
      </c>
      <c r="L8">
        <v>119</v>
      </c>
    </row>
    <row r="9" spans="1:12">
      <c r="A9">
        <v>7</v>
      </c>
      <c r="B9">
        <v>109.24</v>
      </c>
      <c r="C9">
        <v>25</v>
      </c>
      <c r="D9">
        <v>21203</v>
      </c>
      <c r="E9">
        <v>7</v>
      </c>
      <c r="F9">
        <v>0.9</v>
      </c>
      <c r="G9">
        <v>25</v>
      </c>
      <c r="H9">
        <v>1992</v>
      </c>
      <c r="I9">
        <v>7</v>
      </c>
      <c r="J9">
        <v>0.92</v>
      </c>
      <c r="K9">
        <v>25</v>
      </c>
      <c r="L9">
        <v>1992</v>
      </c>
    </row>
    <row r="10" spans="1:12">
      <c r="A10">
        <v>8</v>
      </c>
      <c r="B10">
        <v>659.5</v>
      </c>
      <c r="C10">
        <v>27</v>
      </c>
      <c r="D10">
        <v>46032</v>
      </c>
      <c r="E10">
        <v>8</v>
      </c>
      <c r="F10">
        <v>6.76</v>
      </c>
      <c r="G10">
        <v>27</v>
      </c>
      <c r="H10">
        <v>5437</v>
      </c>
      <c r="I10">
        <v>8</v>
      </c>
      <c r="J10">
        <v>6.59</v>
      </c>
      <c r="K10">
        <v>27</v>
      </c>
      <c r="L10">
        <v>5437</v>
      </c>
    </row>
    <row r="11" spans="1:12">
      <c r="A11">
        <v>9</v>
      </c>
      <c r="B11">
        <v>6.86</v>
      </c>
      <c r="C11">
        <v>22</v>
      </c>
      <c r="D11">
        <v>5729</v>
      </c>
      <c r="E11">
        <v>9</v>
      </c>
      <c r="F11">
        <v>0.13</v>
      </c>
      <c r="G11">
        <v>22</v>
      </c>
      <c r="H11">
        <v>681</v>
      </c>
      <c r="I11">
        <v>9</v>
      </c>
      <c r="J11">
        <v>0.15</v>
      </c>
      <c r="K11">
        <v>22</v>
      </c>
      <c r="L11">
        <v>681</v>
      </c>
    </row>
    <row r="12" spans="1:12">
      <c r="A12">
        <v>10</v>
      </c>
      <c r="B12">
        <v>11.16</v>
      </c>
      <c r="C12">
        <v>22</v>
      </c>
      <c r="D12">
        <v>7080</v>
      </c>
      <c r="E12">
        <v>10</v>
      </c>
      <c r="F12">
        <v>0.57999999999999996</v>
      </c>
      <c r="G12">
        <v>22</v>
      </c>
      <c r="H12">
        <v>1568</v>
      </c>
      <c r="I12">
        <v>10</v>
      </c>
      <c r="J12">
        <v>0.59</v>
      </c>
      <c r="K12">
        <v>22</v>
      </c>
      <c r="L12">
        <v>1568</v>
      </c>
    </row>
    <row r="13" spans="1:12">
      <c r="A13" t="s">
        <v>11</v>
      </c>
      <c r="B13">
        <f>AVERAGE(B3:B12)</f>
        <v>94.497150000000005</v>
      </c>
      <c r="C13">
        <f>AVERAGE(C3:C12)</f>
        <v>21.1</v>
      </c>
      <c r="D13">
        <f>AVERAGE(D3:D12)</f>
        <v>12041.3</v>
      </c>
      <c r="F13">
        <f>AVERAGE(F3:F12)</f>
        <v>0.93567</v>
      </c>
      <c r="G13">
        <f>AVERAGE(G3:G12)</f>
        <v>21.1</v>
      </c>
      <c r="H13">
        <f>AVERAGE(H3:H12)</f>
        <v>1335.1</v>
      </c>
      <c r="J13">
        <f>AVERAGE(J3:J12)</f>
        <v>0.92676999999999998</v>
      </c>
      <c r="K13">
        <f>AVERAGE(K3:K12)</f>
        <v>21.1</v>
      </c>
      <c r="L13">
        <f>AVERAGE(L3:L12)</f>
        <v>1335.1</v>
      </c>
    </row>
    <row r="14" spans="1:12">
      <c r="A14" t="s">
        <v>13</v>
      </c>
      <c r="B14">
        <f>MEDIAN(B3:B12)</f>
        <v>9.01</v>
      </c>
      <c r="C14">
        <f>MEDIAN(C3:C12)</f>
        <v>22</v>
      </c>
      <c r="D14">
        <f>MEDIAN(D3:D12)</f>
        <v>6404.5</v>
      </c>
      <c r="F14">
        <f>MEDIAN(F3:F12)</f>
        <v>0.28000000000000003</v>
      </c>
      <c r="G14">
        <f>MEDIAN(G3:G12)</f>
        <v>22</v>
      </c>
      <c r="H14">
        <f>MEDIAN(H3:H12)</f>
        <v>1020.5</v>
      </c>
      <c r="J14">
        <f>MEDIAN(J3:J12)</f>
        <v>0.27500000000000002</v>
      </c>
      <c r="K14">
        <f>MEDIAN(K3:K12)</f>
        <v>22</v>
      </c>
      <c r="L14">
        <f>MEDIAN(L3:L12)</f>
        <v>1020.5</v>
      </c>
    </row>
    <row r="15" spans="1:12">
      <c r="A15" t="s">
        <v>14</v>
      </c>
      <c r="B15">
        <f>MAX(B3:B12)</f>
        <v>659.5</v>
      </c>
      <c r="C15">
        <f>MAX(C3:C12)</f>
        <v>27</v>
      </c>
      <c r="D15">
        <f>MAX(D3:D12)</f>
        <v>46032</v>
      </c>
      <c r="F15">
        <f>MAX(F3:F12)</f>
        <v>6.76</v>
      </c>
      <c r="G15">
        <f>MAX(G3:G12)</f>
        <v>27</v>
      </c>
      <c r="H15">
        <f>MAX(H3:H12)</f>
        <v>5437</v>
      </c>
      <c r="J15">
        <f>MAX(J3:J12)</f>
        <v>6.59</v>
      </c>
      <c r="K15">
        <f>MAX(K3:K12)</f>
        <v>27</v>
      </c>
      <c r="L15">
        <f>MAX(L3:L12)</f>
        <v>5437</v>
      </c>
    </row>
    <row r="16" spans="1:12">
      <c r="A16" t="s">
        <v>15</v>
      </c>
      <c r="B16">
        <f>MIN(B3:B12)</f>
        <v>1.5E-3</v>
      </c>
      <c r="C16">
        <f>MIN(C3:C12)</f>
        <v>12</v>
      </c>
      <c r="D16">
        <f>MIN(D3:D12)</f>
        <v>53</v>
      </c>
      <c r="F16">
        <f>MIN(F3:F12)</f>
        <v>6.9999999999999999E-4</v>
      </c>
      <c r="G16">
        <f>MIN(G3:G12)</f>
        <v>12</v>
      </c>
      <c r="H16">
        <f>MIN(H3:H12)</f>
        <v>23</v>
      </c>
      <c r="J16">
        <f>MIN(J3:J12)</f>
        <v>6.9999999999999999E-4</v>
      </c>
      <c r="K16">
        <f>MIN(K3:K12)</f>
        <v>12</v>
      </c>
      <c r="L16">
        <f>MIN(L3:L12)</f>
        <v>23</v>
      </c>
    </row>
    <row r="18" spans="1:12" ht="34" customHeight="1">
      <c r="A18" s="3" t="s">
        <v>10</v>
      </c>
      <c r="B18" s="3"/>
      <c r="C18" s="3"/>
      <c r="D18" s="3"/>
      <c r="E18" s="3"/>
      <c r="F18" s="3"/>
      <c r="G18" s="3"/>
      <c r="H18" s="3"/>
      <c r="I18" s="3"/>
      <c r="J18" s="3"/>
      <c r="K18" s="3"/>
      <c r="L18" s="3"/>
    </row>
    <row r="20" spans="1:12">
      <c r="A20" s="2" t="s">
        <v>7</v>
      </c>
      <c r="B20" s="2"/>
      <c r="C20" s="2"/>
      <c r="D20" s="2"/>
      <c r="E20" s="2" t="s">
        <v>8</v>
      </c>
      <c r="F20" s="2"/>
      <c r="G20" s="2"/>
      <c r="H20" s="2"/>
      <c r="I20" s="2" t="s">
        <v>9</v>
      </c>
      <c r="J20" s="2"/>
      <c r="K20" s="2"/>
      <c r="L20" s="2"/>
    </row>
    <row r="21" spans="1:12">
      <c r="A21" t="s">
        <v>0</v>
      </c>
      <c r="B21" t="s">
        <v>5</v>
      </c>
      <c r="C21" t="s">
        <v>1</v>
      </c>
      <c r="D21" t="s">
        <v>2</v>
      </c>
      <c r="E21" t="s">
        <v>0</v>
      </c>
      <c r="F21" t="s">
        <v>5</v>
      </c>
      <c r="G21" t="s">
        <v>1</v>
      </c>
      <c r="H21" t="s">
        <v>2</v>
      </c>
      <c r="I21" t="s">
        <v>0</v>
      </c>
      <c r="J21" t="s">
        <v>5</v>
      </c>
      <c r="K21" t="s">
        <v>1</v>
      </c>
      <c r="L21" t="s">
        <v>2</v>
      </c>
    </row>
    <row r="22" spans="1:12">
      <c r="A22">
        <v>1</v>
      </c>
      <c r="B22">
        <v>6.09</v>
      </c>
      <c r="C22">
        <v>22</v>
      </c>
      <c r="D22">
        <v>5369</v>
      </c>
      <c r="E22">
        <v>1</v>
      </c>
      <c r="F22">
        <v>0.04</v>
      </c>
      <c r="G22">
        <v>22</v>
      </c>
      <c r="H22">
        <v>356</v>
      </c>
      <c r="I22">
        <v>1</v>
      </c>
      <c r="J22">
        <v>0.04</v>
      </c>
      <c r="K22">
        <v>22</v>
      </c>
      <c r="L22">
        <v>356</v>
      </c>
    </row>
    <row r="23" spans="1:12">
      <c r="A23">
        <v>2</v>
      </c>
      <c r="B23">
        <v>56.24</v>
      </c>
      <c r="C23">
        <v>24</v>
      </c>
      <c r="D23">
        <v>17349</v>
      </c>
      <c r="E23">
        <v>2</v>
      </c>
      <c r="F23">
        <v>1.51</v>
      </c>
      <c r="G23">
        <v>24</v>
      </c>
      <c r="H23">
        <v>2615</v>
      </c>
      <c r="I23">
        <v>2</v>
      </c>
      <c r="J23">
        <v>1.6</v>
      </c>
      <c r="K23">
        <v>24</v>
      </c>
      <c r="L23">
        <v>2615</v>
      </c>
    </row>
    <row r="24" spans="1:12">
      <c r="A24">
        <v>3</v>
      </c>
      <c r="B24">
        <v>0.01</v>
      </c>
      <c r="C24">
        <v>14</v>
      </c>
      <c r="D24">
        <v>217</v>
      </c>
      <c r="E24">
        <v>3</v>
      </c>
      <c r="F24">
        <v>4.0000000000000001E-3</v>
      </c>
      <c r="G24">
        <v>14</v>
      </c>
      <c r="H24">
        <v>1064</v>
      </c>
      <c r="I24">
        <v>3</v>
      </c>
      <c r="J24">
        <v>4.0000000000000001E-3</v>
      </c>
      <c r="K24">
        <v>14</v>
      </c>
      <c r="L24">
        <v>1064</v>
      </c>
    </row>
    <row r="25" spans="1:12">
      <c r="A25">
        <v>4</v>
      </c>
      <c r="B25">
        <v>17.43</v>
      </c>
      <c r="C25">
        <v>23</v>
      </c>
      <c r="D25">
        <v>9327</v>
      </c>
      <c r="E25">
        <v>4</v>
      </c>
      <c r="F25">
        <v>0.3</v>
      </c>
      <c r="G25">
        <v>23</v>
      </c>
      <c r="H25">
        <v>1117</v>
      </c>
      <c r="I25">
        <v>4</v>
      </c>
      <c r="J25">
        <v>0.31</v>
      </c>
      <c r="K25">
        <v>23</v>
      </c>
      <c r="L25">
        <v>1117</v>
      </c>
    </row>
    <row r="26" spans="1:12">
      <c r="A26">
        <v>5</v>
      </c>
      <c r="B26">
        <v>3.26</v>
      </c>
      <c r="C26">
        <v>21</v>
      </c>
      <c r="D26">
        <v>4000</v>
      </c>
      <c r="E26">
        <v>5</v>
      </c>
      <c r="F26">
        <v>7.0000000000000007E-2</v>
      </c>
      <c r="G26">
        <v>21</v>
      </c>
      <c r="H26">
        <v>533</v>
      </c>
      <c r="I26">
        <v>5</v>
      </c>
      <c r="J26">
        <v>0.08</v>
      </c>
      <c r="K26">
        <v>21</v>
      </c>
      <c r="L26">
        <v>533</v>
      </c>
    </row>
    <row r="27" spans="1:12">
      <c r="A27">
        <v>6</v>
      </c>
      <c r="B27">
        <v>3.16</v>
      </c>
      <c r="C27">
        <v>21</v>
      </c>
      <c r="D27">
        <v>3898</v>
      </c>
      <c r="E27">
        <v>6</v>
      </c>
      <c r="F27">
        <v>0.05</v>
      </c>
      <c r="G27">
        <v>21</v>
      </c>
      <c r="H27">
        <v>413</v>
      </c>
      <c r="I27">
        <v>6</v>
      </c>
      <c r="J27">
        <v>0.05</v>
      </c>
      <c r="K27">
        <v>21</v>
      </c>
      <c r="L27">
        <v>413</v>
      </c>
    </row>
    <row r="28" spans="1:12">
      <c r="A28">
        <v>7</v>
      </c>
      <c r="B28">
        <v>7.93</v>
      </c>
      <c r="C28">
        <v>22</v>
      </c>
      <c r="D28">
        <v>5919</v>
      </c>
      <c r="E28">
        <v>7</v>
      </c>
      <c r="F28">
        <v>0.24</v>
      </c>
      <c r="G28">
        <v>22</v>
      </c>
      <c r="H28">
        <v>960</v>
      </c>
      <c r="I28">
        <v>7</v>
      </c>
      <c r="J28">
        <v>0.24</v>
      </c>
      <c r="K28">
        <v>22</v>
      </c>
      <c r="L28">
        <v>960</v>
      </c>
    </row>
    <row r="29" spans="1:12">
      <c r="A29">
        <v>8</v>
      </c>
      <c r="B29">
        <v>107.9</v>
      </c>
      <c r="C29">
        <v>25</v>
      </c>
      <c r="D29">
        <v>21527</v>
      </c>
      <c r="E29">
        <v>8</v>
      </c>
      <c r="F29">
        <v>1.43</v>
      </c>
      <c r="G29">
        <v>25</v>
      </c>
      <c r="H29">
        <v>2363</v>
      </c>
      <c r="I29">
        <v>8</v>
      </c>
      <c r="J29">
        <v>1.46</v>
      </c>
      <c r="K29">
        <v>25</v>
      </c>
      <c r="L29">
        <v>2363</v>
      </c>
    </row>
    <row r="30" spans="1:12">
      <c r="A30">
        <v>9</v>
      </c>
      <c r="B30">
        <v>44.29</v>
      </c>
      <c r="C30">
        <v>24</v>
      </c>
      <c r="D30">
        <v>13989</v>
      </c>
      <c r="E30">
        <v>9</v>
      </c>
      <c r="F30">
        <v>0.78</v>
      </c>
      <c r="G30">
        <v>24</v>
      </c>
      <c r="H30">
        <v>1764</v>
      </c>
      <c r="I30">
        <v>9</v>
      </c>
      <c r="J30">
        <v>0.77</v>
      </c>
      <c r="K30">
        <v>24</v>
      </c>
      <c r="L30">
        <v>1764</v>
      </c>
    </row>
    <row r="31" spans="1:12">
      <c r="A31">
        <v>10</v>
      </c>
      <c r="B31">
        <v>4.0999999999999996</v>
      </c>
      <c r="C31">
        <v>21</v>
      </c>
      <c r="D31">
        <v>4308</v>
      </c>
      <c r="E31">
        <v>10</v>
      </c>
      <c r="F31">
        <v>0.16</v>
      </c>
      <c r="G31">
        <v>21</v>
      </c>
      <c r="H31">
        <v>794</v>
      </c>
      <c r="I31">
        <v>10</v>
      </c>
      <c r="J31">
        <v>0.16</v>
      </c>
      <c r="K31">
        <v>21</v>
      </c>
      <c r="L31">
        <v>794</v>
      </c>
    </row>
    <row r="32" spans="1:12">
      <c r="A32" t="s">
        <v>11</v>
      </c>
      <c r="B32">
        <f>AVERAGE(B22:B31)</f>
        <v>25.041</v>
      </c>
      <c r="C32">
        <f>AVERAGE(C22:C31)</f>
        <v>21.7</v>
      </c>
      <c r="D32">
        <f>AVERAGE(D22:D31)</f>
        <v>8590.2999999999993</v>
      </c>
      <c r="F32">
        <f>AVERAGE(F22:F31)</f>
        <v>0.45840000000000003</v>
      </c>
      <c r="G32">
        <f>AVERAGE(G22:G31)</f>
        <v>21.7</v>
      </c>
      <c r="H32">
        <f>AVERAGE(H22:H31)</f>
        <v>1197.9000000000001</v>
      </c>
      <c r="J32">
        <f>AVERAGE(J22:J31)</f>
        <v>0.47140000000000004</v>
      </c>
      <c r="K32">
        <f>AVERAGE(K22:K31)</f>
        <v>21.7</v>
      </c>
      <c r="L32">
        <f>AVERAGE(L22:L31)</f>
        <v>1197.9000000000001</v>
      </c>
    </row>
    <row r="33" spans="1:12">
      <c r="A33" t="s">
        <v>13</v>
      </c>
      <c r="B33">
        <f>MEDIAN(B22:B31)</f>
        <v>7.01</v>
      </c>
      <c r="C33">
        <f>MEDIAN(C22:C31)</f>
        <v>22</v>
      </c>
      <c r="D33">
        <f>MEDIAN(D22:D31)</f>
        <v>5644</v>
      </c>
      <c r="F33">
        <f>MEDIAN(F22:F31)</f>
        <v>0.2</v>
      </c>
      <c r="G33">
        <f>MEDIAN(G22:G31)</f>
        <v>22</v>
      </c>
      <c r="H33">
        <f>MEDIAN(H22:H31)</f>
        <v>1012</v>
      </c>
      <c r="J33">
        <f>MEDIAN(J22:J31)</f>
        <v>0.2</v>
      </c>
      <c r="K33">
        <f>MEDIAN(K22:K31)</f>
        <v>22</v>
      </c>
      <c r="L33">
        <f>MEDIAN(L22:L31)</f>
        <v>1012</v>
      </c>
    </row>
    <row r="34" spans="1:12">
      <c r="A34" t="s">
        <v>14</v>
      </c>
      <c r="B34">
        <f>MAX(B22:B31)</f>
        <v>107.9</v>
      </c>
      <c r="C34">
        <f>MAX(C22:C31)</f>
        <v>25</v>
      </c>
      <c r="D34">
        <f>MAX(D22:D31)</f>
        <v>21527</v>
      </c>
      <c r="F34">
        <f>MAX(F22:F31)</f>
        <v>1.51</v>
      </c>
      <c r="G34">
        <f>MAX(G22:G31)</f>
        <v>25</v>
      </c>
      <c r="H34">
        <f>MAX(H22:H31)</f>
        <v>2615</v>
      </c>
      <c r="J34">
        <f>MAX(J22:J31)</f>
        <v>1.6</v>
      </c>
      <c r="K34">
        <f>MAX(K22:K31)</f>
        <v>25</v>
      </c>
      <c r="L34">
        <f>MAX(L22:L31)</f>
        <v>2615</v>
      </c>
    </row>
    <row r="35" spans="1:12">
      <c r="A35" t="s">
        <v>15</v>
      </c>
      <c r="B35">
        <f>MIN(B22:B31)</f>
        <v>0.01</v>
      </c>
      <c r="C35">
        <f>MIN(C22:C31)</f>
        <v>14</v>
      </c>
      <c r="D35">
        <f>MIN(D22:D31)</f>
        <v>217</v>
      </c>
      <c r="F35">
        <f>MIN(F22:F31)</f>
        <v>4.0000000000000001E-3</v>
      </c>
      <c r="G35">
        <f>MIN(G22:G31)</f>
        <v>14</v>
      </c>
      <c r="H35">
        <f>MIN(H22:H31)</f>
        <v>356</v>
      </c>
      <c r="J35">
        <f>MIN(J22:J31)</f>
        <v>4.0000000000000001E-3</v>
      </c>
      <c r="K35">
        <f>MIN(K22:K31)</f>
        <v>14</v>
      </c>
      <c r="L35">
        <f>MIN(L22:L31)</f>
        <v>356</v>
      </c>
    </row>
    <row r="37" spans="1:12" ht="32" customHeight="1">
      <c r="A37" s="1" t="s">
        <v>12</v>
      </c>
      <c r="B37" s="1"/>
      <c r="C37" s="1"/>
      <c r="D37" s="1"/>
      <c r="E37" s="1"/>
      <c r="F37" s="1"/>
      <c r="G37" s="1"/>
      <c r="H37" s="1"/>
      <c r="I37" s="1"/>
      <c r="J37" s="1"/>
      <c r="K37" s="1"/>
      <c r="L37" s="1"/>
    </row>
  </sheetData>
  <mergeCells count="8">
    <mergeCell ref="A37:L37"/>
    <mergeCell ref="A1:D1"/>
    <mergeCell ref="E1:H1"/>
    <mergeCell ref="I1:L1"/>
    <mergeCell ref="A18:L18"/>
    <mergeCell ref="A20:D20"/>
    <mergeCell ref="E20:H20"/>
    <mergeCell ref="I20:L20"/>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2020-05-29T19:34:27Z</dcterms:created>
  <dcterms:modified xsi:type="dcterms:W3CDTF">2020-05-30T00:48:40Z</dcterms:modified>
</cp:coreProperties>
</file>