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D:\DelinM_Windows\Operation SudburyCA\"/>
    </mc:Choice>
  </mc:AlternateContent>
  <bookViews>
    <workbookView xWindow="240" yWindow="12" windowWidth="16092" windowHeight="9660"/>
  </bookViews>
  <sheets>
    <sheet name="Sheet1" sheetId="1" r:id="rId1"/>
    <sheet name="comment" sheetId="2" r:id="rId2"/>
    <sheet name="replacement" sheetId="3" r:id="rId3"/>
    <sheet name="Database_Rep" sheetId="5" r:id="rId4"/>
    <sheet name="Sheet3" sheetId="6" r:id="rId5"/>
  </sheets>
  <definedNames>
    <definedName name="_xlnm._FilterDatabase" localSheetId="1" hidden="1">comment!$A$1:$C$486</definedName>
    <definedName name="_xlnm._FilterDatabase" localSheetId="3" hidden="1">Database_Rep!$A$1:$X$841</definedName>
    <definedName name="_xlnm._FilterDatabase" localSheetId="0" hidden="1">Sheet1!$A$1:$BY$501</definedName>
    <definedName name="_xlnm._FilterDatabase" localSheetId="4" hidden="1">Sheet3!$A$1:$X$841</definedName>
  </definedNames>
  <calcPr calcId="171027"/>
</workbook>
</file>

<file path=xl/calcChain.xml><?xml version="1.0" encoding="utf-8"?>
<calcChain xmlns="http://schemas.openxmlformats.org/spreadsheetml/2006/main">
  <c r="W841" i="5" l="1"/>
  <c r="W840" i="5"/>
  <c r="W839" i="5"/>
  <c r="W838" i="5"/>
  <c r="W837" i="5"/>
  <c r="W836" i="5"/>
  <c r="W835" i="5"/>
  <c r="W834" i="5"/>
  <c r="W833" i="5"/>
  <c r="W832" i="5"/>
  <c r="W831" i="5"/>
  <c r="W830" i="5"/>
  <c r="W829" i="5"/>
  <c r="W828" i="5"/>
  <c r="W827" i="5"/>
  <c r="W826" i="5"/>
  <c r="W825" i="5"/>
  <c r="W824" i="5"/>
  <c r="W823" i="5"/>
  <c r="W822" i="5"/>
  <c r="W821" i="5"/>
  <c r="W820" i="5"/>
  <c r="W819" i="5"/>
  <c r="W818" i="5"/>
  <c r="W817" i="5"/>
  <c r="W816" i="5"/>
  <c r="W815" i="5"/>
  <c r="W814" i="5"/>
  <c r="W813" i="5"/>
  <c r="W812" i="5"/>
  <c r="W811" i="5"/>
  <c r="W810" i="5"/>
  <c r="W809" i="5"/>
  <c r="W808" i="5"/>
  <c r="W807" i="5"/>
  <c r="W806" i="5"/>
  <c r="W805" i="5"/>
  <c r="W804" i="5"/>
  <c r="W803" i="5"/>
  <c r="W802" i="5"/>
  <c r="W801" i="5"/>
  <c r="W800" i="5"/>
  <c r="W799" i="5"/>
  <c r="W798" i="5"/>
  <c r="W797" i="5"/>
  <c r="W796" i="5"/>
  <c r="W795" i="5"/>
  <c r="W794" i="5"/>
  <c r="W793" i="5"/>
  <c r="W792" i="5"/>
  <c r="W791" i="5"/>
  <c r="W790" i="5"/>
  <c r="W789" i="5"/>
  <c r="W788" i="5"/>
  <c r="W787" i="5"/>
  <c r="W786" i="5"/>
  <c r="W785" i="5"/>
  <c r="W784" i="5"/>
  <c r="W783" i="5"/>
  <c r="W782" i="5"/>
  <c r="W771" i="5"/>
  <c r="W770" i="5"/>
  <c r="W769" i="5"/>
  <c r="W768" i="5"/>
  <c r="W767" i="5"/>
  <c r="W766" i="5"/>
  <c r="W765" i="5"/>
  <c r="W764" i="5"/>
  <c r="W763" i="5"/>
  <c r="W762" i="5"/>
  <c r="W761" i="5"/>
  <c r="W760" i="5"/>
  <c r="W759" i="5"/>
  <c r="W758" i="5"/>
  <c r="W757" i="5"/>
  <c r="W756" i="5"/>
  <c r="W755" i="5"/>
  <c r="W754" i="5"/>
  <c r="W753" i="5"/>
  <c r="W752" i="5"/>
  <c r="W751" i="5"/>
  <c r="W750" i="5"/>
  <c r="W749" i="5"/>
  <c r="W748" i="5"/>
  <c r="W747" i="5"/>
  <c r="W746" i="5"/>
  <c r="W745" i="5"/>
  <c r="W744" i="5"/>
  <c r="W743" i="5"/>
  <c r="W742" i="5"/>
  <c r="W741" i="5"/>
  <c r="W740" i="5"/>
  <c r="W739" i="5"/>
  <c r="W738" i="5"/>
  <c r="W737" i="5"/>
  <c r="W736" i="5"/>
  <c r="W735" i="5"/>
  <c r="W734" i="5"/>
  <c r="W733" i="5"/>
  <c r="W732" i="5"/>
  <c r="W731" i="5"/>
  <c r="W730" i="5"/>
  <c r="W729" i="5"/>
  <c r="W728" i="5"/>
  <c r="W727" i="5"/>
  <c r="W726" i="5"/>
  <c r="W725" i="5"/>
  <c r="W724" i="5"/>
  <c r="W723" i="5"/>
  <c r="W722" i="5"/>
  <c r="W721" i="5"/>
  <c r="W720" i="5"/>
  <c r="W719" i="5"/>
  <c r="W718" i="5"/>
  <c r="W717" i="5"/>
  <c r="W716" i="5"/>
  <c r="W715" i="5"/>
  <c r="W714" i="5"/>
  <c r="W713" i="5"/>
  <c r="W712" i="5"/>
  <c r="W711" i="5"/>
  <c r="W710" i="5"/>
  <c r="W709" i="5"/>
  <c r="W708" i="5"/>
  <c r="W707" i="5"/>
  <c r="W706" i="5"/>
  <c r="W705" i="5"/>
  <c r="W704" i="5"/>
  <c r="W703" i="5"/>
  <c r="W702" i="5"/>
  <c r="W701" i="5"/>
  <c r="W700" i="5"/>
  <c r="W699" i="5"/>
  <c r="W698" i="5"/>
  <c r="W697" i="5"/>
  <c r="W696" i="5"/>
  <c r="W695" i="5"/>
  <c r="W694" i="5"/>
  <c r="W693" i="5"/>
  <c r="W692" i="5"/>
  <c r="W691" i="5"/>
  <c r="W690" i="5"/>
  <c r="W689" i="5"/>
  <c r="W688" i="5"/>
  <c r="W687" i="5"/>
  <c r="W686" i="5"/>
  <c r="W685" i="5"/>
  <c r="W684" i="5"/>
  <c r="W683" i="5"/>
  <c r="W682" i="5"/>
  <c r="W681" i="5"/>
  <c r="W680" i="5"/>
  <c r="W679" i="5"/>
  <c r="W678" i="5"/>
  <c r="W677" i="5"/>
  <c r="W676" i="5"/>
  <c r="W675" i="5"/>
  <c r="W674" i="5"/>
  <c r="W673" i="5"/>
  <c r="W672" i="5"/>
  <c r="W671" i="5"/>
  <c r="W670" i="5"/>
  <c r="W669" i="5"/>
  <c r="W667" i="5"/>
  <c r="W666" i="5"/>
  <c r="W665" i="5"/>
  <c r="W664" i="5"/>
  <c r="W663" i="5"/>
  <c r="W662" i="5"/>
  <c r="W661" i="5"/>
  <c r="W660" i="5"/>
  <c r="W659" i="5"/>
  <c r="W658" i="5"/>
  <c r="W657" i="5"/>
  <c r="W656" i="5"/>
  <c r="W655" i="5"/>
  <c r="W654" i="5"/>
  <c r="W653" i="5"/>
  <c r="W652" i="5"/>
  <c r="W651" i="5"/>
  <c r="W650" i="5"/>
  <c r="W649" i="5"/>
  <c r="W648" i="5"/>
  <c r="W647" i="5"/>
  <c r="W646" i="5"/>
  <c r="W645" i="5"/>
  <c r="W644" i="5"/>
  <c r="W643" i="5"/>
  <c r="W642" i="5"/>
  <c r="W641" i="5"/>
  <c r="W640" i="5"/>
  <c r="W639" i="5"/>
  <c r="W638" i="5"/>
  <c r="W637" i="5"/>
  <c r="W636" i="5"/>
  <c r="W635" i="5"/>
  <c r="W634" i="5"/>
  <c r="W633" i="5"/>
  <c r="W632" i="5"/>
  <c r="W631" i="5"/>
  <c r="W630" i="5"/>
  <c r="W629" i="5"/>
  <c r="W628" i="5"/>
  <c r="W627" i="5"/>
  <c r="W626" i="5"/>
  <c r="W625" i="5"/>
  <c r="W624" i="5"/>
  <c r="W623" i="5"/>
  <c r="W622" i="5"/>
  <c r="W621" i="5"/>
  <c r="W620" i="5"/>
  <c r="W619" i="5"/>
  <c r="W618" i="5"/>
  <c r="W617" i="5"/>
  <c r="W616" i="5"/>
  <c r="W615" i="5"/>
  <c r="W614" i="5"/>
  <c r="W613" i="5"/>
  <c r="W612" i="5"/>
  <c r="W611" i="5"/>
  <c r="W610" i="5"/>
  <c r="W609" i="5"/>
  <c r="W608" i="5"/>
  <c r="W607" i="5"/>
  <c r="W606" i="5"/>
  <c r="W605" i="5"/>
  <c r="W604" i="5"/>
  <c r="W603" i="5"/>
  <c r="W602" i="5"/>
  <c r="W601" i="5"/>
  <c r="W600" i="5"/>
  <c r="W599" i="5"/>
  <c r="W598" i="5"/>
  <c r="W597" i="5"/>
  <c r="W596" i="5"/>
  <c r="W595" i="5"/>
  <c r="W594" i="5"/>
  <c r="W593" i="5"/>
  <c r="W592" i="5"/>
  <c r="W591" i="5"/>
  <c r="W590" i="5"/>
  <c r="W589" i="5"/>
  <c r="W588" i="5"/>
  <c r="W587" i="5"/>
  <c r="W586" i="5"/>
  <c r="W585" i="5"/>
  <c r="W584" i="5"/>
  <c r="W583" i="5"/>
  <c r="W582" i="5"/>
  <c r="W581" i="5"/>
  <c r="W580" i="5"/>
  <c r="W579" i="5"/>
  <c r="W578" i="5"/>
  <c r="W577" i="5"/>
  <c r="W576" i="5"/>
  <c r="W575" i="5"/>
  <c r="W569" i="5"/>
  <c r="W567" i="5"/>
  <c r="W566" i="5"/>
  <c r="W565" i="5"/>
  <c r="W564" i="5"/>
  <c r="W563" i="5"/>
  <c r="W562" i="5"/>
  <c r="W561" i="5"/>
  <c r="W560" i="5"/>
  <c r="W559" i="5"/>
  <c r="W558" i="5"/>
  <c r="W557" i="5"/>
  <c r="W556" i="5"/>
  <c r="W555" i="5"/>
  <c r="W554" i="5"/>
  <c r="W553" i="5"/>
  <c r="W552" i="5"/>
  <c r="W551" i="5"/>
  <c r="W550" i="5"/>
  <c r="W549" i="5"/>
  <c r="W548" i="5"/>
  <c r="W547" i="5"/>
  <c r="W546" i="5"/>
  <c r="W545" i="5"/>
  <c r="W544" i="5"/>
  <c r="W543" i="5"/>
  <c r="W542" i="5"/>
  <c r="W541" i="5"/>
  <c r="W540" i="5"/>
  <c r="W539" i="5"/>
  <c r="W538" i="5"/>
  <c r="W537" i="5"/>
  <c r="W536" i="5"/>
  <c r="W535" i="5"/>
  <c r="W534" i="5"/>
  <c r="W533" i="5"/>
  <c r="W532" i="5"/>
  <c r="W531" i="5"/>
  <c r="W530" i="5"/>
  <c r="W529" i="5"/>
  <c r="W528" i="5"/>
  <c r="W527" i="5"/>
  <c r="W526" i="5"/>
  <c r="W525" i="5"/>
  <c r="W524" i="5"/>
  <c r="W523" i="5"/>
  <c r="W522" i="5"/>
  <c r="W521" i="5"/>
  <c r="W520" i="5"/>
  <c r="W519" i="5"/>
  <c r="W518" i="5"/>
  <c r="W517" i="5"/>
  <c r="W516" i="5"/>
  <c r="W515" i="5"/>
  <c r="W514" i="5"/>
  <c r="W513" i="5"/>
  <c r="W512" i="5"/>
  <c r="W511" i="5"/>
  <c r="W510" i="5"/>
  <c r="W509" i="5"/>
  <c r="W508" i="5"/>
  <c r="W507" i="5"/>
  <c r="W506" i="5"/>
  <c r="W505" i="5"/>
  <c r="W504" i="5"/>
  <c r="W503" i="5"/>
  <c r="W502" i="5"/>
  <c r="W501" i="5"/>
  <c r="W500" i="5"/>
  <c r="W499" i="5"/>
  <c r="W498" i="5"/>
  <c r="W497" i="5"/>
  <c r="W496" i="5"/>
  <c r="W495" i="5"/>
  <c r="W494" i="5"/>
  <c r="W493" i="5"/>
  <c r="W492" i="5"/>
  <c r="W491" i="5"/>
  <c r="W490" i="5"/>
  <c r="W489" i="5"/>
  <c r="W488" i="5"/>
  <c r="W487" i="5"/>
  <c r="W486" i="5"/>
  <c r="W485" i="5"/>
  <c r="W484" i="5"/>
  <c r="W483" i="5"/>
  <c r="W482" i="5"/>
  <c r="W481" i="5"/>
  <c r="W480" i="5"/>
  <c r="W479" i="5"/>
  <c r="W478" i="5"/>
  <c r="W477" i="5"/>
  <c r="W476" i="5"/>
  <c r="W475" i="5"/>
  <c r="W474" i="5"/>
  <c r="W473" i="5"/>
  <c r="W472" i="5"/>
  <c r="W471" i="5"/>
  <c r="W470" i="5"/>
  <c r="W469" i="5"/>
  <c r="W468" i="5"/>
  <c r="W467" i="5"/>
  <c r="W466" i="5"/>
  <c r="W465" i="5"/>
  <c r="W464" i="5"/>
  <c r="W463" i="5"/>
  <c r="W462" i="5"/>
  <c r="W461" i="5"/>
  <c r="W460" i="5"/>
  <c r="W459" i="5"/>
  <c r="W458" i="5"/>
  <c r="W457" i="5"/>
  <c r="W456" i="5"/>
  <c r="W455" i="5"/>
  <c r="W454" i="5"/>
  <c r="W453" i="5"/>
  <c r="W452" i="5"/>
  <c r="W451" i="5"/>
  <c r="W450" i="5"/>
  <c r="W449" i="5"/>
  <c r="W448" i="5"/>
  <c r="W447" i="5"/>
  <c r="W446" i="5"/>
  <c r="W445" i="5"/>
  <c r="W444" i="5"/>
  <c r="W443" i="5"/>
  <c r="W442" i="5"/>
  <c r="W441" i="5"/>
  <c r="W440" i="5"/>
  <c r="W439" i="5"/>
  <c r="W438" i="5"/>
  <c r="W437" i="5"/>
  <c r="W436" i="5"/>
  <c r="W435" i="5"/>
  <c r="W434" i="5"/>
  <c r="W433" i="5"/>
  <c r="W432" i="5"/>
  <c r="W431" i="5"/>
  <c r="W429" i="5"/>
  <c r="W428" i="5"/>
  <c r="W427" i="5"/>
  <c r="W426" i="5"/>
  <c r="W425" i="5"/>
  <c r="W424" i="5"/>
  <c r="W423" i="5"/>
  <c r="W422" i="5"/>
  <c r="W421" i="5"/>
  <c r="W420" i="5"/>
  <c r="W419" i="5"/>
  <c r="W326" i="5"/>
  <c r="W314" i="5"/>
  <c r="W307" i="5"/>
  <c r="W304" i="5"/>
  <c r="W300" i="5"/>
  <c r="W298" i="5"/>
  <c r="W296" i="5"/>
  <c r="W292" i="5"/>
  <c r="W286" i="5"/>
  <c r="W282" i="5"/>
  <c r="W281" i="5"/>
  <c r="W277" i="5"/>
  <c r="W274" i="5"/>
  <c r="W266" i="5"/>
  <c r="W265" i="5"/>
  <c r="W261" i="5"/>
  <c r="W257" i="5"/>
  <c r="W252" i="5"/>
  <c r="W241" i="5"/>
  <c r="W235" i="5"/>
  <c r="W189" i="5"/>
  <c r="W185" i="5"/>
  <c r="W184" i="5"/>
  <c r="W182" i="5"/>
  <c r="W181" i="5"/>
  <c r="W179" i="5"/>
  <c r="W178" i="5"/>
  <c r="W177" i="5"/>
  <c r="W176" i="5"/>
  <c r="W175" i="5"/>
  <c r="W174" i="5"/>
  <c r="W166" i="5"/>
  <c r="W164" i="5"/>
  <c r="W163" i="5"/>
  <c r="W162" i="5"/>
  <c r="W157" i="5"/>
  <c r="W154" i="5"/>
  <c r="W153" i="5"/>
  <c r="W152" i="5"/>
  <c r="W62" i="5"/>
  <c r="W61" i="5"/>
  <c r="W60" i="5"/>
  <c r="W59" i="5"/>
  <c r="W58" i="5"/>
  <c r="W57" i="5"/>
  <c r="W56" i="5"/>
  <c r="W55" i="5"/>
  <c r="W54" i="5"/>
  <c r="W53" i="5"/>
  <c r="W52" i="5"/>
  <c r="W51" i="5"/>
  <c r="W50" i="5"/>
  <c r="W49" i="5"/>
  <c r="W48" i="5"/>
  <c r="W46" i="5"/>
  <c r="W45" i="5"/>
  <c r="W44" i="5"/>
  <c r="W43" i="5"/>
  <c r="W42" i="5"/>
  <c r="W41" i="5"/>
  <c r="W40" i="5"/>
  <c r="V841" i="5"/>
  <c r="V840" i="5"/>
  <c r="V839" i="5"/>
  <c r="V838" i="5"/>
  <c r="V837" i="5"/>
  <c r="V836" i="5"/>
  <c r="V835" i="5"/>
  <c r="V834" i="5"/>
  <c r="V833" i="5"/>
  <c r="V832" i="5"/>
  <c r="V831" i="5"/>
  <c r="V830" i="5"/>
  <c r="V829" i="5"/>
  <c r="V828" i="5"/>
  <c r="V827" i="5"/>
  <c r="V826" i="5"/>
  <c r="V825" i="5"/>
  <c r="V824" i="5"/>
  <c r="V823" i="5"/>
  <c r="V822" i="5"/>
  <c r="V821" i="5"/>
  <c r="V820" i="5"/>
  <c r="V819" i="5"/>
  <c r="V818" i="5"/>
  <c r="V817" i="5"/>
  <c r="V816" i="5"/>
  <c r="V815" i="5"/>
  <c r="V814" i="5"/>
  <c r="V813" i="5"/>
  <c r="V812" i="5"/>
  <c r="V811" i="5"/>
  <c r="V810" i="5"/>
  <c r="V809" i="5"/>
  <c r="V808" i="5"/>
  <c r="V807" i="5"/>
  <c r="V806" i="5"/>
  <c r="V805" i="5"/>
  <c r="V804" i="5"/>
  <c r="V803" i="5"/>
  <c r="V802" i="5"/>
  <c r="V801" i="5"/>
  <c r="V800" i="5"/>
  <c r="V799" i="5"/>
  <c r="V798" i="5"/>
  <c r="V797" i="5"/>
  <c r="V796" i="5"/>
  <c r="V795" i="5"/>
  <c r="V794" i="5"/>
  <c r="V793" i="5"/>
  <c r="V792" i="5"/>
  <c r="V791" i="5"/>
  <c r="V790" i="5"/>
  <c r="V789" i="5"/>
  <c r="V788" i="5"/>
  <c r="V787" i="5"/>
  <c r="V786" i="5"/>
  <c r="V785" i="5"/>
  <c r="V784" i="5"/>
  <c r="V783" i="5"/>
  <c r="V782" i="5"/>
  <c r="V771" i="5"/>
  <c r="V770" i="5"/>
  <c r="V769" i="5"/>
  <c r="V768" i="5"/>
  <c r="V767" i="5"/>
  <c r="V766" i="5"/>
  <c r="V765" i="5"/>
  <c r="V764" i="5"/>
  <c r="V763" i="5"/>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V730" i="5"/>
  <c r="V729" i="5"/>
  <c r="V728" i="5"/>
  <c r="V727" i="5"/>
  <c r="V726" i="5"/>
  <c r="V725" i="5"/>
  <c r="V724" i="5"/>
  <c r="V723" i="5"/>
  <c r="V722" i="5"/>
  <c r="V721" i="5"/>
  <c r="V720" i="5"/>
  <c r="V719" i="5"/>
  <c r="V718" i="5"/>
  <c r="V717" i="5"/>
  <c r="V716" i="5"/>
  <c r="V715" i="5"/>
  <c r="V714" i="5"/>
  <c r="V713" i="5"/>
  <c r="V712" i="5"/>
  <c r="V711" i="5"/>
  <c r="V710" i="5"/>
  <c r="V709" i="5"/>
  <c r="V708" i="5"/>
  <c r="V707" i="5"/>
  <c r="V706" i="5"/>
  <c r="V705" i="5"/>
  <c r="V704" i="5"/>
  <c r="V70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V640" i="5"/>
  <c r="V639" i="5"/>
  <c r="V638" i="5"/>
  <c r="V637" i="5"/>
  <c r="V636" i="5"/>
  <c r="V635" i="5"/>
  <c r="V634" i="5"/>
  <c r="V633" i="5"/>
  <c r="V632" i="5"/>
  <c r="V631" i="5"/>
  <c r="V630" i="5"/>
  <c r="V629" i="5"/>
  <c r="V628" i="5"/>
  <c r="V627" i="5"/>
  <c r="V626" i="5"/>
  <c r="V625" i="5"/>
  <c r="V624" i="5"/>
  <c r="V623" i="5"/>
  <c r="V622" i="5"/>
  <c r="V621" i="5"/>
  <c r="V620" i="5"/>
  <c r="V619" i="5"/>
  <c r="V618" i="5"/>
  <c r="V617" i="5"/>
  <c r="V616" i="5"/>
  <c r="V615" i="5"/>
  <c r="V614" i="5"/>
  <c r="V613" i="5"/>
  <c r="V612" i="5"/>
  <c r="V611" i="5"/>
  <c r="V610" i="5"/>
  <c r="V609" i="5"/>
  <c r="V608" i="5"/>
  <c r="V607" i="5"/>
  <c r="V606" i="5"/>
  <c r="V605" i="5"/>
  <c r="V604" i="5"/>
  <c r="V603" i="5"/>
  <c r="V602" i="5"/>
  <c r="V601" i="5"/>
  <c r="V600" i="5"/>
  <c r="V599" i="5"/>
  <c r="V598" i="5"/>
  <c r="V597" i="5"/>
  <c r="V596" i="5"/>
  <c r="V595" i="5"/>
  <c r="V594" i="5"/>
  <c r="V593" i="5"/>
  <c r="V592" i="5"/>
  <c r="V591" i="5"/>
  <c r="V590" i="5"/>
  <c r="V589" i="5"/>
  <c r="V588" i="5"/>
  <c r="V587" i="5"/>
  <c r="V586" i="5"/>
  <c r="V585" i="5"/>
  <c r="V584" i="5"/>
  <c r="V583" i="5"/>
  <c r="V582" i="5"/>
  <c r="V581" i="5"/>
  <c r="V580" i="5"/>
  <c r="V579" i="5"/>
  <c r="V578" i="5"/>
  <c r="V577" i="5"/>
  <c r="V576" i="5"/>
  <c r="V575" i="5"/>
  <c r="V569" i="5"/>
  <c r="V567" i="5"/>
  <c r="V566" i="5"/>
  <c r="V565" i="5"/>
  <c r="V564" i="5"/>
  <c r="V563" i="5"/>
  <c r="V562" i="5"/>
  <c r="V561" i="5"/>
  <c r="V560" i="5"/>
  <c r="V559" i="5"/>
  <c r="V558" i="5"/>
  <c r="V557" i="5"/>
  <c r="V556" i="5"/>
  <c r="V555" i="5"/>
  <c r="V554" i="5"/>
  <c r="V553" i="5"/>
  <c r="V552" i="5"/>
  <c r="V551" i="5"/>
  <c r="V550" i="5"/>
  <c r="V549" i="5"/>
  <c r="V548" i="5"/>
  <c r="V547" i="5"/>
  <c r="V546" i="5"/>
  <c r="V545" i="5"/>
  <c r="V544" i="5"/>
  <c r="V543" i="5"/>
  <c r="V542" i="5"/>
  <c r="V541" i="5"/>
  <c r="V540" i="5"/>
  <c r="V539" i="5"/>
  <c r="V538" i="5"/>
  <c r="V537" i="5"/>
  <c r="V536" i="5"/>
  <c r="V535" i="5"/>
  <c r="V534" i="5"/>
  <c r="V533" i="5"/>
  <c r="V532" i="5"/>
  <c r="V531" i="5"/>
  <c r="V530" i="5"/>
  <c r="V529" i="5"/>
  <c r="V528" i="5"/>
  <c r="V527" i="5"/>
  <c r="V526" i="5"/>
  <c r="V525" i="5"/>
  <c r="V524" i="5"/>
  <c r="V523" i="5"/>
  <c r="V522" i="5"/>
  <c r="V521" i="5"/>
  <c r="V520" i="5"/>
  <c r="V519" i="5"/>
  <c r="V518" i="5"/>
  <c r="V517" i="5"/>
  <c r="V516" i="5"/>
  <c r="V515" i="5"/>
  <c r="V514" i="5"/>
  <c r="V513" i="5"/>
  <c r="V512" i="5"/>
  <c r="V511" i="5"/>
  <c r="V510" i="5"/>
  <c r="V509" i="5"/>
  <c r="V508" i="5"/>
  <c r="V507" i="5"/>
  <c r="V506" i="5"/>
  <c r="V505" i="5"/>
  <c r="V504" i="5"/>
  <c r="V503" i="5"/>
  <c r="V502" i="5"/>
  <c r="V501" i="5"/>
  <c r="V500" i="5"/>
  <c r="V499" i="5"/>
  <c r="V498" i="5"/>
  <c r="V497" i="5"/>
  <c r="V496" i="5"/>
  <c r="V495" i="5"/>
  <c r="V494" i="5"/>
  <c r="V493" i="5"/>
  <c r="V492" i="5"/>
  <c r="V491" i="5"/>
  <c r="V490" i="5"/>
  <c r="V489" i="5"/>
  <c r="V488" i="5"/>
  <c r="V487" i="5"/>
  <c r="V486" i="5"/>
  <c r="V485" i="5"/>
  <c r="V484" i="5"/>
  <c r="V483" i="5"/>
  <c r="V482" i="5"/>
  <c r="V481" i="5"/>
  <c r="V480" i="5"/>
  <c r="V479" i="5"/>
  <c r="V478" i="5"/>
  <c r="V477" i="5"/>
  <c r="V476" i="5"/>
  <c r="V475" i="5"/>
  <c r="V474" i="5"/>
  <c r="V473" i="5"/>
  <c r="V472" i="5"/>
  <c r="V471" i="5"/>
  <c r="V470" i="5"/>
  <c r="V469" i="5"/>
  <c r="V468" i="5"/>
  <c r="V467" i="5"/>
  <c r="V466" i="5"/>
  <c r="V465" i="5"/>
  <c r="V464" i="5"/>
  <c r="V463" i="5"/>
  <c r="V462" i="5"/>
  <c r="V461" i="5"/>
  <c r="V460" i="5"/>
  <c r="V459" i="5"/>
  <c r="V458" i="5"/>
  <c r="V457" i="5"/>
  <c r="V456" i="5"/>
  <c r="V455" i="5"/>
  <c r="V454" i="5"/>
  <c r="V453" i="5"/>
  <c r="V452" i="5"/>
  <c r="V451" i="5"/>
  <c r="V450" i="5"/>
  <c r="V449" i="5"/>
  <c r="V448" i="5"/>
  <c r="V447" i="5"/>
  <c r="V446" i="5"/>
  <c r="V445" i="5"/>
  <c r="V444" i="5"/>
  <c r="V443" i="5"/>
  <c r="V442" i="5"/>
  <c r="V441" i="5"/>
  <c r="V440" i="5"/>
  <c r="V439" i="5"/>
  <c r="V438" i="5"/>
  <c r="V437" i="5"/>
  <c r="V436" i="5"/>
  <c r="V435" i="5"/>
  <c r="V434" i="5"/>
  <c r="V433" i="5"/>
  <c r="V432" i="5"/>
  <c r="V431" i="5"/>
  <c r="V429" i="5"/>
  <c r="V428" i="5"/>
  <c r="V427" i="5"/>
  <c r="V426" i="5"/>
  <c r="V425" i="5"/>
  <c r="V424" i="5"/>
  <c r="V423" i="5"/>
  <c r="V422" i="5"/>
  <c r="V421" i="5"/>
  <c r="V420" i="5"/>
  <c r="V419" i="5"/>
  <c r="V326" i="5"/>
  <c r="V314" i="5"/>
  <c r="V307" i="5"/>
  <c r="V304" i="5"/>
  <c r="V300" i="5"/>
  <c r="V298" i="5"/>
  <c r="V296" i="5"/>
  <c r="V292" i="5"/>
  <c r="V286" i="5"/>
  <c r="V282" i="5"/>
  <c r="V281" i="5"/>
  <c r="V277" i="5"/>
  <c r="V274" i="5"/>
  <c r="V266" i="5"/>
  <c r="V265" i="5"/>
  <c r="V261" i="5"/>
  <c r="V257" i="5"/>
  <c r="V252" i="5"/>
  <c r="V241" i="5"/>
  <c r="V235" i="5"/>
  <c r="V189" i="5"/>
  <c r="V185" i="5"/>
  <c r="V184" i="5"/>
  <c r="V182" i="5"/>
  <c r="V181" i="5"/>
  <c r="V179" i="5"/>
  <c r="V178" i="5"/>
  <c r="V177" i="5"/>
  <c r="V176" i="5"/>
  <c r="V175" i="5"/>
  <c r="V174" i="5"/>
  <c r="V166" i="5"/>
  <c r="V164" i="5"/>
  <c r="V163" i="5"/>
  <c r="V162" i="5"/>
  <c r="V157" i="5"/>
  <c r="V154" i="5"/>
  <c r="V153" i="5"/>
  <c r="V152" i="5"/>
  <c r="V62" i="5"/>
  <c r="V61" i="5"/>
  <c r="V60" i="5"/>
  <c r="V59" i="5"/>
  <c r="V58" i="5"/>
  <c r="V57" i="5"/>
  <c r="V56" i="5"/>
  <c r="V55" i="5"/>
  <c r="V54" i="5"/>
  <c r="V53" i="5"/>
  <c r="V52" i="5"/>
  <c r="V51" i="5"/>
  <c r="V50" i="5"/>
  <c r="V49" i="5"/>
  <c r="V48" i="5"/>
  <c r="V46" i="5"/>
  <c r="V45" i="5"/>
  <c r="V44" i="5"/>
  <c r="V43" i="5"/>
  <c r="V42" i="5"/>
  <c r="V41" i="5"/>
  <c r="V40" i="5"/>
  <c r="U841" i="5"/>
  <c r="U840" i="5"/>
  <c r="U839" i="5"/>
  <c r="U838" i="5"/>
  <c r="U837" i="5"/>
  <c r="U836" i="5"/>
  <c r="U835" i="5"/>
  <c r="U834" i="5"/>
  <c r="U833" i="5"/>
  <c r="U832" i="5"/>
  <c r="U831" i="5"/>
  <c r="U830" i="5"/>
  <c r="U829" i="5"/>
  <c r="U828" i="5"/>
  <c r="U827" i="5"/>
  <c r="U826" i="5"/>
  <c r="U825" i="5"/>
  <c r="U824" i="5"/>
  <c r="U823" i="5"/>
  <c r="U822" i="5"/>
  <c r="U821" i="5"/>
  <c r="U820" i="5"/>
  <c r="U819" i="5"/>
  <c r="U818" i="5"/>
  <c r="U817" i="5"/>
  <c r="U816" i="5"/>
  <c r="U815" i="5"/>
  <c r="U814" i="5"/>
  <c r="U813" i="5"/>
  <c r="U812" i="5"/>
  <c r="U811" i="5"/>
  <c r="U810" i="5"/>
  <c r="U809" i="5"/>
  <c r="U808" i="5"/>
  <c r="U807" i="5"/>
  <c r="U806" i="5"/>
  <c r="U805" i="5"/>
  <c r="U804" i="5"/>
  <c r="U803" i="5"/>
  <c r="U802" i="5"/>
  <c r="U801" i="5"/>
  <c r="U800" i="5"/>
  <c r="U799" i="5"/>
  <c r="U798" i="5"/>
  <c r="U797" i="5"/>
  <c r="U796" i="5"/>
  <c r="U795" i="5"/>
  <c r="U794" i="5"/>
  <c r="U793" i="5"/>
  <c r="U792" i="5"/>
  <c r="U791" i="5"/>
  <c r="U790" i="5"/>
  <c r="U789" i="5"/>
  <c r="U788" i="5"/>
  <c r="U787" i="5"/>
  <c r="U786" i="5"/>
  <c r="U785" i="5"/>
  <c r="U784" i="5"/>
  <c r="U783" i="5"/>
  <c r="U782" i="5"/>
  <c r="U771" i="5"/>
  <c r="U770" i="5"/>
  <c r="U769" i="5"/>
  <c r="U768" i="5"/>
  <c r="U767" i="5"/>
  <c r="U766" i="5"/>
  <c r="U765" i="5"/>
  <c r="U764" i="5"/>
  <c r="U763" i="5"/>
  <c r="U762" i="5"/>
  <c r="U761" i="5"/>
  <c r="U760" i="5"/>
  <c r="U759" i="5"/>
  <c r="U758" i="5"/>
  <c r="U757" i="5"/>
  <c r="U756" i="5"/>
  <c r="U755" i="5"/>
  <c r="U754" i="5"/>
  <c r="U753" i="5"/>
  <c r="U752" i="5"/>
  <c r="U751" i="5"/>
  <c r="U750" i="5"/>
  <c r="U749" i="5"/>
  <c r="U748" i="5"/>
  <c r="U747" i="5"/>
  <c r="U746" i="5"/>
  <c r="U745" i="5"/>
  <c r="U744" i="5"/>
  <c r="U743" i="5"/>
  <c r="U742" i="5"/>
  <c r="U741" i="5"/>
  <c r="U740" i="5"/>
  <c r="U739" i="5"/>
  <c r="U738" i="5"/>
  <c r="U737" i="5"/>
  <c r="U736" i="5"/>
  <c r="U735" i="5"/>
  <c r="U734" i="5"/>
  <c r="U733" i="5"/>
  <c r="U732" i="5"/>
  <c r="U731" i="5"/>
  <c r="U730" i="5"/>
  <c r="U729" i="5"/>
  <c r="U728" i="5"/>
  <c r="U727" i="5"/>
  <c r="U726" i="5"/>
  <c r="U725" i="5"/>
  <c r="U724" i="5"/>
  <c r="U723" i="5"/>
  <c r="U722" i="5"/>
  <c r="U721" i="5"/>
  <c r="U720" i="5"/>
  <c r="U719" i="5"/>
  <c r="U718" i="5"/>
  <c r="U717" i="5"/>
  <c r="U716" i="5"/>
  <c r="U715" i="5"/>
  <c r="U714" i="5"/>
  <c r="U713" i="5"/>
  <c r="U712" i="5"/>
  <c r="U711" i="5"/>
  <c r="U710" i="5"/>
  <c r="U709" i="5"/>
  <c r="U708" i="5"/>
  <c r="U707" i="5"/>
  <c r="U706" i="5"/>
  <c r="U705" i="5"/>
  <c r="U704" i="5"/>
  <c r="U703" i="5"/>
  <c r="U702" i="5"/>
  <c r="U701" i="5"/>
  <c r="U700" i="5"/>
  <c r="U699" i="5"/>
  <c r="U698" i="5"/>
  <c r="U697" i="5"/>
  <c r="U696" i="5"/>
  <c r="U695" i="5"/>
  <c r="U694" i="5"/>
  <c r="U693" i="5"/>
  <c r="U692" i="5"/>
  <c r="U691" i="5"/>
  <c r="U690" i="5"/>
  <c r="U689" i="5"/>
  <c r="U688" i="5"/>
  <c r="U687" i="5"/>
  <c r="U686" i="5"/>
  <c r="U685" i="5"/>
  <c r="U684" i="5"/>
  <c r="U683" i="5"/>
  <c r="U682" i="5"/>
  <c r="U681" i="5"/>
  <c r="U680" i="5"/>
  <c r="U679" i="5"/>
  <c r="U678" i="5"/>
  <c r="U677" i="5"/>
  <c r="U676" i="5"/>
  <c r="U675" i="5"/>
  <c r="U674" i="5"/>
  <c r="U673" i="5"/>
  <c r="U672" i="5"/>
  <c r="U671" i="5"/>
  <c r="U670" i="5"/>
  <c r="U669" i="5"/>
  <c r="U667" i="5"/>
  <c r="U666" i="5"/>
  <c r="U665" i="5"/>
  <c r="U664" i="5"/>
  <c r="U663" i="5"/>
  <c r="U662" i="5"/>
  <c r="U661" i="5"/>
  <c r="U660" i="5"/>
  <c r="U659" i="5"/>
  <c r="U658" i="5"/>
  <c r="U657" i="5"/>
  <c r="U656" i="5"/>
  <c r="U655" i="5"/>
  <c r="U654" i="5"/>
  <c r="U653" i="5"/>
  <c r="U652" i="5"/>
  <c r="U651" i="5"/>
  <c r="U650" i="5"/>
  <c r="U649" i="5"/>
  <c r="U648" i="5"/>
  <c r="U647" i="5"/>
  <c r="U646" i="5"/>
  <c r="U645" i="5"/>
  <c r="U644" i="5"/>
  <c r="U643" i="5"/>
  <c r="U642" i="5"/>
  <c r="U641" i="5"/>
  <c r="U640" i="5"/>
  <c r="U639" i="5"/>
  <c r="U638" i="5"/>
  <c r="U637" i="5"/>
  <c r="U636" i="5"/>
  <c r="U635" i="5"/>
  <c r="U634" i="5"/>
  <c r="U633" i="5"/>
  <c r="U632" i="5"/>
  <c r="U631" i="5"/>
  <c r="U630" i="5"/>
  <c r="U629" i="5"/>
  <c r="U628" i="5"/>
  <c r="U627" i="5"/>
  <c r="U626" i="5"/>
  <c r="U625" i="5"/>
  <c r="U624" i="5"/>
  <c r="U623" i="5"/>
  <c r="U622" i="5"/>
  <c r="U621" i="5"/>
  <c r="U620" i="5"/>
  <c r="U619" i="5"/>
  <c r="U618" i="5"/>
  <c r="U617" i="5"/>
  <c r="U616" i="5"/>
  <c r="U615" i="5"/>
  <c r="U614" i="5"/>
  <c r="U613" i="5"/>
  <c r="U612" i="5"/>
  <c r="U611" i="5"/>
  <c r="U610" i="5"/>
  <c r="U609" i="5"/>
  <c r="U608" i="5"/>
  <c r="U607" i="5"/>
  <c r="U606" i="5"/>
  <c r="U605" i="5"/>
  <c r="U604" i="5"/>
  <c r="U603" i="5"/>
  <c r="U602" i="5"/>
  <c r="U601" i="5"/>
  <c r="U600" i="5"/>
  <c r="U599" i="5"/>
  <c r="U598" i="5"/>
  <c r="U597" i="5"/>
  <c r="U596" i="5"/>
  <c r="U595" i="5"/>
  <c r="U594" i="5"/>
  <c r="U593" i="5"/>
  <c r="U592" i="5"/>
  <c r="U591" i="5"/>
  <c r="U590" i="5"/>
  <c r="U589" i="5"/>
  <c r="U588" i="5"/>
  <c r="U587" i="5"/>
  <c r="U586" i="5"/>
  <c r="U585" i="5"/>
  <c r="U584" i="5"/>
  <c r="U583" i="5"/>
  <c r="U582" i="5"/>
  <c r="U581" i="5"/>
  <c r="U580" i="5"/>
  <c r="U579" i="5"/>
  <c r="U578" i="5"/>
  <c r="U577" i="5"/>
  <c r="U576" i="5"/>
  <c r="U575" i="5"/>
  <c r="U569" i="5"/>
  <c r="U567" i="5"/>
  <c r="U566" i="5"/>
  <c r="U565" i="5"/>
  <c r="U564" i="5"/>
  <c r="U563" i="5"/>
  <c r="U562" i="5"/>
  <c r="U561" i="5"/>
  <c r="U560" i="5"/>
  <c r="U559" i="5"/>
  <c r="U558" i="5"/>
  <c r="U557" i="5"/>
  <c r="U556" i="5"/>
  <c r="U555" i="5"/>
  <c r="U554" i="5"/>
  <c r="U553" i="5"/>
  <c r="U552" i="5"/>
  <c r="U551" i="5"/>
  <c r="U550" i="5"/>
  <c r="U549" i="5"/>
  <c r="U548" i="5"/>
  <c r="U547" i="5"/>
  <c r="U546" i="5"/>
  <c r="U545" i="5"/>
  <c r="U544" i="5"/>
  <c r="U543" i="5"/>
  <c r="U542" i="5"/>
  <c r="U541" i="5"/>
  <c r="U540" i="5"/>
  <c r="U539" i="5"/>
  <c r="U538" i="5"/>
  <c r="U537" i="5"/>
  <c r="U536" i="5"/>
  <c r="U535" i="5"/>
  <c r="U534" i="5"/>
  <c r="U533" i="5"/>
  <c r="U532" i="5"/>
  <c r="U531" i="5"/>
  <c r="U530" i="5"/>
  <c r="U529" i="5"/>
  <c r="U528" i="5"/>
  <c r="U527" i="5"/>
  <c r="U526" i="5"/>
  <c r="U525" i="5"/>
  <c r="U524" i="5"/>
  <c r="U523" i="5"/>
  <c r="U522" i="5"/>
  <c r="U521" i="5"/>
  <c r="U520" i="5"/>
  <c r="U519" i="5"/>
  <c r="U518" i="5"/>
  <c r="U517" i="5"/>
  <c r="U516" i="5"/>
  <c r="U515" i="5"/>
  <c r="U514" i="5"/>
  <c r="U513" i="5"/>
  <c r="U512" i="5"/>
  <c r="U511" i="5"/>
  <c r="U510" i="5"/>
  <c r="U509" i="5"/>
  <c r="U508" i="5"/>
  <c r="U507" i="5"/>
  <c r="U506" i="5"/>
  <c r="U505" i="5"/>
  <c r="U504" i="5"/>
  <c r="U503" i="5"/>
  <c r="U502" i="5"/>
  <c r="U501" i="5"/>
  <c r="U500" i="5"/>
  <c r="U499" i="5"/>
  <c r="U498" i="5"/>
  <c r="U497" i="5"/>
  <c r="U496" i="5"/>
  <c r="U495" i="5"/>
  <c r="U494" i="5"/>
  <c r="U493" i="5"/>
  <c r="U492" i="5"/>
  <c r="U491" i="5"/>
  <c r="U490" i="5"/>
  <c r="U489" i="5"/>
  <c r="U488" i="5"/>
  <c r="U487" i="5"/>
  <c r="U486" i="5"/>
  <c r="U485" i="5"/>
  <c r="U484" i="5"/>
  <c r="U483" i="5"/>
  <c r="U482" i="5"/>
  <c r="U481" i="5"/>
  <c r="U480" i="5"/>
  <c r="U479" i="5"/>
  <c r="U478" i="5"/>
  <c r="U477" i="5"/>
  <c r="U476" i="5"/>
  <c r="U475" i="5"/>
  <c r="U474" i="5"/>
  <c r="U473" i="5"/>
  <c r="U472" i="5"/>
  <c r="U471" i="5"/>
  <c r="U470" i="5"/>
  <c r="U469" i="5"/>
  <c r="U468" i="5"/>
  <c r="U467" i="5"/>
  <c r="U466" i="5"/>
  <c r="U465" i="5"/>
  <c r="U464" i="5"/>
  <c r="U463" i="5"/>
  <c r="U462" i="5"/>
  <c r="U461" i="5"/>
  <c r="U460" i="5"/>
  <c r="U459" i="5"/>
  <c r="U458" i="5"/>
  <c r="U457" i="5"/>
  <c r="U456" i="5"/>
  <c r="U455" i="5"/>
  <c r="U454" i="5"/>
  <c r="U453" i="5"/>
  <c r="U452" i="5"/>
  <c r="U451" i="5"/>
  <c r="U450" i="5"/>
  <c r="U449" i="5"/>
  <c r="U448" i="5"/>
  <c r="U447" i="5"/>
  <c r="U446" i="5"/>
  <c r="U445" i="5"/>
  <c r="U444" i="5"/>
  <c r="U443" i="5"/>
  <c r="U442" i="5"/>
  <c r="U441" i="5"/>
  <c r="U440" i="5"/>
  <c r="U439" i="5"/>
  <c r="U438" i="5"/>
  <c r="U437" i="5"/>
  <c r="U436" i="5"/>
  <c r="U435" i="5"/>
  <c r="U434" i="5"/>
  <c r="U433" i="5"/>
  <c r="U432" i="5"/>
  <c r="U431" i="5"/>
  <c r="U429" i="5"/>
  <c r="U428" i="5"/>
  <c r="U427" i="5"/>
  <c r="U426" i="5"/>
  <c r="U425" i="5"/>
  <c r="U424" i="5"/>
  <c r="U423" i="5"/>
  <c r="U422" i="5"/>
  <c r="U421" i="5"/>
  <c r="U420" i="5"/>
  <c r="U419" i="5"/>
  <c r="U326" i="5"/>
  <c r="U314" i="5"/>
  <c r="U307" i="5"/>
  <c r="U304" i="5"/>
  <c r="U300" i="5"/>
  <c r="U298" i="5"/>
  <c r="U296" i="5"/>
  <c r="U292" i="5"/>
  <c r="U286" i="5"/>
  <c r="U282" i="5"/>
  <c r="U281" i="5"/>
  <c r="U277" i="5"/>
  <c r="U274" i="5"/>
  <c r="U266" i="5"/>
  <c r="U265" i="5"/>
  <c r="U261" i="5"/>
  <c r="U257" i="5"/>
  <c r="U252" i="5"/>
  <c r="U241" i="5"/>
  <c r="U235" i="5"/>
  <c r="U189" i="5"/>
  <c r="U185" i="5"/>
  <c r="U184" i="5"/>
  <c r="U182" i="5"/>
  <c r="U181" i="5"/>
  <c r="U179" i="5"/>
  <c r="U178" i="5"/>
  <c r="U177" i="5"/>
  <c r="U176" i="5"/>
  <c r="U175" i="5"/>
  <c r="U174" i="5"/>
  <c r="U166" i="5"/>
  <c r="U164" i="5"/>
  <c r="U163" i="5"/>
  <c r="U162" i="5"/>
  <c r="U157" i="5"/>
  <c r="U154" i="5"/>
  <c r="U153" i="5"/>
  <c r="U152" i="5"/>
  <c r="W39" i="5"/>
  <c r="V39" i="5"/>
  <c r="U40" i="5"/>
  <c r="U41" i="5"/>
  <c r="U42" i="5"/>
  <c r="U43" i="5"/>
  <c r="U44" i="5"/>
  <c r="U45" i="5"/>
  <c r="U46" i="5"/>
  <c r="U48" i="5"/>
  <c r="U49" i="5"/>
  <c r="U50" i="5"/>
  <c r="U51" i="5"/>
  <c r="U52" i="5"/>
  <c r="U53" i="5"/>
  <c r="U54" i="5"/>
  <c r="U55" i="5"/>
  <c r="U56" i="5"/>
  <c r="U57" i="5"/>
  <c r="U58" i="5"/>
  <c r="U59" i="5"/>
  <c r="U60" i="5"/>
  <c r="U61" i="5"/>
  <c r="U62" i="5"/>
  <c r="U39" i="5"/>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2" i="2"/>
</calcChain>
</file>

<file path=xl/sharedStrings.xml><?xml version="1.0" encoding="utf-8"?>
<sst xmlns="http://schemas.openxmlformats.org/spreadsheetml/2006/main" count="19474" uniqueCount="2600">
  <si>
    <t>ClientAssetID0</t>
  </si>
  <si>
    <t>ClientAssetID</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</si>
  <si>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</si>
  <si>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</si>
  <si>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</si>
  <si>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</si>
  <si>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</si>
  <si>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</si>
  <si>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</si>
  <si>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</si>
  <si>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</si>
  <si>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</si>
  <si>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</si>
  <si>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</si>
  <si>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</si>
  <si>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ParentID</t>
  </si>
  <si>
    <t>AssetName</t>
  </si>
  <si>
    <t>AssetDescription</t>
  </si>
  <si>
    <t>Owner</t>
  </si>
  <si>
    <t>Status</t>
  </si>
  <si>
    <t>SiteName</t>
  </si>
  <si>
    <t>FacilityName</t>
  </si>
  <si>
    <t>LocationName</t>
  </si>
  <si>
    <t>AssetCategory</t>
  </si>
  <si>
    <t>CustomClientCategory</t>
  </si>
  <si>
    <t>AssetType</t>
  </si>
  <si>
    <t>Manufacturer</t>
  </si>
  <si>
    <t>Model</t>
  </si>
  <si>
    <t>SerialNumber</t>
  </si>
  <si>
    <t>InspectionType</t>
  </si>
  <si>
    <t>AssessmentYear</t>
  </si>
  <si>
    <t>InstallYear</t>
  </si>
  <si>
    <t>AvgESL</t>
  </si>
  <si>
    <t>ReplaceYear</t>
  </si>
  <si>
    <t>PhotoName</t>
  </si>
  <si>
    <t>DrawingName</t>
  </si>
  <si>
    <t>VisualCondition</t>
  </si>
  <si>
    <t>PerformanceCondition</t>
  </si>
  <si>
    <t>CoF</t>
  </si>
  <si>
    <t>PoF</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</si>
  <si>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</si>
  <si>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</si>
  <si>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</si>
  <si>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</si>
  <si>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</si>
  <si>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</si>
  <si>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</si>
  <si>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</si>
  <si>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</si>
  <si>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</si>
  <si>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</si>
  <si>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</si>
  <si>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</si>
  <si>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</si>
  <si>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</si>
  <si>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</si>
  <si>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</si>
  <si>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</si>
  <si>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</si>
  <si>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</si>
  <si>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</si>
  <si>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</si>
  <si>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</si>
  <si>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</si>
  <si>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</si>
  <si>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</si>
  <si>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</si>
  <si>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TempComments1</t>
  </si>
  <si>
    <t>TempComments2</t>
  </si>
  <si>
    <t>TempComments3</t>
  </si>
  <si>
    <t>TempRehabComment</t>
  </si>
  <si>
    <t>TempRehabYear</t>
  </si>
  <si>
    <t>TempRehabCost</t>
  </si>
  <si>
    <t>AssetTagNumber</t>
  </si>
  <si>
    <t>SizeCapacity</t>
  </si>
  <si>
    <t>DBNotes</t>
  </si>
  <si>
    <t>AssetID</t>
  </si>
  <si>
    <t>311-68-79-6076</t>
  </si>
  <si>
    <t>311-16-17-4346</t>
  </si>
  <si>
    <t>311-68-79-5984</t>
  </si>
  <si>
    <t>311-64-77-4505</t>
  </si>
  <si>
    <t>311-64-77-6195</t>
  </si>
  <si>
    <t>311-35-30-4567</t>
  </si>
  <si>
    <t>311-19-20-4493</t>
  </si>
  <si>
    <t>311-19-20-4494</t>
  </si>
  <si>
    <t>311-01-01-4871</t>
  </si>
  <si>
    <t>311-64-77-4506</t>
  </si>
  <si>
    <t>311-01-01-4872</t>
  </si>
  <si>
    <t>311-19-01-4722</t>
  </si>
  <si>
    <t>271-01-01-2974</t>
  </si>
  <si>
    <t>271-68-79-3279</t>
  </si>
  <si>
    <t>311-06-75-5501</t>
  </si>
  <si>
    <t>311-06-02-4471</t>
  </si>
  <si>
    <t>311-06-02-4469</t>
  </si>
  <si>
    <t>271-16-17-1116</t>
  </si>
  <si>
    <t>271-16-17-4511</t>
  </si>
  <si>
    <t>311-06-02-4470</t>
  </si>
  <si>
    <t>311-71-83-6355</t>
  </si>
  <si>
    <t>311-71-83-6496</t>
  </si>
  <si>
    <t>311-61-72-1433</t>
  </si>
  <si>
    <t>311-01-54-4465</t>
  </si>
  <si>
    <t>311-14-54-4491</t>
  </si>
  <si>
    <t>311-14-54-4492</t>
  </si>
  <si>
    <t>311-68-54-6480</t>
  </si>
  <si>
    <t>311-14-53-4490</t>
  </si>
  <si>
    <t>311-01-52-4850</t>
  </si>
  <si>
    <t>311-15-52-4851</t>
  </si>
  <si>
    <t>311-36-34-3943</t>
  </si>
  <si>
    <t>311-08-27-4480</t>
  </si>
  <si>
    <t>311-10-27-4485</t>
  </si>
  <si>
    <t>311-12-27-5434</t>
  </si>
  <si>
    <t>311-16-27-4347</t>
  </si>
  <si>
    <t>311-14-16-4489</t>
  </si>
  <si>
    <t>311-14-16-6202</t>
  </si>
  <si>
    <t>311-14-16-6203</t>
  </si>
  <si>
    <t>311-14-10-5575</t>
  </si>
  <si>
    <t>311-14-10-6346</t>
  </si>
  <si>
    <t>311-02-07-5535</t>
  </si>
  <si>
    <t>311-02-06-5654</t>
  </si>
  <si>
    <t>311-61-72-1434</t>
  </si>
  <si>
    <t>271-36-34-2911</t>
  </si>
  <si>
    <t>311-69-81-5046</t>
  </si>
  <si>
    <t>311-41-43-5363</t>
  </si>
  <si>
    <t>311-39-42-6333</t>
  </si>
  <si>
    <t>311-07-40-4477</t>
  </si>
  <si>
    <t>311-69-36-5047</t>
  </si>
  <si>
    <t>311-07-35-4735</t>
  </si>
  <si>
    <t>311-70-26-4462</t>
  </si>
  <si>
    <t>311-70-12-4460</t>
  </si>
  <si>
    <t>311-64-05-4500</t>
  </si>
  <si>
    <t>311-64-05-4501</t>
  </si>
  <si>
    <t>311-64-05-4502</t>
  </si>
  <si>
    <t>311-64-05-4503</t>
  </si>
  <si>
    <t>311-64-05-4504</t>
  </si>
  <si>
    <t>311-64-05-4597</t>
  </si>
  <si>
    <t>311-64-05-4598</t>
  </si>
  <si>
    <t>311-64-05-4599</t>
  </si>
  <si>
    <t>311-64-05-5524</t>
  </si>
  <si>
    <t>311-64-05-5871</t>
  </si>
  <si>
    <t>311-64-05-6039</t>
  </si>
  <si>
    <t>311-01-01-6338</t>
  </si>
  <si>
    <t>311-08-01-4478</t>
  </si>
  <si>
    <t>311-08-01-4479</t>
  </si>
  <si>
    <t>311-09-01-6326</t>
  </si>
  <si>
    <t>311-10-01-4484</t>
  </si>
  <si>
    <t>311-12-01-4486</t>
  </si>
  <si>
    <t>311-12-01-5840</t>
  </si>
  <si>
    <t>311-14-01-4870</t>
  </si>
  <si>
    <t>311-15-01-5839</t>
  </si>
  <si>
    <t>311-44-01-5576</t>
  </si>
  <si>
    <t>311-69-36-4463</t>
  </si>
  <si>
    <t>311-09-01-4481</t>
  </si>
  <si>
    <t>311-09-01-4482</t>
  </si>
  <si>
    <t>311-67-78-5495</t>
  </si>
  <si>
    <t>311-68-48-5408</t>
  </si>
  <si>
    <t>311-68-48-5409</t>
  </si>
  <si>
    <t>311-68-48-5410</t>
  </si>
  <si>
    <t>311-68-48-5411</t>
  </si>
  <si>
    <t>311-68-48-5412</t>
  </si>
  <si>
    <t>311-68-48-5413</t>
  </si>
  <si>
    <t>311-68-48-5414</t>
  </si>
  <si>
    <t>311-68-48-6254</t>
  </si>
  <si>
    <t>311-06-10-4472</t>
  </si>
  <si>
    <t>311-06-10-4473</t>
  </si>
  <si>
    <t>311-06-10-4474</t>
  </si>
  <si>
    <t>311-06-10-4475</t>
  </si>
  <si>
    <t>311-07-10-4476</t>
  </si>
  <si>
    <t>Frasier Lift Station  Wall Paint</t>
  </si>
  <si>
    <t>Frasier Lift Station Fraser Lift Station Exterior Door</t>
  </si>
  <si>
    <t>Influent Works Exterior Doors</t>
  </si>
  <si>
    <t>Influent Works Exterior Overhead Door</t>
  </si>
  <si>
    <t>Frasier Lift Station Fraser Lift Station Ceiling Paint</t>
  </si>
  <si>
    <t>Frasier Lift Station Fraser Lift Station Exterior Brick Veneer</t>
  </si>
  <si>
    <t>Frasier Lift Station Fraser Lift Station Roofing</t>
  </si>
  <si>
    <t>Frasier Lift Station Fraser Lift Station Floor Coating</t>
  </si>
  <si>
    <t>Influent Works Exterior Brick Veneer</t>
  </si>
  <si>
    <t>Influent Works Roofing</t>
  </si>
  <si>
    <t>Influent Works Exterior Windows</t>
  </si>
  <si>
    <t>Influent Works Interior Door</t>
  </si>
  <si>
    <t>Control Building  Exterior Brick Veneer</t>
  </si>
  <si>
    <t>Control Building  Roofing</t>
  </si>
  <si>
    <t>Control Building Chlorine Room Exterior Door</t>
  </si>
  <si>
    <t>Control Building Chlorine Room Interior Door</t>
  </si>
  <si>
    <t>Control Building Chlorine Room Floor Tiles</t>
  </si>
  <si>
    <t>Control Building Chlorine Room Wall Paint</t>
  </si>
  <si>
    <t>Control Building Chlorine Room Ceiling Paint</t>
  </si>
  <si>
    <t>Control Building Chlorine Room Interior Window</t>
  </si>
  <si>
    <t>Control Building  Exterior Door</t>
  </si>
  <si>
    <t>Control Building  Corridor Interior Door</t>
  </si>
  <si>
    <t>Control Building  Corridor Floor Tiles</t>
  </si>
  <si>
    <t>Control Building  Corridor Wall Paint</t>
  </si>
  <si>
    <t>Control Building  Corridor Acoustic Drop Ceiling</t>
  </si>
  <si>
    <t>Control Building Storage Room Interior Door</t>
  </si>
  <si>
    <t>Control Building Storage Room Floor Tiles</t>
  </si>
  <si>
    <t>Control Building Storage Room Wall Paint</t>
  </si>
  <si>
    <t>Control Building Storage Room Ceiling Paint</t>
  </si>
  <si>
    <t>Control Building Locker Room Interior Door</t>
  </si>
  <si>
    <t>Control Building Locker Room Floor Tiles</t>
  </si>
  <si>
    <t>Control Building Locker Room Wall Paint</t>
  </si>
  <si>
    <t>Control Building Locker Room Ceiling Paint</t>
  </si>
  <si>
    <t>Control Building Locker Room Lockers</t>
  </si>
  <si>
    <t>Control Building Washroom Interior Door</t>
  </si>
  <si>
    <t>Control Building Washroom Floor Tiles</t>
  </si>
  <si>
    <t>Control Building Washroom Wall Paint</t>
  </si>
  <si>
    <t>Control Building Washroom Ceiling Paint</t>
  </si>
  <si>
    <t>Control Building Workshop Interior Door</t>
  </si>
  <si>
    <t>Control Building Workshop Floor Tiles</t>
  </si>
  <si>
    <t>Control Building Workshop Wall Paint</t>
  </si>
  <si>
    <t>Control Building Workshop Ceiling Paint</t>
  </si>
  <si>
    <t>Control Building Lab Interior Door</t>
  </si>
  <si>
    <t>Control Building Lab Floor Tiles</t>
  </si>
  <si>
    <t>Control Building Lab Wall Paint</t>
  </si>
  <si>
    <t>Control Building Lab Acoustic Drop Ceiling</t>
  </si>
  <si>
    <t>Control Building Lunch Room Floor Tiles</t>
  </si>
  <si>
    <t>Control Building Lunch Room Kitchen Cabinetry</t>
  </si>
  <si>
    <t>Control Building Lunch Room Wall Paint</t>
  </si>
  <si>
    <t>Control Building Lunch Room Acoustic Drop Ceiling</t>
  </si>
  <si>
    <t>Control Building Lunch Room Interior Door</t>
  </si>
  <si>
    <t>Control Building Blower Room Interior Door</t>
  </si>
  <si>
    <t>Control Building Blower Room Floor Coating</t>
  </si>
  <si>
    <t>Control Building Blower Room Acoustic Wall Panels</t>
  </si>
  <si>
    <t>Control Building Blower Room Acoustic Roof Panels</t>
  </si>
  <si>
    <t>Control Building Diesel Room Interior Doors</t>
  </si>
  <si>
    <t>Control Building Diesel Room Floor Coating</t>
  </si>
  <si>
    <t>Control Building Diesel Room Acoustic Wall Panels</t>
  </si>
  <si>
    <t>Control Building Diesel Room Acoustic Roof Panels</t>
  </si>
  <si>
    <t>Control Building MCC Area Interior Doors</t>
  </si>
  <si>
    <t>Control Building MCC Area Floor Tiles</t>
  </si>
  <si>
    <t>Control Building MCC Area Wall Paint</t>
  </si>
  <si>
    <t>Control Building MCC Area Ceiling Paint</t>
  </si>
  <si>
    <t>Control Building Blower Room Exterior Door</t>
  </si>
  <si>
    <t>Control Building Diesel Room Exterior Door</t>
  </si>
  <si>
    <t>Control Building Workshop Exterior Door</t>
  </si>
  <si>
    <t>Control Building Roadworks Room Exterior Door</t>
  </si>
  <si>
    <t>Control Building Roadworks Room Floor Coating</t>
  </si>
  <si>
    <t>Control Building Roadworks Room Lockers</t>
  </si>
  <si>
    <t>Control Building Roadworks Room Wall Paint</t>
  </si>
  <si>
    <t>Control Building Roadworks Room Ceiling Paint</t>
  </si>
  <si>
    <t>Control Building Roadworks Room Interior Doors</t>
  </si>
  <si>
    <t>Control Building Roadworks Room Vinyl Floor Tiles</t>
  </si>
  <si>
    <t>Control Building Roadworks Room Exterior Window</t>
  </si>
  <si>
    <t>Control Building Roadworks Room Kitchen Cabinetry</t>
  </si>
  <si>
    <t>Control Building Lunch Room Exterior Window</t>
  </si>
  <si>
    <t>Control Building Lab Exterior Window</t>
  </si>
  <si>
    <t>Road Works Building  Exterior Overhead Door</t>
  </si>
  <si>
    <t>Road Works Building  Exterior Door</t>
  </si>
  <si>
    <t>Road Works Building  Exterior Brick Veneer</t>
  </si>
  <si>
    <t>Road Works Building  Roofing</t>
  </si>
  <si>
    <t>Frasier Lift Station Fraser Lift Station Gypsum Ceiling</t>
  </si>
  <si>
    <t>Control Building Diesel Room Generator Set</t>
  </si>
  <si>
    <t>Control Building Blower Room Heating/Ventilation Control Panel</t>
  </si>
  <si>
    <t>Control Building Blower Room Transformer</t>
  </si>
  <si>
    <t>Control Building Diesel Room LP-G</t>
  </si>
  <si>
    <t>Control Building Diesel Room Transformer Disconnect Switch</t>
  </si>
  <si>
    <t>Control Building Diesel Room T775 Control Panel</t>
  </si>
  <si>
    <t>Control Building MCC Area LP-B</t>
  </si>
  <si>
    <t>Control Building MCC Area LP-C</t>
  </si>
  <si>
    <t>Control Building MCC Area Panel D Contactor</t>
  </si>
  <si>
    <t>Control Building MCC Area Lighting Panel Transformer</t>
  </si>
  <si>
    <t>Influent Works LP-D</t>
  </si>
  <si>
    <t>Site Treatment Tank Lighting</t>
  </si>
  <si>
    <t>Control Building Control Building Exterior Lighting</t>
  </si>
  <si>
    <t>Control Building Blower Room Blower Room Lighting</t>
  </si>
  <si>
    <t>Control Building Blower Room Blower Room Emergency Lighting</t>
  </si>
  <si>
    <t>Control Building Blower Room Diesel Room Lighting</t>
  </si>
  <si>
    <t>Control Building Diesel Room Diesel Room Emergency Lighting</t>
  </si>
  <si>
    <t>Control Building MCC Area MCC Area Lighting</t>
  </si>
  <si>
    <t>Control Building MCC Area MCC Area Emergency Lighting</t>
  </si>
  <si>
    <t>Control Building Workshop Workshop Lighting</t>
  </si>
  <si>
    <t>Control Building Workshop Workshop Emergency Lighting</t>
  </si>
  <si>
    <t>Control Building Lunch Room Lunch Room Lighting</t>
  </si>
  <si>
    <t>Control Building Lunch Room Lunch Room Emergency Lighting</t>
  </si>
  <si>
    <t>Control Building Corridor Lighting</t>
  </si>
  <si>
    <t>Control Building Corridor Emergency Lighting</t>
  </si>
  <si>
    <t>Influent Works Influent Works Building Exterior Lighting</t>
  </si>
  <si>
    <t>Influent Works Influent Works Lighting</t>
  </si>
  <si>
    <t>Influent Works Influent Works Emergency Lighting</t>
  </si>
  <si>
    <t>Control Building Lab Lab Lighting</t>
  </si>
  <si>
    <t>Control Building Locker Room Locker Room Lighting</t>
  </si>
  <si>
    <t>Control Building Locker Room Locker Room Emergency Lighting</t>
  </si>
  <si>
    <t>Control Building Chlorine Room Chlorine Room Emergency Lighting</t>
  </si>
  <si>
    <t>Control Building Chlorine Room Chlorine Room Lighting</t>
  </si>
  <si>
    <t>Control Building Alarm Beakers</t>
  </si>
  <si>
    <t>Frasier Lift Station Fraser Lift Station LP-A</t>
  </si>
  <si>
    <t>Frasier Lift Station Fraser Lift Station T-775 Control Panel</t>
  </si>
  <si>
    <t>Frasier Lift Station Fraser Lift Station Lighting</t>
  </si>
  <si>
    <t>Control Building Diesel Room Phase Loss Relay</t>
  </si>
  <si>
    <t>Frasier Lift Station Fraser Lift Station Phase Loss Relay</t>
  </si>
  <si>
    <t>Influent Works Overhead Door Push Button</t>
  </si>
  <si>
    <t xml:space="preserve"> Self Containing Breathing Apparatus</t>
  </si>
  <si>
    <t>Influent Works Inlet Works Backflow Preventer</t>
  </si>
  <si>
    <t>Control Building Workshop Sump Pump No.1</t>
  </si>
  <si>
    <t>Control Building Workshop Workshop Backflow</t>
  </si>
  <si>
    <t>Control Building Workshop Sump Pump No.2</t>
  </si>
  <si>
    <t>Influent Works Unit Heater 1</t>
  </si>
  <si>
    <t>Influent Works Unit Heater 2</t>
  </si>
  <si>
    <t>Influent Works Odour Control Unit</t>
  </si>
  <si>
    <t>Influent Works Exhaust Fan</t>
  </si>
  <si>
    <t>Influent Works Damper 2</t>
  </si>
  <si>
    <t>Control Building Chlorine Room Chlorine Room Shower</t>
  </si>
  <si>
    <t>Control Building Chlorine Room Unit Heater</t>
  </si>
  <si>
    <t>Control Building Chlorine Room Chlorine Supply Fan</t>
  </si>
  <si>
    <t>Control Building Chlorine Room Chlorine Damper 1</t>
  </si>
  <si>
    <t>Control Building Chlorine Room Chlorine Damper 2</t>
  </si>
  <si>
    <t>Frasier Lift Station Fraser Lift Station Sump Pump</t>
  </si>
  <si>
    <t>Control Building Chlorine Room Chlorine Unit Heater</t>
  </si>
  <si>
    <t>Control Building Blower Room Blower Room Exhaust</t>
  </si>
  <si>
    <t>Control Building Blower Room Air Handling Unit HV-1</t>
  </si>
  <si>
    <t>Control Building Blower Room Blower Room Exhaust 2</t>
  </si>
  <si>
    <t>Control Building Blower Room Blower Room Intake Damper</t>
  </si>
  <si>
    <t>Control Building Diesel Room Sump Pump</t>
  </si>
  <si>
    <t>Control Building Diesel Room Diesel Tank</t>
  </si>
  <si>
    <t>Control Building Diesel Room Generator Intake</t>
  </si>
  <si>
    <t>Control Building MCC Area Elec Room Exhaust Fan</t>
  </si>
  <si>
    <t>Control Building Washroom Hot Water Heater</t>
  </si>
  <si>
    <t>Control Building Washroom Hot Water Recirculation Pump</t>
  </si>
  <si>
    <t>Control Building Lunch Room Maintenance Unit Heater 1</t>
  </si>
  <si>
    <t>Control Building Lunch Room Maintenance Unit Heater 2</t>
  </si>
  <si>
    <t>Control Building Lunch Room Maintenance Unit Heater 3</t>
  </si>
  <si>
    <t>Control Building Washroom Washroom Fan</t>
  </si>
  <si>
    <t>Frasier Lift Station Fraser Lift Station Intake Damper</t>
  </si>
  <si>
    <t>Frasier Lift Station Fraser Lift Station Diesel Tank</t>
  </si>
  <si>
    <t>Frasier Lift Station Fraser Lift Station Generator Exhaust System</t>
  </si>
  <si>
    <t>Frasier Lift Station Fraser Lift Station Unit Heater</t>
  </si>
  <si>
    <t>Frasier Lift Station Fraser Lift Station Backflow preventer</t>
  </si>
  <si>
    <t>Frasier Lift Station Fraser Lift Station Wet Well Exhaust Fan</t>
  </si>
  <si>
    <t>Influent Works Unit Heater</t>
  </si>
  <si>
    <t>Influent Works Damper 1</t>
  </si>
  <si>
    <t>Control Building Blower Room Blower Room Damper</t>
  </si>
  <si>
    <t>Control Building Diesel Room Generator Fuel Exhaust</t>
  </si>
  <si>
    <t>Control Building Diesel Room Generator Exhaust Ductwork</t>
  </si>
  <si>
    <t>Control Building Storage Room Expansion Tank</t>
  </si>
  <si>
    <t>Control Building Locker Room Exhaust Fan</t>
  </si>
  <si>
    <t>Control Building Workshop Exhaust Fan</t>
  </si>
  <si>
    <t>Control Building  Fire Extinguishers</t>
  </si>
  <si>
    <t>Control Building  AC -1 Thermostat</t>
  </si>
  <si>
    <t>Frasier Lift Station Fire Extinguisher</t>
  </si>
  <si>
    <t>Frasier Lift StationFraser Lift Station Generator Intake Silencer</t>
  </si>
  <si>
    <t>Frasier Lift Station Exhaust Fan EF-1</t>
  </si>
  <si>
    <t>Frasier Lift Station Motorized Damper</t>
  </si>
  <si>
    <t>Frasier Lift Station Heater</t>
  </si>
  <si>
    <t>Frasier Lift Station Fraser Lift Station Concrete Staircase</t>
  </si>
  <si>
    <t>Frasier Lift Station Fraser Lift Station Aluminum Guardrail</t>
  </si>
  <si>
    <t>Frasier Lift Station Fraser Lift Station Exterior Masonry Blockwall</t>
  </si>
  <si>
    <t>Frasier Lift Station Fraser Lift Station Wood Roof Structure</t>
  </si>
  <si>
    <t>Frasier Lift Station Main Floor Monorail Lifting Beam</t>
  </si>
  <si>
    <t>Control Building Hallway Masonry Blockwalls</t>
  </si>
  <si>
    <t>Influent Works Concrete Floor</t>
  </si>
  <si>
    <t>Influent Works  Aluminum Guardrails</t>
  </si>
  <si>
    <t>Influent Works  Aluminum Ladder</t>
  </si>
  <si>
    <t>Influent Works  Aluminum Grating</t>
  </si>
  <si>
    <t>Influent Works  Exterior Masonry Blockwalls</t>
  </si>
  <si>
    <t>Influent Works  Steel Roof</t>
  </si>
  <si>
    <t>Control Building Chlorine Room Concrete Floor</t>
  </si>
  <si>
    <t>Control Building Chlorine Room Exterior Masonry Blockwalls</t>
  </si>
  <si>
    <t>Control Building Hallway Concrete Floor</t>
  </si>
  <si>
    <t>Control Building Storage Room Concrete Floor</t>
  </si>
  <si>
    <t>Control Building Storage Room Exterior Masonry Blockwalls</t>
  </si>
  <si>
    <t>Control Building Locker Room Concrete Floor</t>
  </si>
  <si>
    <t>Control Building Locker Room Exterior Masonry Blockwalls</t>
  </si>
  <si>
    <t>Control Building Washroom Exterior Masonry Blockwalls</t>
  </si>
  <si>
    <t>Control Building Washroom Concrete Floor</t>
  </si>
  <si>
    <t>Control Building Workshop Concrete Floor</t>
  </si>
  <si>
    <t>Control Building Workshop Exterior Masonry Blockwalls</t>
  </si>
  <si>
    <t>Control Building Lab Exterior Masonry Blockwalls</t>
  </si>
  <si>
    <t>Control Building Lab Concrete Floor</t>
  </si>
  <si>
    <t>Control Building Blower Room Concrete Floor</t>
  </si>
  <si>
    <t>Control Building Blower Room Exterior Masonry Blockwalls</t>
  </si>
  <si>
    <t>Control Building Diesel Room Exterior Masonry Blockwalls</t>
  </si>
  <si>
    <t>Control Building Diesel Room Concrete Floor</t>
  </si>
  <si>
    <t>Control Building Diesel Room Hatch</t>
  </si>
  <si>
    <t>Control Building MCC Area Concrete Floor</t>
  </si>
  <si>
    <t>Control Building MCC Area Interior Masonry Blockwalls</t>
  </si>
  <si>
    <t>Control Building Lunch Room Exterior Masonry Blockwalls</t>
  </si>
  <si>
    <t>Control Building Lunch Room Concrete Floor</t>
  </si>
  <si>
    <t>Control Building Roadworks Room Concrete Floor</t>
  </si>
  <si>
    <t>Control Building Roadworks Room Exterior Masonry Blockwalls</t>
  </si>
  <si>
    <t>Control Building Workshop Aluminum Hatch</t>
  </si>
  <si>
    <t>Road Works Building  Concrete Floor</t>
  </si>
  <si>
    <t>Road Works Building  Exterior Masonry Blockwalls</t>
  </si>
  <si>
    <t>Road Works Building  Wood Roof</t>
  </si>
  <si>
    <t>Control Building Chlorine Room Interior Masonry Blockwalls</t>
  </si>
  <si>
    <t>Control Building Roadworks Room Interior Masonry Blockwalls</t>
  </si>
  <si>
    <t>Control Building Locker Room Interior Masonry Blockwalls</t>
  </si>
  <si>
    <t>Frasier Lift Station Dry Well Level 1 Dry Well Level 1 Concrete Walls</t>
  </si>
  <si>
    <t>Frasier Lift Station Dry Well Level 2 (Pump Room) Dry Well  Level 2 Concrete Floor</t>
  </si>
  <si>
    <t>Frasier Lift Station Dry Well Level 1 Dry Well Level 1 Concrete Floor</t>
  </si>
  <si>
    <t>Influent Works  Interior Masonry Blockwalls</t>
  </si>
  <si>
    <t>Control Building Workshop Interior Masonry Blockwalls</t>
  </si>
  <si>
    <t>Control Building Lab Interior Masonry Blockwalls</t>
  </si>
  <si>
    <t>Control Building Blower Room Interior Masonry Blockwalls</t>
  </si>
  <si>
    <t>Control Building Diesel Room Interior Masonry Blockwalls</t>
  </si>
  <si>
    <t>Control Building Lunch Room Interior Masonry Blockwalls</t>
  </si>
  <si>
    <t>Control Building Blower Room Concrete Strip Footing</t>
  </si>
  <si>
    <t>Control Building Diesel Room Concrete Strip Footing</t>
  </si>
  <si>
    <t>Control Building MCC Area Concrete Strip Footing</t>
  </si>
  <si>
    <t>Control Building Lab Concrete Strip Footing</t>
  </si>
  <si>
    <t>Control Building Workshop Concrete Strip Footing</t>
  </si>
  <si>
    <t>Control Building Locker Room Concrete Strip Footing</t>
  </si>
  <si>
    <t>Control Building Lunch Room Concrete Strip Footing</t>
  </si>
  <si>
    <t>Control Building Washroom Concrete Strip Footing</t>
  </si>
  <si>
    <t>Control Building Chlorine Room Concrete Strip Footing</t>
  </si>
  <si>
    <t>Control Building Storage Room Concrete Strip Footing</t>
  </si>
  <si>
    <t>Control Building Roadworks Room Concrete Strip Footing</t>
  </si>
  <si>
    <t>Control Building Blower Room Wood Roof</t>
  </si>
  <si>
    <t>Control Building Diesel Room Wood Roof</t>
  </si>
  <si>
    <t>Control Building MCC Area Wood Roof</t>
  </si>
  <si>
    <t>Control Building MCC Area Concrete Roof</t>
  </si>
  <si>
    <t>Control Building Lab Wood Roof</t>
  </si>
  <si>
    <t>Control Building Lab Concrete Roof</t>
  </si>
  <si>
    <t>Control Building Locker Room Wood Roof</t>
  </si>
  <si>
    <t>Control Building Locker Room Concrete Roof</t>
  </si>
  <si>
    <t>Control Building Workshop Concrete Roof</t>
  </si>
  <si>
    <t>Control Building Lunch Room Wood Roof</t>
  </si>
  <si>
    <t>Control Building Lunch Room Concrete Roof</t>
  </si>
  <si>
    <t>Control Building Washroom Wood Roof</t>
  </si>
  <si>
    <t>Control Building Washroom Concrete Roof</t>
  </si>
  <si>
    <t>Control Building Chlorine Room Wood Roof</t>
  </si>
  <si>
    <t>Control Building Chlorine Room Concrete Roof</t>
  </si>
  <si>
    <t>Control Building Hallway Concrete Roof</t>
  </si>
  <si>
    <t>Control Building Storage Room Concrete Roof</t>
  </si>
  <si>
    <t>Control Building Roadworks Room Wood Roof</t>
  </si>
  <si>
    <t>Frasier Lift Station Main Floor Ground Level Concrete Floor</t>
  </si>
  <si>
    <t>Frasier Lift Station Dry Well Level 2 (Pump Room) Dry Well Level 2 Concrete Walls</t>
  </si>
  <si>
    <t>Frasier Lift Station Main Floor Ground Level Concrete Walls</t>
  </si>
  <si>
    <t>MCC</t>
  </si>
  <si>
    <t>Blower VFD</t>
  </si>
  <si>
    <t>Blower #3 Disconnect Switch*</t>
  </si>
  <si>
    <t>Blower #3 Control Panel</t>
  </si>
  <si>
    <t>Blower #2 Disconnect Switch</t>
  </si>
  <si>
    <t>Blower 1 power receptacle</t>
  </si>
  <si>
    <t>Automatic Transfer Switch</t>
  </si>
  <si>
    <t>Waste pump VFD</t>
  </si>
  <si>
    <t>Sanitary Sump Pump #1 Starter</t>
  </si>
  <si>
    <t>Sanitary Sump Pump #2 Starter</t>
  </si>
  <si>
    <t>Chlorination Pump Starter</t>
  </si>
  <si>
    <t>VFD #1 disconnect switch</t>
  </si>
  <si>
    <t>Vortex Motor Starter</t>
  </si>
  <si>
    <t>Effluent Water Pump Starter</t>
  </si>
  <si>
    <t>Grit Classifier Starter</t>
  </si>
  <si>
    <t>Heat Pump Starter</t>
  </si>
  <si>
    <t>Clarifier Motor Starter</t>
  </si>
  <si>
    <t>Sludge Pump Starter</t>
  </si>
  <si>
    <t>Scum Pump Starter</t>
  </si>
  <si>
    <t>Exhaust Fan Starter</t>
  </si>
  <si>
    <t>Blower #2 VFD</t>
  </si>
  <si>
    <t>Plant Metering</t>
  </si>
  <si>
    <t>MCC Main Disconnect Switch</t>
  </si>
  <si>
    <t>Welding power outlet</t>
  </si>
  <si>
    <t>Clarifier Control Panel</t>
  </si>
  <si>
    <t>Scum Pump control</t>
  </si>
  <si>
    <t>Filter and conveyor control panel</t>
  </si>
  <si>
    <t>Disconnect Switch</t>
  </si>
  <si>
    <t>Duplex RAS/WAS pump Control Panel</t>
  </si>
  <si>
    <t>Bar screen Control Panel</t>
  </si>
  <si>
    <t>Bar Screen Disconnect Switch</t>
  </si>
  <si>
    <t>MCC Switchgear section</t>
  </si>
  <si>
    <t>Power Meter</t>
  </si>
  <si>
    <t>Main Breaker</t>
  </si>
  <si>
    <t>Pump #1 Starter</t>
  </si>
  <si>
    <t>Pump #2 Starter</t>
  </si>
  <si>
    <t>spare Starter</t>
  </si>
  <si>
    <t>Pump Control Panel</t>
  </si>
  <si>
    <t>Pump Control Panel #2</t>
  </si>
  <si>
    <t>Generator Set</t>
  </si>
  <si>
    <t>Battery Charger</t>
  </si>
  <si>
    <t>Blower 2 power receptacle</t>
  </si>
  <si>
    <t>Effluent Water Pump Switch</t>
  </si>
  <si>
    <t>Chlorine Pump Switch</t>
  </si>
  <si>
    <t>Welding Outlet Switch</t>
  </si>
  <si>
    <t>Sump Pump 1 Switch</t>
  </si>
  <si>
    <t>Sump Pump 2 Switch</t>
  </si>
  <si>
    <t>Scum Pump Switch</t>
  </si>
  <si>
    <t>Screw Conveyor Switch</t>
  </si>
  <si>
    <t>Filter Screen Switch</t>
  </si>
  <si>
    <t>Dissolved Oxygen Meter</t>
  </si>
  <si>
    <t>Pocket Colorimeter</t>
  </si>
  <si>
    <t>Bypass Flow Meter</t>
  </si>
  <si>
    <t>Methane Detector</t>
  </si>
  <si>
    <t>CL2 Gas Detector 1</t>
  </si>
  <si>
    <t>CL2 Gas Detector 2</t>
  </si>
  <si>
    <t>Cl2 Air Monitor (Portable)</t>
  </si>
  <si>
    <t>CL2 Cylinder Scale 1</t>
  </si>
  <si>
    <t>Influent Sampler</t>
  </si>
  <si>
    <t>Effluent Sampler</t>
  </si>
  <si>
    <t>Remote Monitoring System</t>
  </si>
  <si>
    <t>Vacuum Chlorinator 1</t>
  </si>
  <si>
    <t>Chlorine Vacuum Regulator 1</t>
  </si>
  <si>
    <t>Chlorine Vacuum Regulator 2</t>
  </si>
  <si>
    <t>Cl2 Analyzer</t>
  </si>
  <si>
    <t>PLC Panel</t>
  </si>
  <si>
    <t>SCADA Systems</t>
  </si>
  <si>
    <t>Effluent Flow Meter</t>
  </si>
  <si>
    <t>Remote Monitoring Equipment</t>
  </si>
  <si>
    <t>Raw Sewage Flow Meter</t>
  </si>
  <si>
    <t>Fiber Ethernet Adapter</t>
  </si>
  <si>
    <t>UPS</t>
  </si>
  <si>
    <t>CL2 Cylinder Scale 2</t>
  </si>
  <si>
    <t>RAS Flow Meter</t>
  </si>
  <si>
    <t>WAS Flow Meter</t>
  </si>
  <si>
    <t>Influent Totalizer</t>
  </si>
  <si>
    <t>Sanitary Sump Level Transmitter</t>
  </si>
  <si>
    <t>Level Transmitter</t>
  </si>
  <si>
    <t>Raw Sewage Flow Signal Converter</t>
  </si>
  <si>
    <t>Sump Float</t>
  </si>
  <si>
    <t>Radio Antenna</t>
  </si>
  <si>
    <t>Room Temperature Sensor</t>
  </si>
  <si>
    <t>Fibre Optic Enclosure</t>
  </si>
  <si>
    <t>Temperature Controller</t>
  </si>
  <si>
    <t>Room Low Temperature Switch</t>
  </si>
  <si>
    <t>Furnace Heating Temperature Switch</t>
  </si>
  <si>
    <t>Blower High Temperature Controller</t>
  </si>
  <si>
    <t>Vacuum Chlorinator 2</t>
  </si>
  <si>
    <t>Cylinder Weight Indicator</t>
  </si>
  <si>
    <t>Air Flowmeter</t>
  </si>
  <si>
    <t>Ethernet Adapter</t>
  </si>
  <si>
    <t>Aeration Instrumentation &amp; Controls</t>
  </si>
  <si>
    <t>High Temperature Switch</t>
  </si>
  <si>
    <t>Screening Compactor</t>
  </si>
  <si>
    <t>Lime Tank Mixer</t>
  </si>
  <si>
    <t>Skimmer and Scraper</t>
  </si>
  <si>
    <t>Mechanical Bar Screen</t>
  </si>
  <si>
    <t>Clarifier Drive Unit</t>
  </si>
  <si>
    <t>Grit Auger</t>
  </si>
  <si>
    <t>Grit Vortex &amp; Chamber</t>
  </si>
  <si>
    <t>Aeration Piping &amp; Valves</t>
  </si>
  <si>
    <t>Effluent Water Piping &amp; Valves</t>
  </si>
  <si>
    <t>Chlorination Piping &amp; Valves</t>
  </si>
  <si>
    <t>Scum Handling Piping &amp; Valves</t>
  </si>
  <si>
    <t>RAS Piping &amp; Valves</t>
  </si>
  <si>
    <t>WAS Piping &amp; Valves</t>
  </si>
  <si>
    <t>Blower No.1</t>
  </si>
  <si>
    <t>Blower No.2</t>
  </si>
  <si>
    <t>Blower No.3</t>
  </si>
  <si>
    <t>RAS Pump No.1</t>
  </si>
  <si>
    <t>RAS Pump No.2</t>
  </si>
  <si>
    <t>WAS Pump</t>
  </si>
  <si>
    <t>Scum Pump</t>
  </si>
  <si>
    <t>Ferric Sulphate Metering Pump</t>
  </si>
  <si>
    <t>Lime Metering Pump</t>
  </si>
  <si>
    <t>Chlorinator Pump</t>
  </si>
  <si>
    <t>Effluent Sump Pump</t>
  </si>
  <si>
    <t>Coarse Bar Screen</t>
  </si>
  <si>
    <t>Sludge Haulage Pump</t>
  </si>
  <si>
    <t>Sludge Supernatant Pump</t>
  </si>
  <si>
    <t>Sewage Pump No.1</t>
  </si>
  <si>
    <t>Sewage Pump No.2</t>
  </si>
  <si>
    <t>Ferric Sulphate Tank</t>
  </si>
  <si>
    <t>Scum Baffle and Through</t>
  </si>
  <si>
    <t>Slide Gate No.1</t>
  </si>
  <si>
    <t>Slide Gate No.2</t>
  </si>
  <si>
    <t>Slide Gate No.3</t>
  </si>
  <si>
    <t>Slide Gate No.4</t>
  </si>
  <si>
    <t>Slide Gate No.7</t>
  </si>
  <si>
    <t>Slide Gate No.8</t>
  </si>
  <si>
    <t>Slide Gate No.9</t>
  </si>
  <si>
    <t>Slide Gate No.10</t>
  </si>
  <si>
    <t>Slide Gate No.11</t>
  </si>
  <si>
    <t>Slide Gate No.12</t>
  </si>
  <si>
    <t>Slide Gate No.13</t>
  </si>
  <si>
    <t>Slide Gate No.14</t>
  </si>
  <si>
    <t>Slide Gate No.15</t>
  </si>
  <si>
    <t>Slide Gate No.16</t>
  </si>
  <si>
    <t>Slide Gate No.17</t>
  </si>
  <si>
    <t>Slide Gate No.18</t>
  </si>
  <si>
    <t>Sluice Gate No.19</t>
  </si>
  <si>
    <t>Sluice Gate No.20</t>
  </si>
  <si>
    <t>Sluice Gate No.21</t>
  </si>
  <si>
    <t>Sluice Gate No.22</t>
  </si>
  <si>
    <t>Sluice Gate No.23</t>
  </si>
  <si>
    <t>Sluice Gate No.24</t>
  </si>
  <si>
    <t>Sluice Gate No.25</t>
  </si>
  <si>
    <t>Sluice Gate No.26</t>
  </si>
  <si>
    <t>Sluice Gate No.27</t>
  </si>
  <si>
    <t>Sluice Gate No.28</t>
  </si>
  <si>
    <t>Sluice Gate No.29</t>
  </si>
  <si>
    <t>Sluice Gate No.30</t>
  </si>
  <si>
    <t>Sluice Gate No.31</t>
  </si>
  <si>
    <t>Sluice Gate No.32</t>
  </si>
  <si>
    <t>Sluice Gate No.33</t>
  </si>
  <si>
    <t>Sluice Gate No.34</t>
  </si>
  <si>
    <t>Sluice Gate No.35</t>
  </si>
  <si>
    <t>Sluice Gate No.36</t>
  </si>
  <si>
    <t>Sluice Gate No.37</t>
  </si>
  <si>
    <t>Sluice Gate No.38</t>
  </si>
  <si>
    <t>Sluice Gate No.39</t>
  </si>
  <si>
    <t>Slide Gate No.40</t>
  </si>
  <si>
    <t>Sluice Gate No.41</t>
  </si>
  <si>
    <t>Raw Sewage Piping and Valves</t>
  </si>
  <si>
    <t>Raw Sewage Discharge Header</t>
  </si>
  <si>
    <t>Raw Sewage Emergency Bypass</t>
  </si>
  <si>
    <t>Raw Sewage Forcemain</t>
  </si>
  <si>
    <t>Supernatant Piping</t>
  </si>
  <si>
    <t>Clarification Piping &amp; Valves</t>
  </si>
  <si>
    <t>Return Sludge (Air Lift) Piping</t>
  </si>
  <si>
    <t>Vortex Unit Anchor Point</t>
  </si>
  <si>
    <t>Clarifier Tank Anchor Point</t>
  </si>
  <si>
    <t>Aeration Tank Cell 1 Anchor Point</t>
  </si>
  <si>
    <t>Aeration Tank Cell 2 Anchor Point</t>
  </si>
  <si>
    <t>Chlorine Contact Chamber Anchor Point 1</t>
  </si>
  <si>
    <t>Process Water Chamber Anchor Point</t>
  </si>
  <si>
    <t>Clarifier Anchor Point</t>
  </si>
  <si>
    <t>Aeration Tank 1 Cell 1</t>
  </si>
  <si>
    <t>Aeration Tank 1 Cell 2</t>
  </si>
  <si>
    <t>Aeration Tank 2 Cell 1</t>
  </si>
  <si>
    <t>Aeration Tank 2 Cell 2</t>
  </si>
  <si>
    <t>Clarifier Tank</t>
  </si>
  <si>
    <t>Concrete Structure</t>
  </si>
  <si>
    <t>Aluminum Ladder</t>
  </si>
  <si>
    <t>Access Hatch</t>
  </si>
  <si>
    <t>Aluminum Platform</t>
  </si>
  <si>
    <t>Chlorine Contact Channel #1</t>
  </si>
  <si>
    <t>Chlorine Contact Channel #2</t>
  </si>
  <si>
    <t>Aluminum Guardrails</t>
  </si>
  <si>
    <t>Aluminum Grating</t>
  </si>
  <si>
    <t>Overflow Bypass Channel</t>
  </si>
  <si>
    <t>Sludge Thickening Tank</t>
  </si>
  <si>
    <t>Grit Vortex Chamber</t>
  </si>
  <si>
    <t>Chemical Storage Tank</t>
  </si>
  <si>
    <t>Chain-link Fence</t>
  </si>
  <si>
    <t>Gate</t>
  </si>
  <si>
    <t>Asphalt Pavement</t>
  </si>
  <si>
    <t>Fire hydrant</t>
  </si>
  <si>
    <t>Bollards</t>
  </si>
  <si>
    <t>Site Lighting</t>
  </si>
  <si>
    <t>Gravel Road</t>
  </si>
  <si>
    <t>Signage</t>
  </si>
  <si>
    <t>Double Swing Gate</t>
  </si>
  <si>
    <t>Watermain Piping</t>
  </si>
  <si>
    <t>Sanitary Sewer Piping</t>
  </si>
  <si>
    <t>Gas Piping</t>
  </si>
  <si>
    <t>Bollard</t>
  </si>
  <si>
    <t>Lockout Stn MCC Levack</t>
  </si>
  <si>
    <t>Gen, Stby(Levack)</t>
  </si>
  <si>
    <t>Control Panel</t>
  </si>
  <si>
    <t>Transformer</t>
  </si>
  <si>
    <t>Lighting Panel</t>
  </si>
  <si>
    <t>Panel Contactor</t>
  </si>
  <si>
    <t>Pole lights, 4 poles</t>
  </si>
  <si>
    <t>exterior light fixtures, 5 fixtures</t>
  </si>
  <si>
    <t>Florescent light fixtures, 5 fixtures</t>
  </si>
  <si>
    <t>Emergency lighting, 2 battery unit with exit sign and 1 remote head</t>
  </si>
  <si>
    <t>Florescent light fixtures, 8 fixtures</t>
  </si>
  <si>
    <t>Emergency lighting, 1 battery unit with exit sign, 1 battery unit and 1 remote head</t>
  </si>
  <si>
    <t>Florescent light fixtures, 4 fixtures</t>
  </si>
  <si>
    <t>Emergency lighting, 1 battery unit and 1 remote head</t>
  </si>
  <si>
    <t>Emergency lighting, 1 battery unit with exit sign and 1 battery unit</t>
  </si>
  <si>
    <t>Emergency lighting, 1 battery unit with exit sign</t>
  </si>
  <si>
    <t>Emergency lighting, 2 battery unit with exit sign and 1 battery unit</t>
  </si>
  <si>
    <t>exterior light fixtures, 2 fixtures</t>
  </si>
  <si>
    <t>Florescent light fixtures, 21 linear fixtures and 2 pendenet, class 1, div 2</t>
  </si>
  <si>
    <t>Emergency lighting, 2 battery unit with exit sign and 1 exit sign</t>
  </si>
  <si>
    <t>Florescent light fixtures, 3 pendenet fixtures, class 1, div 2</t>
  </si>
  <si>
    <t>Florescent light fixtures, 3 fixtures</t>
  </si>
  <si>
    <t>Emergency lighting, 1 battery unit</t>
  </si>
  <si>
    <t>Emergency lighting, 1 battery unit and 2 remote heads</t>
  </si>
  <si>
    <t>Emergency lighting, 1 fixture class 1, div 2</t>
  </si>
  <si>
    <t>Alarm beakers, 3 beakers</t>
  </si>
  <si>
    <t>control panel</t>
  </si>
  <si>
    <t>Lighting, 17 linear fixtures, class 1, div 2</t>
  </si>
  <si>
    <t>Phase Loss Relay</t>
  </si>
  <si>
    <t>phase loss relay</t>
  </si>
  <si>
    <t>SCBA Insp. 6 Months (Levack)</t>
  </si>
  <si>
    <t>Backflow Preventer, Inlet Works</t>
  </si>
  <si>
    <t>Back Flow Preventer Levack</t>
  </si>
  <si>
    <t>Snow Blower Levack</t>
  </si>
  <si>
    <t>HVAC, Head House</t>
  </si>
  <si>
    <t>HVAC, General</t>
  </si>
  <si>
    <t>Sump Pump, No.1</t>
  </si>
  <si>
    <t>Backflow Preventer, Workshop</t>
  </si>
  <si>
    <t>Sump Pump, No.2</t>
  </si>
  <si>
    <t>Heat Pump, Head House</t>
  </si>
  <si>
    <t>Electric Unit Heater</t>
  </si>
  <si>
    <t xml:space="preserve">Odour Control </t>
  </si>
  <si>
    <t xml:space="preserve">Exhaust Fan </t>
  </si>
  <si>
    <t>Motorized damper</t>
  </si>
  <si>
    <t>Emergency shower</t>
  </si>
  <si>
    <t>Unit Heater</t>
  </si>
  <si>
    <t>Supply Fan</t>
  </si>
  <si>
    <t>Motorized Damper</t>
  </si>
  <si>
    <t>Sump Pump</t>
  </si>
  <si>
    <t>Exhaust Fan</t>
  </si>
  <si>
    <t>Air Furnace</t>
  </si>
  <si>
    <t>Damper</t>
  </si>
  <si>
    <t>Diesel Tank</t>
  </si>
  <si>
    <t>Intake Damper</t>
  </si>
  <si>
    <t>Water Heater</t>
  </si>
  <si>
    <t>Recirculation Pump</t>
  </si>
  <si>
    <t xml:space="preserve">Damper </t>
  </si>
  <si>
    <t>Exhaust air dampers</t>
  </si>
  <si>
    <t>Gas Fired Unit Heater</t>
  </si>
  <si>
    <t>Backflow preventer</t>
  </si>
  <si>
    <t>Ceiling Mounted Heater</t>
  </si>
  <si>
    <t>Total of 5</t>
  </si>
  <si>
    <t>Total of 2</t>
  </si>
  <si>
    <t>VFD- Blower</t>
  </si>
  <si>
    <t>two power receptacles with fused disconnect switch</t>
  </si>
  <si>
    <t>VFD</t>
  </si>
  <si>
    <t>combination starter</t>
  </si>
  <si>
    <t>disconnect switch</t>
  </si>
  <si>
    <t>power outlet</t>
  </si>
  <si>
    <t>control panel and other miscellaneous</t>
  </si>
  <si>
    <t>switchgear</t>
  </si>
  <si>
    <t>power meter</t>
  </si>
  <si>
    <t>main breaker</t>
  </si>
  <si>
    <t>combination Starter</t>
  </si>
  <si>
    <t>pump control panel</t>
  </si>
  <si>
    <t>Gen set</t>
  </si>
  <si>
    <t>D.O. Meter</t>
  </si>
  <si>
    <t>Pocket colorimeter WW#9</t>
  </si>
  <si>
    <t>Flow Meter, By-pass</t>
  </si>
  <si>
    <t>Detector, Methane</t>
  </si>
  <si>
    <t>Detector, Cl2 #1</t>
  </si>
  <si>
    <t>Detector, Cl2 #2</t>
  </si>
  <si>
    <t>Cl2 Air Monitor</t>
  </si>
  <si>
    <t>Scale, Cl2 Cylinder</t>
  </si>
  <si>
    <t>Sampler, Composite, Influent</t>
  </si>
  <si>
    <t>Sampler, Composite, Effluent</t>
  </si>
  <si>
    <t>Remote Monitoring</t>
  </si>
  <si>
    <t>Inst. &amp; Controls</t>
  </si>
  <si>
    <t>Inst. &amp; Cont. Phosphorus</t>
  </si>
  <si>
    <t>Chlorinator, Levack</t>
  </si>
  <si>
    <t>Chlorine Vacuum Regulator Meter #1 Levack</t>
  </si>
  <si>
    <t>Chlorine Vacuum Regulator Meter #2 Levack</t>
  </si>
  <si>
    <t>Chamber, CL2 Contact West Side(Levack)</t>
  </si>
  <si>
    <t>Chamber, CL2 Contact East Side(Levack)</t>
  </si>
  <si>
    <t>PLC Panel, Levack</t>
  </si>
  <si>
    <t>SCADA Systems, Levack</t>
  </si>
  <si>
    <t>Flow Meter, Effluent</t>
  </si>
  <si>
    <t>Fiber to Ethernet Adapter</t>
  </si>
  <si>
    <t>RAS flow meter</t>
  </si>
  <si>
    <t>WAS flow meter</t>
  </si>
  <si>
    <t>totalizer, influent</t>
  </si>
  <si>
    <t>UPS, SCADA Systems</t>
  </si>
  <si>
    <t>Level Transmitter, Sanitary Sump</t>
  </si>
  <si>
    <t>Level Transmitter, Lift Station</t>
  </si>
  <si>
    <t>Flow Meter, Raw Sewage, Lift Station</t>
  </si>
  <si>
    <t>Signal Converter, Raw Sewage Flow</t>
  </si>
  <si>
    <t>Radio Antenna, Yagi-Uda</t>
  </si>
  <si>
    <t>Electronic Temperature Controller</t>
  </si>
  <si>
    <t>Low Temperature Switch, Fraser Lift Station</t>
  </si>
  <si>
    <t>Temperature Switch, Furnace Heating</t>
  </si>
  <si>
    <t>Vacuum Chlorinator #2, Levack</t>
  </si>
  <si>
    <t>Fiber to Ethernet Converter</t>
  </si>
  <si>
    <t>Pressure Gauges (Total of 7)</t>
  </si>
  <si>
    <t>High Temperature Switch (Total of 3)</t>
  </si>
  <si>
    <t>Screenings Compactor</t>
  </si>
  <si>
    <t>Lime, Liquid</t>
  </si>
  <si>
    <t>Mixer Lime Tank Levack</t>
  </si>
  <si>
    <t>Screen, Mechanical Bar Levack</t>
  </si>
  <si>
    <t>Gearbox, Skimmer and Scraper</t>
  </si>
  <si>
    <t>Piping &amp; Valves, Raw Sewage</t>
  </si>
  <si>
    <t>Aeration Piping &amp; Valves, Plant Air (300mm, 55m approx., SS), Air Line (250mm, 80m approx., SS), Aeration Piping (10mm, 20m approx., SS), Aeration Blower Piping (200mm, 30m approx., SS), Check Valves (200mm, Total of 3), Butterfly Valve (150mm, Total of 6</t>
  </si>
  <si>
    <t>Effluent Water Piping and Valves, Piping (300mm, 45m approx.), Piping (80mm, 100m approx.), Piping (40mm, 15m approx.), Piping (50mm, 20m approx.), Plug Valves (40mm, Total of 2), Check Valve (80mm), PRV (40mm)</t>
  </si>
  <si>
    <t>Piping &amp; Valves, Mixed Liquor</t>
  </si>
  <si>
    <t>Chlorination Piping &amp; Valves, Chlorine Solution Line (10mm, 50m approx.), Piping (50mm, 50m approx.), Piping (25mm, 20m approx.) (PVC)</t>
  </si>
  <si>
    <t>Scum Handling Piping &amp; Valves, Piping (150mm, 15m approx., PVC), Gate Valves (150mm, Total of 2)</t>
  </si>
  <si>
    <t>RAS Piping &amp; Valves, Suction and Discharge Piping (150mm,30m approx.) (DI), Suction Plug Valve (150mm, Total of 2, Victaulic), Discharge Plug Valve (150mm, Total of 2, Victaulic), Discharge Check Valve (150mm, Total of 2), Suction Gate Valve (150mm, Total</t>
  </si>
  <si>
    <t>Piping &amp; Valves, Phosphorus</t>
  </si>
  <si>
    <t>Piping &amp; Valves, WAS</t>
  </si>
  <si>
    <t>Piping and Valves Drain Hoses</t>
  </si>
  <si>
    <t>Chlor,Replace Whips/tubing</t>
  </si>
  <si>
    <t>Blower, No.1</t>
  </si>
  <si>
    <t>Blower, No.2</t>
  </si>
  <si>
    <t>Blower, No.3</t>
  </si>
  <si>
    <t>Ejector, Sanitary Waste Levack</t>
  </si>
  <si>
    <t>Pump, RAS/WAS No.1</t>
  </si>
  <si>
    <t>Pump, RAS/WAS No.2</t>
  </si>
  <si>
    <t>Pump WAS  Levack</t>
  </si>
  <si>
    <t>Pump, Scum Handling</t>
  </si>
  <si>
    <t>Pump, Ferric Sulphate,</t>
  </si>
  <si>
    <t>Pump Lime</t>
  </si>
  <si>
    <t>Pump Effluent</t>
  </si>
  <si>
    <t>Pump, Portable (Grindex)</t>
  </si>
  <si>
    <t>Pump, Sludge Haulage</t>
  </si>
  <si>
    <t>Pump, Sludge Supernatant</t>
  </si>
  <si>
    <t>Scum Baffle</t>
  </si>
  <si>
    <t>Sluice Gate No.40</t>
  </si>
  <si>
    <t>Pump 1 and 2 Suction and Discharge Piping, Suction and Discharge Gate Valves and Discharge Check Valves, McAvity (Gate valves and Check valves), Suction Piping (Dia 300mm, Length 5m), Discharge Piping (Diameter 150mm, Length 10m), Suction Gate Valve (300m</t>
  </si>
  <si>
    <t>Discharge Header Piping and Gate Valve, McAvity (Gate Valve), Piping (Dia 150mm, Length 5), Gate Valve (150mm)</t>
  </si>
  <si>
    <t>Emergency Bypass and Gate Valve, McAvity (Gate Valve), Piping (Dia 150mm, Length XX), Gate Valve (150mm)</t>
  </si>
  <si>
    <t>Forcemain, DR 11 PE, Piping (Dia 200mm, Length 1750m)</t>
  </si>
  <si>
    <t>Supernatant Piping, Piping(200mm, 10m) PVC</t>
  </si>
  <si>
    <t>Clarification Piping &amp; Valves, Piping (300mm, 20 m) (SS)</t>
  </si>
  <si>
    <t xml:space="preserve">Levack WWTP </t>
  </si>
  <si>
    <t>Anchor Point,Vortex Unit</t>
  </si>
  <si>
    <t>Anchor Point, Clarifier</t>
  </si>
  <si>
    <t>Anchor Point #1, Aeration cell</t>
  </si>
  <si>
    <t>Anchor Point #2, Aeration cell</t>
  </si>
  <si>
    <t>Anchor Point #1,CL2 Chamber</t>
  </si>
  <si>
    <t>Anchor Point #2,CL2 Chamber</t>
  </si>
  <si>
    <t>Anchor Point, Process Wtr Cham</t>
  </si>
  <si>
    <t>Anchor Point #1 Clar.Levac</t>
  </si>
  <si>
    <t>Cell, Aeration, No.1-1</t>
  </si>
  <si>
    <t>Cell, Aeration, No.1-2</t>
  </si>
  <si>
    <t>Cell, Aeration, No.2-1</t>
  </si>
  <si>
    <t>Cell, Aeration, No.2-2</t>
  </si>
  <si>
    <t>Tank, Clarification</t>
  </si>
  <si>
    <t>Asset includes chain-link fence around site (2.4m tall, approx. 90m long)</t>
  </si>
  <si>
    <t>Double swing gates (2 total, one 2.4m with barbed wire, one 2.4m no barbed wire)</t>
  </si>
  <si>
    <t>Asphalt pavement</t>
  </si>
  <si>
    <t>Fire hydrant (1 total)</t>
  </si>
  <si>
    <t>Yellow painted bollards (2 total) located by Influent Works building</t>
  </si>
  <si>
    <t>Exterior site lighting fixtures (2 total)</t>
  </si>
  <si>
    <t>Gravel road on north side of control building</t>
  </si>
  <si>
    <t>Signage throughout site (approx. 5 total)</t>
  </si>
  <si>
    <t>Gravel road (including section leading into station)</t>
  </si>
  <si>
    <t>Chain-link fencing (2.4m tall, approx. 35m long)</t>
  </si>
  <si>
    <t>Double swing gate (1 total, 2.4m tall)</t>
  </si>
  <si>
    <t>Watermain piping (assumed to be PVC, size 150mm approximately 120m)</t>
  </si>
  <si>
    <t>Sanitary sewer piping (assumed to be CPP, size 300mm, assumed to be 150m)</t>
  </si>
  <si>
    <t>Gas piping (no information)</t>
  </si>
  <si>
    <t>Total of 1</t>
  </si>
  <si>
    <t>Sudbury</t>
  </si>
  <si>
    <t>Hamilton</t>
  </si>
  <si>
    <t>Levack WWTP</t>
  </si>
  <si>
    <t>Fraser Lift Station</t>
  </si>
  <si>
    <t>Frasier Lift Station</t>
  </si>
  <si>
    <t>Influent Works</t>
  </si>
  <si>
    <t>Control Building</t>
  </si>
  <si>
    <t>Road Works Building</t>
  </si>
  <si>
    <t>Site</t>
  </si>
  <si>
    <t>Treatment Tanks</t>
  </si>
  <si>
    <t>Pump Station</t>
  </si>
  <si>
    <t>Chlorine Room</t>
  </si>
  <si>
    <t>Storage Room</t>
  </si>
  <si>
    <t>Locker Room</t>
  </si>
  <si>
    <t>Washroom</t>
  </si>
  <si>
    <t>Workshop</t>
  </si>
  <si>
    <t>Lab</t>
  </si>
  <si>
    <t>Lunch Room</t>
  </si>
  <si>
    <t>Blower Room</t>
  </si>
  <si>
    <t>Diesel Room</t>
  </si>
  <si>
    <t>MCC Area</t>
  </si>
  <si>
    <t>Roadworks Room</t>
  </si>
  <si>
    <t>Main Floor</t>
  </si>
  <si>
    <t>Hallway</t>
  </si>
  <si>
    <t>Dry Well Level 1</t>
  </si>
  <si>
    <t>Dry Well Level 2 (Pump Room)</t>
  </si>
  <si>
    <t>Clarifier</t>
  </si>
  <si>
    <t>Chlorine Contact Chamber</t>
  </si>
  <si>
    <t>Aeration Tank</t>
  </si>
  <si>
    <t>Wet Well</t>
  </si>
  <si>
    <t>Building Architectural</t>
  </si>
  <si>
    <t>Building Electrical</t>
  </si>
  <si>
    <t>Building Mechanical</t>
  </si>
  <si>
    <t>Building Structural</t>
  </si>
  <si>
    <t>Process Electrical</t>
  </si>
  <si>
    <t>Process Instrumentation</t>
  </si>
  <si>
    <t>Process Mechanical</t>
  </si>
  <si>
    <t>Process Structural</t>
  </si>
  <si>
    <t>Site Works</t>
  </si>
  <si>
    <t>Interior Finish</t>
  </si>
  <si>
    <t>Door</t>
  </si>
  <si>
    <t>Exterior Wall</t>
  </si>
  <si>
    <t>Roofing System</t>
  </si>
  <si>
    <t>Floor</t>
  </si>
  <si>
    <t>Window</t>
  </si>
  <si>
    <t>Ceiling</t>
  </si>
  <si>
    <t>Generator Control Panel &amp; Automatic Transfer Switch</t>
  </si>
  <si>
    <t>Distribution Transformer</t>
  </si>
  <si>
    <t>Panelboard</t>
  </si>
  <si>
    <t>Switch</t>
  </si>
  <si>
    <t>Miscellaneous Electrical</t>
  </si>
  <si>
    <t>Lighting</t>
  </si>
  <si>
    <t>Domestic Plumbing System</t>
  </si>
  <si>
    <t>Pump</t>
  </si>
  <si>
    <t>Heating System</t>
  </si>
  <si>
    <t>Odour Control</t>
  </si>
  <si>
    <t>Ventilation System</t>
  </si>
  <si>
    <t>Air Handling System</t>
  </si>
  <si>
    <t>Tanks</t>
  </si>
  <si>
    <t>Pumps</t>
  </si>
  <si>
    <t>Miscellaneous Life Health and Safety</t>
  </si>
  <si>
    <t>Miscellaneous Mechanical</t>
  </si>
  <si>
    <t>Wall</t>
  </si>
  <si>
    <t>Floor Slab</t>
  </si>
  <si>
    <t>Handrail</t>
  </si>
  <si>
    <t>Ladder</t>
  </si>
  <si>
    <t>Grating</t>
  </si>
  <si>
    <t>Hatch</t>
  </si>
  <si>
    <t>Building Structure</t>
  </si>
  <si>
    <t>Motor Control Center</t>
  </si>
  <si>
    <t>Starter</t>
  </si>
  <si>
    <t>Power Receptacle</t>
  </si>
  <si>
    <t>Metering</t>
  </si>
  <si>
    <t>Main Switch</t>
  </si>
  <si>
    <t>Switchgear</t>
  </si>
  <si>
    <t>Analyzer</t>
  </si>
  <si>
    <t>Instrumentation &amp; Control</t>
  </si>
  <si>
    <t>Transmitter</t>
  </si>
  <si>
    <t>Gas Monitor</t>
  </si>
  <si>
    <t>Miscellaneous Instrumentation</t>
  </si>
  <si>
    <t>Automatic Sampler</t>
  </si>
  <si>
    <t>Instrumentation &amp; Control Place Holder</t>
  </si>
  <si>
    <t>PLC</t>
  </si>
  <si>
    <t>Signal Converter</t>
  </si>
  <si>
    <t>Totalizer</t>
  </si>
  <si>
    <t>Monitor &amp; Indicator</t>
  </si>
  <si>
    <t>Controller</t>
  </si>
  <si>
    <t>Screen</t>
  </si>
  <si>
    <t>Valves</t>
  </si>
  <si>
    <t>Chemical System</t>
  </si>
  <si>
    <t>Grit Removal</t>
  </si>
  <si>
    <t>Piping &amp; Valves</t>
  </si>
  <si>
    <t>Aeration System</t>
  </si>
  <si>
    <t>Blower Systems</t>
  </si>
  <si>
    <t>Tank</t>
  </si>
  <si>
    <t>Piping</t>
  </si>
  <si>
    <t>Structural</t>
  </si>
  <si>
    <t>Fence</t>
  </si>
  <si>
    <t>Road</t>
  </si>
  <si>
    <t>Miscellaneous Siteworks</t>
  </si>
  <si>
    <t>Signboard</t>
  </si>
  <si>
    <t>Sitework Place Holder</t>
  </si>
  <si>
    <t>Building &amp; Grounds</t>
  </si>
  <si>
    <t xml:space="preserve"> </t>
  </si>
  <si>
    <t xml:space="preserve"> John Deere John Deere</t>
  </si>
  <si>
    <t xml:space="preserve"> ICG</t>
  </si>
  <si>
    <t xml:space="preserve"> REX Manufacturing</t>
  </si>
  <si>
    <t xml:space="preserve"> Square D</t>
  </si>
  <si>
    <t xml:space="preserve"> Westinghouse</t>
  </si>
  <si>
    <t xml:space="preserve"> Cutler Hammer</t>
  </si>
  <si>
    <t xml:space="preserve"> Scott Air Pack</t>
  </si>
  <si>
    <t xml:space="preserve"> Watts</t>
  </si>
  <si>
    <t xml:space="preserve"> Flygt</t>
  </si>
  <si>
    <t xml:space="preserve"> K_Mammoth Mammoth</t>
  </si>
  <si>
    <t xml:space="preserve"> Dimplex</t>
  </si>
  <si>
    <t xml:space="preserve"> Haws </t>
  </si>
  <si>
    <t xml:space="preserve"> Penn Ventilator</t>
  </si>
  <si>
    <t xml:space="preserve"> Belimo </t>
  </si>
  <si>
    <t>Barnes</t>
  </si>
  <si>
    <t xml:space="preserve"> Ouellet</t>
  </si>
  <si>
    <t xml:space="preserve"> Leader Fan</t>
  </si>
  <si>
    <t xml:space="preserve"> ICE</t>
  </si>
  <si>
    <t xml:space="preserve"> Belimo</t>
  </si>
  <si>
    <t xml:space="preserve"> Liberty Pumps </t>
  </si>
  <si>
    <t xml:space="preserve"> Westeel </t>
  </si>
  <si>
    <t xml:space="preserve"> Woods Fan </t>
  </si>
  <si>
    <t xml:space="preserve"> Rheem</t>
  </si>
  <si>
    <t xml:space="preserve"> Grundfos</t>
  </si>
  <si>
    <t xml:space="preserve"> Penn </t>
  </si>
  <si>
    <t xml:space="preserve"> DTE</t>
  </si>
  <si>
    <t xml:space="preserve"> Nortek</t>
  </si>
  <si>
    <t xml:space="preserve"> Penn</t>
  </si>
  <si>
    <t xml:space="preserve"> Moeller</t>
  </si>
  <si>
    <t xml:space="preserve"> Toshiba</t>
  </si>
  <si>
    <t xml:space="preserve"> MOELLER</t>
  </si>
  <si>
    <t xml:space="preserve"> Hoffman Industries</t>
  </si>
  <si>
    <t xml:space="preserve"> HUBBELL</t>
  </si>
  <si>
    <t xml:space="preserve"> Thomson Technology</t>
  </si>
  <si>
    <t xml:space="preserve"> Arktite</t>
  </si>
  <si>
    <t xml:space="preserve"> Hubbell</t>
  </si>
  <si>
    <t xml:space="preserve"> Northern Power Control Systems</t>
  </si>
  <si>
    <t xml:space="preserve"> Air Diesel Deutz</t>
  </si>
  <si>
    <t xml:space="preserve"> Vulcan Electric </t>
  </si>
  <si>
    <t xml:space="preserve"> Royce Instruments</t>
  </si>
  <si>
    <t xml:space="preserve"> GreyLine Greyline</t>
  </si>
  <si>
    <t xml:space="preserve"> QEL Quatrosense Environmental Ltd.</t>
  </si>
  <si>
    <t xml:space="preserve"> W&amp;T Wallace &amp; Tiernan</t>
  </si>
  <si>
    <t xml:space="preserve"> Endress + Hauser</t>
  </si>
  <si>
    <t xml:space="preserve"> Secern Trent Services</t>
  </si>
  <si>
    <t xml:space="preserve"> Siemens</t>
  </si>
  <si>
    <t xml:space="preserve"> Hoffman Panel, Allen-Bradley PLC, World Wide Packets Fiber to Ethernet Adapter, Eaton UPS</t>
  </si>
  <si>
    <t xml:space="preserve"> Motorola</t>
  </si>
  <si>
    <t xml:space="preserve"> Krohne</t>
  </si>
  <si>
    <t xml:space="preserve"> World Wide Packets</t>
  </si>
  <si>
    <t xml:space="preserve"> Eaton</t>
  </si>
  <si>
    <t xml:space="preserve"> Siemen</t>
  </si>
  <si>
    <t xml:space="preserve"> Industrial MRO</t>
  </si>
  <si>
    <t xml:space="preserve"> Magnetrol</t>
  </si>
  <si>
    <t xml:space="preserve"> Primex</t>
  </si>
  <si>
    <t xml:space="preserve"> Honeywell</t>
  </si>
  <si>
    <t xml:space="preserve"> Force Flow</t>
  </si>
  <si>
    <t xml:space="preserve"> H2Flow</t>
  </si>
  <si>
    <t xml:space="preserve"> Mechanical Resources Inc</t>
  </si>
  <si>
    <t xml:space="preserve"> EIMCO</t>
  </si>
  <si>
    <t xml:space="preserve"> John Meunier John Meunier</t>
  </si>
  <si>
    <t xml:space="preserve"> Blower Eng. Blower Engineering</t>
  </si>
  <si>
    <t xml:space="preserve"> Hoffman</t>
  </si>
  <si>
    <t xml:space="preserve"> WEMCO</t>
  </si>
  <si>
    <t xml:space="preserve"> Vogelsang</t>
  </si>
  <si>
    <t xml:space="preserve"> Watson Marlow</t>
  </si>
  <si>
    <t xml:space="preserve"> Watson Marlow Lime pump</t>
  </si>
  <si>
    <t xml:space="preserve"> Grindex Portable Pumps</t>
  </si>
  <si>
    <t>Flygt</t>
  </si>
  <si>
    <t xml:space="preserve"> 150NJC6DT3</t>
  </si>
  <si>
    <t xml:space="preserve"> DC34J1Q1</t>
  </si>
  <si>
    <t xml:space="preserve"> NQ0B</t>
  </si>
  <si>
    <t xml:space="preserve"> T2</t>
  </si>
  <si>
    <t xml:space="preserve"> QM424100</t>
  </si>
  <si>
    <t xml:space="preserve"> PRL1</t>
  </si>
  <si>
    <t xml:space="preserve"> 800M4QT</t>
  </si>
  <si>
    <t xml:space="preserve"> 009M2   1",71483"</t>
  </si>
  <si>
    <t xml:space="preserve"> N/A</t>
  </si>
  <si>
    <t xml:space="preserve"> CB29M-21/1P</t>
  </si>
  <si>
    <t xml:space="preserve"> 3067</t>
  </si>
  <si>
    <t xml:space="preserve"> 009 M20TRP</t>
  </si>
  <si>
    <t xml:space="preserve"> K062VHG</t>
  </si>
  <si>
    <t xml:space="preserve"> z-7</t>
  </si>
  <si>
    <t xml:space="preserve"> X20-C</t>
  </si>
  <si>
    <t xml:space="preserve"> G85-400</t>
  </si>
  <si>
    <t xml:space="preserve"> UP15-42B7 </t>
  </si>
  <si>
    <t xml:space="preserve"> OAC02000 </t>
  </si>
  <si>
    <t xml:space="preserve"> Z-7</t>
  </si>
  <si>
    <t xml:space="preserve"> UDAS-200</t>
  </si>
  <si>
    <t xml:space="preserve"> 909-M1QT</t>
  </si>
  <si>
    <t xml:space="preserve"> Breezeway</t>
  </si>
  <si>
    <t xml:space="preserve"> Series 200</t>
  </si>
  <si>
    <t xml:space="preserve"> VTG30V6270</t>
  </si>
  <si>
    <t xml:space="preserve"> circuit-lock</t>
  </si>
  <si>
    <t xml:space="preserve"> TSC 800</t>
  </si>
  <si>
    <t xml:space="preserve"> VF-AS1</t>
  </si>
  <si>
    <t xml:space="preserve"> AR642</t>
  </si>
  <si>
    <t xml:space="preserve"> Series 2100</t>
  </si>
  <si>
    <t xml:space="preserve"> IQ Data Plus II</t>
  </si>
  <si>
    <t xml:space="preserve"> 8821</t>
  </si>
  <si>
    <t xml:space="preserve"> FA 12/10/TB1</t>
  </si>
  <si>
    <t xml:space="preserve"> Model 9040</t>
  </si>
  <si>
    <t xml:space="preserve"> Pocket colorimeter II
</t>
  </si>
  <si>
    <t xml:space="preserve"> OFC-III-24 VDC</t>
  </si>
  <si>
    <t xml:space="preserve"> 17101A-EG00050</t>
  </si>
  <si>
    <t xml:space="preserve"> 50.135</t>
  </si>
  <si>
    <t xml:space="preserve"> PAC 8000</t>
  </si>
  <si>
    <t xml:space="preserve"> 50.35</t>
  </si>
  <si>
    <t xml:space="preserve"> Liquiport 2000</t>
  </si>
  <si>
    <t xml:space="preserve"> V-Notch V500</t>
  </si>
  <si>
    <t xml:space="preserve"> NXT3000</t>
  </si>
  <si>
    <t xml:space="preserve"> SITRANS LUT440</t>
  </si>
  <si>
    <t xml:space="preserve"> CompactLogix L32E, 7 Rack</t>
  </si>
  <si>
    <t xml:space="preserve"> MOSCAD-L</t>
  </si>
  <si>
    <t xml:space="preserve"> LightningEdge 17</t>
  </si>
  <si>
    <t xml:space="preserve"> PW9130L 1000T-XL</t>
  </si>
  <si>
    <t xml:space="preserve"> Sitran F M</t>
  </si>
  <si>
    <t xml:space="preserve"> PW9130L1000T-XL</t>
  </si>
  <si>
    <t xml:space="preserve"> Milltronics MultiRanger Plus</t>
  </si>
  <si>
    <t xml:space="preserve"> IFS4000/6</t>
  </si>
  <si>
    <t xml:space="preserve"> IFC 080</t>
  </si>
  <si>
    <t xml:space="preserve"> LR 24026 Heavy Pilot Duty</t>
  </si>
  <si>
    <t>811-1805-EO2</t>
  </si>
  <si>
    <t>T775M2030</t>
  </si>
  <si>
    <t xml:space="preserve"> T775M2030 (Total of 3)</t>
  </si>
  <si>
    <t xml:space="preserve"> Solo G2</t>
  </si>
  <si>
    <t xml:space="preserve"> LightingEdge 17</t>
  </si>
  <si>
    <t xml:space="preserve"> SB4</t>
  </si>
  <si>
    <t xml:space="preserve"> FS304-23-138</t>
  </si>
  <si>
    <t xml:space="preserve"> JMD / 1-20</t>
  </si>
  <si>
    <t xml:space="preserve"> TriLobe RB70DLP</t>
  </si>
  <si>
    <t xml:space="preserve"> 4208</t>
  </si>
  <si>
    <t xml:space="preserve"> E5K.L.1.E2M</t>
  </si>
  <si>
    <t xml:space="preserve"> Model VX100-90</t>
  </si>
  <si>
    <t xml:space="preserve"> 3085</t>
  </si>
  <si>
    <t xml:space="preserve"> 520U</t>
  </si>
  <si>
    <t xml:space="preserve"> 520UMAN</t>
  </si>
  <si>
    <t xml:space="preserve"> 16S05-05</t>
  </si>
  <si>
    <t xml:space="preserve"> 25S05-3</t>
  </si>
  <si>
    <t xml:space="preserve"> 3127</t>
  </si>
  <si>
    <t xml:space="preserve"> 3076</t>
  </si>
  <si>
    <t>CT 3152</t>
  </si>
  <si>
    <t xml:space="preserve"> 302906-1-1-1208</t>
  </si>
  <si>
    <t xml:space="preserve"> F01 (B51169)</t>
  </si>
  <si>
    <t xml:space="preserve"> QBL 430</t>
  </si>
  <si>
    <t xml:space="preserve"> A85341</t>
  </si>
  <si>
    <t xml:space="preserve"> 6880492</t>
  </si>
  <si>
    <t xml:space="preserve"> 171790</t>
  </si>
  <si>
    <t xml:space="preserve"> 5896M04564</t>
  </si>
  <si>
    <t xml:space="preserve"> 180-9410335</t>
  </si>
  <si>
    <t xml:space="preserve"> 206216</t>
  </si>
  <si>
    <t xml:space="preserve"> 180-9410334</t>
  </si>
  <si>
    <t xml:space="preserve"> 10kw</t>
  </si>
  <si>
    <t xml:space="preserve"> 7.5kw</t>
  </si>
  <si>
    <t xml:space="preserve"> BSL3062093666</t>
  </si>
  <si>
    <t xml:space="preserve"> CDN 16/96-5992</t>
  </si>
  <si>
    <t xml:space="preserve"> 1107523</t>
  </si>
  <si>
    <t xml:space="preserve"> 311-06-02-4471</t>
  </si>
  <si>
    <t xml:space="preserve"> 93-520013</t>
  </si>
  <si>
    <t xml:space="preserve"> HBL460MIF5W</t>
  </si>
  <si>
    <t xml:space="preserve"> 311-70-26-4462</t>
  </si>
  <si>
    <t xml:space="preserve"> 311-70-12-4460</t>
  </si>
  <si>
    <t xml:space="preserve"> 311-09-01-4481</t>
  </si>
  <si>
    <t xml:space="preserve"> 311-10-01-4484</t>
  </si>
  <si>
    <t xml:space="preserve"> 15APLC-8821</t>
  </si>
  <si>
    <t xml:space="preserve"> medium</t>
  </si>
  <si>
    <t xml:space="preserve"> S-215292</t>
  </si>
  <si>
    <t xml:space="preserve"> 30S5080</t>
  </si>
  <si>
    <t xml:space="preserve"> 17120E345499
</t>
  </si>
  <si>
    <t xml:space="preserve"> 6456</t>
  </si>
  <si>
    <t xml:space="preserve"> AX.86846</t>
  </si>
  <si>
    <t xml:space="preserve"> AX.86789</t>
  </si>
  <si>
    <t xml:space="preserve"> ARMD-0032</t>
  </si>
  <si>
    <t xml:space="preserve"> RPT20-A5BA2B</t>
  </si>
  <si>
    <t xml:space="preserve"> AZ.69685</t>
  </si>
  <si>
    <t xml:space="preserve"> W3T108167</t>
  </si>
  <si>
    <t xml:space="preserve"> 7ML50500CB121DAO</t>
  </si>
  <si>
    <t xml:space="preserve"> GD296AD472</t>
  </si>
  <si>
    <t xml:space="preserve"> MAG 5000</t>
  </si>
  <si>
    <t xml:space="preserve"> A95 5230</t>
  </si>
  <si>
    <t xml:space="preserve"> F033130 V316053033</t>
  </si>
  <si>
    <t xml:space="preserve"> 498 69 01</t>
  </si>
  <si>
    <t xml:space="preserve"> SRG2-2</t>
  </si>
  <si>
    <t xml:space="preserve"> 520 000 63-1</t>
  </si>
  <si>
    <t xml:space="preserve"> JMD / 1-20-93-D05</t>
  </si>
  <si>
    <t xml:space="preserve"> 99701902</t>
  </si>
  <si>
    <t xml:space="preserve"> 99701901</t>
  </si>
  <si>
    <t xml:space="preserve"> 76683</t>
  </si>
  <si>
    <t xml:space="preserve"> 241E.7505B2</t>
  </si>
  <si>
    <t xml:space="preserve"> 241E.7505B1</t>
  </si>
  <si>
    <t xml:space="preserve"> 181-13-9311078</t>
  </si>
  <si>
    <t xml:space="preserve"> 79453102</t>
  </si>
  <si>
    <t xml:space="preserve"> 180-9341020</t>
  </si>
  <si>
    <t>CGS-FRA-BA-0045</t>
  </si>
  <si>
    <t>CGS-FRA-BA-0004</t>
  </si>
  <si>
    <t>CGS-LEV-BA-0026</t>
  </si>
  <si>
    <t>CGS-LEV-BA-0067</t>
  </si>
  <si>
    <t>CGS-FRA-BA-0002</t>
  </si>
  <si>
    <t>CGS-FRA-BA-0030</t>
  </si>
  <si>
    <t>CGS-LEV-BA-0009</t>
  </si>
  <si>
    <t>CGS-LEV-BA-0032</t>
  </si>
  <si>
    <t>CGS-LEV-BA-0081</t>
  </si>
  <si>
    <t>CGS-LEV-BA-0072</t>
  </si>
  <si>
    <t>CGS-LEV-BA-0084</t>
  </si>
  <si>
    <t>CGS-LEV-BA-0087</t>
  </si>
  <si>
    <t>CGS-LEV-BA-0088</t>
  </si>
  <si>
    <t>CGS-LEV-BA-0089</t>
  </si>
  <si>
    <t>CGS-LEV-BA-0095</t>
  </si>
  <si>
    <t>CGS-LEV-BA-0096</t>
  </si>
  <si>
    <t>CGS-LEV-BA-0098</t>
  </si>
  <si>
    <t>CGS-LEV-BA-0100</t>
  </si>
  <si>
    <t>CGS-LEV-BA-0102</t>
  </si>
  <si>
    <t>CGS-LEV-BA-0105</t>
  </si>
  <si>
    <t>CGS-LEV-BA-0106</t>
  </si>
  <si>
    <t>CGS-LEV-BA-0112</t>
  </si>
  <si>
    <t>CGS-LEV-BA-0113</t>
  </si>
  <si>
    <t>CGS-LEV-BA-0114</t>
  </si>
  <si>
    <t>CGS-LEV-BA-0117</t>
  </si>
  <si>
    <t>CGS-LEV-BA-0118</t>
  </si>
  <si>
    <t>CGS-LEV-BA-0119</t>
  </si>
  <si>
    <t>CGS-LEV-BA-0128</t>
  </si>
  <si>
    <t>CGS-LEV-BA-0131</t>
  </si>
  <si>
    <t>CGS-LEV-BA-0132</t>
  </si>
  <si>
    <t>CGS-LEV-BA-0176</t>
  </si>
  <si>
    <t>CGS-LEV-BA-0177</t>
  </si>
  <si>
    <t>CGS-LEV-BA-0142</t>
  </si>
  <si>
    <t>CGS-LEV-BA-0149</t>
  </si>
  <si>
    <t>CGS-LEV-BA-0154</t>
  </si>
  <si>
    <t>CGS-LEV-BA-0155</t>
  </si>
  <si>
    <t>CGS-LEV-BA-0158</t>
  </si>
  <si>
    <t>CGS-LEV-BA-0159</t>
  </si>
  <si>
    <t>CGS-LEV-BA-0170</t>
  </si>
  <si>
    <t>CGS-LEV-BA-0172</t>
  </si>
  <si>
    <t>CGS-LEV-BA-0175</t>
  </si>
  <si>
    <t>CGS-LEV-BA-0075</t>
  </si>
  <si>
    <t>CGS-LEV-BA-0120</t>
  </si>
  <si>
    <t>CGS-LEV-BA-0178</t>
  </si>
  <si>
    <t>CGS-LEV-BA-0180</t>
  </si>
  <si>
    <t>CGS-LEV-BA-0181</t>
  </si>
  <si>
    <t>CGS-LEV-BA-0186</t>
  </si>
  <si>
    <t>CGS-LEV-BA-0188</t>
  </si>
  <si>
    <t>CGS-LEV-BA-0071</t>
  </si>
  <si>
    <t>CGS-LEV-BA-0130</t>
  </si>
  <si>
    <t>CGS-LEV-BA-0194</t>
  </si>
  <si>
    <t>CGS-FRA-BA-0050</t>
  </si>
  <si>
    <t>CGS-LEV-EE-0062</t>
  </si>
  <si>
    <t>CGS-LEV-EE-0016</t>
  </si>
  <si>
    <t>CGS-LEV-EE-0031</t>
  </si>
  <si>
    <t>CGS-LEV-EE-0071</t>
  </si>
  <si>
    <t>CGS-LEV-EE-0079</t>
  </si>
  <si>
    <t>CGS-LEV-EE-0092</t>
  </si>
  <si>
    <t>CGS-LEV-EE-0100</t>
  </si>
  <si>
    <t>CGS-LEV-EE-0106</t>
  </si>
  <si>
    <t>CGS-LEV-EE-0114</t>
  </si>
  <si>
    <t>CGS-LEV-EE-0115</t>
  </si>
  <si>
    <t>CGS-LEV-EE-0204</t>
  </si>
  <si>
    <t>CGS-LEV-EE-0220</t>
  </si>
  <si>
    <t>CGS-LEV-EE-0009</t>
  </si>
  <si>
    <t>CGS-LEV-EE-0014</t>
  </si>
  <si>
    <t>CGS-LEV-EE-0046</t>
  </si>
  <si>
    <t>CGS-LEV-EE-0060</t>
  </si>
  <si>
    <t>CGS-LEV-EE-0061</t>
  </si>
  <si>
    <t>CGS-LEV-EE-0097</t>
  </si>
  <si>
    <t>CGS-LEV-EE-0098</t>
  </si>
  <si>
    <t>CGS-LEV-EE-0167</t>
  </si>
  <si>
    <t>CGS-LEV-EE-0168</t>
  </si>
  <si>
    <t>CGS-LEV-EE-0178</t>
  </si>
  <si>
    <t>CGS-LEV-EE-0181</t>
  </si>
  <si>
    <t>CGS-LEV-EE-0183</t>
  </si>
  <si>
    <t>CGS-LEV-EE-0184</t>
  </si>
  <si>
    <t>CGS-LEV-EE-0192</t>
  </si>
  <si>
    <t>CGS-LEV-EE-0195</t>
  </si>
  <si>
    <t>CGS-LEV-EE-0214</t>
  </si>
  <si>
    <t>CGS-LEV-EE-0006</t>
  </si>
  <si>
    <t>CGS-LEV-EE-0005</t>
  </si>
  <si>
    <t>CGS-LEV-EE-0010</t>
  </si>
  <si>
    <t>CGS-FRA-EE-0046</t>
  </si>
  <si>
    <t>CGS-FRA-EE-0056</t>
  </si>
  <si>
    <t>CGS-FRA-EE-0079</t>
  </si>
  <si>
    <t>CGS-LEV-EE-0076</t>
  </si>
  <si>
    <t>CGS-FRA-EE-0057</t>
  </si>
  <si>
    <t>CGS-LEV-BM-0302</t>
  </si>
  <si>
    <t>CGS-LEV-PM-0039</t>
  </si>
  <si>
    <t>CGS-LEV-BM-0212</t>
  </si>
  <si>
    <t>CGS-LEV-BM-0020</t>
  </si>
  <si>
    <t>CGS-LEV-BM-0023</t>
  </si>
  <si>
    <t>CGS-LEV-BM-0033</t>
  </si>
  <si>
    <t>CGS-LEV-BM-0039</t>
  </si>
  <si>
    <t>CGS-LEV-BM-0034</t>
  </si>
  <si>
    <t>CGS-LEV-BM-0044</t>
  </si>
  <si>
    <t>CGS-LEV-BM-0050</t>
  </si>
  <si>
    <t>CGS-LEV-BM-0051</t>
  </si>
  <si>
    <t>CGS-LEV-BM-0056</t>
  </si>
  <si>
    <t>CGS-LEV-BM-0058</t>
  </si>
  <si>
    <t>CGS-FRA-PM-0012</t>
  </si>
  <si>
    <t>CGS-LEV-BM-0068</t>
  </si>
  <si>
    <t>CGS-LEV-BM-0075</t>
  </si>
  <si>
    <t>CGS-LEV-BM-0084</t>
  </si>
  <si>
    <t>CGS-LEV-BM-0092</t>
  </si>
  <si>
    <t>CGS-LEV-BM-0093</t>
  </si>
  <si>
    <t>CGS-LEV-BM-0115</t>
  </si>
  <si>
    <t>CGS-LEV-BM-0120</t>
  </si>
  <si>
    <t>CGS-LEV-BM-0141</t>
  </si>
  <si>
    <t>CGS-LEV-BM-0156</t>
  </si>
  <si>
    <t>CGS-LEV-BM-0171</t>
  </si>
  <si>
    <t>CGS-LEV-BM-0174</t>
  </si>
  <si>
    <t>CGS-LEV-BM-0258</t>
  </si>
  <si>
    <t>CGS-LEV-BM-0275</t>
  </si>
  <si>
    <t>CGS-LEV-BM-0281</t>
  </si>
  <si>
    <t>CGS-LEV-BM-0301</t>
  </si>
  <si>
    <t>CGS-FRA-BM-0006</t>
  </si>
  <si>
    <t>CGS-FRA-BM-0013</t>
  </si>
  <si>
    <t>CGS-FRA-BM-0025</t>
  </si>
  <si>
    <t>CGS-FRA-BM-0043</t>
  </si>
  <si>
    <t>CGS-FRA-BM-0054</t>
  </si>
  <si>
    <t>CGS-FRA-BM-0061</t>
  </si>
  <si>
    <t>CGS-FRA-BM-0077</t>
  </si>
  <si>
    <t>CGS-LEV-BM-0029</t>
  </si>
  <si>
    <t>CGS-LEV-BM-0019</t>
  </si>
  <si>
    <t>CGS-LEV=BM-0088</t>
  </si>
  <si>
    <t>CGS-LEV-BM-0110</t>
  </si>
  <si>
    <t>CGS-LEV-BM-0140</t>
  </si>
  <si>
    <t>CGS-LEV-BM-0192</t>
  </si>
  <si>
    <t>CGS-LEV-BM-0203</t>
  </si>
  <si>
    <t>CGS-LEV-BM-0226</t>
  </si>
  <si>
    <t>CGS-LEV-BM-0296</t>
  </si>
  <si>
    <t>CGS-FRA-BM-0010</t>
  </si>
  <si>
    <t>CGS-FRA-BM-0023</t>
  </si>
  <si>
    <t>CGS-FRA-BM-0032</t>
  </si>
  <si>
    <t>CGS-FRA-BM-0048</t>
  </si>
  <si>
    <t>CGS-FRA-BM-0058</t>
  </si>
  <si>
    <t>CGS-FRA-BS-0010</t>
  </si>
  <si>
    <t>CGS-FRA-BS-0003</t>
  </si>
  <si>
    <t>CGS-FRA-BS-0045</t>
  </si>
  <si>
    <t>CGS-FRA-BS-0049</t>
  </si>
  <si>
    <t>CGS-LEV-BS-0096</t>
  </si>
  <si>
    <t>CGS-LEV-BS-0065</t>
  </si>
  <si>
    <t>CGS-LEV-BS-0066</t>
  </si>
  <si>
    <t>CGS-LEV-BS-0087</t>
  </si>
  <si>
    <t>CGS-LEV-BS-0098</t>
  </si>
  <si>
    <t>CGS-LEV-BS-0099</t>
  </si>
  <si>
    <t>CGS-LEV-BS-0105</t>
  </si>
  <si>
    <t>CGS-LEV-BS-0113</t>
  </si>
  <si>
    <t>CGS-LEV-BS-0118</t>
  </si>
  <si>
    <t>CGS-LEV-BS-0131</t>
  </si>
  <si>
    <t>CGS-LEV-BS-0149</t>
  </si>
  <si>
    <t>CGS-LEV-BS-0158</t>
  </si>
  <si>
    <t>CGS-LEV-BS-0165</t>
  </si>
  <si>
    <t>CGS-LEV-BS-0172</t>
  </si>
  <si>
    <t>CGS-LEV-BS-0176</t>
  </si>
  <si>
    <t>CGS-LEV-BS-0188</t>
  </si>
  <si>
    <t>CGS-LEV-BS-0001</t>
  </si>
  <si>
    <t>CGS-LEV-BS-0194</t>
  </si>
  <si>
    <t>CGS-FRA-BS-0013</t>
  </si>
  <si>
    <t>CGS-FRA-BS-0029</t>
  </si>
  <si>
    <t>CGS-FRA-BS-0012</t>
  </si>
  <si>
    <t>CGS-FRA-BS-0027</t>
  </si>
  <si>
    <t>CGS-LEV-EE-0123</t>
  </si>
  <si>
    <t>CGS-LEV-EE-0029</t>
  </si>
  <si>
    <t>CGS-LEV-EE-0017</t>
  </si>
  <si>
    <t>CGS-LEV-EE-0019</t>
  </si>
  <si>
    <t>CGS-LEV-EE-0025</t>
  </si>
  <si>
    <t>CGS-LEV-EE-0034</t>
  </si>
  <si>
    <t>CGS-LEV-EE-0086</t>
  </si>
  <si>
    <t>CGS-LEV-EE-0121</t>
  </si>
  <si>
    <t>CGS-LEV-EE-0133</t>
  </si>
  <si>
    <t>CGS-LEV-EE-0134</t>
  </si>
  <si>
    <t>CGS-LEV-EE-0136</t>
  </si>
  <si>
    <t>CGS-LEV-EE-0138</t>
  </si>
  <si>
    <t>CGS-LEV-EE-0140</t>
  </si>
  <si>
    <t>CGS-LEV-EE-0135</t>
  </si>
  <si>
    <t>CGS-LEV-EE-0141</t>
  </si>
  <si>
    <t>CGS-LEV-EE-0142</t>
  </si>
  <si>
    <t>CGS-LEV-EE-0143</t>
  </si>
  <si>
    <t>CGS-LEV-EE-0144</t>
  </si>
  <si>
    <t>CGS-LEV-EE-0146</t>
  </si>
  <si>
    <t>CGS-LEV-EE-0149</t>
  </si>
  <si>
    <t>CGS-LEV-EE-0150</t>
  </si>
  <si>
    <t>CGS-LEV-EE-0154</t>
  </si>
  <si>
    <t>CGS-LEV-EE-0173</t>
  </si>
  <si>
    <t>CGS-LEV-EE-0186</t>
  </si>
  <si>
    <t>CGS-LEV-EE-0191</t>
  </si>
  <si>
    <t>CGS-LEV-EE-0202</t>
  </si>
  <si>
    <t>CGS-LEV-EE-0206</t>
  </si>
  <si>
    <t>CGS-LEV-EE-0208</t>
  </si>
  <si>
    <t>CGS-LEV-EE-0215</t>
  </si>
  <si>
    <t>CGS-LEV-EE-0218</t>
  </si>
  <si>
    <t>CGS-FRA-EE-0031</t>
  </si>
  <si>
    <t>CGS-FRA-EE-0035</t>
  </si>
  <si>
    <t>CGS-FRA-EE-0032</t>
  </si>
  <si>
    <t>CGS-FRA-EE-0034</t>
  </si>
  <si>
    <t>CGS-FRA-EE-0043</t>
  </si>
  <si>
    <t>CGS-FRA-EE-0044</t>
  </si>
  <si>
    <t>CGS-FRA-EE-0052</t>
  </si>
  <si>
    <t>CGS-FRA-EE-0060</t>
  </si>
  <si>
    <t>CGS-FRA-EE-0062</t>
  </si>
  <si>
    <t>CGS-FRA-EE-0065</t>
  </si>
  <si>
    <t>CGS-LEV-EE-0036</t>
  </si>
  <si>
    <t>CGS-LEV-EE-0043</t>
  </si>
  <si>
    <t>CGS-LEV-EE-0174</t>
  </si>
  <si>
    <t>CGS-LEV-PI-0284</t>
  </si>
  <si>
    <t>CGS-LEV-PI-0067</t>
  </si>
  <si>
    <t>CGS-LEV-PI-0123</t>
  </si>
  <si>
    <t>CGS-LEV-PI-0270</t>
  </si>
  <si>
    <t>CGS-LEV-PI-0274</t>
  </si>
  <si>
    <t>CGS-LEV-PI-0172</t>
  </si>
  <si>
    <t>CGS-LEV-PI-0128</t>
  </si>
  <si>
    <t>CGS-LEV-PI-0337</t>
  </si>
  <si>
    <t>CGS-LEV-PI-0417</t>
  </si>
  <si>
    <t>CGS-LEV-PI-0174</t>
  </si>
  <si>
    <t>CGS-LEV-PI-0429</t>
  </si>
  <si>
    <t>CGS-LEV-PI-0430</t>
  </si>
  <si>
    <t>CGS-LEV-PI-0256</t>
  </si>
  <si>
    <t>CGS-LEV-PI-0260</t>
  </si>
  <si>
    <t>CGS-LEV-PI-0239</t>
  </si>
  <si>
    <t>CGS-LEV-PI-0289</t>
  </si>
  <si>
    <t>CGS-LEV-PI-0065</t>
  </si>
  <si>
    <t>CGS-FRA-PI-0025</t>
  </si>
  <si>
    <t>CGS-FRA-PI-0029</t>
  </si>
  <si>
    <t>IMG_2302</t>
  </si>
  <si>
    <t>CGS-FRA-PI-0092</t>
  </si>
  <si>
    <t>CGS-FRA-PI-0096</t>
  </si>
  <si>
    <t>CGS-LEV-PI-0385</t>
  </si>
  <si>
    <t>CGS-LEV-PI-0431</t>
  </si>
  <si>
    <t>CGS-LEV-PI-0367</t>
  </si>
  <si>
    <t>CGS-LEV-PI-0285</t>
  </si>
  <si>
    <t>CGS-LEV-PI-0278</t>
  </si>
  <si>
    <t>CGS-FRA-PI-0009</t>
  </si>
  <si>
    <t>CGS-FRA-PI-0112</t>
  </si>
  <si>
    <t>CGS-FRA-PI-0008</t>
  </si>
  <si>
    <t>CGS-FRA-PI-0120</t>
  </si>
  <si>
    <t>CGS-FRA-PI-0038</t>
  </si>
  <si>
    <t>CGS-FRA-PI-0073</t>
  </si>
  <si>
    <t>CGS-FRA-PI-0130</t>
  </si>
  <si>
    <t>CGS-FRA-PI-0012</t>
  </si>
  <si>
    <t>CGS-FRA-PI-0131</t>
  </si>
  <si>
    <t>CGS-FRA-PI-0133</t>
  </si>
  <si>
    <t>CGS-LEV-PI-0052</t>
  </si>
  <si>
    <t>CGS-LEV-PI-0428</t>
  </si>
  <si>
    <t>CGS-LEV-PI-0177</t>
  </si>
  <si>
    <t>CGS-LEV-PI-0247</t>
  </si>
  <si>
    <t>CGS-LEV-PI-0280</t>
  </si>
  <si>
    <t>CGS-LEV-PI-0301</t>
  </si>
  <si>
    <t>CGS-LEV-PI-0027</t>
  </si>
  <si>
    <t>CGS-LEV-PI-0200</t>
  </si>
  <si>
    <t>CGS-LEV-PM-0047</t>
  </si>
  <si>
    <t>CGS-LEV-PM-0057</t>
  </si>
  <si>
    <t>CGS-LEV-PM-0104</t>
  </si>
  <si>
    <t>CGS-LEV-PM-0046</t>
  </si>
  <si>
    <t>CGS-LEV-PM-0051</t>
  </si>
  <si>
    <t>CGS-LEV-PM-0053</t>
  </si>
  <si>
    <t>CGS-LEV-PM-0025</t>
  </si>
  <si>
    <t>CGS-LEV-PM-0009</t>
  </si>
  <si>
    <t>CGS-LEV-PM-0006</t>
  </si>
  <si>
    <t>CGS-LEV-PM-0061</t>
  </si>
  <si>
    <t>CGS-LEV-PM-0011</t>
  </si>
  <si>
    <t>CGS-LEV-PM-0014</t>
  </si>
  <si>
    <t>CGS-LEV-PM-0018</t>
  </si>
  <si>
    <t>CGS-LEV-PM-0068</t>
  </si>
  <si>
    <t>CGS-LEV-PM-0072</t>
  </si>
  <si>
    <t>CGS-LEV-PM-0063</t>
  </si>
  <si>
    <t>CGS-LEV-PM-0042</t>
  </si>
  <si>
    <t>CGS-LEV-PM-0045</t>
  </si>
  <si>
    <t>CGS-LEV-PM-0007</t>
  </si>
  <si>
    <t>CGS-FRA-PM-0015</t>
  </si>
  <si>
    <t>CGS-FRA-PM-0008</t>
  </si>
  <si>
    <t>CGS-LEV-PM-0044</t>
  </si>
  <si>
    <t>CGS-LEV-PM-0090</t>
  </si>
  <si>
    <t>CGS-LEV-PM-0085</t>
  </si>
  <si>
    <t>CGS-LEV-PM-0084</t>
  </si>
  <si>
    <t>CGS-LEV-PM-0100</t>
  </si>
  <si>
    <t>CGS-LEV-PM-0101</t>
  </si>
  <si>
    <t>CGS-LEV-PM-0098</t>
  </si>
  <si>
    <t>CGS-LEV-PM-0087</t>
  </si>
  <si>
    <t>CGS-LEV-PM-0086</t>
  </si>
  <si>
    <t>CGS-LEV-PM-0115</t>
  </si>
  <si>
    <t>CGS-LEV-PM-0111</t>
  </si>
  <si>
    <t>CGS-LEV-PM-0112</t>
  </si>
  <si>
    <t>CGS-LEV-PM-0110</t>
  </si>
  <si>
    <t>CGS-LEV-PM-0109</t>
  </si>
  <si>
    <t>CGS-LEV-PM-0079</t>
  </si>
  <si>
    <t>CGS-LEV-PS-0014</t>
  </si>
  <si>
    <t>CGS-LEV-PS-0012</t>
  </si>
  <si>
    <t>CGS-FRA-PS-0006</t>
  </si>
  <si>
    <t>CGS-FRA-PS-0014</t>
  </si>
  <si>
    <t>CGS-LEV-PS-0021</t>
  </si>
  <si>
    <t>CGS-LEV-PS-0020</t>
  </si>
  <si>
    <t>CGS-LEV-PS-0013</t>
  </si>
  <si>
    <t>CGS-LEV-SC-0021</t>
  </si>
  <si>
    <t>CGS-LEV-SC-0019</t>
  </si>
  <si>
    <t>CGS-LEV-SC-0027</t>
  </si>
  <si>
    <t>CGS-LEV-SC-0170</t>
  </si>
  <si>
    <t>CGS-LEV-SC-0014</t>
  </si>
  <si>
    <t>CGS-LEV-SC-0008</t>
  </si>
  <si>
    <t>CGS-LEV-SC-0033</t>
  </si>
  <si>
    <t>CGS-LEV-SC-0017</t>
  </si>
  <si>
    <t>CGS-FRA-SC-0006</t>
  </si>
  <si>
    <t>CGS-FRA-SC-0005</t>
  </si>
  <si>
    <t>CGS-FRA-SC-0004</t>
  </si>
  <si>
    <t>CGS-FRA-SC-0082</t>
  </si>
  <si>
    <t>ea.</t>
  </si>
  <si>
    <t>m3</t>
  </si>
  <si>
    <t>LS</t>
  </si>
  <si>
    <t>m</t>
  </si>
  <si>
    <t>david.ip</t>
  </si>
  <si>
    <t>CAMR061927</t>
  </si>
  <si>
    <t>caan059278</t>
  </si>
  <si>
    <t>CAAW072345</t>
  </si>
  <si>
    <t>adrian.li</t>
  </si>
  <si>
    <t>Patryk. Frankiewicz</t>
  </si>
  <si>
    <t>raymond.mu</t>
  </si>
  <si>
    <t>carw070390</t>
  </si>
  <si>
    <t>Maira Rafiq</t>
  </si>
  <si>
    <t>Raw Sewage Pumping</t>
  </si>
  <si>
    <t>Aeration</t>
  </si>
  <si>
    <t>Disinfection</t>
  </si>
  <si>
    <t>Clarification</t>
  </si>
  <si>
    <t>Effluent Water</t>
  </si>
  <si>
    <t>Inlet Works</t>
  </si>
  <si>
    <t>Sludge Handling</t>
  </si>
  <si>
    <t>Communications</t>
  </si>
  <si>
    <t>Standby Power</t>
  </si>
  <si>
    <t>Pumping</t>
  </si>
  <si>
    <t>Primary Power</t>
  </si>
  <si>
    <t>Aeration Air System</t>
  </si>
  <si>
    <t>Chlorine Contact Tank</t>
  </si>
  <si>
    <t>Effluent Pumping</t>
  </si>
  <si>
    <t>Sludge Transfer</t>
  </si>
  <si>
    <t>Scum System</t>
  </si>
  <si>
    <t>Fine Screening</t>
  </si>
  <si>
    <t>RAS</t>
  </si>
  <si>
    <t>Ferric Sulphate</t>
  </si>
  <si>
    <t>Plant Bypass Overflow</t>
  </si>
  <si>
    <t>Chlorine</t>
  </si>
  <si>
    <t>Influent</t>
  </si>
  <si>
    <t>SCADA</t>
  </si>
  <si>
    <t>WAS</t>
  </si>
  <si>
    <t>Lime</t>
  </si>
  <si>
    <t>Coarse Screening</t>
  </si>
  <si>
    <t>Sludge Thickening</t>
  </si>
  <si>
    <t>good</t>
  </si>
  <si>
    <t>weathered paint</t>
  </si>
  <si>
    <t>Weathered/worn paint</t>
  </si>
  <si>
    <t>corroded hardware</t>
  </si>
  <si>
    <t>worn/peeling</t>
  </si>
  <si>
    <t>missing downspouts</t>
  </si>
  <si>
    <t>OM: The operators identified that the control building roof was leaking. The roofing was replaced in summer of 2019 and no signs of leaking have since been observed.</t>
  </si>
  <si>
    <t>staining</t>
  </si>
  <si>
    <t>worn</t>
  </si>
  <si>
    <t>fair</t>
  </si>
  <si>
    <t>Good</t>
  </si>
  <si>
    <t>does not have enough spare circuits / crowded</t>
  </si>
  <si>
    <t>Fair</t>
  </si>
  <si>
    <t>corrosoin and deterioration</t>
  </si>
  <si>
    <t>surface corrosion</t>
  </si>
  <si>
    <t>Corrosion and deterioration</t>
  </si>
  <si>
    <t>Area is classified but unit is non-explosion proof.</t>
  </si>
  <si>
    <t>Odour Control Unit was removed from the building but was never replaced.</t>
  </si>
  <si>
    <t>Minor corosion</t>
  </si>
  <si>
    <t>Unit is gas fired with a 399,000 BTU capacity.</t>
  </si>
  <si>
    <t>Tank appears to be at end of its life. Tank did not appear to be double walled type.</t>
  </si>
  <si>
    <t>very good</t>
  </si>
  <si>
    <t>minor corroson</t>
  </si>
  <si>
    <t>Explosion Proof Exhaust Fan</t>
  </si>
  <si>
    <t>Grill was covered in dust and was broken</t>
  </si>
  <si>
    <t>covered in acoustic panelling</t>
  </si>
  <si>
    <t>HS: no arc flash label</t>
  </si>
  <si>
    <t>Dust</t>
  </si>
  <si>
    <t>Minor corrosion</t>
  </si>
  <si>
    <t>decommissioned</t>
  </si>
  <si>
    <t>obsolete</t>
  </si>
  <si>
    <t>Minor corrosion and dust</t>
  </si>
  <si>
    <t>corrosion</t>
  </si>
  <si>
    <t>disordered cable connection</t>
  </si>
  <si>
    <t>dust</t>
  </si>
  <si>
    <t>corrosion and dust</t>
  </si>
  <si>
    <t>minor corosion</t>
  </si>
  <si>
    <t>Severe corrosion on piping and valves</t>
  </si>
  <si>
    <t>missing</t>
  </si>
  <si>
    <t>Rust and deterioration</t>
  </si>
  <si>
    <t>Sereve corrosion</t>
  </si>
  <si>
    <t>the asset is original to the facility and was assumed to be in good/ fair condition based on its age</t>
  </si>
  <si>
    <t>Minor Rust on the Frame</t>
  </si>
  <si>
    <t>Fair. Moderate surface corrosion and paint wear</t>
  </si>
  <si>
    <t>Good. Minor surface corrosion</t>
  </si>
  <si>
    <t>assumed to be good condition</t>
  </si>
  <si>
    <t>not observed</t>
  </si>
  <si>
    <t>not obserevd</t>
  </si>
  <si>
    <t>The tank had not been cleaned/inspected since its construction.</t>
  </si>
  <si>
    <t>missing kickplate</t>
  </si>
  <si>
    <t>The mesh at the bottom of the gate was bent and broken.</t>
  </si>
  <si>
    <t>significant cracking throughout</t>
  </si>
  <si>
    <t>The fire hydrant was covered in snow.</t>
  </si>
  <si>
    <t>moderate surface corrosion</t>
  </si>
  <si>
    <t>localized depressions</t>
  </si>
  <si>
    <t>loss of gravel</t>
  </si>
  <si>
    <t>Moderate paint wear</t>
  </si>
  <si>
    <t>minor corrosion</t>
  </si>
  <si>
    <t>Very good</t>
  </si>
  <si>
    <t>change to LED with next upgrade</t>
  </si>
  <si>
    <t>covered in snow</t>
  </si>
  <si>
    <t>OM: new one coming in summer</t>
  </si>
  <si>
    <t>assumed good</t>
  </si>
  <si>
    <t>Assumed to be in good condition</t>
  </si>
  <si>
    <t>OM: Operators noted that it is difficult to get out of the station during poor weather conditions/when gravel road is not plowed. Station is at the bottom of the hill.</t>
  </si>
  <si>
    <t>resurface and repaint</t>
  </si>
  <si>
    <t>Resurface and repaint</t>
  </si>
  <si>
    <t>Install downspouts</t>
  </si>
  <si>
    <t>rain tank and perform detailed structural assessment.</t>
  </si>
  <si>
    <t>Add gravel, drag and roll</t>
  </si>
  <si>
    <t xml:space="preserve"> 600V, 150kW, 188KVA, 180A</t>
  </si>
  <si>
    <t xml:space="preserve"> small</t>
  </si>
  <si>
    <t xml:space="preserve"> 34kVA, 575V Delta: 575V Y, 3PH, 3W</t>
  </si>
  <si>
    <t xml:space="preserve"> 120/208V, 100A, 42 CCT</t>
  </si>
  <si>
    <t xml:space="preserve"> 600V, 3PH, 3W, 30A</t>
  </si>
  <si>
    <t xml:space="preserve"> 120/208V, 225A, 42 CCT</t>
  </si>
  <si>
    <t xml:space="preserve"> 120/208V, 100A, 30 CCT</t>
  </si>
  <si>
    <t xml:space="preserve"> 45kVA, 575V Delta: 120/208V Y, 3PH</t>
  </si>
  <si>
    <t xml:space="preserve"> 120/208V, 100A, 24 CCT</t>
  </si>
  <si>
    <t xml:space="preserve"> 120/20V, 100A, 24 CCT</t>
  </si>
  <si>
    <t xml:space="preserve"> 240V, 2A fuse</t>
  </si>
  <si>
    <t xml:space="preserve"> 208V, 2A fuse</t>
  </si>
  <si>
    <t xml:space="preserve"> 2"</t>
  </si>
  <si>
    <t>0.4 hp</t>
  </si>
  <si>
    <t xml:space="preserve"> 1/3HP</t>
  </si>
  <si>
    <t xml:space="preserve"> Duplex sump pump self-contained system</t>
  </si>
  <si>
    <t xml:space="preserve"> 900 L</t>
  </si>
  <si>
    <t xml:space="preserve"> 85GAL</t>
  </si>
  <si>
    <t xml:space="preserve"> 85W</t>
  </si>
  <si>
    <t xml:space="preserve"> 2kw</t>
  </si>
  <si>
    <t xml:space="preserve"> 454L</t>
  </si>
  <si>
    <t xml:space="preserve"> 200,000 btuh</t>
  </si>
  <si>
    <t xml:space="preserve"> 9 columns, 600V, 400A +</t>
  </si>
  <si>
    <t xml:space="preserve"> 600V, 3PH, 3W, 60A</t>
  </si>
  <si>
    <t xml:space="preserve"> 600V, 3PH, 3W, 100A</t>
  </si>
  <si>
    <t xml:space="preserve"> 600V, 3PH, 60A</t>
  </si>
  <si>
    <t xml:space="preserve"> 600V, 400A, 3ph</t>
  </si>
  <si>
    <t xml:space="preserve"> 600V, 5HP, 3PH, size 1</t>
  </si>
  <si>
    <t xml:space="preserve"> 600V, 2HP, 3PH, size 1</t>
  </si>
  <si>
    <t xml:space="preserve"> 600V, 1HP, 3PH, size 1</t>
  </si>
  <si>
    <t xml:space="preserve"> 600V, 60A, 3PH</t>
  </si>
  <si>
    <t xml:space="preserve"> 600V, 1HP, size 1</t>
  </si>
  <si>
    <t xml:space="preserve"> 600V, 7.5HP, 3PH, size 1</t>
  </si>
  <si>
    <t xml:space="preserve"> 600V, 2HP,  size 1</t>
  </si>
  <si>
    <t xml:space="preserve"> 600V, 5HP, size 1</t>
  </si>
  <si>
    <t xml:space="preserve"> 600V, size 1</t>
  </si>
  <si>
    <t xml:space="preserve"> 600V, 40HP, size 4</t>
  </si>
  <si>
    <t xml:space="preserve"> Analog</t>
  </si>
  <si>
    <t xml:space="preserve"> 600V, 400A</t>
  </si>
  <si>
    <t xml:space="preserve"> 600V, 3PH, 30A</t>
  </si>
  <si>
    <t xml:space="preserve"> duplex</t>
  </si>
  <si>
    <t xml:space="preserve"> large</t>
  </si>
  <si>
    <t xml:space="preserve"> 3 columns, spare 15A breaker and two spare 60A breaker</t>
  </si>
  <si>
    <t xml:space="preserve"> 600V</t>
  </si>
  <si>
    <t xml:space="preserve"> digital</t>
  </si>
  <si>
    <t xml:space="preserve"> 600V, 200A</t>
  </si>
  <si>
    <t xml:space="preserve"> size 2</t>
  </si>
  <si>
    <t xml:space="preserve"> size 1</t>
  </si>
  <si>
    <t xml:space="preserve"> 120V, 15A, duplex</t>
  </si>
  <si>
    <t xml:space="preserve"> 50kW</t>
  </si>
  <si>
    <t xml:space="preserve"> 120V, 2A,</t>
  </si>
  <si>
    <t xml:space="preserve"> C4002404B3</t>
  </si>
  <si>
    <t>PBD/J8100111</t>
  </si>
  <si>
    <t xml:space="preserve"> 955706</t>
  </si>
  <si>
    <t>250V AC 10 AMP</t>
  </si>
  <si>
    <t xml:space="preserve"> Peak Design Capacity: 5700 m3/day</t>
  </si>
  <si>
    <t xml:space="preserve"> 25 HP</t>
  </si>
  <si>
    <t xml:space="preserve"> 40 HP</t>
  </si>
  <si>
    <t xml:space="preserve"> 416 gpm, 1200 rpm</t>
  </si>
  <si>
    <t xml:space="preserve"> 1.0 L/s @ 25 m TDH</t>
  </si>
  <si>
    <t xml:space="preserve"> 6.3 L/s @ 50 m</t>
  </si>
  <si>
    <t xml:space="preserve"> 600 mm wide 1300 mm long and 38mm space</t>
  </si>
  <si>
    <t>1800 L</t>
  </si>
  <si>
    <t>450mm X 1200mm</t>
  </si>
  <si>
    <t>600mm X 1200mm</t>
  </si>
  <si>
    <t>900mm X 1200mm</t>
  </si>
  <si>
    <t>450mm X 750mm</t>
  </si>
  <si>
    <t>450mm X 450mm</t>
  </si>
  <si>
    <t>600mm X 600mm</t>
  </si>
  <si>
    <t>300mm X 300mm</t>
  </si>
  <si>
    <t>300mm X 600mm</t>
  </si>
  <si>
    <t>2.4m</t>
  </si>
  <si>
    <t xml:space="preserve"> 2.4m wide</t>
  </si>
  <si>
    <t>2600 sq.m</t>
  </si>
  <si>
    <t>700 sq.m</t>
  </si>
  <si>
    <t>1700 sq.m</t>
  </si>
  <si>
    <t xml:space="preserve"> 2.4m</t>
  </si>
  <si>
    <t>99_Maira</t>
  </si>
  <si>
    <t>265_StrucArch</t>
  </si>
  <si>
    <t>292_Maira</t>
  </si>
  <si>
    <t>300_Maira</t>
  </si>
  <si>
    <t>301_Maira</t>
  </si>
  <si>
    <t>366_StrucArch</t>
  </si>
  <si>
    <t>368_StrucArch</t>
  </si>
  <si>
    <t>369_StrucArch</t>
  </si>
  <si>
    <t>370_StrucArch</t>
  </si>
  <si>
    <t>375_StrucArch</t>
  </si>
  <si>
    <t>376_StrucArch</t>
  </si>
  <si>
    <t>377_StrucArch</t>
  </si>
  <si>
    <t>378_StrucArch</t>
  </si>
  <si>
    <t>379_StrucArch</t>
  </si>
  <si>
    <t>380_StrucArch</t>
  </si>
  <si>
    <t>381_StrucArch</t>
  </si>
  <si>
    <t>383_StrucArch</t>
  </si>
  <si>
    <t>384_StrucArch</t>
  </si>
  <si>
    <t>393_StrucArch</t>
  </si>
  <si>
    <t>394_StrucArch</t>
  </si>
  <si>
    <t>395_StrucArch</t>
  </si>
  <si>
    <t>396_StrucArch</t>
  </si>
  <si>
    <t>397_StrucArch</t>
  </si>
  <si>
    <t>398_StrucArch</t>
  </si>
  <si>
    <t>399_StrucArch</t>
  </si>
  <si>
    <t>400_StrucArch</t>
  </si>
  <si>
    <t>401_StrucArch</t>
  </si>
  <si>
    <t>402_StrucArch</t>
  </si>
  <si>
    <t>403_StrucArch</t>
  </si>
  <si>
    <t>404_StrucArch</t>
  </si>
  <si>
    <t>405_StrucArch</t>
  </si>
  <si>
    <t>406_StrucArch</t>
  </si>
  <si>
    <t>407_StrucArch</t>
  </si>
  <si>
    <t>408_StrucArch</t>
  </si>
  <si>
    <t>409_StrucArch</t>
  </si>
  <si>
    <t>410_StrucArch</t>
  </si>
  <si>
    <t>411_StrucArch</t>
  </si>
  <si>
    <t>412_StrucArch</t>
  </si>
  <si>
    <t>413_StrucArch</t>
  </si>
  <si>
    <t>414_StrucArch</t>
  </si>
  <si>
    <t>415_StrucArch</t>
  </si>
  <si>
    <t>416_StrucArch</t>
  </si>
  <si>
    <t>420_StrucArch</t>
  </si>
  <si>
    <t>421_StrucArch</t>
  </si>
  <si>
    <t>422_StrucArch</t>
  </si>
  <si>
    <t>423_StrucArch</t>
  </si>
  <si>
    <t>424_StrucArch</t>
  </si>
  <si>
    <t>425_StrucArch</t>
  </si>
  <si>
    <t>426_StrucArch</t>
  </si>
  <si>
    <t>427_StrucArch</t>
  </si>
  <si>
    <t>428_StrucArch</t>
  </si>
  <si>
    <t>429_StrucArch</t>
  </si>
  <si>
    <t>430_StrucArch</t>
  </si>
  <si>
    <t>431_StrucArch</t>
  </si>
  <si>
    <t>433_StrucArch</t>
  </si>
  <si>
    <t>434_StrucArch</t>
  </si>
  <si>
    <t>435_StrucArch</t>
  </si>
  <si>
    <t>436_StrucArch</t>
  </si>
  <si>
    <t>437_StrucArch</t>
  </si>
  <si>
    <t>438_StrucArch</t>
  </si>
  <si>
    <t>439_StrucArch</t>
  </si>
  <si>
    <t>440_StrucArch</t>
  </si>
  <si>
    <t>441_StrucArch</t>
  </si>
  <si>
    <t>442_StrucArch</t>
  </si>
  <si>
    <t>443_StrucArch</t>
  </si>
  <si>
    <t>444_StrucArch</t>
  </si>
  <si>
    <t>445_StrucArch</t>
  </si>
  <si>
    <t>446_StrucArch</t>
  </si>
  <si>
    <t>447_StrucArch</t>
  </si>
  <si>
    <t>448_StrucArch</t>
  </si>
  <si>
    <t>449_StrucArch</t>
  </si>
  <si>
    <t>450_StrucArch</t>
  </si>
  <si>
    <t>451_StrucArch</t>
  </si>
  <si>
    <t>452_StrucArch</t>
  </si>
  <si>
    <t>453_StrucArch</t>
  </si>
  <si>
    <t>454_StrucArch</t>
  </si>
  <si>
    <t>455_StrucArch</t>
  </si>
  <si>
    <t>457_StrucArch</t>
  </si>
  <si>
    <t>458_StrucArch</t>
  </si>
  <si>
    <t>459_StrucArch</t>
  </si>
  <si>
    <t>461_StrucArch</t>
  </si>
  <si>
    <t>501_StrucArch</t>
  </si>
  <si>
    <t>502_StrucArch</t>
  </si>
  <si>
    <t>503_StrucArch</t>
  </si>
  <si>
    <t>504_StrucArch</t>
  </si>
  <si>
    <t>607_StrucArch</t>
  </si>
  <si>
    <t>210_Elec</t>
  </si>
  <si>
    <t>614_Elec</t>
  </si>
  <si>
    <t>618_Elec</t>
  </si>
  <si>
    <t>620_Elec</t>
  </si>
  <si>
    <t>621_Elec</t>
  </si>
  <si>
    <t>623_Elec</t>
  </si>
  <si>
    <t>624_Elec</t>
  </si>
  <si>
    <t>625_Elec</t>
  </si>
  <si>
    <t>626_Elec</t>
  </si>
  <si>
    <t>627_Elec</t>
  </si>
  <si>
    <t>648_Elec</t>
  </si>
  <si>
    <t>653_Elec</t>
  </si>
  <si>
    <t>654_Elec</t>
  </si>
  <si>
    <t>655_Elec</t>
  </si>
  <si>
    <t>656_Elec</t>
  </si>
  <si>
    <t>657_Elec</t>
  </si>
  <si>
    <t>658_Elec</t>
  </si>
  <si>
    <t>659_Elec</t>
  </si>
  <si>
    <t>660_Elec</t>
  </si>
  <si>
    <t>661_Elec</t>
  </si>
  <si>
    <t>662_Elec</t>
  </si>
  <si>
    <t>663_Elec</t>
  </si>
  <si>
    <t>665_Elec</t>
  </si>
  <si>
    <t>666_Elec</t>
  </si>
  <si>
    <t>667_Elec</t>
  </si>
  <si>
    <t>668_Elec</t>
  </si>
  <si>
    <t>669_Elec</t>
  </si>
  <si>
    <t>670_Elec</t>
  </si>
  <si>
    <t>671_Elec</t>
  </si>
  <si>
    <t>672_Elec</t>
  </si>
  <si>
    <t>673_Elec</t>
  </si>
  <si>
    <t>674_Elec</t>
  </si>
  <si>
    <t>675_Elec</t>
  </si>
  <si>
    <t>676_Elec</t>
  </si>
  <si>
    <t>677_Elec</t>
  </si>
  <si>
    <t>687_Elec</t>
  </si>
  <si>
    <t>690_Elec</t>
  </si>
  <si>
    <t>694_Elec</t>
  </si>
  <si>
    <t>696_Elec</t>
  </si>
  <si>
    <t>697_Elec</t>
  </si>
  <si>
    <t>98_Maira</t>
  </si>
  <si>
    <t>102_Maira</t>
  </si>
  <si>
    <t>104_Maira</t>
  </si>
  <si>
    <t>134_Maira</t>
  </si>
  <si>
    <t>140_Maira</t>
  </si>
  <si>
    <t>141_Maira</t>
  </si>
  <si>
    <t>171_Maira</t>
  </si>
  <si>
    <t>171_BldMech</t>
  </si>
  <si>
    <t>172_Maira</t>
  </si>
  <si>
    <t>184_Maira</t>
  </si>
  <si>
    <t>609_BldMech</t>
  </si>
  <si>
    <t>610_BldMech</t>
  </si>
  <si>
    <t>611_BldMech</t>
  </si>
  <si>
    <t>612_BldMech</t>
  </si>
  <si>
    <t>613_BldMech</t>
  </si>
  <si>
    <t>614_BldMech</t>
  </si>
  <si>
    <t>615_BldMech</t>
  </si>
  <si>
    <t>616_BldMech</t>
  </si>
  <si>
    <t>617_BldMech</t>
  </si>
  <si>
    <t>618_BldMech</t>
  </si>
  <si>
    <t>619_Mech</t>
  </si>
  <si>
    <t>619_BldMech</t>
  </si>
  <si>
    <t>620_BldMech</t>
  </si>
  <si>
    <t>621_BldMech</t>
  </si>
  <si>
    <t>622_BldMech</t>
  </si>
  <si>
    <t>623_BldMech</t>
  </si>
  <si>
    <t>624_BldMech</t>
  </si>
  <si>
    <t>625_BldMech</t>
  </si>
  <si>
    <t>626_BldMech</t>
  </si>
  <si>
    <t>627_BldMech</t>
  </si>
  <si>
    <t>628_BldMech</t>
  </si>
  <si>
    <t>629_BldMech</t>
  </si>
  <si>
    <t>631_BldMech</t>
  </si>
  <si>
    <t>632_BldMech</t>
  </si>
  <si>
    <t>633_BldMech</t>
  </si>
  <si>
    <t>634_BldMech</t>
  </si>
  <si>
    <t>635_BldMech</t>
  </si>
  <si>
    <t>636_BldMech</t>
  </si>
  <si>
    <t>637_BldMech</t>
  </si>
  <si>
    <t>639_BldMech</t>
  </si>
  <si>
    <t>640_BldMech</t>
  </si>
  <si>
    <t>641_BldMech</t>
  </si>
  <si>
    <t>642_BldMech</t>
  </si>
  <si>
    <t>260_StrucArch</t>
  </si>
  <si>
    <t>261_StrucArch</t>
  </si>
  <si>
    <t>262_StrucArch</t>
  </si>
  <si>
    <t>263_StrucArch</t>
  </si>
  <si>
    <t>264_StrucArch</t>
  </si>
  <si>
    <t>400_Maira</t>
  </si>
  <si>
    <t>466_StrucArch</t>
  </si>
  <si>
    <t>467_StrucArch</t>
  </si>
  <si>
    <t>468_StrucArch</t>
  </si>
  <si>
    <t>469_StrucArch</t>
  </si>
  <si>
    <t>470_StrucArch</t>
  </si>
  <si>
    <t>471_StrucArch</t>
  </si>
  <si>
    <t>472_StrucArch</t>
  </si>
  <si>
    <t>473_StrucArch</t>
  </si>
  <si>
    <t>474_StrucArch</t>
  </si>
  <si>
    <t>476_StrucArch</t>
  </si>
  <si>
    <t>477_StrucArch</t>
  </si>
  <si>
    <t>478_StrucArch</t>
  </si>
  <si>
    <t>479_StrucArch</t>
  </si>
  <si>
    <t>480_StrucArch</t>
  </si>
  <si>
    <t>481_StrucArch</t>
  </si>
  <si>
    <t>482_StrucArch</t>
  </si>
  <si>
    <t>483_StrucArch</t>
  </si>
  <si>
    <t>484_StrucArch</t>
  </si>
  <si>
    <t>485_StrucArch</t>
  </si>
  <si>
    <t>486_StrucArch</t>
  </si>
  <si>
    <t>487_StrucArch</t>
  </si>
  <si>
    <t>488_StrucArch</t>
  </si>
  <si>
    <t>489_StrucArch</t>
  </si>
  <si>
    <t>490_StrucArch</t>
  </si>
  <si>
    <t>491_StrucArch</t>
  </si>
  <si>
    <t>492_StrucArch</t>
  </si>
  <si>
    <t>493_StrucArch</t>
  </si>
  <si>
    <t>494_StrucArch</t>
  </si>
  <si>
    <t>495_StrucArch</t>
  </si>
  <si>
    <t>496_StrucArch</t>
  </si>
  <si>
    <t>497_StrucArch</t>
  </si>
  <si>
    <t>498_StrucArch</t>
  </si>
  <si>
    <t>499_StrucArch</t>
  </si>
  <si>
    <t>500_StrucArch</t>
  </si>
  <si>
    <t>583_StrucArch</t>
  </si>
  <si>
    <t>587_StrucArch</t>
  </si>
  <si>
    <t>589_StrucArch</t>
  </si>
  <si>
    <t>603_StrucArch</t>
  </si>
  <si>
    <t>604_StrucArch</t>
  </si>
  <si>
    <t>605_StrucArch</t>
  </si>
  <si>
    <t>608_StrucArch</t>
  </si>
  <si>
    <t>609_StrucArch</t>
  </si>
  <si>
    <t>610_StrucArch</t>
  </si>
  <si>
    <t>611_StrucArch</t>
  </si>
  <si>
    <t>612_StrucArch</t>
  </si>
  <si>
    <t>613_StrucArch</t>
  </si>
  <si>
    <t>615_StrucArch</t>
  </si>
  <si>
    <t>616_StrucArch</t>
  </si>
  <si>
    <t>617_StrucArch</t>
  </si>
  <si>
    <t>618_StrucArch</t>
  </si>
  <si>
    <t>619_StrucArch</t>
  </si>
  <si>
    <t>620_StrucArch</t>
  </si>
  <si>
    <t>621_StrucArch</t>
  </si>
  <si>
    <t>622_StrucArch</t>
  </si>
  <si>
    <t>623_StrucArch</t>
  </si>
  <si>
    <t>624_StrucArch</t>
  </si>
  <si>
    <t>625_StrucArch</t>
  </si>
  <si>
    <t>626_StrucArch</t>
  </si>
  <si>
    <t>627_StrucArch</t>
  </si>
  <si>
    <t>628_StrucArch</t>
  </si>
  <si>
    <t>629_StrucArch</t>
  </si>
  <si>
    <t>630_StrucArch</t>
  </si>
  <si>
    <t>631_StrucArch</t>
  </si>
  <si>
    <t>632_StrucArch</t>
  </si>
  <si>
    <t>633_StrucArch</t>
  </si>
  <si>
    <t>634_StrucArch</t>
  </si>
  <si>
    <t>635_StrucArch</t>
  </si>
  <si>
    <t>636_StrucArch</t>
  </si>
  <si>
    <t>637_StrucArch</t>
  </si>
  <si>
    <t>638_StrucArch</t>
  </si>
  <si>
    <t>639_StrucArch</t>
  </si>
  <si>
    <t>640_StrucArch</t>
  </si>
  <si>
    <t>641_StrucArch</t>
  </si>
  <si>
    <t>642_StrucArch</t>
  </si>
  <si>
    <t>645_StrucArch</t>
  </si>
  <si>
    <t>167_Elec</t>
  </si>
  <si>
    <t>173_Elec</t>
  </si>
  <si>
    <t>615_Elec</t>
  </si>
  <si>
    <t>616_Elec</t>
  </si>
  <si>
    <t>617_Elec</t>
  </si>
  <si>
    <t>619_Elec</t>
  </si>
  <si>
    <t>622_Elec</t>
  </si>
  <si>
    <t>628_Elec</t>
  </si>
  <si>
    <t>629_Elec</t>
  </si>
  <si>
    <t>630_Elec</t>
  </si>
  <si>
    <t>631_Elec</t>
  </si>
  <si>
    <t>632_Elec</t>
  </si>
  <si>
    <t>633_Elec</t>
  </si>
  <si>
    <t>634_Elec</t>
  </si>
  <si>
    <t>635_Elec</t>
  </si>
  <si>
    <t>636_Elec</t>
  </si>
  <si>
    <t>637_Elec</t>
  </si>
  <si>
    <t>638_Elec</t>
  </si>
  <si>
    <t>639_Elec</t>
  </si>
  <si>
    <t>640_Elec</t>
  </si>
  <si>
    <t>641_Elec</t>
  </si>
  <si>
    <t>642_Elec</t>
  </si>
  <si>
    <t>643_Elec</t>
  </si>
  <si>
    <t>644_Elec</t>
  </si>
  <si>
    <t>645_Elec</t>
  </si>
  <si>
    <t>646_Elec</t>
  </si>
  <si>
    <t>647_Elec</t>
  </si>
  <si>
    <t>649_Elec</t>
  </si>
  <si>
    <t>650_Elec</t>
  </si>
  <si>
    <t>651_Elec</t>
  </si>
  <si>
    <t>652_Elec</t>
  </si>
  <si>
    <t>678_Elec</t>
  </si>
  <si>
    <t>680_Elec</t>
  </si>
  <si>
    <t>681_Elec</t>
  </si>
  <si>
    <t>682_Elec</t>
  </si>
  <si>
    <t>684_Elec</t>
  </si>
  <si>
    <t>685_Elec</t>
  </si>
  <si>
    <t>686_Elec</t>
  </si>
  <si>
    <t>689_Elec</t>
  </si>
  <si>
    <t>691_Elec</t>
  </si>
  <si>
    <t>692_Elec</t>
  </si>
  <si>
    <t>693_Elec</t>
  </si>
  <si>
    <t>95_Maira</t>
  </si>
  <si>
    <t>96_Maira</t>
  </si>
  <si>
    <t>106_Maira</t>
  </si>
  <si>
    <t>108_Maira</t>
  </si>
  <si>
    <t>109_Maira</t>
  </si>
  <si>
    <t>110_Maira</t>
  </si>
  <si>
    <t>111_Maira</t>
  </si>
  <si>
    <t>112_Maira</t>
  </si>
  <si>
    <t>113_Maira</t>
  </si>
  <si>
    <t>114_Maira</t>
  </si>
  <si>
    <t>131_Maira</t>
  </si>
  <si>
    <t>135_Maira</t>
  </si>
  <si>
    <t>136_Maira</t>
  </si>
  <si>
    <t>137_Maira</t>
  </si>
  <si>
    <t>138_Maira</t>
  </si>
  <si>
    <t>143_Maira</t>
  </si>
  <si>
    <t>144_Maira</t>
  </si>
  <si>
    <t>145_Maira</t>
  </si>
  <si>
    <t>152_Maira</t>
  </si>
  <si>
    <t>153_Maira</t>
  </si>
  <si>
    <t>155_Maira</t>
  </si>
  <si>
    <t>156_Maira</t>
  </si>
  <si>
    <t>175_Instr</t>
  </si>
  <si>
    <t>311_Maira</t>
  </si>
  <si>
    <t>316_Maira</t>
  </si>
  <si>
    <t>317_Maira</t>
  </si>
  <si>
    <t>342_Maira</t>
  </si>
  <si>
    <t>344_Maira</t>
  </si>
  <si>
    <t>392_Instr</t>
  </si>
  <si>
    <t>554_Maira</t>
  </si>
  <si>
    <t>566_Maira</t>
  </si>
  <si>
    <t>572_Maira</t>
  </si>
  <si>
    <t>578_Maira</t>
  </si>
  <si>
    <t>579_Maira</t>
  </si>
  <si>
    <t>590_Maira</t>
  </si>
  <si>
    <t>596_Maira</t>
  </si>
  <si>
    <t>602_Maira</t>
  </si>
  <si>
    <t>603_Maira</t>
  </si>
  <si>
    <t>609_Maira</t>
  </si>
  <si>
    <t>617_Maira</t>
  </si>
  <si>
    <t>622_Maira</t>
  </si>
  <si>
    <t>626_Maira</t>
  </si>
  <si>
    <t>628_Maira</t>
  </si>
  <si>
    <t>633_Maira</t>
  </si>
  <si>
    <t>638_Maira</t>
  </si>
  <si>
    <t>647_Maira</t>
  </si>
  <si>
    <t>664_Maira</t>
  </si>
  <si>
    <t>97_Maira</t>
  </si>
  <si>
    <t>124_Maira</t>
  </si>
  <si>
    <t>125_Maira</t>
  </si>
  <si>
    <t>126_Maira</t>
  </si>
  <si>
    <t>129_Maira</t>
  </si>
  <si>
    <t>130_Maira</t>
  </si>
  <si>
    <t>139_Maira</t>
  </si>
  <si>
    <t>154_Maira</t>
  </si>
  <si>
    <t>157_Maira</t>
  </si>
  <si>
    <t>158_Maira</t>
  </si>
  <si>
    <t>159_Maira</t>
  </si>
  <si>
    <t>160_Maira</t>
  </si>
  <si>
    <t>161_Maira</t>
  </si>
  <si>
    <t>162_Maira</t>
  </si>
  <si>
    <t>163_Maira</t>
  </si>
  <si>
    <t>164_Maira</t>
  </si>
  <si>
    <t>165_Maira</t>
  </si>
  <si>
    <t>166_Maira</t>
  </si>
  <si>
    <t>167_Maira</t>
  </si>
  <si>
    <t>168_Maira</t>
  </si>
  <si>
    <t>169_Maira</t>
  </si>
  <si>
    <t>170_Maira</t>
  </si>
  <si>
    <t>173_Maira</t>
  </si>
  <si>
    <t>174_Maira</t>
  </si>
  <si>
    <t>175_Maira</t>
  </si>
  <si>
    <t>178_Maira</t>
  </si>
  <si>
    <t>179_Maira</t>
  </si>
  <si>
    <t>180_Maira</t>
  </si>
  <si>
    <t>181_Maira</t>
  </si>
  <si>
    <t>182_Maira</t>
  </si>
  <si>
    <t>183_Maira</t>
  </si>
  <si>
    <t>185_Maira</t>
  </si>
  <si>
    <t>196_Mech</t>
  </si>
  <si>
    <t>244_Mech</t>
  </si>
  <si>
    <t>245_Mech</t>
  </si>
  <si>
    <t>609_Mech</t>
  </si>
  <si>
    <t>613_Mech</t>
  </si>
  <si>
    <t>638_Mech</t>
  </si>
  <si>
    <t>646_Mech</t>
  </si>
  <si>
    <t>668_Mech</t>
  </si>
  <si>
    <t>669_Mech</t>
  </si>
  <si>
    <t>670_Mech</t>
  </si>
  <si>
    <t>671_Mech</t>
  </si>
  <si>
    <t>672_Mech</t>
  </si>
  <si>
    <t>673_Mech</t>
  </si>
  <si>
    <t>674_Mech</t>
  </si>
  <si>
    <t>675_Mech</t>
  </si>
  <si>
    <t>676_Mech</t>
  </si>
  <si>
    <t>677_Mech</t>
  </si>
  <si>
    <t>678_Mech</t>
  </si>
  <si>
    <t>679_Mech</t>
  </si>
  <si>
    <t>680_Mech</t>
  </si>
  <si>
    <t>681_Mech</t>
  </si>
  <si>
    <t>682_Mech</t>
  </si>
  <si>
    <t>683_Mech</t>
  </si>
  <si>
    <t>684_Mech</t>
  </si>
  <si>
    <t>685_Mech</t>
  </si>
  <si>
    <t>686_Mech</t>
  </si>
  <si>
    <t>687_Mech</t>
  </si>
  <si>
    <t>688_Mech</t>
  </si>
  <si>
    <t>689_Mech</t>
  </si>
  <si>
    <t>690_Mech</t>
  </si>
  <si>
    <t>691_Mech</t>
  </si>
  <si>
    <t>692_Mech</t>
  </si>
  <si>
    <t>693_Mech</t>
  </si>
  <si>
    <t>694_Mech</t>
  </si>
  <si>
    <t>695_Mech</t>
  </si>
  <si>
    <t>696_Mech</t>
  </si>
  <si>
    <t>697_Mech</t>
  </si>
  <si>
    <t>698_Mech</t>
  </si>
  <si>
    <t>699_Mech</t>
  </si>
  <si>
    <t>700_Mech</t>
  </si>
  <si>
    <t>701_Mech</t>
  </si>
  <si>
    <t>702_Mech</t>
  </si>
  <si>
    <t>703_Mech</t>
  </si>
  <si>
    <t>704_Mech</t>
  </si>
  <si>
    <t>705_Mech</t>
  </si>
  <si>
    <t>706_Mech</t>
  </si>
  <si>
    <t>750_Maira</t>
  </si>
  <si>
    <t>751_Maira</t>
  </si>
  <si>
    <t>752_Maira</t>
  </si>
  <si>
    <t>753_Maira</t>
  </si>
  <si>
    <t>755_Maira</t>
  </si>
  <si>
    <t>756_Maira</t>
  </si>
  <si>
    <t>757_Maira</t>
  </si>
  <si>
    <t>101_Maira</t>
  </si>
  <si>
    <t>116_Maira</t>
  </si>
  <si>
    <t>117_Maira</t>
  </si>
  <si>
    <t>118_Maira</t>
  </si>
  <si>
    <t>119_Maira</t>
  </si>
  <si>
    <t>120_Maira</t>
  </si>
  <si>
    <t>121_Maira</t>
  </si>
  <si>
    <t>122_Maira</t>
  </si>
  <si>
    <t>123_Maira</t>
  </si>
  <si>
    <t>146_Maira</t>
  </si>
  <si>
    <t>147_Maira</t>
  </si>
  <si>
    <t>148_Maira</t>
  </si>
  <si>
    <t>149_Maira</t>
  </si>
  <si>
    <t>150_Maira</t>
  </si>
  <si>
    <t>256_StrucArch</t>
  </si>
  <si>
    <t>257_StrucArch</t>
  </si>
  <si>
    <t>258_StrucArch</t>
  </si>
  <si>
    <t>259_StrucArch</t>
  </si>
  <si>
    <t>388_Maira</t>
  </si>
  <si>
    <t>389_Maira</t>
  </si>
  <si>
    <t>465_StrucArch</t>
  </si>
  <si>
    <t>582_StrucArch</t>
  </si>
  <si>
    <t>447_Maira</t>
  </si>
  <si>
    <t>448_Maira</t>
  </si>
  <si>
    <t>449_Maira</t>
  </si>
  <si>
    <t>450_Maira</t>
  </si>
  <si>
    <t>451_Maira</t>
  </si>
  <si>
    <t>452_Maira</t>
  </si>
  <si>
    <t>454_Maira</t>
  </si>
  <si>
    <t>455_Maira</t>
  </si>
  <si>
    <t>457_Maira</t>
  </si>
  <si>
    <t>458_Maira</t>
  </si>
  <si>
    <t>462_Maira</t>
  </si>
  <si>
    <t>519_Maira</t>
  </si>
  <si>
    <t>532_Maira</t>
  </si>
  <si>
    <t>541_Maira</t>
  </si>
  <si>
    <t>Condition Comment</t>
  </si>
  <si>
    <t>H&amp;S Concern Comment</t>
  </si>
  <si>
    <t>Client Comment</t>
  </si>
  <si>
    <t>Comment</t>
  </si>
  <si>
    <t xml:space="preserve">The asset was observed to be in good condition. </t>
  </si>
  <si>
    <t>The asset was observed to be in fair condition. Weathered paint was observed.</t>
  </si>
  <si>
    <t>The asset was observed to be in fair condition. Weathered/worn paint and minor corrosion were observed.</t>
  </si>
  <si>
    <t>The asset was observed to be in fair condition. Corroded hardware was observed.</t>
  </si>
  <si>
    <t>The asset was observed to be in fair condition. Worn/peeling was observed.</t>
  </si>
  <si>
    <t>The asset was observed to be in fair condition. Staining was observed.</t>
  </si>
  <si>
    <t>The asset was observed to be in fair condition. Worn was observed.</t>
  </si>
  <si>
    <t xml:space="preserve">The asset was observed to be in fair condition. </t>
  </si>
  <si>
    <t>The asset was observed to be in fair condition. Does not have enough spare circuits / crowded was observed.</t>
  </si>
  <si>
    <t xml:space="preserve">The asset was assumed to be in fair condition. </t>
  </si>
  <si>
    <t>The asset was observed to be in fair condition. Surface corrosion was observed.</t>
  </si>
  <si>
    <t>The asset was observed to be in fair condition. Minor corosion was observed.</t>
  </si>
  <si>
    <t>The asset was observed to be in fair condition. Unit is gas fired with a 399,000 btu capacity was observed.</t>
  </si>
  <si>
    <t>The asset was observed to be in fair condition. Minor corroson was observed.</t>
  </si>
  <si>
    <t>The asset was observed to be in fair condition. Dust was observed.</t>
  </si>
  <si>
    <t>The asset was observed to be in fair condition. Minor corrosion was observed.</t>
  </si>
  <si>
    <t>The asset was observed to be in fair condition. Decommissioned was observed.</t>
  </si>
  <si>
    <t>The asset was observed to be in fair condition. The asset was obsolete.</t>
  </si>
  <si>
    <t>The asset was observed to be in fair condition. Minor corrosion was observed and dust.</t>
  </si>
  <si>
    <t>The asset was observed to be in fair condition. Corrosion was observed.</t>
  </si>
  <si>
    <t>The asset was observed to be in fair condition. Disordered cable connection and dust were observed.</t>
  </si>
  <si>
    <t>The asset was observed to be in good condition. Dust was observed.</t>
  </si>
  <si>
    <t>The asset was observed to be in fair condition. Corrosion and dust were observed.</t>
  </si>
  <si>
    <t>The asset was observed to be in fair condition. Corrosion was observed and dust.</t>
  </si>
  <si>
    <t>The asset was observed to be in fair condition. Severe corrosion on piping and valves was observed.</t>
  </si>
  <si>
    <t>The asset was observed to be in fair condition. Sereve corrosion was observed.</t>
  </si>
  <si>
    <t>The asset was observed to be in fair condition. Minor rust on the frame was observed.</t>
  </si>
  <si>
    <t>The asset was observed to be in fair condition. Moderate surface corrosion was observed.</t>
  </si>
  <si>
    <t>The asset was observed to be in fair condition. Localized depressions was observed.</t>
  </si>
  <si>
    <t>The asset was observed to be in fair condition. Loss of gravel was observed.</t>
  </si>
  <si>
    <t>Operators noted that it is difficult to get out of the station during poor weather conditions/when gravel road is not plowed. station is at the bottom of the hill.</t>
  </si>
  <si>
    <t>The asset was observed to be in fair condition. Moderate paint wear was observed.</t>
  </si>
  <si>
    <t>WorkYear</t>
  </si>
  <si>
    <t>Recurring</t>
  </si>
  <si>
    <t>True</t>
  </si>
  <si>
    <t>WorkFrequency</t>
  </si>
  <si>
    <t>Condition</t>
  </si>
  <si>
    <t>The asset was observed to be in fair condition. Missing downspouts was noted.</t>
  </si>
  <si>
    <t>The asset was observed to be in fair condition.</t>
  </si>
  <si>
    <t>The asset was observed to be in fair condition as it did not have enough spare circuits / crowded was observed.</t>
  </si>
  <si>
    <t>The asset was observed to be in good condition. It is recommended to replace the fixture with LED type next upgrade.</t>
  </si>
  <si>
    <t>The asset was observed to be in fair condition. Corrosoin and deterioration were observed.</t>
  </si>
  <si>
    <t>The asset was observed to be in fair condition. Corrosion and deterioration was observed.</t>
  </si>
  <si>
    <t>The asset was observed to be in fair condition. Area is classified but unit is non-explosion proof.</t>
  </si>
  <si>
    <t>The asset was observed to be in fair condition. Odour control unit was removed from the building but was never replaced.</t>
  </si>
  <si>
    <t>The asset was observed to be in fair condition. The Tank appeared to be at end of its life. It did not appeared to be the double walled type.</t>
  </si>
  <si>
    <t>The operators identified that the control building roof was leaking. The roofing was replaced in summer of 2019 and no signs of leaking have since been observed.</t>
  </si>
  <si>
    <t>The asset was observed to be in very good condition.</t>
  </si>
  <si>
    <t>The asset was observed to be in fair condition. Explosion proof exhaust fan was covered in snow at the time of the inspection.</t>
  </si>
  <si>
    <t>The asset was observed to be in fair condition. Grill was covered in dust and was broken.</t>
  </si>
  <si>
    <t>The asset was observed to be in fair condition. It was covered in acoustic panelling.</t>
  </si>
  <si>
    <t>The asset was observed to be in fair condition.  It was covered in acoustic panelling.</t>
  </si>
  <si>
    <t>No arc flash label.</t>
  </si>
  <si>
    <t>The asset was observed to be in fair condition. The asset was decommissioned</t>
  </si>
  <si>
    <t>New one will be installed in summer.</t>
  </si>
  <si>
    <t>The asset was observed to be in fair condition. Rust and deterioration were observed.</t>
  </si>
  <si>
    <t>The asset is original to the facility and was assumed to be in fair condition based on its age.</t>
  </si>
  <si>
    <t>The asset was observed to be in fair condition. Moderate surface corrosion and paint wear was observed.</t>
  </si>
  <si>
    <t>The asset was observed to be in fair condition. Minor surface corrosion was observed.</t>
  </si>
  <si>
    <t>The asset was assume to eb in fair condition.</t>
  </si>
  <si>
    <t>The asset was assumed to be in fair condition. The tank had not been cleaned/inspected since its construction was observed.</t>
  </si>
  <si>
    <t>The asset was observed to be in fair condition. Missing kickplate was noted.</t>
  </si>
  <si>
    <t>The asset was observed to be in fair condition. The mesh at the bottom of the gate was bent and broken .</t>
  </si>
  <si>
    <t>The asset was observed to be in fair condition. Significant cracking throughout the pavement was observed.</t>
  </si>
  <si>
    <t>The fire hydrant was covered in snow and assumed to be in good condition.</t>
  </si>
  <si>
    <t>WorkID</t>
  </si>
  <si>
    <t>CAPEXType</t>
  </si>
  <si>
    <t>WorkShortName</t>
  </si>
  <si>
    <t>WorkDescription</t>
  </si>
  <si>
    <t>Replacement</t>
  </si>
  <si>
    <t>Replace with a newer model</t>
  </si>
  <si>
    <t/>
  </si>
  <si>
    <t>6_MAIRA</t>
  </si>
  <si>
    <t>7_MAIRA</t>
  </si>
  <si>
    <t>Replacement: like for like</t>
  </si>
  <si>
    <t>EA</t>
  </si>
  <si>
    <t>9_MAIRA</t>
  </si>
  <si>
    <t>11_MAIRA</t>
  </si>
  <si>
    <t>12_MAIRA</t>
  </si>
  <si>
    <t>14_MAIRA</t>
  </si>
  <si>
    <t>18_MAIRA</t>
  </si>
  <si>
    <t>19_MAIRA</t>
  </si>
  <si>
    <t>20_MAIRA</t>
  </si>
  <si>
    <t>21_MAIRA</t>
  </si>
  <si>
    <t>22_MAIRA</t>
  </si>
  <si>
    <t>23_MAIRA</t>
  </si>
  <si>
    <t>25_MAIRA</t>
  </si>
  <si>
    <t>27_MAIRA</t>
  </si>
  <si>
    <t>28_MAIRA</t>
  </si>
  <si>
    <t>42_MAIRA</t>
  </si>
  <si>
    <t>43_MAIRA</t>
  </si>
  <si>
    <t>44_MAIRA</t>
  </si>
  <si>
    <t>46_MAIRA</t>
  </si>
  <si>
    <t>57_MAIRA</t>
  </si>
  <si>
    <t>58_MAIRA</t>
  </si>
  <si>
    <t>59_MAIRA</t>
  </si>
  <si>
    <t>60_MAIRA</t>
  </si>
  <si>
    <t>61_MAIRA</t>
  </si>
  <si>
    <t>62_MAIRA</t>
  </si>
  <si>
    <t>63_MAIRA</t>
  </si>
  <si>
    <t>64_MAIRA</t>
  </si>
  <si>
    <t>65_MAIRA</t>
  </si>
  <si>
    <t>66_MAIRA</t>
  </si>
  <si>
    <t>Replacement with AB Compact Logix</t>
  </si>
  <si>
    <t>67_MAIRA</t>
  </si>
  <si>
    <t>79_MAIRA</t>
  </si>
  <si>
    <t>83_MAIRA</t>
  </si>
  <si>
    <t>84_MAIRA</t>
  </si>
  <si>
    <t>86_MAIRA</t>
  </si>
  <si>
    <t>89_MAIRA</t>
  </si>
  <si>
    <t>91_MAIRA</t>
  </si>
  <si>
    <t>94_MAIRA</t>
  </si>
  <si>
    <t>95_MAIRA</t>
  </si>
  <si>
    <t>Replacement: Like for Like</t>
  </si>
  <si>
    <t>97_MAIRA</t>
  </si>
  <si>
    <t>Upgrade</t>
  </si>
  <si>
    <t>106_MAIRA</t>
  </si>
  <si>
    <t>109_MAIRA</t>
  </si>
  <si>
    <t>110_MAIRA</t>
  </si>
  <si>
    <t>112_MAIRA</t>
  </si>
  <si>
    <t>113_MAIRA</t>
  </si>
  <si>
    <t>114_MAIRA</t>
  </si>
  <si>
    <t>124_MAIRA</t>
  </si>
  <si>
    <t>125_MAIRA</t>
  </si>
  <si>
    <t>126_MAIRA</t>
  </si>
  <si>
    <t>129_MAIRA</t>
  </si>
  <si>
    <t>131_MAIRA</t>
  </si>
  <si>
    <t>139_MAIRA</t>
  </si>
  <si>
    <t>143_MAIRA</t>
  </si>
  <si>
    <t>144_MAIRA</t>
  </si>
  <si>
    <t>145_MAIRA</t>
  </si>
  <si>
    <t>154_MAIRA</t>
  </si>
  <si>
    <t>155_MAIRA</t>
  </si>
  <si>
    <t>156_MAIRA</t>
  </si>
  <si>
    <t>168_MAIRA</t>
  </si>
  <si>
    <t>179_MAIRA</t>
  </si>
  <si>
    <t>180_MAIRA</t>
  </si>
  <si>
    <t>181_MAIRA</t>
  </si>
  <si>
    <t>199_MAIRA</t>
  </si>
  <si>
    <t>200_MAIRA</t>
  </si>
  <si>
    <t>201_MAIRA</t>
  </si>
  <si>
    <t>202_MAIRA</t>
  </si>
  <si>
    <t>203_MAIRA</t>
  </si>
  <si>
    <t>204_MAIRA</t>
  </si>
  <si>
    <t>205_MAIRA</t>
  </si>
  <si>
    <t>206_MAIRA</t>
  </si>
  <si>
    <t>207_MAIRA</t>
  </si>
  <si>
    <t>208_MAIRA</t>
  </si>
  <si>
    <t>209_MAIRA</t>
  </si>
  <si>
    <t>210_MAIRA</t>
  </si>
  <si>
    <t>211_MAIRA</t>
  </si>
  <si>
    <t>212_MAIRA</t>
  </si>
  <si>
    <t>213_MAIRA</t>
  </si>
  <si>
    <t>214_MAIRA</t>
  </si>
  <si>
    <t>215_MAIRA</t>
  </si>
  <si>
    <t>216_MAIRA</t>
  </si>
  <si>
    <t>217_MAIRA</t>
  </si>
  <si>
    <t>218_MAIRA</t>
  </si>
  <si>
    <t>219_MAIRA</t>
  </si>
  <si>
    <t>220_MAIRA</t>
  </si>
  <si>
    <t>221_MAIRA</t>
  </si>
  <si>
    <t>222_MAIRA</t>
  </si>
  <si>
    <t>223_MAIRA</t>
  </si>
  <si>
    <t>224_MAIRA</t>
  </si>
  <si>
    <t>225_MAIRA</t>
  </si>
  <si>
    <t>226_MAIRA</t>
  </si>
  <si>
    <t>227_MAIRA</t>
  </si>
  <si>
    <t>228_MAIRA</t>
  </si>
  <si>
    <t>229_MAIRA</t>
  </si>
  <si>
    <t>230_MAIRA</t>
  </si>
  <si>
    <t>231_MAIRA</t>
  </si>
  <si>
    <t>232_MAIRA</t>
  </si>
  <si>
    <t>233_MAIRA</t>
  </si>
  <si>
    <t>234_MAIRA</t>
  </si>
  <si>
    <t>235_MAIRA</t>
  </si>
  <si>
    <t>236_MAIRA</t>
  </si>
  <si>
    <t>237_MAIRA</t>
  </si>
  <si>
    <t>238_MAIRA</t>
  </si>
  <si>
    <t>239_MAIRA</t>
  </si>
  <si>
    <t>240_MAIRA</t>
  </si>
  <si>
    <t>241_MAIRA</t>
  </si>
  <si>
    <t>242_MAIRA</t>
  </si>
  <si>
    <t>243_MAIRA</t>
  </si>
  <si>
    <t>244_MAIRA</t>
  </si>
  <si>
    <t>245_MAIRA</t>
  </si>
  <si>
    <t>246_MAIRA</t>
  </si>
  <si>
    <t>247_MAIRA</t>
  </si>
  <si>
    <t>248_MAIRA</t>
  </si>
  <si>
    <t>249_MAIRA</t>
  </si>
  <si>
    <t>250_MAIRA</t>
  </si>
  <si>
    <t>251_MAIRA</t>
  </si>
  <si>
    <t>252_MAIRA</t>
  </si>
  <si>
    <t>253_MAIRA</t>
  </si>
  <si>
    <t>254_MAIRA</t>
  </si>
  <si>
    <t>255_MAIRA</t>
  </si>
  <si>
    <t>256_MAIRA</t>
  </si>
  <si>
    <t>257_MAIRA</t>
  </si>
  <si>
    <t>258_MAIRA</t>
  </si>
  <si>
    <t>259_MAIRA</t>
  </si>
  <si>
    <t>260_MAIRA</t>
  </si>
  <si>
    <t>261_MAIRA</t>
  </si>
  <si>
    <t>262_MAIRA</t>
  </si>
  <si>
    <t>263_MAIRA</t>
  </si>
  <si>
    <t>264_MAIRA</t>
  </si>
  <si>
    <t>265_MAIRA</t>
  </si>
  <si>
    <t>266_MAIRA</t>
  </si>
  <si>
    <t>267_MAIRA</t>
  </si>
  <si>
    <t>268_MAIRA</t>
  </si>
  <si>
    <t>269_MAIRA</t>
  </si>
  <si>
    <t>270_MAIRA</t>
  </si>
  <si>
    <t>271_MAIRA</t>
  </si>
  <si>
    <t>272_MAIRA</t>
  </si>
  <si>
    <t>273_MAIRA</t>
  </si>
  <si>
    <t>274_MAIRA</t>
  </si>
  <si>
    <t>275_MAIRA</t>
  </si>
  <si>
    <t>279_MAIRA</t>
  </si>
  <si>
    <t>280_MAIRA</t>
  </si>
  <si>
    <t>281_MAIRA</t>
  </si>
  <si>
    <t>282_MAIRA</t>
  </si>
  <si>
    <t>283_MAIRA</t>
  </si>
  <si>
    <t>284_MAIRA</t>
  </si>
  <si>
    <t>285_MAIRA</t>
  </si>
  <si>
    <t>286_MAIRA</t>
  </si>
  <si>
    <t>287_MAIRA</t>
  </si>
  <si>
    <t>288_MAIRA</t>
  </si>
  <si>
    <t>289_MAIRA</t>
  </si>
  <si>
    <t>290_MAIRA</t>
  </si>
  <si>
    <t>292_MAIRA</t>
  </si>
  <si>
    <t>300_MAIRA</t>
  </si>
  <si>
    <t>301_MAIRA</t>
  </si>
  <si>
    <t>307_MAIRA</t>
  </si>
  <si>
    <t>310_MAIRA</t>
  </si>
  <si>
    <t>311_MAIRA</t>
  </si>
  <si>
    <t>312_MAIRA</t>
  </si>
  <si>
    <t>313_MAIRA</t>
  </si>
  <si>
    <t>314_MAIRA</t>
  </si>
  <si>
    <t>315_MAIRA</t>
  </si>
  <si>
    <t>316_MAIRA</t>
  </si>
  <si>
    <t>317_MAIRA</t>
  </si>
  <si>
    <t>342_MAIRA</t>
  </si>
  <si>
    <t>343_MAIRA</t>
  </si>
  <si>
    <t>344_MAIRA</t>
  </si>
  <si>
    <t>387_MAIRA</t>
  </si>
  <si>
    <t>430_MAIRA</t>
  </si>
  <si>
    <t>431_MAIRA</t>
  </si>
  <si>
    <t>432_MAIRA</t>
  </si>
  <si>
    <t>436_MAIRA</t>
  </si>
  <si>
    <t>438_MAIRA</t>
  </si>
  <si>
    <t>440_MAIRA</t>
  </si>
  <si>
    <t>447_MAIRA</t>
  </si>
  <si>
    <t>448_MAIRA</t>
  </si>
  <si>
    <t>449_MAIRA</t>
  </si>
  <si>
    <t>450_MAIRA</t>
  </si>
  <si>
    <t>451_MAIRA</t>
  </si>
  <si>
    <t>452_MAIRA</t>
  </si>
  <si>
    <t>453_MAIRA</t>
  </si>
  <si>
    <t>454_MAIRA</t>
  </si>
  <si>
    <t>455_MAIRA</t>
  </si>
  <si>
    <t>456_MAIRA</t>
  </si>
  <si>
    <t>457_MAIRA</t>
  </si>
  <si>
    <t>458_MAIRA</t>
  </si>
  <si>
    <t>459_MAIRA</t>
  </si>
  <si>
    <t>460_MAIRA</t>
  </si>
  <si>
    <t>461_MAIRA</t>
  </si>
  <si>
    <t>462_MAIRA</t>
  </si>
  <si>
    <t>463_MAIRA</t>
  </si>
  <si>
    <t>464_MAIRA</t>
  </si>
  <si>
    <t>465_MAIRA</t>
  </si>
  <si>
    <t>466_MAIRA</t>
  </si>
  <si>
    <t>467_MAIRA</t>
  </si>
  <si>
    <t>468_MAIRA</t>
  </si>
  <si>
    <t>469_MAIRA</t>
  </si>
  <si>
    <t>471_MAIRA</t>
  </si>
  <si>
    <t>472_MAIRA</t>
  </si>
  <si>
    <t>473_MAIRA</t>
  </si>
  <si>
    <t>474_MAIRA</t>
  </si>
  <si>
    <t>475_MAIRA</t>
  </si>
  <si>
    <t>476_MAIRA</t>
  </si>
  <si>
    <t>Replace with class1, div 2, LED in next upgrade.</t>
  </si>
  <si>
    <t>477_MAIRA</t>
  </si>
  <si>
    <t>478_MAIRA</t>
  </si>
  <si>
    <t>479_MAIRA</t>
  </si>
  <si>
    <t>480_MAIRA</t>
  </si>
  <si>
    <t>481_MAIRA</t>
  </si>
  <si>
    <t>482_MAIRA</t>
  </si>
  <si>
    <t>483_MAIRA</t>
  </si>
  <si>
    <t>484_MAIRA</t>
  </si>
  <si>
    <t>485_MAIRA</t>
  </si>
  <si>
    <t>486_MAIRA</t>
  </si>
  <si>
    <t>487_MAIRA</t>
  </si>
  <si>
    <t>488_MAIRA</t>
  </si>
  <si>
    <t>489_MAIRA</t>
  </si>
  <si>
    <t>490_MAIRA</t>
  </si>
  <si>
    <t>Replace with LED</t>
  </si>
  <si>
    <t>491_MAIRA</t>
  </si>
  <si>
    <t>492_MAIRA</t>
  </si>
  <si>
    <t>493_MAIRA</t>
  </si>
  <si>
    <t>494_MAIRA</t>
  </si>
  <si>
    <t>495_MAIRA</t>
  </si>
  <si>
    <t>496_MAIRA</t>
  </si>
  <si>
    <t>498_MAIRA</t>
  </si>
  <si>
    <t>499_MAIRA</t>
  </si>
  <si>
    <t>500_MAIRA</t>
  </si>
  <si>
    <t>501_MAIRA</t>
  </si>
  <si>
    <t>503_MAIRA</t>
  </si>
  <si>
    <t>505_MAIRA</t>
  </si>
  <si>
    <t>506_MAIRA</t>
  </si>
  <si>
    <t>507_MAIRA</t>
  </si>
  <si>
    <t>510_MAIRA</t>
  </si>
  <si>
    <t>71</t>
  </si>
  <si>
    <t>513_MAIRA</t>
  </si>
  <si>
    <t>514_MAIRA</t>
  </si>
  <si>
    <t>516_MAIRA</t>
  </si>
  <si>
    <t>519_MAIRA</t>
  </si>
  <si>
    <t>520_MAIRA</t>
  </si>
  <si>
    <t>521_MAIRA</t>
  </si>
  <si>
    <t>524_MAIRA</t>
  </si>
  <si>
    <t>527_MAIRA</t>
  </si>
  <si>
    <t>529_MAIRA</t>
  </si>
  <si>
    <t>532_MAIRA</t>
  </si>
  <si>
    <t>533_MAIRA</t>
  </si>
  <si>
    <t>534_MAIRA</t>
  </si>
  <si>
    <t>538_MAIRA</t>
  </si>
  <si>
    <t>542_MAIRA</t>
  </si>
  <si>
    <t>544_MAIRA</t>
  </si>
  <si>
    <t>Replace with PLC controller and OIT capable of data logging, trending, control and monitoring.</t>
  </si>
  <si>
    <t>547_MAIRA</t>
  </si>
  <si>
    <t>548_MAIRA</t>
  </si>
  <si>
    <t>550_MAIRA</t>
  </si>
  <si>
    <t>552_MAIRA</t>
  </si>
  <si>
    <t>553_MAIRA</t>
  </si>
  <si>
    <t>554_MAIRA</t>
  </si>
  <si>
    <t>557_MAIRA</t>
  </si>
  <si>
    <t>559_MAIRA</t>
  </si>
  <si>
    <t>564_MAIRA</t>
  </si>
  <si>
    <t>565_MAIRA</t>
  </si>
  <si>
    <t>566_MAIRA</t>
  </si>
  <si>
    <t>569_MAIRA</t>
  </si>
  <si>
    <t>m2</t>
  </si>
  <si>
    <t>570_MAIRA</t>
  </si>
  <si>
    <t>571_MAIRA</t>
  </si>
  <si>
    <t>572_MAIRA</t>
  </si>
  <si>
    <t>575_MAIRA</t>
  </si>
  <si>
    <t>576_MAIRA</t>
  </si>
  <si>
    <t>577_MAIRA</t>
  </si>
  <si>
    <t>578_MAIRA</t>
  </si>
  <si>
    <t>579_MAIRA</t>
  </si>
  <si>
    <t>582_MAIRA</t>
  </si>
  <si>
    <t>583_MAIRA</t>
  </si>
  <si>
    <t>584_MAIRA</t>
  </si>
  <si>
    <t>585_MAIRA</t>
  </si>
  <si>
    <t>587_MAIRA</t>
  </si>
  <si>
    <t>588_MAIRA</t>
  </si>
  <si>
    <t>589_MAIRA</t>
  </si>
  <si>
    <t>590_MAIRA</t>
  </si>
  <si>
    <t>594_MAIRA</t>
  </si>
  <si>
    <t>595_MAIRA</t>
  </si>
  <si>
    <t>596_MAIRA</t>
  </si>
  <si>
    <t>599_MAIRA</t>
  </si>
  <si>
    <t>600_MAIRA</t>
  </si>
  <si>
    <t>601_MAIRA</t>
  </si>
  <si>
    <t>602_MAIRA</t>
  </si>
  <si>
    <t>603_MAIRA</t>
  </si>
  <si>
    <t>606_MAIRA</t>
  </si>
  <si>
    <t>607_MAIRA</t>
  </si>
  <si>
    <t>608_MAIRA</t>
  </si>
  <si>
    <t>609_MAIRA</t>
  </si>
  <si>
    <t>611_MAIRA</t>
  </si>
  <si>
    <t>612_MAIRA</t>
  </si>
  <si>
    <t>614_MAIRA</t>
  </si>
  <si>
    <t>615_MAIRA</t>
  </si>
  <si>
    <t>616_MAIRA</t>
  </si>
  <si>
    <t>617_MAIRA</t>
  </si>
  <si>
    <t>619_MAIRA</t>
  </si>
  <si>
    <t>620_MAIRA</t>
  </si>
  <si>
    <t>621_MAIRA</t>
  </si>
  <si>
    <t>622_MAIRA</t>
  </si>
  <si>
    <t>625_MAIRA</t>
  </si>
  <si>
    <t>626_MAIRA</t>
  </si>
  <si>
    <t>627_MAIRA</t>
  </si>
  <si>
    <t>628_MAIRA</t>
  </si>
  <si>
    <t>630_MAIRA</t>
  </si>
  <si>
    <t>631_MAIRA</t>
  </si>
  <si>
    <t>632_MAIRA</t>
  </si>
  <si>
    <t>633_MAIRA</t>
  </si>
  <si>
    <t>635_MAIRA</t>
  </si>
  <si>
    <t>636_MAIRA</t>
  </si>
  <si>
    <t>638_MAIRA</t>
  </si>
  <si>
    <t>639_MAIRA</t>
  </si>
  <si>
    <t>640_MAIRA</t>
  </si>
  <si>
    <t>641_MAIRA</t>
  </si>
  <si>
    <t>643_MAIRA</t>
  </si>
  <si>
    <t>644_MAIRA</t>
  </si>
  <si>
    <t>645_MAIRA</t>
  </si>
  <si>
    <t>647_MAIRA</t>
  </si>
  <si>
    <t>648_MAIRA</t>
  </si>
  <si>
    <t>649_MAIRA</t>
  </si>
  <si>
    <t>651_MAIRA</t>
  </si>
  <si>
    <t>652_MAIRA</t>
  </si>
  <si>
    <t>653_MAIRA</t>
  </si>
  <si>
    <t>654_MAIRA</t>
  </si>
  <si>
    <t>656_MAIRA</t>
  </si>
  <si>
    <t>657_MAIRA</t>
  </si>
  <si>
    <t>660_MAIRA</t>
  </si>
  <si>
    <t>661_MAIRA</t>
  </si>
  <si>
    <t>663_MAIRA</t>
  </si>
  <si>
    <t>664_MAIRA</t>
  </si>
  <si>
    <t>666_MAIRA</t>
  </si>
  <si>
    <t>668_MAIRA</t>
  </si>
  <si>
    <t>670_MAIRA</t>
  </si>
  <si>
    <t>677_MAIRA</t>
  </si>
  <si>
    <t>678_MAIRA</t>
  </si>
  <si>
    <t>679_MAIRA</t>
  </si>
  <si>
    <t>680_MAIRA</t>
  </si>
  <si>
    <t>687_MAIRA</t>
  </si>
  <si>
    <t>699_MAIRA</t>
  </si>
  <si>
    <t>700_MAIRA</t>
  </si>
  <si>
    <t>701_MAIRA</t>
  </si>
  <si>
    <t>702_MAIRA</t>
  </si>
  <si>
    <t>706_MAIRA</t>
  </si>
  <si>
    <t>707_MAIRA</t>
  </si>
  <si>
    <t>71_MAIRA</t>
  </si>
  <si>
    <t>73_MAIRA</t>
  </si>
  <si>
    <t>75_MAIRA</t>
  </si>
  <si>
    <t>535_MAIRA</t>
  </si>
  <si>
    <t>555_MAIRA</t>
  </si>
  <si>
    <t>568_MAIRA</t>
  </si>
  <si>
    <t>574_MAIRA</t>
  </si>
  <si>
    <t>581_MAIRA</t>
  </si>
  <si>
    <t>586_MAIRA</t>
  </si>
  <si>
    <t>592_MAIRA</t>
  </si>
  <si>
    <t>598_MAIRA</t>
  </si>
  <si>
    <t>710_MAIRA</t>
  </si>
  <si>
    <t>711_MAIRA</t>
  </si>
  <si>
    <t>712_MAIRA</t>
  </si>
  <si>
    <t>713_MAIRA</t>
  </si>
  <si>
    <t>714_MAIRA</t>
  </si>
  <si>
    <t>717_MAIRA</t>
  </si>
  <si>
    <t>562_MAIRA</t>
  </si>
  <si>
    <t>719_MAIRA</t>
  </si>
  <si>
    <t>720_MAIRA</t>
  </si>
  <si>
    <t>721_MAIRA</t>
  </si>
  <si>
    <t>722_MAIRA</t>
  </si>
  <si>
    <t>723_MAIRA</t>
  </si>
  <si>
    <t>724_MAIRA</t>
  </si>
  <si>
    <t>727_MAIRA</t>
  </si>
  <si>
    <t>726_MAIRA</t>
  </si>
  <si>
    <t>725_MAIRA</t>
  </si>
  <si>
    <t>470_MAIRA</t>
  </si>
  <si>
    <t>738_MAIRA</t>
  </si>
  <si>
    <t>92_MAIRA</t>
  </si>
  <si>
    <t>445_MAIRA</t>
  </si>
  <si>
    <t>683_MAIRA</t>
  </si>
  <si>
    <t>681_MAIRA</t>
  </si>
  <si>
    <t>682_MAIRA</t>
  </si>
  <si>
    <t>87_MAIRA</t>
  </si>
  <si>
    <t>88_MAIRA</t>
  </si>
  <si>
    <t>76_MAIRA</t>
  </si>
  <si>
    <t>3_MAIRA</t>
  </si>
  <si>
    <t>730_MAIRA</t>
  </si>
  <si>
    <t>740_MAIRA</t>
  </si>
  <si>
    <t>741_MAIRA</t>
  </si>
  <si>
    <t>733_MAIRA</t>
  </si>
  <si>
    <t>737_MAIRA</t>
  </si>
  <si>
    <t>729_MAIRA</t>
  </si>
  <si>
    <t>734_MAIRA</t>
  </si>
  <si>
    <t>736_MAIRA</t>
  </si>
  <si>
    <t>80_MAIRA</t>
  </si>
  <si>
    <t>81_MAIRA</t>
  </si>
  <si>
    <t>82_MAIRA</t>
  </si>
  <si>
    <t>593_MAIRA</t>
  </si>
  <si>
    <t>642_MAIRA</t>
  </si>
  <si>
    <t>659_MAIRA</t>
  </si>
  <si>
    <t>703_MAIRA</t>
  </si>
  <si>
    <t>704_MAIRA</t>
  </si>
  <si>
    <t>705_MAIRA</t>
  </si>
  <si>
    <t>743_MAIRA</t>
  </si>
  <si>
    <t>537_MAIRA</t>
  </si>
  <si>
    <t>29_MAIRA</t>
  </si>
  <si>
    <t>2_MAIRA</t>
  </si>
  <si>
    <t>24_MAIRA</t>
  </si>
  <si>
    <t>Replacement: Like to Like</t>
  </si>
  <si>
    <t>90_MAIRA</t>
  </si>
  <si>
    <t>512_MAIRA</t>
  </si>
  <si>
    <t>30_MAIRA</t>
  </si>
  <si>
    <t>31_MAIRA</t>
  </si>
  <si>
    <t>32_MAIRA</t>
  </si>
  <si>
    <t>33_MAIRA</t>
  </si>
  <si>
    <t>34_MAIRA</t>
  </si>
  <si>
    <t>35_MAIRA</t>
  </si>
  <si>
    <t>36_MAIRA</t>
  </si>
  <si>
    <t>37_MAIRA</t>
  </si>
  <si>
    <t>38_MAIRA</t>
  </si>
  <si>
    <t>39_MAIRA</t>
  </si>
  <si>
    <t>40_MAIRA</t>
  </si>
  <si>
    <t>13_MAIRA</t>
  </si>
  <si>
    <t>753_MAIRA</t>
  </si>
  <si>
    <t>752_MAIRA</t>
  </si>
  <si>
    <t>751_MAIRA</t>
  </si>
  <si>
    <t>750_MAIRA</t>
  </si>
  <si>
    <t>183_MAIRA</t>
  </si>
  <si>
    <t>158_MAIRA</t>
  </si>
  <si>
    <t>159_MAIRA</t>
  </si>
  <si>
    <t>161_MAIRA</t>
  </si>
  <si>
    <t>162_MAIRA</t>
  </si>
  <si>
    <t>163_MAIRA</t>
  </si>
  <si>
    <t>755_MAIRA</t>
  </si>
  <si>
    <t>756_MAIRA</t>
  </si>
  <si>
    <t>757_MAIRA</t>
  </si>
  <si>
    <t>WORK NAME ASSUMED - to confirm</t>
  </si>
  <si>
    <t>Re</t>
  </si>
  <si>
    <t>WORK NAME AND TYPE ASSUMED - to confirm</t>
  </si>
  <si>
    <t>ea</t>
  </si>
  <si>
    <t>Replacement
Replacement</t>
  </si>
  <si>
    <t>Install surface mounted davit socket.</t>
  </si>
  <si>
    <t>1165_Beth</t>
  </si>
  <si>
    <t>Purchase</t>
  </si>
  <si>
    <t>Install smoke detectors</t>
  </si>
  <si>
    <t>Install smoke detectors throughout plant.</t>
  </si>
  <si>
    <t>1166_Beth</t>
  </si>
  <si>
    <t>Install fire alarm system</t>
  </si>
  <si>
    <t>Install fire alarm system.</t>
  </si>
  <si>
    <t>1167_Beth</t>
  </si>
  <si>
    <t>Replace the fan and ductwork to FRP material</t>
  </si>
  <si>
    <t>504_MAIRA</t>
  </si>
  <si>
    <t>511_MAIRA</t>
  </si>
  <si>
    <t>518_MAIRA</t>
  </si>
  <si>
    <t>526_MAIRA</t>
  </si>
  <si>
    <t>540_MAIRA</t>
  </si>
  <si>
    <t>546_MAIRA</t>
  </si>
  <si>
    <t>16_MAIRA</t>
  </si>
  <si>
    <t>CommentType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</si>
</sst>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3" fillId="0" borderId="0"/>
  </cellStyleXfs>
  <cellXfs count="6">
    <xf numFmtId="0" fontId="0" fillId="0" borderId="0" xfId="0"/>
    <xf numFmtId="0" fontId="1" fillId="0" borderId="1" xfId="0" applyFont="1" applyBorder="1" applyAlignment="1">
      <alignment horizontal="center" vertical="top"/>
    </xf>
    <xf numFmtId="0" fontId="2" fillId="2" borderId="2" xfId="1" applyFont="1" applyFill="1" applyBorder="1" applyAlignment="1">
      <alignment horizontal="center"/>
    </xf>
    <xf numFmtId="0" fontId="2" fillId="0" borderId="3" xfId="1" applyFont="1" applyFill="1" applyBorder="1" applyAlignment="1">
      <alignment horizontal="right" wrapText="1"/>
    </xf>
    <xf numFmtId="0" fontId="2" fillId="0" borderId="3" xfId="1" applyFont="1" applyFill="1" applyBorder="1" applyAlignment="1">
      <alignment wrapText="1"/>
    </xf>
    <xf numFmtId="0" fontId="3" fillId="0" borderId="0" xfId="1"/>
  </cellXfs>
  <cellStyles count="2">
    <cellStyle name="Normal" xfId="0" builtinId="0"/>
    <cellStyle name="Normal_Database_Rep"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01"/>
  <sheetViews>
    <sheetView tabSelected="1" topLeftCell="AW1" workbookViewId="0">
      <selection sqref="A1:BY501"/>
    </sheetView>
  </sheetViews>
  <sheetFormatPr defaultRowHeight="14.4" x14ac:dyDescent="0.3"/>
  <cols>
    <col min="1" max="1" width="11.6640625" bestFit="1" customWidth="1"/>
    <col min="2" max="2" width="17.5546875" bestFit="1" customWidth="1"/>
    <col min="3" max="3" width="16.44140625" bestFit="1" customWidth="1"/>
    <col min="4" max="4" width="17.5546875" bestFit="1" customWidth="1"/>
    <col min="5" max="10" width="16" bestFit="1" customWidth="1"/>
    <col min="11" max="11" width="18.5546875" bestFit="1" customWidth="1"/>
    <col min="12" max="12" width="19.5546875" bestFit="1" customWidth="1"/>
    <col min="13" max="13" width="17.109375" bestFit="1" customWidth="1"/>
    <col min="14" max="14" width="20.44140625" bestFit="1" customWidth="1"/>
    <col min="15" max="15" width="18.88671875" bestFit="1" customWidth="1"/>
    <col min="16" max="16" width="16.33203125" bestFit="1" customWidth="1"/>
    <col min="17" max="17" width="12.77734375" bestFit="1" customWidth="1"/>
    <col min="18" max="18" width="68.6640625" bestFit="1" customWidth="1"/>
    <col min="19" max="19" width="218.88671875" bestFit="1" customWidth="1"/>
    <col min="20" max="20" width="11" bestFit="1" customWidth="1"/>
    <col min="21" max="21" width="10.6640625" bestFit="1" customWidth="1"/>
    <col min="22" max="22" width="15.44140625" customWidth="1"/>
    <col min="23" max="23" width="17.88671875" bestFit="1" customWidth="1"/>
    <col min="24" max="24" width="25.88671875" bestFit="1" customWidth="1"/>
    <col min="25" max="25" width="21" bestFit="1" customWidth="1"/>
    <col min="26" max="26" width="24.44140625" bestFit="1" customWidth="1"/>
    <col min="27" max="27" width="45.33203125" bestFit="1" customWidth="1"/>
    <col min="28" max="28" width="78" bestFit="1" customWidth="1"/>
    <col min="29" max="29" width="24.33203125" bestFit="1" customWidth="1"/>
    <col min="30" max="30" width="19.109375" bestFit="1" customWidth="1"/>
    <col min="31" max="31" width="18.44140625" bestFit="1" customWidth="1"/>
    <col min="32" max="32" width="19" bestFit="1" customWidth="1"/>
    <col min="33" max="33" width="14.109375" bestFit="1" customWidth="1"/>
    <col min="34" max="34" width="11.5546875" bestFit="1" customWidth="1"/>
    <col min="35" max="35" width="15.6640625" bestFit="1" customWidth="1"/>
    <col min="36" max="36" width="16.44140625" bestFit="1" customWidth="1"/>
    <col min="37" max="37" width="17.33203125" bestFit="1" customWidth="1"/>
    <col min="38" max="38" width="18.77734375" bestFit="1" customWidth="1"/>
  </cols>
  <sheetData>
    <row r="1" spans="1:77" x14ac:dyDescent="0.3">
      <c r="A1" s="1" t="s">
        <v>76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row>
    <row r="2" spans="1:77" x14ac:dyDescent="0.3">
      <c r="A2" s="1">
        <v>78</v>
      </c>
      <c r="D2" t="s">
        <v>97</v>
      </c>
      <c r="E2">
        <v>1</v>
      </c>
      <c r="J2">
        <v>0</v>
      </c>
      <c r="M2" t="b">
        <v>0</v>
      </c>
      <c r="N2" t="b">
        <v>0</v>
      </c>
      <c r="O2" t="b">
        <v>0</v>
      </c>
      <c r="P2" t="b">
        <v>0</v>
      </c>
      <c r="R2" t="s">
        <v>475</v>
      </c>
      <c r="S2" t="s">
        <v>708</v>
      </c>
      <c r="T2" t="s">
        <v>813</v>
      </c>
      <c r="U2">
        <v>2</v>
      </c>
      <c r="V2" t="s">
        <v>815</v>
      </c>
      <c r="W2" t="s">
        <v>819</v>
      </c>
      <c r="X2" t="s">
        <v>833</v>
      </c>
      <c r="Y2" t="s">
        <v>848</v>
      </c>
      <c r="AA2" t="s">
        <v>888</v>
      </c>
      <c r="AB2" t="s">
        <v>956</v>
      </c>
      <c r="AC2" t="s">
        <v>1018</v>
      </c>
      <c r="AD2" t="s">
        <v>1084</v>
      </c>
      <c r="AG2">
        <v>1994</v>
      </c>
      <c r="AH2">
        <v>15</v>
      </c>
      <c r="AJ2" t="s">
        <v>1317</v>
      </c>
      <c r="AL2">
        <v>3</v>
      </c>
      <c r="AN2">
        <v>2</v>
      </c>
      <c r="AO2">
        <v>3</v>
      </c>
      <c r="AQ2">
        <v>1555</v>
      </c>
      <c r="AR2">
        <v>5000</v>
      </c>
      <c r="AS2">
        <v>1</v>
      </c>
      <c r="BE2">
        <v>1.6</v>
      </c>
      <c r="BF2" t="s">
        <v>1424</v>
      </c>
      <c r="BG2">
        <v>43929.451724537037</v>
      </c>
      <c r="BN2" t="s">
        <v>1431</v>
      </c>
      <c r="BO2" t="s">
        <v>1441</v>
      </c>
      <c r="BP2">
        <v>1</v>
      </c>
      <c r="BQ2" t="s">
        <v>1486</v>
      </c>
      <c r="BR2" t="s">
        <v>1518</v>
      </c>
      <c r="BX2" t="s">
        <v>916</v>
      </c>
      <c r="BY2" t="s">
        <v>1896</v>
      </c>
    </row>
    <row r="3" spans="1:77" x14ac:dyDescent="0.3">
      <c r="A3" s="1">
        <v>79</v>
      </c>
      <c r="D3" t="s">
        <v>98</v>
      </c>
      <c r="E3">
        <v>1</v>
      </c>
      <c r="J3">
        <v>0</v>
      </c>
      <c r="M3" t="b">
        <v>0</v>
      </c>
      <c r="N3" t="b">
        <v>0</v>
      </c>
      <c r="O3" t="b">
        <v>0</v>
      </c>
      <c r="P3" t="b">
        <v>0</v>
      </c>
      <c r="R3" t="s">
        <v>476</v>
      </c>
      <c r="S3" t="s">
        <v>709</v>
      </c>
      <c r="T3" t="s">
        <v>813</v>
      </c>
      <c r="U3">
        <v>1</v>
      </c>
      <c r="V3" t="s">
        <v>815</v>
      </c>
      <c r="W3" t="s">
        <v>819</v>
      </c>
      <c r="Y3" t="s">
        <v>848</v>
      </c>
      <c r="AA3" t="s">
        <v>889</v>
      </c>
      <c r="AB3" t="s">
        <v>916</v>
      </c>
      <c r="AC3" t="s">
        <v>1019</v>
      </c>
      <c r="AD3" t="s">
        <v>1085</v>
      </c>
      <c r="AG3">
        <v>1994</v>
      </c>
      <c r="AH3">
        <v>15</v>
      </c>
      <c r="AL3">
        <v>3</v>
      </c>
      <c r="AN3">
        <v>1</v>
      </c>
      <c r="AO3">
        <v>3</v>
      </c>
      <c r="AR3">
        <v>700</v>
      </c>
      <c r="AS3">
        <v>1</v>
      </c>
      <c r="BE3">
        <v>1</v>
      </c>
      <c r="BF3" t="s">
        <v>1422</v>
      </c>
      <c r="BG3">
        <v>44021.588773148149</v>
      </c>
      <c r="BH3" t="s">
        <v>1429</v>
      </c>
      <c r="BI3">
        <v>44021.595324074071</v>
      </c>
      <c r="BX3" t="s">
        <v>916</v>
      </c>
      <c r="BY3" t="s">
        <v>1897</v>
      </c>
    </row>
    <row r="4" spans="1:77" x14ac:dyDescent="0.3">
      <c r="A4" s="1">
        <v>80</v>
      </c>
      <c r="D4" t="s">
        <v>121</v>
      </c>
      <c r="E4">
        <v>1</v>
      </c>
      <c r="J4">
        <v>0</v>
      </c>
      <c r="M4" t="b">
        <v>0</v>
      </c>
      <c r="N4" t="b">
        <v>0</v>
      </c>
      <c r="O4" t="b">
        <v>0</v>
      </c>
      <c r="P4" t="b">
        <v>0</v>
      </c>
      <c r="R4" t="s">
        <v>518</v>
      </c>
      <c r="S4" t="s">
        <v>746</v>
      </c>
      <c r="T4" t="s">
        <v>813</v>
      </c>
      <c r="V4" t="s">
        <v>815</v>
      </c>
      <c r="W4" t="s">
        <v>818</v>
      </c>
      <c r="X4" t="s">
        <v>818</v>
      </c>
      <c r="Y4" t="s">
        <v>849</v>
      </c>
      <c r="AA4" t="s">
        <v>900</v>
      </c>
      <c r="AB4" t="s">
        <v>974</v>
      </c>
      <c r="AC4" t="s">
        <v>916</v>
      </c>
      <c r="AD4" t="s">
        <v>916</v>
      </c>
      <c r="AG4">
        <v>1994</v>
      </c>
      <c r="AH4">
        <v>30</v>
      </c>
      <c r="AJ4" t="s">
        <v>1362</v>
      </c>
      <c r="AL4">
        <v>2</v>
      </c>
      <c r="AN4">
        <v>3</v>
      </c>
      <c r="AO4">
        <v>2</v>
      </c>
      <c r="AQ4">
        <v>945</v>
      </c>
      <c r="AR4">
        <v>100000</v>
      </c>
      <c r="AS4">
        <v>1</v>
      </c>
      <c r="BE4">
        <v>1.26</v>
      </c>
      <c r="BF4" t="s">
        <v>1422</v>
      </c>
      <c r="BG4">
        <v>44022.724502314813</v>
      </c>
      <c r="BH4" t="s">
        <v>1429</v>
      </c>
      <c r="BI4">
        <v>44022.732314814813</v>
      </c>
      <c r="BN4" t="s">
        <v>1435</v>
      </c>
      <c r="BO4" t="s">
        <v>1446</v>
      </c>
      <c r="BP4">
        <v>1</v>
      </c>
      <c r="BQ4" t="s">
        <v>1457</v>
      </c>
      <c r="BX4" t="s">
        <v>916</v>
      </c>
      <c r="BY4" t="s">
        <v>1943</v>
      </c>
    </row>
    <row r="5" spans="1:77" x14ac:dyDescent="0.3">
      <c r="A5" s="1">
        <v>81</v>
      </c>
      <c r="D5" t="s">
        <v>79</v>
      </c>
      <c r="E5">
        <v>1</v>
      </c>
      <c r="J5">
        <v>0</v>
      </c>
      <c r="M5" t="b">
        <v>0</v>
      </c>
      <c r="N5" t="b">
        <v>0</v>
      </c>
      <c r="O5" t="b">
        <v>0</v>
      </c>
      <c r="P5" t="b">
        <v>0</v>
      </c>
      <c r="R5" t="s">
        <v>289</v>
      </c>
      <c r="S5" t="s">
        <v>662</v>
      </c>
      <c r="T5" t="s">
        <v>813</v>
      </c>
      <c r="V5" t="s">
        <v>815</v>
      </c>
      <c r="Y5" t="s">
        <v>845</v>
      </c>
      <c r="AB5" t="s">
        <v>923</v>
      </c>
      <c r="AC5" t="s">
        <v>916</v>
      </c>
      <c r="AD5" t="s">
        <v>1063</v>
      </c>
      <c r="AG5">
        <v>1994</v>
      </c>
      <c r="AH5">
        <v>30</v>
      </c>
      <c r="AL5">
        <v>3</v>
      </c>
      <c r="AN5">
        <v>2</v>
      </c>
      <c r="AO5">
        <v>3</v>
      </c>
      <c r="BF5" t="s">
        <v>1424</v>
      </c>
      <c r="BG5">
        <v>43929.451956018522</v>
      </c>
      <c r="BH5" t="s">
        <v>1429</v>
      </c>
      <c r="BI5">
        <v>44020.352835648147</v>
      </c>
      <c r="BX5" t="s">
        <v>916</v>
      </c>
      <c r="BY5" t="s">
        <v>1730</v>
      </c>
    </row>
    <row r="6" spans="1:77" x14ac:dyDescent="0.3">
      <c r="A6" s="1">
        <v>82</v>
      </c>
      <c r="D6" t="s">
        <v>77</v>
      </c>
      <c r="E6">
        <v>1</v>
      </c>
      <c r="J6">
        <v>0</v>
      </c>
      <c r="M6" t="b">
        <v>0</v>
      </c>
      <c r="N6" t="b">
        <v>0</v>
      </c>
      <c r="O6" t="b">
        <v>0</v>
      </c>
      <c r="P6" t="b">
        <v>0</v>
      </c>
      <c r="S6" t="s">
        <v>632</v>
      </c>
      <c r="T6" t="s">
        <v>813</v>
      </c>
      <c r="V6" t="s">
        <v>815</v>
      </c>
      <c r="Y6" t="s">
        <v>843</v>
      </c>
      <c r="AB6" t="s">
        <v>916</v>
      </c>
      <c r="AC6" t="s">
        <v>916</v>
      </c>
      <c r="AD6" t="s">
        <v>916</v>
      </c>
      <c r="AN6">
        <v>1</v>
      </c>
      <c r="BH6" t="s">
        <v>1429</v>
      </c>
      <c r="BI6">
        <v>44018.789872685193</v>
      </c>
      <c r="BX6" t="s">
        <v>916</v>
      </c>
      <c r="BY6" t="s">
        <v>1604</v>
      </c>
    </row>
    <row r="7" spans="1:77" x14ac:dyDescent="0.3">
      <c r="A7" s="1">
        <v>84</v>
      </c>
      <c r="D7" t="s">
        <v>153</v>
      </c>
      <c r="E7">
        <v>1</v>
      </c>
      <c r="J7">
        <v>0</v>
      </c>
      <c r="M7" t="b">
        <v>0</v>
      </c>
      <c r="N7" t="b">
        <v>0</v>
      </c>
      <c r="O7" t="b">
        <v>0</v>
      </c>
      <c r="P7" t="b">
        <v>0</v>
      </c>
      <c r="S7" t="s">
        <v>784</v>
      </c>
      <c r="T7" t="s">
        <v>813</v>
      </c>
      <c r="V7" t="s">
        <v>815</v>
      </c>
      <c r="Y7" t="s">
        <v>850</v>
      </c>
      <c r="AB7" t="s">
        <v>916</v>
      </c>
      <c r="AC7" t="s">
        <v>916</v>
      </c>
      <c r="AD7" t="s">
        <v>916</v>
      </c>
      <c r="AG7">
        <v>1994</v>
      </c>
      <c r="BF7" t="s">
        <v>1427</v>
      </c>
      <c r="BG7">
        <v>43907.780601851853</v>
      </c>
      <c r="BX7" t="s">
        <v>916</v>
      </c>
      <c r="BY7" t="s">
        <v>2028</v>
      </c>
    </row>
    <row r="8" spans="1:77" x14ac:dyDescent="0.3">
      <c r="A8" s="1">
        <v>85</v>
      </c>
      <c r="D8" t="s">
        <v>80</v>
      </c>
      <c r="E8">
        <v>1</v>
      </c>
      <c r="F8">
        <v>4</v>
      </c>
      <c r="G8">
        <v>10</v>
      </c>
      <c r="H8">
        <v>25</v>
      </c>
      <c r="I8">
        <v>165</v>
      </c>
      <c r="J8">
        <v>0</v>
      </c>
      <c r="M8" t="b">
        <v>0</v>
      </c>
      <c r="N8" t="b">
        <v>0</v>
      </c>
      <c r="O8" t="b">
        <v>0</v>
      </c>
      <c r="P8" t="b">
        <v>0</v>
      </c>
      <c r="R8" t="s">
        <v>290</v>
      </c>
      <c r="S8" t="s">
        <v>663</v>
      </c>
      <c r="T8" t="s">
        <v>813</v>
      </c>
      <c r="U8">
        <v>2</v>
      </c>
      <c r="V8" t="s">
        <v>815</v>
      </c>
      <c r="W8" t="s">
        <v>818</v>
      </c>
      <c r="X8" t="s">
        <v>818</v>
      </c>
      <c r="Y8" t="s">
        <v>845</v>
      </c>
      <c r="AA8" t="s">
        <v>865</v>
      </c>
      <c r="AB8" t="s">
        <v>924</v>
      </c>
      <c r="AC8" t="s">
        <v>992</v>
      </c>
      <c r="AD8" t="s">
        <v>1064</v>
      </c>
      <c r="AG8">
        <v>1994</v>
      </c>
      <c r="AH8">
        <v>30</v>
      </c>
      <c r="AJ8" t="s">
        <v>1198</v>
      </c>
      <c r="AL8">
        <v>2</v>
      </c>
      <c r="AN8">
        <v>2</v>
      </c>
      <c r="AO8">
        <v>2</v>
      </c>
      <c r="AR8">
        <v>380</v>
      </c>
      <c r="AS8">
        <v>1</v>
      </c>
      <c r="BE8">
        <v>2.4375</v>
      </c>
      <c r="BF8" t="s">
        <v>1422</v>
      </c>
      <c r="BG8">
        <v>44019.683564814812</v>
      </c>
      <c r="BH8" t="s">
        <v>1429</v>
      </c>
      <c r="BI8">
        <v>44019.683946759258</v>
      </c>
      <c r="BQ8" t="s">
        <v>1457</v>
      </c>
      <c r="BX8" t="s">
        <v>916</v>
      </c>
      <c r="BY8" t="s">
        <v>1731</v>
      </c>
    </row>
    <row r="9" spans="1:77" x14ac:dyDescent="0.3">
      <c r="A9" s="1">
        <v>87</v>
      </c>
      <c r="D9" t="s">
        <v>81</v>
      </c>
      <c r="E9">
        <v>1</v>
      </c>
      <c r="J9">
        <v>0</v>
      </c>
      <c r="M9" t="b">
        <v>0</v>
      </c>
      <c r="N9" t="b">
        <v>0</v>
      </c>
      <c r="O9" t="b">
        <v>0</v>
      </c>
      <c r="P9" t="b">
        <v>0</v>
      </c>
      <c r="S9" t="s">
        <v>664</v>
      </c>
      <c r="T9" t="s">
        <v>813</v>
      </c>
      <c r="V9" t="s">
        <v>815</v>
      </c>
      <c r="Y9" t="s">
        <v>845</v>
      </c>
      <c r="AB9" t="s">
        <v>916</v>
      </c>
      <c r="AC9" t="s">
        <v>993</v>
      </c>
      <c r="AD9" t="s">
        <v>916</v>
      </c>
      <c r="AG9">
        <v>1994</v>
      </c>
      <c r="BX9" t="s">
        <v>916</v>
      </c>
      <c r="BY9" t="s">
        <v>1732</v>
      </c>
    </row>
    <row r="10" spans="1:77" x14ac:dyDescent="0.3">
      <c r="A10" s="1">
        <v>89</v>
      </c>
      <c r="D10" t="s">
        <v>99</v>
      </c>
      <c r="E10">
        <v>1</v>
      </c>
      <c r="J10">
        <v>0</v>
      </c>
      <c r="M10" t="b">
        <v>0</v>
      </c>
      <c r="N10" t="b">
        <v>0</v>
      </c>
      <c r="O10" t="b">
        <v>0</v>
      </c>
      <c r="P10" t="b">
        <v>0</v>
      </c>
      <c r="R10" t="s">
        <v>477</v>
      </c>
      <c r="S10" t="s">
        <v>710</v>
      </c>
      <c r="T10" t="s">
        <v>813</v>
      </c>
      <c r="U10">
        <v>2</v>
      </c>
      <c r="V10" t="s">
        <v>815</v>
      </c>
      <c r="W10" t="s">
        <v>819</v>
      </c>
      <c r="X10" t="s">
        <v>833</v>
      </c>
      <c r="Y10" t="s">
        <v>848</v>
      </c>
      <c r="AA10" t="s">
        <v>890</v>
      </c>
      <c r="AB10" t="s">
        <v>957</v>
      </c>
      <c r="AC10" t="s">
        <v>1020</v>
      </c>
      <c r="AD10" t="s">
        <v>1086</v>
      </c>
      <c r="AG10">
        <v>1994</v>
      </c>
      <c r="AH10">
        <v>15</v>
      </c>
      <c r="AJ10" t="s">
        <v>1318</v>
      </c>
      <c r="AL10">
        <v>3</v>
      </c>
      <c r="AN10">
        <v>2</v>
      </c>
      <c r="AO10">
        <v>3</v>
      </c>
      <c r="AQ10">
        <v>1579</v>
      </c>
      <c r="AR10">
        <v>6000</v>
      </c>
      <c r="AS10">
        <v>1</v>
      </c>
      <c r="BE10">
        <v>1.5</v>
      </c>
      <c r="BF10" t="s">
        <v>1422</v>
      </c>
      <c r="BG10">
        <v>44021.613634259258</v>
      </c>
      <c r="BH10" t="s">
        <v>1429</v>
      </c>
      <c r="BI10">
        <v>44021.613634259258</v>
      </c>
      <c r="BN10" t="s">
        <v>1430</v>
      </c>
      <c r="BO10" t="s">
        <v>1449</v>
      </c>
      <c r="BP10">
        <v>1</v>
      </c>
      <c r="BQ10" t="s">
        <v>1487</v>
      </c>
      <c r="BX10" t="s">
        <v>916</v>
      </c>
      <c r="BY10" t="s">
        <v>1898</v>
      </c>
    </row>
    <row r="11" spans="1:77" x14ac:dyDescent="0.3">
      <c r="A11" s="1">
        <v>91</v>
      </c>
      <c r="D11" t="s">
        <v>100</v>
      </c>
      <c r="E11">
        <v>1</v>
      </c>
      <c r="J11">
        <v>0</v>
      </c>
      <c r="M11" t="b">
        <v>0</v>
      </c>
      <c r="N11" t="b">
        <v>0</v>
      </c>
      <c r="O11" t="b">
        <v>0</v>
      </c>
      <c r="P11" t="b">
        <v>0</v>
      </c>
      <c r="R11" t="s">
        <v>478</v>
      </c>
      <c r="S11" t="s">
        <v>711</v>
      </c>
      <c r="T11" t="s">
        <v>813</v>
      </c>
      <c r="U11">
        <v>3</v>
      </c>
      <c r="V11" t="s">
        <v>815</v>
      </c>
      <c r="W11" t="s">
        <v>822</v>
      </c>
      <c r="Y11" t="s">
        <v>848</v>
      </c>
      <c r="AB11" t="s">
        <v>958</v>
      </c>
      <c r="AC11" t="s">
        <v>1021</v>
      </c>
      <c r="AD11" t="s">
        <v>916</v>
      </c>
      <c r="AG11">
        <v>1994</v>
      </c>
      <c r="AH11">
        <v>15</v>
      </c>
      <c r="AJ11" t="s">
        <v>1319</v>
      </c>
      <c r="AL11">
        <v>3</v>
      </c>
      <c r="AN11">
        <v>2</v>
      </c>
      <c r="AO11">
        <v>3</v>
      </c>
      <c r="AR11">
        <v>2000</v>
      </c>
      <c r="AS11">
        <v>1</v>
      </c>
      <c r="BE11">
        <v>1.5</v>
      </c>
      <c r="BF11" t="s">
        <v>1422</v>
      </c>
      <c r="BG11">
        <v>44021.589756944442</v>
      </c>
      <c r="BH11" t="s">
        <v>1429</v>
      </c>
      <c r="BI11">
        <v>44021.59584490741</v>
      </c>
      <c r="BN11" t="s">
        <v>1435</v>
      </c>
      <c r="BQ11" t="s">
        <v>1488</v>
      </c>
      <c r="BX11" t="s">
        <v>916</v>
      </c>
      <c r="BY11" t="s">
        <v>1899</v>
      </c>
    </row>
    <row r="12" spans="1:77" x14ac:dyDescent="0.3">
      <c r="A12" s="1">
        <v>92</v>
      </c>
      <c r="D12" t="s">
        <v>101</v>
      </c>
      <c r="E12">
        <v>1</v>
      </c>
      <c r="J12">
        <v>0</v>
      </c>
      <c r="M12" t="b">
        <v>0</v>
      </c>
      <c r="N12" t="b">
        <v>0</v>
      </c>
      <c r="O12" t="b">
        <v>0</v>
      </c>
      <c r="P12" t="b">
        <v>0</v>
      </c>
      <c r="R12" t="s">
        <v>479</v>
      </c>
      <c r="S12" t="s">
        <v>712</v>
      </c>
      <c r="T12" t="s">
        <v>813</v>
      </c>
      <c r="U12">
        <v>2</v>
      </c>
      <c r="V12" t="s">
        <v>815</v>
      </c>
      <c r="W12" t="s">
        <v>819</v>
      </c>
      <c r="X12" t="s">
        <v>833</v>
      </c>
      <c r="Y12" t="s">
        <v>848</v>
      </c>
      <c r="AA12" t="s">
        <v>891</v>
      </c>
      <c r="AB12" t="s">
        <v>959</v>
      </c>
      <c r="AC12" t="s">
        <v>1022</v>
      </c>
      <c r="AD12" t="s">
        <v>1087</v>
      </c>
      <c r="AG12">
        <v>1994</v>
      </c>
      <c r="AH12">
        <v>15</v>
      </c>
      <c r="AJ12" t="s">
        <v>1320</v>
      </c>
      <c r="AL12">
        <v>2</v>
      </c>
      <c r="AN12">
        <v>2</v>
      </c>
      <c r="AO12">
        <v>2</v>
      </c>
      <c r="AQ12">
        <v>1631</v>
      </c>
      <c r="AR12">
        <v>3000</v>
      </c>
      <c r="AS12">
        <v>1</v>
      </c>
      <c r="BE12">
        <v>1.5</v>
      </c>
      <c r="BF12" t="s">
        <v>1424</v>
      </c>
      <c r="BG12">
        <v>43929.454571759263</v>
      </c>
      <c r="BN12" t="s">
        <v>902</v>
      </c>
      <c r="BO12" t="s">
        <v>1450</v>
      </c>
      <c r="BP12">
        <v>1</v>
      </c>
      <c r="BQ12" t="s">
        <v>1457</v>
      </c>
      <c r="BX12" t="s">
        <v>916</v>
      </c>
      <c r="BY12" t="s">
        <v>1900</v>
      </c>
    </row>
    <row r="13" spans="1:77" x14ac:dyDescent="0.3">
      <c r="A13" s="1">
        <v>93</v>
      </c>
      <c r="D13" t="s">
        <v>102</v>
      </c>
      <c r="E13">
        <v>1</v>
      </c>
      <c r="J13">
        <v>0</v>
      </c>
      <c r="M13" t="b">
        <v>0</v>
      </c>
      <c r="N13" t="b">
        <v>0</v>
      </c>
      <c r="O13" t="b">
        <v>0</v>
      </c>
      <c r="P13" t="b">
        <v>0</v>
      </c>
      <c r="R13" t="s">
        <v>480</v>
      </c>
      <c r="S13" t="s">
        <v>713</v>
      </c>
      <c r="T13" t="s">
        <v>813</v>
      </c>
      <c r="U13">
        <v>2</v>
      </c>
      <c r="V13" t="s">
        <v>815</v>
      </c>
      <c r="W13" t="s">
        <v>819</v>
      </c>
      <c r="X13" t="s">
        <v>833</v>
      </c>
      <c r="Y13" t="s">
        <v>848</v>
      </c>
      <c r="AA13" t="s">
        <v>891</v>
      </c>
      <c r="AB13" t="s">
        <v>959</v>
      </c>
      <c r="AC13" t="s">
        <v>1022</v>
      </c>
      <c r="AD13" t="s">
        <v>1088</v>
      </c>
      <c r="AG13">
        <v>1994</v>
      </c>
      <c r="AH13">
        <v>15</v>
      </c>
      <c r="AJ13" t="s">
        <v>1321</v>
      </c>
      <c r="AL13">
        <v>2</v>
      </c>
      <c r="AN13">
        <v>2</v>
      </c>
      <c r="AO13">
        <v>2</v>
      </c>
      <c r="AQ13">
        <v>1631</v>
      </c>
      <c r="AR13">
        <v>3000</v>
      </c>
      <c r="AS13">
        <v>1</v>
      </c>
      <c r="BE13">
        <v>1.5</v>
      </c>
      <c r="BF13" t="s">
        <v>1424</v>
      </c>
      <c r="BG13">
        <v>43929.454710648148</v>
      </c>
      <c r="BN13" t="s">
        <v>902</v>
      </c>
      <c r="BO13" t="s">
        <v>1450</v>
      </c>
      <c r="BP13">
        <v>2</v>
      </c>
      <c r="BQ13" t="s">
        <v>1467</v>
      </c>
      <c r="BX13" t="s">
        <v>916</v>
      </c>
      <c r="BY13" t="s">
        <v>1901</v>
      </c>
    </row>
    <row r="14" spans="1:77" x14ac:dyDescent="0.3">
      <c r="A14" s="1">
        <v>94</v>
      </c>
      <c r="D14" t="s">
        <v>103</v>
      </c>
      <c r="E14">
        <v>1</v>
      </c>
      <c r="J14">
        <v>0</v>
      </c>
      <c r="M14" t="b">
        <v>0</v>
      </c>
      <c r="N14" t="b">
        <v>0</v>
      </c>
      <c r="O14" t="b">
        <v>0</v>
      </c>
      <c r="P14" t="b">
        <v>0</v>
      </c>
      <c r="R14" t="s">
        <v>481</v>
      </c>
      <c r="S14" t="s">
        <v>714</v>
      </c>
      <c r="T14" t="s">
        <v>813</v>
      </c>
      <c r="U14">
        <v>1</v>
      </c>
      <c r="V14" t="s">
        <v>815</v>
      </c>
      <c r="Y14" t="s">
        <v>848</v>
      </c>
      <c r="AB14" t="s">
        <v>916</v>
      </c>
      <c r="AC14" t="s">
        <v>1023</v>
      </c>
      <c r="AD14" t="s">
        <v>1089</v>
      </c>
      <c r="AG14">
        <v>1994</v>
      </c>
      <c r="AH14">
        <v>15</v>
      </c>
      <c r="AL14">
        <v>3</v>
      </c>
      <c r="AN14">
        <v>2</v>
      </c>
      <c r="AO14">
        <v>3</v>
      </c>
      <c r="AR14">
        <v>1000</v>
      </c>
      <c r="AS14">
        <v>1</v>
      </c>
      <c r="BE14">
        <v>1.5</v>
      </c>
      <c r="BF14" t="s">
        <v>1422</v>
      </c>
      <c r="BG14">
        <v>44021.590868055559</v>
      </c>
      <c r="BH14" t="s">
        <v>1429</v>
      </c>
      <c r="BI14">
        <v>44021.595949074072</v>
      </c>
      <c r="BN14" t="s">
        <v>902</v>
      </c>
      <c r="BO14" t="s">
        <v>1450</v>
      </c>
      <c r="BX14" t="s">
        <v>916</v>
      </c>
      <c r="BY14" t="s">
        <v>1902</v>
      </c>
    </row>
    <row r="15" spans="1:77" x14ac:dyDescent="0.3">
      <c r="A15" s="1">
        <v>95</v>
      </c>
      <c r="D15" t="s">
        <v>104</v>
      </c>
      <c r="E15">
        <v>1</v>
      </c>
      <c r="J15">
        <v>0</v>
      </c>
      <c r="M15" t="b">
        <v>0</v>
      </c>
      <c r="N15" t="b">
        <v>0</v>
      </c>
      <c r="O15" t="b">
        <v>0</v>
      </c>
      <c r="P15" t="b">
        <v>0</v>
      </c>
      <c r="R15" t="s">
        <v>482</v>
      </c>
      <c r="S15" t="s">
        <v>715</v>
      </c>
      <c r="T15" t="s">
        <v>813</v>
      </c>
      <c r="U15">
        <v>3</v>
      </c>
      <c r="V15" t="s">
        <v>815</v>
      </c>
      <c r="W15" t="s">
        <v>819</v>
      </c>
      <c r="X15" t="s">
        <v>824</v>
      </c>
      <c r="Y15" t="s">
        <v>848</v>
      </c>
      <c r="AA15" t="s">
        <v>892</v>
      </c>
      <c r="AB15" t="s">
        <v>959</v>
      </c>
      <c r="AC15" t="s">
        <v>1024</v>
      </c>
      <c r="AD15" t="s">
        <v>916</v>
      </c>
      <c r="AG15">
        <v>2018</v>
      </c>
      <c r="AH15">
        <v>15</v>
      </c>
      <c r="AJ15" t="s">
        <v>1322</v>
      </c>
      <c r="AL15">
        <v>2</v>
      </c>
      <c r="AN15">
        <v>2</v>
      </c>
      <c r="AO15">
        <v>2</v>
      </c>
      <c r="AQ15">
        <v>1597</v>
      </c>
      <c r="AR15">
        <v>5000</v>
      </c>
      <c r="AS15">
        <v>1</v>
      </c>
      <c r="BE15">
        <v>1.5</v>
      </c>
      <c r="BF15" t="s">
        <v>1424</v>
      </c>
      <c r="BG15">
        <v>43929.524282407408</v>
      </c>
      <c r="BN15" t="s">
        <v>902</v>
      </c>
      <c r="BO15" t="s">
        <v>1450</v>
      </c>
      <c r="BP15">
        <v>1</v>
      </c>
      <c r="BQ15" t="s">
        <v>1457</v>
      </c>
      <c r="BY15" t="s">
        <v>1903</v>
      </c>
    </row>
    <row r="16" spans="1:77" x14ac:dyDescent="0.3">
      <c r="A16" s="1">
        <v>96</v>
      </c>
      <c r="D16" t="s">
        <v>105</v>
      </c>
      <c r="E16">
        <v>1</v>
      </c>
      <c r="J16">
        <v>0</v>
      </c>
      <c r="M16" t="b">
        <v>0</v>
      </c>
      <c r="N16" t="b">
        <v>0</v>
      </c>
      <c r="O16" t="b">
        <v>0</v>
      </c>
      <c r="P16" t="b">
        <v>0</v>
      </c>
      <c r="R16" t="s">
        <v>483</v>
      </c>
      <c r="S16" t="s">
        <v>716</v>
      </c>
      <c r="T16" t="s">
        <v>813</v>
      </c>
      <c r="U16">
        <v>2</v>
      </c>
      <c r="V16" t="s">
        <v>815</v>
      </c>
      <c r="W16" t="s">
        <v>818</v>
      </c>
      <c r="X16" t="s">
        <v>818</v>
      </c>
      <c r="Y16" t="s">
        <v>848</v>
      </c>
      <c r="AA16" t="s">
        <v>893</v>
      </c>
      <c r="AB16" t="s">
        <v>960</v>
      </c>
      <c r="AC16" t="s">
        <v>1025</v>
      </c>
      <c r="AD16" t="s">
        <v>1090</v>
      </c>
      <c r="AG16">
        <v>1994</v>
      </c>
      <c r="AH16">
        <v>15</v>
      </c>
      <c r="AJ16" t="s">
        <v>1323</v>
      </c>
      <c r="AL16">
        <v>3</v>
      </c>
      <c r="AN16">
        <v>2</v>
      </c>
      <c r="AO16">
        <v>3</v>
      </c>
      <c r="AQ16">
        <v>1624</v>
      </c>
      <c r="AR16">
        <v>8000</v>
      </c>
      <c r="AS16">
        <v>1</v>
      </c>
      <c r="BE16">
        <v>1.5</v>
      </c>
      <c r="BF16" t="s">
        <v>1424</v>
      </c>
      <c r="BG16">
        <v>43929.455914351849</v>
      </c>
      <c r="BN16" t="s">
        <v>1430</v>
      </c>
      <c r="BO16" t="s">
        <v>1451</v>
      </c>
      <c r="BP16">
        <v>1</v>
      </c>
      <c r="BQ16" t="s">
        <v>1489</v>
      </c>
      <c r="BX16" t="s">
        <v>1578</v>
      </c>
      <c r="BY16" t="s">
        <v>1904</v>
      </c>
    </row>
    <row r="17" spans="1:77" x14ac:dyDescent="0.3">
      <c r="A17" s="1">
        <v>97</v>
      </c>
      <c r="D17" t="s">
        <v>106</v>
      </c>
      <c r="E17">
        <v>1</v>
      </c>
      <c r="J17">
        <v>0</v>
      </c>
      <c r="M17" t="b">
        <v>0</v>
      </c>
      <c r="N17" t="b">
        <v>0</v>
      </c>
      <c r="O17" t="b">
        <v>0</v>
      </c>
      <c r="P17" t="b">
        <v>0</v>
      </c>
      <c r="R17" t="s">
        <v>484</v>
      </c>
      <c r="S17" t="s">
        <v>717</v>
      </c>
      <c r="T17" t="s">
        <v>813</v>
      </c>
      <c r="U17">
        <v>2</v>
      </c>
      <c r="V17" t="s">
        <v>815</v>
      </c>
      <c r="W17" t="s">
        <v>822</v>
      </c>
      <c r="X17" t="s">
        <v>840</v>
      </c>
      <c r="Y17" t="s">
        <v>848</v>
      </c>
      <c r="AB17" t="s">
        <v>960</v>
      </c>
      <c r="AC17" t="s">
        <v>1025</v>
      </c>
      <c r="AG17">
        <v>1994</v>
      </c>
      <c r="AH17">
        <v>15</v>
      </c>
      <c r="AJ17" t="s">
        <v>1324</v>
      </c>
      <c r="AL17">
        <v>3</v>
      </c>
      <c r="AN17">
        <v>2</v>
      </c>
      <c r="AO17">
        <v>3</v>
      </c>
      <c r="AR17">
        <v>8000</v>
      </c>
      <c r="AS17">
        <v>1</v>
      </c>
      <c r="BE17">
        <v>1.5</v>
      </c>
      <c r="BF17" t="s">
        <v>1424</v>
      </c>
      <c r="BG17">
        <v>43929.456064814818</v>
      </c>
      <c r="BH17" t="s">
        <v>1429</v>
      </c>
      <c r="BI17">
        <v>44021.596250000002</v>
      </c>
      <c r="BN17" t="s">
        <v>1433</v>
      </c>
      <c r="BO17" t="s">
        <v>606</v>
      </c>
      <c r="BP17">
        <v>1</v>
      </c>
      <c r="BQ17" t="s">
        <v>1489</v>
      </c>
      <c r="BY17" t="s">
        <v>1905</v>
      </c>
    </row>
    <row r="18" spans="1:77" x14ac:dyDescent="0.3">
      <c r="A18" s="1">
        <v>99</v>
      </c>
      <c r="D18" t="s">
        <v>154</v>
      </c>
      <c r="E18">
        <v>1</v>
      </c>
      <c r="J18">
        <v>0</v>
      </c>
      <c r="M18" t="b">
        <v>0</v>
      </c>
      <c r="N18" t="b">
        <v>0</v>
      </c>
      <c r="O18" t="b">
        <v>0</v>
      </c>
      <c r="P18" t="b">
        <v>0</v>
      </c>
      <c r="R18" t="s">
        <v>595</v>
      </c>
      <c r="S18" t="s">
        <v>785</v>
      </c>
      <c r="T18" t="s">
        <v>813</v>
      </c>
      <c r="V18" t="s">
        <v>815</v>
      </c>
      <c r="W18" t="s">
        <v>818</v>
      </c>
      <c r="Y18" t="s">
        <v>850</v>
      </c>
      <c r="AB18" t="s">
        <v>916</v>
      </c>
      <c r="AC18" t="s">
        <v>916</v>
      </c>
      <c r="AD18" t="s">
        <v>916</v>
      </c>
      <c r="AG18">
        <v>1994</v>
      </c>
      <c r="AH18">
        <v>60</v>
      </c>
      <c r="AL18">
        <v>3</v>
      </c>
      <c r="AN18">
        <v>2</v>
      </c>
      <c r="AO18">
        <v>3</v>
      </c>
      <c r="AR18">
        <v>100</v>
      </c>
      <c r="AS18">
        <v>1</v>
      </c>
      <c r="BE18">
        <v>3</v>
      </c>
      <c r="BF18" t="s">
        <v>1422</v>
      </c>
      <c r="BG18">
        <v>44021.364479166667</v>
      </c>
      <c r="BH18" t="s">
        <v>1429</v>
      </c>
      <c r="BI18">
        <v>44021.435347222221</v>
      </c>
      <c r="BN18" t="s">
        <v>1435</v>
      </c>
      <c r="BO18" t="s">
        <v>903</v>
      </c>
      <c r="BP18">
        <v>1</v>
      </c>
      <c r="BQ18" t="s">
        <v>1503</v>
      </c>
      <c r="BX18" t="s">
        <v>916</v>
      </c>
      <c r="BY18" t="s">
        <v>2029</v>
      </c>
    </row>
    <row r="19" spans="1:77" x14ac:dyDescent="0.3">
      <c r="A19" s="1">
        <v>100</v>
      </c>
      <c r="D19" t="s">
        <v>155</v>
      </c>
      <c r="E19">
        <v>1</v>
      </c>
      <c r="J19">
        <v>0</v>
      </c>
      <c r="M19" t="b">
        <v>0</v>
      </c>
      <c r="N19" t="b">
        <v>0</v>
      </c>
      <c r="O19" t="b">
        <v>0</v>
      </c>
      <c r="P19" t="b">
        <v>0</v>
      </c>
      <c r="R19" t="s">
        <v>596</v>
      </c>
      <c r="S19" t="s">
        <v>786</v>
      </c>
      <c r="T19" t="s">
        <v>813</v>
      </c>
      <c r="V19" t="s">
        <v>815</v>
      </c>
      <c r="W19" t="s">
        <v>822</v>
      </c>
      <c r="X19" t="s">
        <v>839</v>
      </c>
      <c r="Y19" t="s">
        <v>850</v>
      </c>
      <c r="AB19" t="s">
        <v>916</v>
      </c>
      <c r="AC19" t="s">
        <v>916</v>
      </c>
      <c r="AD19" t="s">
        <v>916</v>
      </c>
      <c r="AG19">
        <v>1994</v>
      </c>
      <c r="AH19">
        <v>60</v>
      </c>
      <c r="AJ19" t="s">
        <v>1398</v>
      </c>
      <c r="AL19">
        <v>2</v>
      </c>
      <c r="AN19">
        <v>2</v>
      </c>
      <c r="AO19">
        <v>2</v>
      </c>
      <c r="AR19">
        <v>100</v>
      </c>
      <c r="AS19">
        <v>1</v>
      </c>
      <c r="BE19">
        <v>3</v>
      </c>
      <c r="BF19" t="s">
        <v>1421</v>
      </c>
      <c r="BG19">
        <v>43903.406307870369</v>
      </c>
      <c r="BH19" t="s">
        <v>1429</v>
      </c>
      <c r="BI19">
        <v>44021.435370370367</v>
      </c>
      <c r="BN19" t="s">
        <v>1433</v>
      </c>
      <c r="BO19" t="s">
        <v>606</v>
      </c>
      <c r="BP19">
        <v>2</v>
      </c>
      <c r="BQ19" t="s">
        <v>1467</v>
      </c>
      <c r="BX19" t="s">
        <v>916</v>
      </c>
      <c r="BY19" t="s">
        <v>2030</v>
      </c>
    </row>
    <row r="20" spans="1:77" x14ac:dyDescent="0.3">
      <c r="A20" s="1">
        <v>101</v>
      </c>
      <c r="D20" t="s">
        <v>156</v>
      </c>
      <c r="E20">
        <v>1</v>
      </c>
      <c r="J20">
        <v>0</v>
      </c>
      <c r="M20" t="b">
        <v>0</v>
      </c>
      <c r="N20" t="b">
        <v>0</v>
      </c>
      <c r="O20" t="b">
        <v>0</v>
      </c>
      <c r="P20" t="b">
        <v>0</v>
      </c>
      <c r="R20" t="s">
        <v>597</v>
      </c>
      <c r="S20" t="s">
        <v>787</v>
      </c>
      <c r="T20" t="s">
        <v>813</v>
      </c>
      <c r="V20" t="s">
        <v>815</v>
      </c>
      <c r="W20" t="s">
        <v>822</v>
      </c>
      <c r="X20" t="s">
        <v>841</v>
      </c>
      <c r="Y20" t="s">
        <v>850</v>
      </c>
      <c r="AB20" t="s">
        <v>916</v>
      </c>
      <c r="AC20" t="s">
        <v>916</v>
      </c>
      <c r="AD20" t="s">
        <v>916</v>
      </c>
      <c r="AG20">
        <v>1994</v>
      </c>
      <c r="AH20">
        <v>60</v>
      </c>
      <c r="AL20">
        <v>3</v>
      </c>
      <c r="AN20">
        <v>2</v>
      </c>
      <c r="AO20">
        <v>3</v>
      </c>
      <c r="AR20">
        <v>100</v>
      </c>
      <c r="AS20">
        <v>1</v>
      </c>
      <c r="BE20">
        <v>3</v>
      </c>
      <c r="BF20" t="s">
        <v>1422</v>
      </c>
      <c r="BG20">
        <v>44021.364965277768</v>
      </c>
      <c r="BH20" t="s">
        <v>1429</v>
      </c>
      <c r="BI20">
        <v>44021.435416666667</v>
      </c>
      <c r="BN20" t="s">
        <v>1431</v>
      </c>
      <c r="BO20" t="s">
        <v>841</v>
      </c>
      <c r="BP20">
        <v>1</v>
      </c>
      <c r="BQ20" t="s">
        <v>1503</v>
      </c>
      <c r="BR20" t="s">
        <v>1519</v>
      </c>
      <c r="BX20" t="s">
        <v>916</v>
      </c>
      <c r="BY20" t="s">
        <v>2031</v>
      </c>
    </row>
    <row r="21" spans="1:77" x14ac:dyDescent="0.3">
      <c r="A21" s="1">
        <v>102</v>
      </c>
      <c r="D21" t="s">
        <v>157</v>
      </c>
      <c r="E21">
        <v>1</v>
      </c>
      <c r="J21">
        <v>0</v>
      </c>
      <c r="M21" t="b">
        <v>0</v>
      </c>
      <c r="N21" t="b">
        <v>0</v>
      </c>
      <c r="O21" t="b">
        <v>0</v>
      </c>
      <c r="P21" t="b">
        <v>0</v>
      </c>
      <c r="R21" t="s">
        <v>598</v>
      </c>
      <c r="S21" t="s">
        <v>788</v>
      </c>
      <c r="T21" t="s">
        <v>813</v>
      </c>
      <c r="V21" t="s">
        <v>815</v>
      </c>
      <c r="W21" t="s">
        <v>822</v>
      </c>
      <c r="X21" t="s">
        <v>841</v>
      </c>
      <c r="Y21" t="s">
        <v>850</v>
      </c>
      <c r="AB21" t="s">
        <v>916</v>
      </c>
      <c r="AC21" t="s">
        <v>916</v>
      </c>
      <c r="AD21" t="s">
        <v>916</v>
      </c>
      <c r="AG21">
        <v>1994</v>
      </c>
      <c r="AH21">
        <v>60</v>
      </c>
      <c r="AL21">
        <v>3</v>
      </c>
      <c r="AN21">
        <v>2</v>
      </c>
      <c r="AO21">
        <v>3</v>
      </c>
      <c r="AR21">
        <v>100</v>
      </c>
      <c r="AS21">
        <v>1</v>
      </c>
      <c r="BE21">
        <v>3</v>
      </c>
      <c r="BF21" t="s">
        <v>1422</v>
      </c>
      <c r="BG21">
        <v>44021.365451388891</v>
      </c>
      <c r="BH21" t="s">
        <v>1429</v>
      </c>
      <c r="BI21">
        <v>44021.43545138889</v>
      </c>
      <c r="BN21" t="s">
        <v>1431</v>
      </c>
      <c r="BO21" t="s">
        <v>841</v>
      </c>
      <c r="BP21">
        <v>2</v>
      </c>
      <c r="BQ21" t="s">
        <v>1503</v>
      </c>
      <c r="BR21" t="s">
        <v>1519</v>
      </c>
      <c r="BY21" t="s">
        <v>2032</v>
      </c>
    </row>
    <row r="22" spans="1:77" x14ac:dyDescent="0.3">
      <c r="A22" s="1">
        <v>103</v>
      </c>
      <c r="D22" t="s">
        <v>158</v>
      </c>
      <c r="E22">
        <v>1</v>
      </c>
      <c r="J22">
        <v>0</v>
      </c>
      <c r="M22" t="b">
        <v>0</v>
      </c>
      <c r="N22" t="b">
        <v>0</v>
      </c>
      <c r="O22" t="b">
        <v>0</v>
      </c>
      <c r="P22" t="b">
        <v>0</v>
      </c>
      <c r="R22" t="s">
        <v>599</v>
      </c>
      <c r="S22" t="s">
        <v>789</v>
      </c>
      <c r="T22" t="s">
        <v>813</v>
      </c>
      <c r="V22" t="s">
        <v>815</v>
      </c>
      <c r="W22" t="s">
        <v>822</v>
      </c>
      <c r="X22" t="s">
        <v>840</v>
      </c>
      <c r="Y22" t="s">
        <v>850</v>
      </c>
      <c r="AB22" t="s">
        <v>916</v>
      </c>
      <c r="AC22" t="s">
        <v>916</v>
      </c>
      <c r="AD22" t="s">
        <v>916</v>
      </c>
      <c r="AG22">
        <v>1994</v>
      </c>
      <c r="AH22">
        <v>60</v>
      </c>
      <c r="AL22">
        <v>3</v>
      </c>
      <c r="AN22">
        <v>2</v>
      </c>
      <c r="AO22">
        <v>3</v>
      </c>
      <c r="AR22">
        <v>100</v>
      </c>
      <c r="AS22">
        <v>1</v>
      </c>
      <c r="BE22">
        <v>3</v>
      </c>
      <c r="BF22" t="s">
        <v>1422</v>
      </c>
      <c r="BG22">
        <v>44021.366168981483</v>
      </c>
      <c r="BH22" t="s">
        <v>1429</v>
      </c>
      <c r="BI22">
        <v>44021.435474537036</v>
      </c>
      <c r="BN22" t="s">
        <v>1432</v>
      </c>
      <c r="BO22" t="s">
        <v>1442</v>
      </c>
      <c r="BP22">
        <v>1</v>
      </c>
      <c r="BQ22" t="s">
        <v>1503</v>
      </c>
      <c r="BR22" t="s">
        <v>1519</v>
      </c>
      <c r="BX22" t="s">
        <v>916</v>
      </c>
      <c r="BY22" t="s">
        <v>2033</v>
      </c>
    </row>
    <row r="23" spans="1:77" x14ac:dyDescent="0.3">
      <c r="A23" s="1">
        <v>104</v>
      </c>
      <c r="D23" t="s">
        <v>159</v>
      </c>
      <c r="E23">
        <v>1</v>
      </c>
      <c r="J23">
        <v>0</v>
      </c>
      <c r="M23" t="b">
        <v>0</v>
      </c>
      <c r="N23" t="b">
        <v>0</v>
      </c>
      <c r="O23" t="b">
        <v>0</v>
      </c>
      <c r="P23" t="b">
        <v>0</v>
      </c>
      <c r="R23" t="s">
        <v>599</v>
      </c>
      <c r="S23" t="s">
        <v>790</v>
      </c>
      <c r="T23" t="s">
        <v>813</v>
      </c>
      <c r="V23" t="s">
        <v>815</v>
      </c>
      <c r="W23" t="s">
        <v>822</v>
      </c>
      <c r="X23" t="s">
        <v>840</v>
      </c>
      <c r="Y23" t="s">
        <v>850</v>
      </c>
      <c r="AB23" t="s">
        <v>916</v>
      </c>
      <c r="AC23" t="s">
        <v>916</v>
      </c>
      <c r="AD23" t="s">
        <v>916</v>
      </c>
      <c r="AG23">
        <v>1994</v>
      </c>
      <c r="AH23">
        <v>60</v>
      </c>
      <c r="AL23">
        <v>3</v>
      </c>
      <c r="AN23">
        <v>2</v>
      </c>
      <c r="AO23">
        <v>3</v>
      </c>
      <c r="AR23">
        <v>100</v>
      </c>
      <c r="AS23">
        <v>1</v>
      </c>
      <c r="BE23">
        <v>3</v>
      </c>
      <c r="BF23" t="s">
        <v>1422</v>
      </c>
      <c r="BG23">
        <v>44021.366527777784</v>
      </c>
      <c r="BH23" t="s">
        <v>1429</v>
      </c>
      <c r="BI23">
        <v>44021.435497685183</v>
      </c>
      <c r="BN23" t="s">
        <v>1432</v>
      </c>
      <c r="BO23" t="s">
        <v>1442</v>
      </c>
      <c r="BP23">
        <v>2</v>
      </c>
      <c r="BQ23" t="s">
        <v>1503</v>
      </c>
      <c r="BR23" t="s">
        <v>1519</v>
      </c>
      <c r="BX23" t="s">
        <v>916</v>
      </c>
      <c r="BY23" t="s">
        <v>2034</v>
      </c>
    </row>
    <row r="24" spans="1:77" x14ac:dyDescent="0.3">
      <c r="A24" s="1">
        <v>105</v>
      </c>
      <c r="D24" t="s">
        <v>160</v>
      </c>
      <c r="E24">
        <v>1</v>
      </c>
      <c r="J24">
        <v>0</v>
      </c>
      <c r="M24" t="b">
        <v>0</v>
      </c>
      <c r="N24" t="b">
        <v>0</v>
      </c>
      <c r="O24" t="b">
        <v>0</v>
      </c>
      <c r="P24" t="b">
        <v>0</v>
      </c>
      <c r="R24" t="s">
        <v>600</v>
      </c>
      <c r="S24" t="s">
        <v>791</v>
      </c>
      <c r="T24" t="s">
        <v>813</v>
      </c>
      <c r="V24" t="s">
        <v>815</v>
      </c>
      <c r="W24" t="s">
        <v>822</v>
      </c>
      <c r="Y24" t="s">
        <v>850</v>
      </c>
      <c r="AB24" t="s">
        <v>916</v>
      </c>
      <c r="AC24" t="s">
        <v>916</v>
      </c>
      <c r="AD24" t="s">
        <v>916</v>
      </c>
      <c r="AG24">
        <v>1994</v>
      </c>
      <c r="AH24">
        <v>60</v>
      </c>
      <c r="AL24">
        <v>3</v>
      </c>
      <c r="AN24">
        <v>2</v>
      </c>
      <c r="AO24">
        <v>3</v>
      </c>
      <c r="AR24">
        <v>100</v>
      </c>
      <c r="AS24">
        <v>1</v>
      </c>
      <c r="BE24">
        <v>3</v>
      </c>
      <c r="BF24" t="s">
        <v>1422</v>
      </c>
      <c r="BG24">
        <v>44021.367303240739</v>
      </c>
      <c r="BH24" t="s">
        <v>1429</v>
      </c>
      <c r="BI24">
        <v>44021.435543981483</v>
      </c>
      <c r="BN24" t="s">
        <v>1434</v>
      </c>
      <c r="BO24" t="s">
        <v>1443</v>
      </c>
      <c r="BP24">
        <v>1</v>
      </c>
      <c r="BQ24" t="s">
        <v>1504</v>
      </c>
      <c r="BR24" t="s">
        <v>1519</v>
      </c>
      <c r="BX24" t="s">
        <v>916</v>
      </c>
      <c r="BY24" t="s">
        <v>2035</v>
      </c>
    </row>
    <row r="25" spans="1:77" x14ac:dyDescent="0.3">
      <c r="A25" s="1">
        <v>106</v>
      </c>
      <c r="D25" t="s">
        <v>161</v>
      </c>
      <c r="E25">
        <v>1</v>
      </c>
      <c r="J25">
        <v>0</v>
      </c>
      <c r="M25" t="b">
        <v>0</v>
      </c>
      <c r="N25" t="b">
        <v>0</v>
      </c>
      <c r="O25" t="b">
        <v>0</v>
      </c>
      <c r="P25" t="b">
        <v>0</v>
      </c>
      <c r="R25" t="s">
        <v>601</v>
      </c>
      <c r="S25" t="s">
        <v>792</v>
      </c>
      <c r="T25" t="s">
        <v>813</v>
      </c>
      <c r="V25" t="s">
        <v>815</v>
      </c>
      <c r="W25" t="s">
        <v>822</v>
      </c>
      <c r="X25" t="s">
        <v>839</v>
      </c>
      <c r="Y25" t="s">
        <v>850</v>
      </c>
      <c r="AB25" t="s">
        <v>916</v>
      </c>
      <c r="AC25" t="s">
        <v>916</v>
      </c>
      <c r="AD25" t="s">
        <v>916</v>
      </c>
      <c r="AG25">
        <v>1994</v>
      </c>
      <c r="AH25">
        <v>60</v>
      </c>
      <c r="AL25">
        <v>3</v>
      </c>
      <c r="AN25">
        <v>2</v>
      </c>
      <c r="AO25">
        <v>3</v>
      </c>
      <c r="AR25">
        <v>100</v>
      </c>
      <c r="AS25">
        <v>1</v>
      </c>
      <c r="BE25">
        <v>3</v>
      </c>
      <c r="BF25" t="s">
        <v>1422</v>
      </c>
      <c r="BG25">
        <v>44021.367731481478</v>
      </c>
      <c r="BH25" t="s">
        <v>1429</v>
      </c>
      <c r="BI25">
        <v>44021.435578703713</v>
      </c>
      <c r="BN25" t="s">
        <v>1433</v>
      </c>
      <c r="BO25" t="s">
        <v>606</v>
      </c>
      <c r="BP25">
        <v>1</v>
      </c>
      <c r="BQ25" t="s">
        <v>1503</v>
      </c>
      <c r="BR25" t="s">
        <v>1519</v>
      </c>
      <c r="BX25" t="s">
        <v>916</v>
      </c>
      <c r="BY25" t="s">
        <v>2036</v>
      </c>
    </row>
    <row r="26" spans="1:77" x14ac:dyDescent="0.3">
      <c r="A26" s="1">
        <v>107</v>
      </c>
      <c r="D26" t="s">
        <v>122</v>
      </c>
      <c r="E26">
        <v>1</v>
      </c>
      <c r="J26">
        <v>0</v>
      </c>
      <c r="M26" t="b">
        <v>0</v>
      </c>
      <c r="N26" t="b">
        <v>0</v>
      </c>
      <c r="O26" t="b">
        <v>0</v>
      </c>
      <c r="P26" t="b">
        <v>0</v>
      </c>
      <c r="S26" t="s">
        <v>747</v>
      </c>
      <c r="T26" t="s">
        <v>813</v>
      </c>
      <c r="V26" t="s">
        <v>815</v>
      </c>
      <c r="Y26" t="s">
        <v>849</v>
      </c>
      <c r="AA26" t="s">
        <v>901</v>
      </c>
      <c r="AB26" t="s">
        <v>916</v>
      </c>
      <c r="AC26" t="s">
        <v>916</v>
      </c>
      <c r="AD26" t="s">
        <v>916</v>
      </c>
      <c r="AQ26">
        <v>725</v>
      </c>
      <c r="AR26">
        <v>6590</v>
      </c>
      <c r="AS26">
        <v>1</v>
      </c>
      <c r="BE26">
        <v>2.5</v>
      </c>
      <c r="BF26" t="s">
        <v>1425</v>
      </c>
      <c r="BG26">
        <v>43921.537870370368</v>
      </c>
      <c r="BH26" t="s">
        <v>1429</v>
      </c>
      <c r="BI26">
        <v>44022.731446759259</v>
      </c>
      <c r="BX26" t="s">
        <v>916</v>
      </c>
      <c r="BY26" t="s">
        <v>1944</v>
      </c>
    </row>
    <row r="27" spans="1:77" x14ac:dyDescent="0.3">
      <c r="A27" s="1">
        <v>108</v>
      </c>
      <c r="D27" t="s">
        <v>123</v>
      </c>
      <c r="E27">
        <v>1</v>
      </c>
      <c r="J27">
        <v>0</v>
      </c>
      <c r="M27" t="b">
        <v>0</v>
      </c>
      <c r="N27" t="b">
        <v>0</v>
      </c>
      <c r="O27" t="b">
        <v>0</v>
      </c>
      <c r="P27" t="b">
        <v>0</v>
      </c>
      <c r="R27" t="s">
        <v>519</v>
      </c>
      <c r="S27" t="s">
        <v>748</v>
      </c>
      <c r="T27" t="s">
        <v>813</v>
      </c>
      <c r="V27" t="s">
        <v>815</v>
      </c>
      <c r="W27" t="s">
        <v>818</v>
      </c>
      <c r="X27" t="s">
        <v>818</v>
      </c>
      <c r="Y27" t="s">
        <v>849</v>
      </c>
      <c r="AA27" t="s">
        <v>902</v>
      </c>
      <c r="AB27" t="s">
        <v>975</v>
      </c>
      <c r="AC27" t="s">
        <v>916</v>
      </c>
      <c r="AD27" t="s">
        <v>916</v>
      </c>
      <c r="AG27">
        <v>1994</v>
      </c>
      <c r="AH27">
        <v>30</v>
      </c>
      <c r="AJ27" t="s">
        <v>1363</v>
      </c>
      <c r="AL27">
        <v>2</v>
      </c>
      <c r="AN27">
        <v>3</v>
      </c>
      <c r="AO27">
        <v>2</v>
      </c>
      <c r="AQ27">
        <v>847</v>
      </c>
      <c r="AR27">
        <v>1900</v>
      </c>
      <c r="AS27">
        <v>1</v>
      </c>
      <c r="AT27" t="s">
        <v>1417</v>
      </c>
      <c r="BE27">
        <v>2.5</v>
      </c>
      <c r="BF27" t="s">
        <v>1425</v>
      </c>
      <c r="BG27">
        <v>43916.390879629631</v>
      </c>
      <c r="BH27" t="s">
        <v>1429</v>
      </c>
      <c r="BI27">
        <v>44022.732604166667</v>
      </c>
      <c r="BN27" t="s">
        <v>902</v>
      </c>
      <c r="BO27" t="s">
        <v>1454</v>
      </c>
      <c r="BP27">
        <v>1</v>
      </c>
      <c r="BQ27" t="s">
        <v>1457</v>
      </c>
      <c r="BY27" t="s">
        <v>1945</v>
      </c>
    </row>
    <row r="28" spans="1:77" x14ac:dyDescent="0.3">
      <c r="A28" s="1">
        <v>109</v>
      </c>
      <c r="D28" t="s">
        <v>124</v>
      </c>
      <c r="E28">
        <v>1</v>
      </c>
      <c r="J28">
        <v>0</v>
      </c>
      <c r="M28" t="b">
        <v>0</v>
      </c>
      <c r="N28" t="b">
        <v>0</v>
      </c>
      <c r="O28" t="b">
        <v>0</v>
      </c>
      <c r="P28" t="b">
        <v>0</v>
      </c>
      <c r="R28" t="s">
        <v>520</v>
      </c>
      <c r="S28" t="s">
        <v>520</v>
      </c>
      <c r="T28" t="s">
        <v>813</v>
      </c>
      <c r="V28" t="s">
        <v>815</v>
      </c>
      <c r="W28" t="s">
        <v>822</v>
      </c>
      <c r="X28" t="s">
        <v>839</v>
      </c>
      <c r="Y28" t="s">
        <v>849</v>
      </c>
      <c r="AA28" t="s">
        <v>839</v>
      </c>
      <c r="AB28" t="s">
        <v>976</v>
      </c>
      <c r="AC28" t="s">
        <v>1044</v>
      </c>
      <c r="AD28" t="s">
        <v>916</v>
      </c>
      <c r="AG28">
        <v>1994</v>
      </c>
      <c r="AH28">
        <v>30</v>
      </c>
      <c r="AJ28" t="s">
        <v>1364</v>
      </c>
      <c r="AL28">
        <v>2</v>
      </c>
      <c r="AN28">
        <v>4</v>
      </c>
      <c r="AO28">
        <v>2</v>
      </c>
      <c r="AR28">
        <v>142497</v>
      </c>
      <c r="AS28">
        <v>1</v>
      </c>
      <c r="BE28">
        <v>2</v>
      </c>
      <c r="BF28" t="s">
        <v>1425</v>
      </c>
      <c r="BG28">
        <v>43916.618391203701</v>
      </c>
      <c r="BH28" t="s">
        <v>1429</v>
      </c>
      <c r="BI28">
        <v>44022.732685185183</v>
      </c>
      <c r="BN28" t="s">
        <v>1433</v>
      </c>
      <c r="BO28" t="s">
        <v>1445</v>
      </c>
      <c r="BP28">
        <v>1</v>
      </c>
      <c r="BQ28" t="s">
        <v>1457</v>
      </c>
      <c r="BX28" t="s">
        <v>916</v>
      </c>
      <c r="BY28" t="s">
        <v>1946</v>
      </c>
    </row>
    <row r="29" spans="1:77" x14ac:dyDescent="0.3">
      <c r="A29" s="1">
        <v>112</v>
      </c>
      <c r="D29" t="s">
        <v>125</v>
      </c>
      <c r="E29">
        <v>1</v>
      </c>
      <c r="J29">
        <v>0</v>
      </c>
      <c r="M29" t="b">
        <v>0</v>
      </c>
      <c r="N29" t="b">
        <v>0</v>
      </c>
      <c r="O29" t="b">
        <v>0</v>
      </c>
      <c r="P29" t="b">
        <v>0</v>
      </c>
      <c r="R29" t="s">
        <v>521</v>
      </c>
      <c r="S29" t="s">
        <v>749</v>
      </c>
      <c r="T29" t="s">
        <v>813</v>
      </c>
      <c r="V29" t="s">
        <v>815</v>
      </c>
      <c r="W29" t="s">
        <v>818</v>
      </c>
      <c r="X29" t="s">
        <v>818</v>
      </c>
      <c r="Y29" t="s">
        <v>849</v>
      </c>
      <c r="AA29" t="s">
        <v>900</v>
      </c>
      <c r="AB29" t="s">
        <v>974</v>
      </c>
      <c r="AC29" t="s">
        <v>1045</v>
      </c>
      <c r="AD29" t="s">
        <v>1100</v>
      </c>
      <c r="AG29">
        <v>1994</v>
      </c>
      <c r="AH29">
        <v>30</v>
      </c>
      <c r="AJ29" t="s">
        <v>1365</v>
      </c>
      <c r="AL29">
        <v>2</v>
      </c>
      <c r="AN29">
        <v>3</v>
      </c>
      <c r="AO29">
        <v>2</v>
      </c>
      <c r="AQ29">
        <v>944</v>
      </c>
      <c r="AR29">
        <v>180000</v>
      </c>
      <c r="AS29">
        <v>1</v>
      </c>
      <c r="BE29">
        <v>0.7</v>
      </c>
      <c r="BF29" t="s">
        <v>1425</v>
      </c>
      <c r="BG29">
        <v>43915.465983796297</v>
      </c>
      <c r="BH29" t="s">
        <v>1429</v>
      </c>
      <c r="BI29">
        <v>44022.733738425923</v>
      </c>
      <c r="BN29" t="s">
        <v>1435</v>
      </c>
      <c r="BO29" t="s">
        <v>1446</v>
      </c>
      <c r="BP29">
        <v>1</v>
      </c>
      <c r="BQ29" t="s">
        <v>1457</v>
      </c>
      <c r="BX29" t="s">
        <v>1582</v>
      </c>
      <c r="BY29" t="s">
        <v>1947</v>
      </c>
    </row>
    <row r="30" spans="1:77" x14ac:dyDescent="0.3">
      <c r="A30" s="1">
        <v>113</v>
      </c>
      <c r="D30" t="s">
        <v>126</v>
      </c>
      <c r="E30">
        <v>1</v>
      </c>
      <c r="J30">
        <v>0</v>
      </c>
      <c r="M30" t="b">
        <v>0</v>
      </c>
      <c r="N30" t="b">
        <v>0</v>
      </c>
      <c r="O30" t="b">
        <v>0</v>
      </c>
      <c r="P30" t="b">
        <v>0</v>
      </c>
      <c r="R30" t="s">
        <v>522</v>
      </c>
      <c r="S30" t="s">
        <v>750</v>
      </c>
      <c r="T30" t="s">
        <v>813</v>
      </c>
      <c r="V30" t="s">
        <v>815</v>
      </c>
      <c r="W30" t="s">
        <v>822</v>
      </c>
      <c r="X30" t="s">
        <v>839</v>
      </c>
      <c r="Y30" t="s">
        <v>849</v>
      </c>
      <c r="AB30" t="s">
        <v>916</v>
      </c>
      <c r="AC30" t="s">
        <v>916</v>
      </c>
      <c r="AD30" t="s">
        <v>916</v>
      </c>
      <c r="AG30">
        <v>1994</v>
      </c>
      <c r="AH30">
        <v>30</v>
      </c>
      <c r="AL30">
        <v>2</v>
      </c>
      <c r="AN30">
        <v>4</v>
      </c>
      <c r="AO30">
        <v>2</v>
      </c>
      <c r="AR30">
        <v>59700</v>
      </c>
      <c r="AS30">
        <v>1</v>
      </c>
      <c r="BE30">
        <v>2</v>
      </c>
      <c r="BF30" t="s">
        <v>1422</v>
      </c>
      <c r="BG30">
        <v>44022.718356481477</v>
      </c>
      <c r="BH30" t="s">
        <v>1429</v>
      </c>
      <c r="BI30">
        <v>44022.733877314808</v>
      </c>
      <c r="BN30" t="s">
        <v>1433</v>
      </c>
      <c r="BO30" t="s">
        <v>606</v>
      </c>
      <c r="BP30">
        <v>1</v>
      </c>
      <c r="BQ30" t="s">
        <v>1457</v>
      </c>
      <c r="BX30" t="s">
        <v>916</v>
      </c>
      <c r="BY30" t="s">
        <v>1948</v>
      </c>
    </row>
    <row r="31" spans="1:77" x14ac:dyDescent="0.3">
      <c r="A31" s="1">
        <v>114</v>
      </c>
      <c r="D31" t="s">
        <v>107</v>
      </c>
      <c r="E31">
        <v>1</v>
      </c>
      <c r="J31">
        <v>0</v>
      </c>
      <c r="M31" t="b">
        <v>0</v>
      </c>
      <c r="N31" t="b">
        <v>0</v>
      </c>
      <c r="O31" t="b">
        <v>0</v>
      </c>
      <c r="P31" t="b">
        <v>0</v>
      </c>
      <c r="R31" t="s">
        <v>485</v>
      </c>
      <c r="S31" t="s">
        <v>718</v>
      </c>
      <c r="T31" t="s">
        <v>813</v>
      </c>
      <c r="U31">
        <v>3</v>
      </c>
      <c r="V31" t="s">
        <v>815</v>
      </c>
      <c r="W31" t="s">
        <v>819</v>
      </c>
      <c r="X31" t="s">
        <v>819</v>
      </c>
      <c r="Y31" t="s">
        <v>848</v>
      </c>
      <c r="AA31" t="s">
        <v>894</v>
      </c>
      <c r="AB31" t="s">
        <v>916</v>
      </c>
      <c r="AC31" t="s">
        <v>916</v>
      </c>
      <c r="AD31" t="s">
        <v>916</v>
      </c>
      <c r="AG31">
        <v>1994</v>
      </c>
      <c r="AH31">
        <v>15</v>
      </c>
      <c r="AJ31" t="s">
        <v>1325</v>
      </c>
      <c r="AL31">
        <v>2</v>
      </c>
      <c r="AN31">
        <v>3</v>
      </c>
      <c r="AO31">
        <v>2</v>
      </c>
      <c r="AQ31">
        <v>1626</v>
      </c>
      <c r="AR31">
        <v>2000</v>
      </c>
      <c r="AS31">
        <v>1</v>
      </c>
      <c r="BE31">
        <v>1.5</v>
      </c>
      <c r="BF31" t="s">
        <v>1424</v>
      </c>
      <c r="BG31">
        <v>43929.460300925923</v>
      </c>
      <c r="BN31" t="s">
        <v>1437</v>
      </c>
      <c r="BO31" t="s">
        <v>1452</v>
      </c>
      <c r="BP31">
        <v>1</v>
      </c>
      <c r="BQ31" t="s">
        <v>1457</v>
      </c>
      <c r="BX31" t="s">
        <v>916</v>
      </c>
      <c r="BY31" t="s">
        <v>1906</v>
      </c>
    </row>
    <row r="32" spans="1:77" x14ac:dyDescent="0.3">
      <c r="A32" s="1">
        <v>117</v>
      </c>
      <c r="D32" t="s">
        <v>82</v>
      </c>
      <c r="E32">
        <v>1</v>
      </c>
      <c r="J32">
        <v>0</v>
      </c>
      <c r="M32" t="b">
        <v>0</v>
      </c>
      <c r="N32" t="b">
        <v>0</v>
      </c>
      <c r="O32" t="b">
        <v>0</v>
      </c>
      <c r="P32" t="b">
        <v>0</v>
      </c>
      <c r="S32" t="s">
        <v>665</v>
      </c>
      <c r="T32" t="s">
        <v>813</v>
      </c>
      <c r="V32" t="s">
        <v>815</v>
      </c>
      <c r="Y32" t="s">
        <v>845</v>
      </c>
      <c r="AB32" t="s">
        <v>916</v>
      </c>
      <c r="AC32" t="s">
        <v>916</v>
      </c>
      <c r="AD32" t="s">
        <v>916</v>
      </c>
      <c r="AG32">
        <v>1994</v>
      </c>
      <c r="BX32" t="s">
        <v>916</v>
      </c>
      <c r="BY32" t="s">
        <v>1733</v>
      </c>
    </row>
    <row r="33" spans="1:77" x14ac:dyDescent="0.3">
      <c r="A33" s="1">
        <v>118</v>
      </c>
      <c r="D33" t="s">
        <v>108</v>
      </c>
      <c r="E33">
        <v>1</v>
      </c>
      <c r="J33">
        <v>0</v>
      </c>
      <c r="M33" t="b">
        <v>0</v>
      </c>
      <c r="N33" t="b">
        <v>0</v>
      </c>
      <c r="O33" t="b">
        <v>0</v>
      </c>
      <c r="P33" t="b">
        <v>0</v>
      </c>
      <c r="S33" t="s">
        <v>719</v>
      </c>
      <c r="T33" t="s">
        <v>813</v>
      </c>
      <c r="V33" t="s">
        <v>815</v>
      </c>
      <c r="Y33" t="s">
        <v>848</v>
      </c>
      <c r="AB33" t="s">
        <v>916</v>
      </c>
      <c r="AC33" t="s">
        <v>916</v>
      </c>
      <c r="AD33" t="s">
        <v>916</v>
      </c>
      <c r="BX33" t="s">
        <v>916</v>
      </c>
      <c r="BY33" t="s">
        <v>1907</v>
      </c>
    </row>
    <row r="34" spans="1:77" x14ac:dyDescent="0.3">
      <c r="A34" s="1">
        <v>119</v>
      </c>
      <c r="D34" t="s">
        <v>109</v>
      </c>
      <c r="E34">
        <v>1</v>
      </c>
      <c r="J34">
        <v>0</v>
      </c>
      <c r="M34" t="b">
        <v>0</v>
      </c>
      <c r="N34" t="b">
        <v>0</v>
      </c>
      <c r="O34" t="b">
        <v>0</v>
      </c>
      <c r="P34" t="b">
        <v>0</v>
      </c>
      <c r="S34" t="s">
        <v>719</v>
      </c>
      <c r="T34" t="s">
        <v>813</v>
      </c>
      <c r="V34" t="s">
        <v>815</v>
      </c>
      <c r="Y34" t="s">
        <v>848</v>
      </c>
      <c r="AB34" t="s">
        <v>916</v>
      </c>
      <c r="AC34" t="s">
        <v>916</v>
      </c>
      <c r="AD34" t="s">
        <v>916</v>
      </c>
      <c r="BX34" t="s">
        <v>916</v>
      </c>
      <c r="BY34" t="s">
        <v>1908</v>
      </c>
    </row>
    <row r="35" spans="1:77" x14ac:dyDescent="0.3">
      <c r="A35" s="1">
        <v>120</v>
      </c>
      <c r="D35" t="s">
        <v>110</v>
      </c>
      <c r="E35">
        <v>1</v>
      </c>
      <c r="J35">
        <v>0</v>
      </c>
      <c r="M35" t="b">
        <v>0</v>
      </c>
      <c r="N35" t="b">
        <v>0</v>
      </c>
      <c r="O35" t="b">
        <v>0</v>
      </c>
      <c r="P35" t="b">
        <v>0</v>
      </c>
      <c r="S35" t="s">
        <v>720</v>
      </c>
      <c r="T35" t="s">
        <v>813</v>
      </c>
      <c r="V35" t="s">
        <v>815</v>
      </c>
      <c r="Y35" t="s">
        <v>848</v>
      </c>
      <c r="AB35" t="s">
        <v>916</v>
      </c>
      <c r="AC35" t="s">
        <v>916</v>
      </c>
      <c r="AD35" t="s">
        <v>916</v>
      </c>
      <c r="BX35" t="s">
        <v>916</v>
      </c>
      <c r="BY35" t="s">
        <v>1909</v>
      </c>
    </row>
    <row r="36" spans="1:77" x14ac:dyDescent="0.3">
      <c r="A36" s="1">
        <v>121</v>
      </c>
      <c r="D36" t="s">
        <v>111</v>
      </c>
      <c r="E36">
        <v>1</v>
      </c>
      <c r="J36">
        <v>0</v>
      </c>
      <c r="M36" t="b">
        <v>0</v>
      </c>
      <c r="N36" t="b">
        <v>0</v>
      </c>
      <c r="O36" t="b">
        <v>0</v>
      </c>
      <c r="P36" t="b">
        <v>0</v>
      </c>
      <c r="S36" t="s">
        <v>719</v>
      </c>
      <c r="T36" t="s">
        <v>813</v>
      </c>
      <c r="V36" t="s">
        <v>815</v>
      </c>
      <c r="Y36" t="s">
        <v>848</v>
      </c>
      <c r="AB36" t="s">
        <v>916</v>
      </c>
      <c r="AC36" t="s">
        <v>916</v>
      </c>
      <c r="AD36" t="s">
        <v>916</v>
      </c>
      <c r="BX36" t="s">
        <v>916</v>
      </c>
      <c r="BY36" t="s">
        <v>1910</v>
      </c>
    </row>
    <row r="37" spans="1:77" x14ac:dyDescent="0.3">
      <c r="A37" s="1">
        <v>122</v>
      </c>
      <c r="D37" t="s">
        <v>127</v>
      </c>
      <c r="E37">
        <v>1</v>
      </c>
      <c r="J37">
        <v>0</v>
      </c>
      <c r="M37" t="b">
        <v>0</v>
      </c>
      <c r="N37" t="b">
        <v>0</v>
      </c>
      <c r="O37" t="b">
        <v>0</v>
      </c>
      <c r="P37" t="b">
        <v>0</v>
      </c>
      <c r="R37" t="s">
        <v>523</v>
      </c>
      <c r="S37" t="s">
        <v>523</v>
      </c>
      <c r="T37" t="s">
        <v>813</v>
      </c>
      <c r="V37" t="s">
        <v>815</v>
      </c>
      <c r="W37" t="s">
        <v>818</v>
      </c>
      <c r="X37" t="s">
        <v>818</v>
      </c>
      <c r="Y37" t="s">
        <v>849</v>
      </c>
      <c r="AA37" t="s">
        <v>903</v>
      </c>
      <c r="AB37" t="s">
        <v>977</v>
      </c>
      <c r="AC37" t="s">
        <v>1046</v>
      </c>
      <c r="AD37" t="s">
        <v>1101</v>
      </c>
      <c r="AG37">
        <v>1994</v>
      </c>
      <c r="AH37">
        <v>30</v>
      </c>
      <c r="AJ37" t="s">
        <v>1366</v>
      </c>
      <c r="AL37">
        <v>2</v>
      </c>
      <c r="AN37">
        <v>4</v>
      </c>
      <c r="AO37">
        <v>2</v>
      </c>
      <c r="BF37" t="s">
        <v>1425</v>
      </c>
      <c r="BG37">
        <v>43915.609178240738</v>
      </c>
      <c r="BH37" t="s">
        <v>1429</v>
      </c>
      <c r="BI37">
        <v>44022.734525462962</v>
      </c>
      <c r="BN37" t="s">
        <v>1435</v>
      </c>
      <c r="BO37" t="s">
        <v>903</v>
      </c>
      <c r="BQ37" t="s">
        <v>1457</v>
      </c>
      <c r="BX37" t="s">
        <v>916</v>
      </c>
      <c r="BY37" t="s">
        <v>1949</v>
      </c>
    </row>
    <row r="38" spans="1:77" x14ac:dyDescent="0.3">
      <c r="A38" s="1">
        <v>123</v>
      </c>
      <c r="D38" t="s">
        <v>83</v>
      </c>
      <c r="E38">
        <v>1</v>
      </c>
      <c r="J38">
        <v>0</v>
      </c>
      <c r="M38" t="b">
        <v>0</v>
      </c>
      <c r="N38" t="b">
        <v>0</v>
      </c>
      <c r="O38" t="b">
        <v>0</v>
      </c>
      <c r="P38" t="b">
        <v>0</v>
      </c>
      <c r="S38" t="s">
        <v>666</v>
      </c>
      <c r="T38" t="s">
        <v>813</v>
      </c>
      <c r="V38" t="s">
        <v>815</v>
      </c>
      <c r="Y38" t="s">
        <v>845</v>
      </c>
      <c r="AB38" t="s">
        <v>916</v>
      </c>
      <c r="AC38" t="s">
        <v>994</v>
      </c>
      <c r="AD38" t="s">
        <v>994</v>
      </c>
      <c r="AG38">
        <v>1994</v>
      </c>
      <c r="BX38" t="s">
        <v>916</v>
      </c>
      <c r="BY38" t="s">
        <v>1734</v>
      </c>
    </row>
    <row r="39" spans="1:77" x14ac:dyDescent="0.3">
      <c r="A39" s="1">
        <v>124</v>
      </c>
      <c r="D39" t="s">
        <v>84</v>
      </c>
      <c r="E39">
        <v>1</v>
      </c>
      <c r="J39">
        <v>0</v>
      </c>
      <c r="M39" t="b">
        <v>0</v>
      </c>
      <c r="N39" t="b">
        <v>0</v>
      </c>
      <c r="O39" t="b">
        <v>0</v>
      </c>
      <c r="P39" t="b">
        <v>0</v>
      </c>
      <c r="S39" t="s">
        <v>667</v>
      </c>
      <c r="T39" t="s">
        <v>813</v>
      </c>
      <c r="V39" t="s">
        <v>815</v>
      </c>
      <c r="Y39" t="s">
        <v>845</v>
      </c>
      <c r="AB39" t="s">
        <v>916</v>
      </c>
      <c r="AC39" t="s">
        <v>995</v>
      </c>
      <c r="AD39" t="s">
        <v>1065</v>
      </c>
      <c r="BX39" t="s">
        <v>916</v>
      </c>
      <c r="BY39" t="s">
        <v>1735</v>
      </c>
    </row>
    <row r="40" spans="1:77" x14ac:dyDescent="0.3">
      <c r="A40" s="1">
        <v>126</v>
      </c>
      <c r="D40" t="s">
        <v>112</v>
      </c>
      <c r="E40">
        <v>1</v>
      </c>
      <c r="J40">
        <v>0</v>
      </c>
      <c r="M40" t="b">
        <v>0</v>
      </c>
      <c r="N40" t="b">
        <v>0</v>
      </c>
      <c r="O40" t="b">
        <v>0</v>
      </c>
      <c r="P40" t="b">
        <v>0</v>
      </c>
      <c r="R40" t="s">
        <v>486</v>
      </c>
      <c r="S40" t="s">
        <v>721</v>
      </c>
      <c r="T40" t="s">
        <v>813</v>
      </c>
      <c r="U40">
        <v>2</v>
      </c>
      <c r="V40" t="s">
        <v>815</v>
      </c>
      <c r="W40" t="s">
        <v>819</v>
      </c>
      <c r="X40" t="s">
        <v>824</v>
      </c>
      <c r="Y40" t="s">
        <v>848</v>
      </c>
      <c r="AB40" t="s">
        <v>959</v>
      </c>
      <c r="AC40" t="s">
        <v>1026</v>
      </c>
      <c r="AD40" t="s">
        <v>1091</v>
      </c>
      <c r="AG40">
        <v>1994</v>
      </c>
      <c r="AH40">
        <v>15</v>
      </c>
      <c r="AJ40" t="s">
        <v>1326</v>
      </c>
      <c r="AL40">
        <v>2</v>
      </c>
      <c r="AN40">
        <v>2</v>
      </c>
      <c r="AO40">
        <v>2</v>
      </c>
      <c r="AR40">
        <v>5000</v>
      </c>
      <c r="AS40">
        <v>1</v>
      </c>
      <c r="BE40">
        <v>1.5</v>
      </c>
      <c r="BF40" t="s">
        <v>1424</v>
      </c>
      <c r="BG40">
        <v>43929.483854166669</v>
      </c>
      <c r="BH40" t="s">
        <v>1429</v>
      </c>
      <c r="BI40">
        <v>44019.433171296303</v>
      </c>
      <c r="BN40" t="s">
        <v>902</v>
      </c>
      <c r="BO40" t="s">
        <v>1450</v>
      </c>
      <c r="BP40">
        <v>1</v>
      </c>
      <c r="BQ40" t="s">
        <v>1457</v>
      </c>
      <c r="BX40" t="s">
        <v>916</v>
      </c>
      <c r="BY40" t="s">
        <v>1911</v>
      </c>
    </row>
    <row r="41" spans="1:77" x14ac:dyDescent="0.3">
      <c r="A41" s="1">
        <v>127</v>
      </c>
      <c r="D41" t="s">
        <v>113</v>
      </c>
      <c r="E41">
        <v>1</v>
      </c>
      <c r="J41">
        <v>0</v>
      </c>
      <c r="M41" t="b">
        <v>0</v>
      </c>
      <c r="N41" t="b">
        <v>0</v>
      </c>
      <c r="O41" t="b">
        <v>0</v>
      </c>
      <c r="P41" t="b">
        <v>0</v>
      </c>
      <c r="R41" t="s">
        <v>487</v>
      </c>
      <c r="S41" t="s">
        <v>722</v>
      </c>
      <c r="T41" t="s">
        <v>813</v>
      </c>
      <c r="U41">
        <v>2</v>
      </c>
      <c r="V41" t="s">
        <v>815</v>
      </c>
      <c r="W41" t="s">
        <v>819</v>
      </c>
      <c r="X41" t="s">
        <v>824</v>
      </c>
      <c r="Y41" t="s">
        <v>848</v>
      </c>
      <c r="AA41" t="s">
        <v>894</v>
      </c>
      <c r="AB41" t="s">
        <v>961</v>
      </c>
      <c r="AC41" t="s">
        <v>1027</v>
      </c>
      <c r="AD41" t="s">
        <v>1092</v>
      </c>
      <c r="AG41">
        <v>1994</v>
      </c>
      <c r="AH41">
        <v>15</v>
      </c>
      <c r="AJ41" t="s">
        <v>1327</v>
      </c>
      <c r="AL41">
        <v>2</v>
      </c>
      <c r="AN41">
        <v>2</v>
      </c>
      <c r="AO41">
        <v>2</v>
      </c>
      <c r="AQ41">
        <v>1626</v>
      </c>
      <c r="AR41">
        <v>500</v>
      </c>
      <c r="AS41">
        <v>1</v>
      </c>
      <c r="BE41">
        <v>2</v>
      </c>
      <c r="BF41" t="s">
        <v>1424</v>
      </c>
      <c r="BG41">
        <v>43929.471076388887</v>
      </c>
      <c r="BN41" t="s">
        <v>902</v>
      </c>
      <c r="BO41" t="s">
        <v>1450</v>
      </c>
      <c r="BP41">
        <v>1</v>
      </c>
      <c r="BQ41" t="s">
        <v>1457</v>
      </c>
      <c r="BX41" t="s">
        <v>916</v>
      </c>
      <c r="BY41" t="s">
        <v>1912</v>
      </c>
    </row>
    <row r="42" spans="1:77" x14ac:dyDescent="0.3">
      <c r="A42" s="1">
        <v>128</v>
      </c>
      <c r="D42" t="s">
        <v>114</v>
      </c>
      <c r="E42">
        <v>1</v>
      </c>
      <c r="J42">
        <v>0</v>
      </c>
      <c r="M42" t="b">
        <v>0</v>
      </c>
      <c r="N42" t="b">
        <v>0</v>
      </c>
      <c r="O42" t="b">
        <v>0</v>
      </c>
      <c r="P42" t="b">
        <v>0</v>
      </c>
      <c r="R42" t="s">
        <v>488</v>
      </c>
      <c r="S42" t="s">
        <v>723</v>
      </c>
      <c r="T42" t="s">
        <v>813</v>
      </c>
      <c r="U42">
        <v>2</v>
      </c>
      <c r="V42" t="s">
        <v>815</v>
      </c>
      <c r="W42" t="s">
        <v>819</v>
      </c>
      <c r="X42" t="s">
        <v>824</v>
      </c>
      <c r="Y42" t="s">
        <v>848</v>
      </c>
      <c r="AA42" t="s">
        <v>894</v>
      </c>
      <c r="AB42" t="s">
        <v>961</v>
      </c>
      <c r="AC42" t="s">
        <v>1027</v>
      </c>
      <c r="AD42" t="s">
        <v>1092</v>
      </c>
      <c r="AG42">
        <v>1994</v>
      </c>
      <c r="AH42">
        <v>15</v>
      </c>
      <c r="AJ42" t="s">
        <v>1328</v>
      </c>
      <c r="AL42">
        <v>2</v>
      </c>
      <c r="AN42">
        <v>2</v>
      </c>
      <c r="AO42">
        <v>2</v>
      </c>
      <c r="AQ42">
        <v>1626</v>
      </c>
      <c r="AR42">
        <v>500</v>
      </c>
      <c r="AS42">
        <v>1</v>
      </c>
      <c r="BE42">
        <v>2</v>
      </c>
      <c r="BF42" t="s">
        <v>1424</v>
      </c>
      <c r="BG42">
        <v>43929.471238425933</v>
      </c>
      <c r="BN42" t="s">
        <v>902</v>
      </c>
      <c r="BO42" t="s">
        <v>1450</v>
      </c>
      <c r="BP42">
        <v>2</v>
      </c>
      <c r="BQ42" t="s">
        <v>1457</v>
      </c>
      <c r="BX42" t="s">
        <v>916</v>
      </c>
      <c r="BY42" t="s">
        <v>1913</v>
      </c>
    </row>
    <row r="43" spans="1:77" x14ac:dyDescent="0.3">
      <c r="A43" s="1">
        <v>129</v>
      </c>
      <c r="D43" t="s">
        <v>162</v>
      </c>
      <c r="E43">
        <v>1</v>
      </c>
      <c r="J43">
        <v>0</v>
      </c>
      <c r="M43" t="b">
        <v>0</v>
      </c>
      <c r="N43" t="b">
        <v>0</v>
      </c>
      <c r="O43" t="b">
        <v>0</v>
      </c>
      <c r="P43" t="b">
        <v>0</v>
      </c>
      <c r="R43" t="s">
        <v>602</v>
      </c>
      <c r="S43" t="s">
        <v>793</v>
      </c>
      <c r="T43" t="s">
        <v>813</v>
      </c>
      <c r="V43" t="s">
        <v>815</v>
      </c>
      <c r="W43" t="s">
        <v>822</v>
      </c>
      <c r="X43" t="s">
        <v>841</v>
      </c>
      <c r="Y43" t="s">
        <v>850</v>
      </c>
      <c r="AA43" t="s">
        <v>909</v>
      </c>
      <c r="AB43" t="s">
        <v>916</v>
      </c>
      <c r="AC43" t="s">
        <v>916</v>
      </c>
      <c r="AD43" t="s">
        <v>916</v>
      </c>
      <c r="AG43">
        <v>1994</v>
      </c>
      <c r="AH43">
        <v>60</v>
      </c>
      <c r="AL43">
        <v>3</v>
      </c>
      <c r="AN43">
        <v>3</v>
      </c>
      <c r="AO43">
        <v>3</v>
      </c>
      <c r="AR43">
        <v>250000</v>
      </c>
      <c r="AS43">
        <v>1</v>
      </c>
      <c r="BE43">
        <v>2</v>
      </c>
      <c r="BF43" t="s">
        <v>1422</v>
      </c>
      <c r="BG43">
        <v>44021.358055555553</v>
      </c>
      <c r="BH43" t="s">
        <v>1429</v>
      </c>
      <c r="BI43">
        <v>44021.37709490741</v>
      </c>
      <c r="BN43" t="s">
        <v>1431</v>
      </c>
      <c r="BO43" t="s">
        <v>841</v>
      </c>
      <c r="BP43">
        <v>1</v>
      </c>
      <c r="BQ43" t="s">
        <v>1505</v>
      </c>
      <c r="BT43" t="s">
        <v>1525</v>
      </c>
      <c r="BU43">
        <v>2022</v>
      </c>
      <c r="BV43">
        <v>5000</v>
      </c>
      <c r="BX43" t="s">
        <v>916</v>
      </c>
      <c r="BY43" t="s">
        <v>2037</v>
      </c>
    </row>
    <row r="44" spans="1:77" x14ac:dyDescent="0.3">
      <c r="A44" s="1">
        <v>130</v>
      </c>
      <c r="D44" t="s">
        <v>163</v>
      </c>
      <c r="E44">
        <v>1</v>
      </c>
      <c r="J44">
        <v>0</v>
      </c>
      <c r="M44" t="b">
        <v>0</v>
      </c>
      <c r="N44" t="b">
        <v>0</v>
      </c>
      <c r="O44" t="b">
        <v>0</v>
      </c>
      <c r="P44" t="b">
        <v>0</v>
      </c>
      <c r="R44" t="s">
        <v>603</v>
      </c>
      <c r="S44" t="s">
        <v>794</v>
      </c>
      <c r="T44" t="s">
        <v>813</v>
      </c>
      <c r="V44" t="s">
        <v>815</v>
      </c>
      <c r="W44" t="s">
        <v>822</v>
      </c>
      <c r="X44" t="s">
        <v>841</v>
      </c>
      <c r="Y44" t="s">
        <v>850</v>
      </c>
      <c r="AA44" t="s">
        <v>909</v>
      </c>
      <c r="AB44" t="s">
        <v>916</v>
      </c>
      <c r="AC44" t="s">
        <v>916</v>
      </c>
      <c r="AD44" t="s">
        <v>916</v>
      </c>
      <c r="AG44">
        <v>1994</v>
      </c>
      <c r="AH44">
        <v>60</v>
      </c>
      <c r="AL44">
        <v>3</v>
      </c>
      <c r="AN44">
        <v>3</v>
      </c>
      <c r="AO44">
        <v>3</v>
      </c>
      <c r="AR44">
        <v>250000</v>
      </c>
      <c r="AS44">
        <v>1</v>
      </c>
      <c r="BE44">
        <v>2</v>
      </c>
      <c r="BF44" t="s">
        <v>1422</v>
      </c>
      <c r="BG44">
        <v>44021.359120370369</v>
      </c>
      <c r="BH44" t="s">
        <v>1429</v>
      </c>
      <c r="BI44">
        <v>44021.377337962957</v>
      </c>
      <c r="BN44" t="s">
        <v>1431</v>
      </c>
      <c r="BO44" t="s">
        <v>841</v>
      </c>
      <c r="BP44">
        <v>2</v>
      </c>
      <c r="BQ44" t="s">
        <v>1505</v>
      </c>
      <c r="BT44" t="s">
        <v>1525</v>
      </c>
      <c r="BU44">
        <v>2022</v>
      </c>
      <c r="BV44">
        <v>5000</v>
      </c>
      <c r="BX44" t="s">
        <v>916</v>
      </c>
      <c r="BY44" t="s">
        <v>2038</v>
      </c>
    </row>
    <row r="45" spans="1:77" x14ac:dyDescent="0.3">
      <c r="A45" s="1">
        <v>131</v>
      </c>
      <c r="D45" t="s">
        <v>164</v>
      </c>
      <c r="E45">
        <v>1</v>
      </c>
      <c r="J45">
        <v>0</v>
      </c>
      <c r="M45" t="b">
        <v>0</v>
      </c>
      <c r="N45" t="b">
        <v>0</v>
      </c>
      <c r="O45" t="b">
        <v>0</v>
      </c>
      <c r="P45" t="b">
        <v>0</v>
      </c>
      <c r="R45" t="s">
        <v>604</v>
      </c>
      <c r="S45" t="s">
        <v>795</v>
      </c>
      <c r="T45" t="s">
        <v>813</v>
      </c>
      <c r="V45" t="s">
        <v>815</v>
      </c>
      <c r="W45" t="s">
        <v>822</v>
      </c>
      <c r="X45" t="s">
        <v>841</v>
      </c>
      <c r="Y45" t="s">
        <v>850</v>
      </c>
      <c r="AA45" t="s">
        <v>909</v>
      </c>
      <c r="AB45" t="s">
        <v>916</v>
      </c>
      <c r="AC45" t="s">
        <v>916</v>
      </c>
      <c r="AD45" t="s">
        <v>916</v>
      </c>
      <c r="AG45">
        <v>1994</v>
      </c>
      <c r="AH45">
        <v>60</v>
      </c>
      <c r="AL45">
        <v>3</v>
      </c>
      <c r="AN45">
        <v>3</v>
      </c>
      <c r="AO45">
        <v>3</v>
      </c>
      <c r="AR45">
        <v>250000</v>
      </c>
      <c r="AS45">
        <v>1</v>
      </c>
      <c r="BE45">
        <v>2</v>
      </c>
      <c r="BF45" t="s">
        <v>1422</v>
      </c>
      <c r="BG45">
        <v>44021.3596412037</v>
      </c>
      <c r="BH45" t="s">
        <v>1429</v>
      </c>
      <c r="BI45">
        <v>44021.377453703702</v>
      </c>
      <c r="BN45" t="s">
        <v>1431</v>
      </c>
      <c r="BO45" t="s">
        <v>841</v>
      </c>
      <c r="BQ45" t="s">
        <v>1505</v>
      </c>
      <c r="BT45" t="s">
        <v>1525</v>
      </c>
      <c r="BU45">
        <v>2022</v>
      </c>
      <c r="BV45">
        <v>5000</v>
      </c>
      <c r="BY45" t="s">
        <v>2039</v>
      </c>
    </row>
    <row r="46" spans="1:77" x14ac:dyDescent="0.3">
      <c r="A46" s="1">
        <v>132</v>
      </c>
      <c r="D46" t="s">
        <v>165</v>
      </c>
      <c r="E46">
        <v>1</v>
      </c>
      <c r="J46">
        <v>0</v>
      </c>
      <c r="M46" t="b">
        <v>0</v>
      </c>
      <c r="N46" t="b">
        <v>0</v>
      </c>
      <c r="O46" t="b">
        <v>0</v>
      </c>
      <c r="P46" t="b">
        <v>0</v>
      </c>
      <c r="R46" t="s">
        <v>605</v>
      </c>
      <c r="S46" t="s">
        <v>796</v>
      </c>
      <c r="T46" t="s">
        <v>813</v>
      </c>
      <c r="V46" t="s">
        <v>815</v>
      </c>
      <c r="W46" t="s">
        <v>822</v>
      </c>
      <c r="X46" t="s">
        <v>841</v>
      </c>
      <c r="Y46" t="s">
        <v>850</v>
      </c>
      <c r="AB46" t="s">
        <v>916</v>
      </c>
      <c r="AC46" t="s">
        <v>916</v>
      </c>
      <c r="AD46" t="s">
        <v>916</v>
      </c>
      <c r="AG46">
        <v>1994</v>
      </c>
      <c r="AH46">
        <v>60</v>
      </c>
      <c r="AL46">
        <v>3</v>
      </c>
      <c r="AN46">
        <v>3</v>
      </c>
      <c r="AO46">
        <v>3</v>
      </c>
      <c r="AR46">
        <v>250000</v>
      </c>
      <c r="AS46">
        <v>1</v>
      </c>
      <c r="BE46">
        <v>2</v>
      </c>
      <c r="BF46" t="s">
        <v>1422</v>
      </c>
      <c r="BG46">
        <v>44021.359930555547</v>
      </c>
      <c r="BH46" t="s">
        <v>1429</v>
      </c>
      <c r="BI46">
        <v>44021.377581018518</v>
      </c>
      <c r="BN46" t="s">
        <v>1431</v>
      </c>
      <c r="BO46" t="s">
        <v>841</v>
      </c>
      <c r="BP46">
        <v>1</v>
      </c>
      <c r="BQ46" t="s">
        <v>1505</v>
      </c>
      <c r="BT46" t="s">
        <v>1525</v>
      </c>
      <c r="BU46">
        <v>2022</v>
      </c>
      <c r="BV46">
        <v>5000</v>
      </c>
      <c r="BY46" t="s">
        <v>2040</v>
      </c>
    </row>
    <row r="47" spans="1:77" x14ac:dyDescent="0.3">
      <c r="A47" s="1">
        <v>133</v>
      </c>
      <c r="D47" t="s">
        <v>166</v>
      </c>
      <c r="E47">
        <v>1</v>
      </c>
      <c r="J47">
        <v>0</v>
      </c>
      <c r="M47" t="b">
        <v>0</v>
      </c>
      <c r="N47" t="b">
        <v>0</v>
      </c>
      <c r="O47" t="b">
        <v>0</v>
      </c>
      <c r="P47" t="b">
        <v>0</v>
      </c>
      <c r="R47" t="s">
        <v>606</v>
      </c>
      <c r="S47" t="s">
        <v>797</v>
      </c>
      <c r="T47" t="s">
        <v>813</v>
      </c>
      <c r="V47" t="s">
        <v>815</v>
      </c>
      <c r="W47" t="s">
        <v>822</v>
      </c>
      <c r="X47" t="s">
        <v>839</v>
      </c>
      <c r="Y47" t="s">
        <v>850</v>
      </c>
      <c r="AB47" t="s">
        <v>916</v>
      </c>
      <c r="AC47" t="s">
        <v>916</v>
      </c>
      <c r="AD47" t="s">
        <v>916</v>
      </c>
      <c r="AG47">
        <v>1994</v>
      </c>
      <c r="AH47">
        <v>60</v>
      </c>
      <c r="AJ47" t="s">
        <v>1399</v>
      </c>
      <c r="AL47">
        <v>3</v>
      </c>
      <c r="AN47">
        <v>4</v>
      </c>
      <c r="AO47">
        <v>3</v>
      </c>
      <c r="AR47">
        <v>260000</v>
      </c>
      <c r="AS47">
        <v>1</v>
      </c>
      <c r="BE47">
        <v>2</v>
      </c>
      <c r="BF47" t="s">
        <v>1422</v>
      </c>
      <c r="BG47">
        <v>44021.360347222217</v>
      </c>
      <c r="BH47" t="s">
        <v>1429</v>
      </c>
      <c r="BI47">
        <v>44021.377766203703</v>
      </c>
      <c r="BN47" t="s">
        <v>1433</v>
      </c>
      <c r="BO47" t="s">
        <v>606</v>
      </c>
      <c r="BP47">
        <v>1</v>
      </c>
      <c r="BQ47" t="s">
        <v>1505</v>
      </c>
      <c r="BT47" t="s">
        <v>1525</v>
      </c>
      <c r="BU47">
        <v>2022</v>
      </c>
      <c r="BV47">
        <v>20000</v>
      </c>
      <c r="BX47" t="s">
        <v>916</v>
      </c>
      <c r="BY47" t="s">
        <v>2041</v>
      </c>
    </row>
    <row r="48" spans="1:77" x14ac:dyDescent="0.3">
      <c r="A48" s="1">
        <v>135</v>
      </c>
      <c r="D48" t="s">
        <v>115</v>
      </c>
      <c r="E48">
        <v>1</v>
      </c>
      <c r="J48">
        <v>0</v>
      </c>
      <c r="M48" t="b">
        <v>0</v>
      </c>
      <c r="N48" t="b">
        <v>0</v>
      </c>
      <c r="O48" t="b">
        <v>0</v>
      </c>
      <c r="P48" t="b">
        <v>0</v>
      </c>
      <c r="R48" t="s">
        <v>489</v>
      </c>
      <c r="S48" t="s">
        <v>724</v>
      </c>
      <c r="T48" t="s">
        <v>813</v>
      </c>
      <c r="U48">
        <v>2</v>
      </c>
      <c r="V48" t="s">
        <v>815</v>
      </c>
      <c r="W48" t="s">
        <v>819</v>
      </c>
      <c r="X48" t="s">
        <v>824</v>
      </c>
      <c r="Y48" t="s">
        <v>848</v>
      </c>
      <c r="AB48" t="s">
        <v>916</v>
      </c>
      <c r="AC48" t="s">
        <v>916</v>
      </c>
      <c r="AD48" t="s">
        <v>916</v>
      </c>
      <c r="AG48">
        <v>1994</v>
      </c>
      <c r="AH48">
        <v>15</v>
      </c>
      <c r="AJ48" t="s">
        <v>1329</v>
      </c>
      <c r="AL48">
        <v>2</v>
      </c>
      <c r="AN48">
        <v>2</v>
      </c>
      <c r="AO48">
        <v>2</v>
      </c>
      <c r="AR48">
        <v>3000</v>
      </c>
      <c r="AS48">
        <v>1</v>
      </c>
      <c r="BE48">
        <v>1.5</v>
      </c>
      <c r="BF48" t="s">
        <v>1422</v>
      </c>
      <c r="BG48">
        <v>44021.592060185183</v>
      </c>
      <c r="BH48" t="s">
        <v>1429</v>
      </c>
      <c r="BI48">
        <v>44021.596458333333</v>
      </c>
      <c r="BN48" t="s">
        <v>902</v>
      </c>
      <c r="BO48" t="s">
        <v>1450</v>
      </c>
      <c r="BQ48" t="s">
        <v>1457</v>
      </c>
      <c r="BX48" t="s">
        <v>916</v>
      </c>
      <c r="BY48" t="s">
        <v>1914</v>
      </c>
    </row>
    <row r="49" spans="1:77" x14ac:dyDescent="0.3">
      <c r="A49" s="1">
        <v>136</v>
      </c>
      <c r="D49" t="s">
        <v>116</v>
      </c>
      <c r="E49">
        <v>1</v>
      </c>
      <c r="J49">
        <v>0</v>
      </c>
      <c r="M49" t="b">
        <v>0</v>
      </c>
      <c r="N49" t="b">
        <v>0</v>
      </c>
      <c r="O49" t="b">
        <v>0</v>
      </c>
      <c r="P49" t="b">
        <v>0</v>
      </c>
      <c r="R49" t="s">
        <v>489</v>
      </c>
      <c r="S49" t="s">
        <v>725</v>
      </c>
      <c r="T49" t="s">
        <v>813</v>
      </c>
      <c r="U49">
        <v>2</v>
      </c>
      <c r="V49" t="s">
        <v>815</v>
      </c>
      <c r="W49" t="s">
        <v>819</v>
      </c>
      <c r="X49" t="s">
        <v>824</v>
      </c>
      <c r="Y49" t="s">
        <v>848</v>
      </c>
      <c r="AB49" t="s">
        <v>916</v>
      </c>
      <c r="AC49" t="s">
        <v>916</v>
      </c>
      <c r="AD49" t="s">
        <v>916</v>
      </c>
      <c r="AG49">
        <v>1994</v>
      </c>
      <c r="AH49">
        <v>15</v>
      </c>
      <c r="AJ49" t="s">
        <v>1330</v>
      </c>
      <c r="AL49">
        <v>2</v>
      </c>
      <c r="AN49">
        <v>2</v>
      </c>
      <c r="AO49">
        <v>2</v>
      </c>
      <c r="AR49">
        <v>3000</v>
      </c>
      <c r="AS49">
        <v>1</v>
      </c>
      <c r="BE49">
        <v>1.5</v>
      </c>
      <c r="BF49" t="s">
        <v>1422</v>
      </c>
      <c r="BG49">
        <v>44021.59270833333</v>
      </c>
      <c r="BH49" t="s">
        <v>1429</v>
      </c>
      <c r="BI49">
        <v>44021.59652777778</v>
      </c>
      <c r="BN49" t="s">
        <v>902</v>
      </c>
      <c r="BO49" t="s">
        <v>1450</v>
      </c>
      <c r="BQ49" t="s">
        <v>1457</v>
      </c>
      <c r="BX49" t="s">
        <v>916</v>
      </c>
      <c r="BY49" t="s">
        <v>1915</v>
      </c>
    </row>
    <row r="50" spans="1:77" x14ac:dyDescent="0.3">
      <c r="A50" s="1">
        <v>137</v>
      </c>
      <c r="D50" t="s">
        <v>128</v>
      </c>
      <c r="E50">
        <v>1</v>
      </c>
      <c r="J50">
        <v>0</v>
      </c>
      <c r="M50" t="b">
        <v>0</v>
      </c>
      <c r="N50" t="b">
        <v>0</v>
      </c>
      <c r="O50" t="b">
        <v>0</v>
      </c>
      <c r="P50" t="b">
        <v>0</v>
      </c>
      <c r="R50" t="s">
        <v>524</v>
      </c>
      <c r="S50" t="s">
        <v>524</v>
      </c>
      <c r="T50" t="s">
        <v>813</v>
      </c>
      <c r="V50" t="s">
        <v>815</v>
      </c>
      <c r="W50" t="s">
        <v>818</v>
      </c>
      <c r="X50" t="s">
        <v>818</v>
      </c>
      <c r="Y50" t="s">
        <v>849</v>
      </c>
      <c r="AA50" t="s">
        <v>903</v>
      </c>
      <c r="AB50" t="s">
        <v>916</v>
      </c>
      <c r="AC50" t="s">
        <v>916</v>
      </c>
      <c r="AD50" t="s">
        <v>916</v>
      </c>
      <c r="AG50">
        <v>1994</v>
      </c>
      <c r="AH50">
        <v>30</v>
      </c>
      <c r="AJ50" t="s">
        <v>1367</v>
      </c>
      <c r="AL50">
        <v>2</v>
      </c>
      <c r="AN50">
        <v>4</v>
      </c>
      <c r="AO50">
        <v>2</v>
      </c>
      <c r="AQ50">
        <v>802</v>
      </c>
      <c r="AR50">
        <v>44340</v>
      </c>
      <c r="AS50">
        <v>1</v>
      </c>
      <c r="BE50">
        <v>2.5</v>
      </c>
      <c r="BF50" t="s">
        <v>1425</v>
      </c>
      <c r="BG50">
        <v>43915.612905092603</v>
      </c>
      <c r="BH50" t="s">
        <v>1429</v>
      </c>
      <c r="BI50">
        <v>44022.734652777777</v>
      </c>
      <c r="BN50" t="s">
        <v>1435</v>
      </c>
      <c r="BO50" t="s">
        <v>903</v>
      </c>
      <c r="BP50">
        <v>1</v>
      </c>
      <c r="BQ50" t="s">
        <v>1467</v>
      </c>
      <c r="BX50" t="s">
        <v>916</v>
      </c>
      <c r="BY50" t="s">
        <v>1950</v>
      </c>
    </row>
    <row r="51" spans="1:77" x14ac:dyDescent="0.3">
      <c r="A51" s="1">
        <v>138</v>
      </c>
      <c r="D51" t="s">
        <v>117</v>
      </c>
      <c r="E51">
        <v>1</v>
      </c>
      <c r="J51">
        <v>0</v>
      </c>
      <c r="M51" t="b">
        <v>0</v>
      </c>
      <c r="N51" t="b">
        <v>0</v>
      </c>
      <c r="O51" t="b">
        <v>0</v>
      </c>
      <c r="P51" t="b">
        <v>0</v>
      </c>
      <c r="R51" t="s">
        <v>490</v>
      </c>
      <c r="S51" t="s">
        <v>726</v>
      </c>
      <c r="T51" t="s">
        <v>813</v>
      </c>
      <c r="U51">
        <v>3</v>
      </c>
      <c r="V51" t="s">
        <v>815</v>
      </c>
      <c r="W51" t="s">
        <v>819</v>
      </c>
      <c r="X51" t="s">
        <v>833</v>
      </c>
      <c r="Y51" t="s">
        <v>848</v>
      </c>
      <c r="AA51" t="s">
        <v>895</v>
      </c>
      <c r="AB51" t="s">
        <v>916</v>
      </c>
      <c r="AC51" t="s">
        <v>916</v>
      </c>
      <c r="AD51" t="s">
        <v>916</v>
      </c>
      <c r="AG51">
        <v>1994</v>
      </c>
      <c r="AH51">
        <v>15</v>
      </c>
      <c r="AJ51" t="s">
        <v>1331</v>
      </c>
      <c r="AL51">
        <v>2</v>
      </c>
      <c r="AN51">
        <v>3</v>
      </c>
      <c r="AO51">
        <v>2</v>
      </c>
      <c r="AQ51">
        <v>1592</v>
      </c>
      <c r="AR51">
        <v>25000</v>
      </c>
      <c r="AS51">
        <v>1</v>
      </c>
      <c r="BE51">
        <v>2.8</v>
      </c>
      <c r="BF51" t="s">
        <v>1424</v>
      </c>
      <c r="BG51">
        <v>43929.472314814811</v>
      </c>
      <c r="BN51" t="s">
        <v>1437</v>
      </c>
      <c r="BO51" t="s">
        <v>1452</v>
      </c>
      <c r="BP51">
        <v>1</v>
      </c>
      <c r="BQ51" t="s">
        <v>1457</v>
      </c>
      <c r="BY51" t="s">
        <v>1916</v>
      </c>
    </row>
    <row r="52" spans="1:77" x14ac:dyDescent="0.3">
      <c r="A52" s="1">
        <v>139</v>
      </c>
      <c r="D52" t="s">
        <v>118</v>
      </c>
      <c r="E52">
        <v>1</v>
      </c>
      <c r="J52">
        <v>0</v>
      </c>
      <c r="M52" t="b">
        <v>0</v>
      </c>
      <c r="N52" t="b">
        <v>0</v>
      </c>
      <c r="O52" t="b">
        <v>0</v>
      </c>
      <c r="P52" t="b">
        <v>0</v>
      </c>
      <c r="R52" t="s">
        <v>491</v>
      </c>
      <c r="S52" t="s">
        <v>727</v>
      </c>
      <c r="T52" t="s">
        <v>813</v>
      </c>
      <c r="U52">
        <v>3</v>
      </c>
      <c r="V52" t="s">
        <v>815</v>
      </c>
      <c r="W52" t="s">
        <v>819</v>
      </c>
      <c r="X52" t="s">
        <v>833</v>
      </c>
      <c r="Y52" t="s">
        <v>848</v>
      </c>
      <c r="AA52" t="s">
        <v>894</v>
      </c>
      <c r="AB52" t="s">
        <v>916</v>
      </c>
      <c r="AC52" t="s">
        <v>916</v>
      </c>
      <c r="AD52" t="s">
        <v>916</v>
      </c>
      <c r="AG52">
        <v>1994</v>
      </c>
      <c r="AH52">
        <v>15</v>
      </c>
      <c r="AJ52" t="s">
        <v>1332</v>
      </c>
      <c r="AL52">
        <v>3</v>
      </c>
      <c r="AN52">
        <v>3</v>
      </c>
      <c r="AO52">
        <v>3</v>
      </c>
      <c r="AQ52">
        <v>1626</v>
      </c>
      <c r="AR52">
        <v>4000</v>
      </c>
      <c r="AS52">
        <v>1</v>
      </c>
      <c r="BE52">
        <v>1.5</v>
      </c>
      <c r="BF52" t="s">
        <v>1424</v>
      </c>
      <c r="BG52">
        <v>43912.96603009259</v>
      </c>
      <c r="BN52" t="s">
        <v>1437</v>
      </c>
      <c r="BO52" t="s">
        <v>1452</v>
      </c>
      <c r="BP52">
        <v>1</v>
      </c>
      <c r="BQ52" t="s">
        <v>1490</v>
      </c>
      <c r="BR52" t="s">
        <v>1491</v>
      </c>
      <c r="BX52" t="s">
        <v>916</v>
      </c>
      <c r="BY52" t="s">
        <v>1917</v>
      </c>
    </row>
    <row r="53" spans="1:77" x14ac:dyDescent="0.3">
      <c r="A53" s="1">
        <v>140</v>
      </c>
      <c r="D53" t="s">
        <v>129</v>
      </c>
      <c r="E53">
        <v>1</v>
      </c>
      <c r="J53">
        <v>0</v>
      </c>
      <c r="M53" t="b">
        <v>0</v>
      </c>
      <c r="N53" t="b">
        <v>0</v>
      </c>
      <c r="O53" t="b">
        <v>0</v>
      </c>
      <c r="P53" t="b">
        <v>0</v>
      </c>
      <c r="S53" t="s">
        <v>751</v>
      </c>
      <c r="T53" t="s">
        <v>813</v>
      </c>
      <c r="V53" t="s">
        <v>815</v>
      </c>
      <c r="Y53" t="s">
        <v>849</v>
      </c>
      <c r="BY53" t="s">
        <v>1951</v>
      </c>
    </row>
    <row r="54" spans="1:77" x14ac:dyDescent="0.3">
      <c r="A54" s="1">
        <v>141</v>
      </c>
      <c r="D54" t="s">
        <v>130</v>
      </c>
      <c r="E54">
        <v>1</v>
      </c>
      <c r="J54">
        <v>0</v>
      </c>
      <c r="M54" t="b">
        <v>0</v>
      </c>
      <c r="N54" t="b">
        <v>0</v>
      </c>
      <c r="O54" t="b">
        <v>0</v>
      </c>
      <c r="P54" t="b">
        <v>0</v>
      </c>
      <c r="R54" t="s">
        <v>525</v>
      </c>
      <c r="S54" t="s">
        <v>752</v>
      </c>
      <c r="T54" t="s">
        <v>813</v>
      </c>
      <c r="V54" t="s">
        <v>815</v>
      </c>
      <c r="W54" t="s">
        <v>821</v>
      </c>
      <c r="Y54" t="s">
        <v>849</v>
      </c>
      <c r="AA54" t="s">
        <v>904</v>
      </c>
      <c r="AG54">
        <v>1994</v>
      </c>
      <c r="AH54">
        <v>30</v>
      </c>
      <c r="AJ54" t="s">
        <v>1368</v>
      </c>
      <c r="AL54">
        <v>2</v>
      </c>
      <c r="AN54">
        <v>3</v>
      </c>
      <c r="AO54">
        <v>2</v>
      </c>
      <c r="AR54">
        <v>88000</v>
      </c>
      <c r="AS54">
        <v>1</v>
      </c>
      <c r="BE54">
        <v>2.5</v>
      </c>
      <c r="BF54" t="s">
        <v>1422</v>
      </c>
      <c r="BG54">
        <v>44018.591724537036</v>
      </c>
      <c r="BH54" t="s">
        <v>1429</v>
      </c>
      <c r="BI54">
        <v>44018.5937962963</v>
      </c>
      <c r="BN54" t="s">
        <v>1431</v>
      </c>
      <c r="BO54" t="s">
        <v>1441</v>
      </c>
      <c r="BQ54" t="s">
        <v>1467</v>
      </c>
      <c r="BY54" t="s">
        <v>1952</v>
      </c>
    </row>
    <row r="55" spans="1:77" x14ac:dyDescent="0.3">
      <c r="A55" s="1">
        <v>142</v>
      </c>
      <c r="D55" t="s">
        <v>131</v>
      </c>
      <c r="E55">
        <v>1</v>
      </c>
      <c r="J55">
        <v>0</v>
      </c>
      <c r="M55" t="b">
        <v>0</v>
      </c>
      <c r="N55" t="b">
        <v>0</v>
      </c>
      <c r="O55" t="b">
        <v>0</v>
      </c>
      <c r="P55" t="b">
        <v>0</v>
      </c>
      <c r="R55" t="s">
        <v>526</v>
      </c>
      <c r="S55" t="s">
        <v>753</v>
      </c>
      <c r="T55" t="s">
        <v>813</v>
      </c>
      <c r="V55" t="s">
        <v>815</v>
      </c>
      <c r="W55" t="s">
        <v>821</v>
      </c>
      <c r="Y55" t="s">
        <v>849</v>
      </c>
      <c r="AG55">
        <v>1994</v>
      </c>
      <c r="AH55">
        <v>30</v>
      </c>
      <c r="AJ55" t="s">
        <v>1369</v>
      </c>
      <c r="AL55">
        <v>2</v>
      </c>
      <c r="AN55">
        <v>3</v>
      </c>
      <c r="AO55">
        <v>2</v>
      </c>
      <c r="AR55">
        <v>64000</v>
      </c>
      <c r="AS55">
        <v>1</v>
      </c>
      <c r="BE55">
        <v>2.5</v>
      </c>
      <c r="BG55">
        <v>43991.465925925928</v>
      </c>
      <c r="BI55">
        <v>43991.465960648151</v>
      </c>
      <c r="BN55" t="s">
        <v>1434</v>
      </c>
      <c r="BO55" t="s">
        <v>1443</v>
      </c>
      <c r="BQ55" t="s">
        <v>1467</v>
      </c>
      <c r="BY55" t="s">
        <v>1953</v>
      </c>
    </row>
    <row r="56" spans="1:77" x14ac:dyDescent="0.3">
      <c r="A56" s="1">
        <v>143</v>
      </c>
      <c r="D56" t="s">
        <v>132</v>
      </c>
      <c r="E56">
        <v>1</v>
      </c>
      <c r="J56">
        <v>0</v>
      </c>
      <c r="M56" t="b">
        <v>0</v>
      </c>
      <c r="N56" t="b">
        <v>0</v>
      </c>
      <c r="O56" t="b">
        <v>0</v>
      </c>
      <c r="P56" t="b">
        <v>0</v>
      </c>
      <c r="S56" t="s">
        <v>754</v>
      </c>
      <c r="T56" t="s">
        <v>813</v>
      </c>
      <c r="V56" t="s">
        <v>815</v>
      </c>
      <c r="Y56" t="s">
        <v>849</v>
      </c>
      <c r="BY56" t="s">
        <v>1954</v>
      </c>
    </row>
    <row r="57" spans="1:77" x14ac:dyDescent="0.3">
      <c r="A57" s="1">
        <v>144</v>
      </c>
      <c r="D57" t="s">
        <v>133</v>
      </c>
      <c r="E57">
        <v>1</v>
      </c>
      <c r="J57">
        <v>0</v>
      </c>
      <c r="M57" t="b">
        <v>0</v>
      </c>
      <c r="N57" t="b">
        <v>0</v>
      </c>
      <c r="O57" t="b">
        <v>0</v>
      </c>
      <c r="P57" t="b">
        <v>0</v>
      </c>
      <c r="R57" t="s">
        <v>527</v>
      </c>
      <c r="S57" t="s">
        <v>755</v>
      </c>
      <c r="T57" t="s">
        <v>813</v>
      </c>
      <c r="V57" t="s">
        <v>815</v>
      </c>
      <c r="W57" t="s">
        <v>819</v>
      </c>
      <c r="X57" t="s">
        <v>824</v>
      </c>
      <c r="Y57" t="s">
        <v>849</v>
      </c>
      <c r="AA57" t="s">
        <v>904</v>
      </c>
      <c r="AG57">
        <v>1994</v>
      </c>
      <c r="AH57">
        <v>30</v>
      </c>
      <c r="AJ57" t="s">
        <v>1370</v>
      </c>
      <c r="AL57">
        <v>2</v>
      </c>
      <c r="AN57">
        <v>3</v>
      </c>
      <c r="AO57">
        <v>2</v>
      </c>
      <c r="AR57">
        <v>6800</v>
      </c>
      <c r="AS57">
        <v>1</v>
      </c>
      <c r="BE57">
        <v>2.5</v>
      </c>
      <c r="BG57">
        <v>43991.468055555553</v>
      </c>
      <c r="BI57">
        <v>43991.468900462962</v>
      </c>
      <c r="BN57" t="s">
        <v>1432</v>
      </c>
      <c r="BO57" t="s">
        <v>1442</v>
      </c>
      <c r="BQ57" t="s">
        <v>1467</v>
      </c>
      <c r="BY57" t="s">
        <v>1955</v>
      </c>
    </row>
    <row r="58" spans="1:77" x14ac:dyDescent="0.3">
      <c r="A58" s="1">
        <v>145</v>
      </c>
      <c r="D58" t="s">
        <v>134</v>
      </c>
      <c r="E58">
        <v>1</v>
      </c>
      <c r="J58">
        <v>0</v>
      </c>
      <c r="M58" t="b">
        <v>0</v>
      </c>
      <c r="N58" t="b">
        <v>0</v>
      </c>
      <c r="O58" t="b">
        <v>0</v>
      </c>
      <c r="P58" t="b">
        <v>0</v>
      </c>
      <c r="R58" t="s">
        <v>528</v>
      </c>
      <c r="S58" t="s">
        <v>756</v>
      </c>
      <c r="T58" t="s">
        <v>813</v>
      </c>
      <c r="V58" t="s">
        <v>815</v>
      </c>
      <c r="W58" t="s">
        <v>822</v>
      </c>
      <c r="X58" t="s">
        <v>839</v>
      </c>
      <c r="Y58" t="s">
        <v>849</v>
      </c>
      <c r="AG58">
        <v>1994</v>
      </c>
      <c r="AH58">
        <v>30</v>
      </c>
      <c r="AL58">
        <v>3</v>
      </c>
      <c r="AN58">
        <v>3</v>
      </c>
      <c r="AO58">
        <v>3</v>
      </c>
      <c r="AR58">
        <v>5000</v>
      </c>
      <c r="AS58">
        <v>1</v>
      </c>
      <c r="BE58">
        <v>2.5</v>
      </c>
      <c r="BG58">
        <v>43991.471898148149</v>
      </c>
      <c r="BH58" t="s">
        <v>1429</v>
      </c>
      <c r="BI58">
        <v>44022.735011574077</v>
      </c>
      <c r="BN58" t="s">
        <v>1433</v>
      </c>
      <c r="BO58" t="s">
        <v>1445</v>
      </c>
      <c r="BY58" t="s">
        <v>1956</v>
      </c>
    </row>
    <row r="59" spans="1:77" x14ac:dyDescent="0.3">
      <c r="A59" s="1">
        <v>146</v>
      </c>
      <c r="D59" t="s">
        <v>135</v>
      </c>
      <c r="E59">
        <v>1</v>
      </c>
      <c r="J59">
        <v>0</v>
      </c>
      <c r="M59" t="b">
        <v>0</v>
      </c>
      <c r="N59" t="b">
        <v>0</v>
      </c>
      <c r="O59" t="b">
        <v>0</v>
      </c>
      <c r="P59" t="b">
        <v>0</v>
      </c>
      <c r="R59" t="s">
        <v>529</v>
      </c>
      <c r="S59" t="s">
        <v>757</v>
      </c>
      <c r="T59" t="s">
        <v>813</v>
      </c>
      <c r="V59" t="s">
        <v>815</v>
      </c>
      <c r="W59" t="s">
        <v>822</v>
      </c>
      <c r="X59" t="s">
        <v>840</v>
      </c>
      <c r="Y59" t="s">
        <v>849</v>
      </c>
      <c r="AA59" t="s">
        <v>904</v>
      </c>
      <c r="AG59">
        <v>1994</v>
      </c>
      <c r="AH59">
        <v>30</v>
      </c>
      <c r="AL59">
        <v>3</v>
      </c>
      <c r="AN59">
        <v>3</v>
      </c>
      <c r="AO59">
        <v>3</v>
      </c>
      <c r="AR59">
        <v>17500</v>
      </c>
      <c r="AS59">
        <v>1</v>
      </c>
      <c r="BE59">
        <v>2.5</v>
      </c>
      <c r="BG59">
        <v>43991.473043981481</v>
      </c>
      <c r="BH59" t="s">
        <v>1429</v>
      </c>
      <c r="BI59">
        <v>44024.683668981481</v>
      </c>
      <c r="BN59" t="s">
        <v>1433</v>
      </c>
      <c r="BO59" t="s">
        <v>1447</v>
      </c>
      <c r="BQ59" t="s">
        <v>1494</v>
      </c>
      <c r="BY59" t="s">
        <v>1957</v>
      </c>
    </row>
    <row r="60" spans="1:77" x14ac:dyDescent="0.3">
      <c r="A60" s="1">
        <v>148</v>
      </c>
      <c r="D60" t="s">
        <v>136</v>
      </c>
      <c r="E60">
        <v>1</v>
      </c>
      <c r="J60">
        <v>0</v>
      </c>
      <c r="M60" t="b">
        <v>0</v>
      </c>
      <c r="N60" t="b">
        <v>0</v>
      </c>
      <c r="O60" t="b">
        <v>0</v>
      </c>
      <c r="P60" t="b">
        <v>0</v>
      </c>
      <c r="S60" t="s">
        <v>758</v>
      </c>
      <c r="T60" t="s">
        <v>813</v>
      </c>
      <c r="V60" t="s">
        <v>815</v>
      </c>
      <c r="Y60" t="s">
        <v>849</v>
      </c>
      <c r="BY60" t="s">
        <v>1958</v>
      </c>
    </row>
    <row r="61" spans="1:77" x14ac:dyDescent="0.3">
      <c r="A61" s="1">
        <v>150</v>
      </c>
      <c r="D61" t="s">
        <v>137</v>
      </c>
      <c r="E61">
        <v>1</v>
      </c>
      <c r="J61">
        <v>0</v>
      </c>
      <c r="M61" t="b">
        <v>0</v>
      </c>
      <c r="N61" t="b">
        <v>0</v>
      </c>
      <c r="O61" t="b">
        <v>0</v>
      </c>
      <c r="P61" t="b">
        <v>0</v>
      </c>
      <c r="R61" t="s">
        <v>530</v>
      </c>
      <c r="S61" t="s">
        <v>759</v>
      </c>
      <c r="T61" t="s">
        <v>813</v>
      </c>
      <c r="V61" t="s">
        <v>815</v>
      </c>
      <c r="W61" t="s">
        <v>818</v>
      </c>
      <c r="X61" t="s">
        <v>818</v>
      </c>
      <c r="Y61" t="s">
        <v>849</v>
      </c>
      <c r="AA61" t="s">
        <v>904</v>
      </c>
      <c r="AG61">
        <v>2016</v>
      </c>
      <c r="AH61">
        <v>30</v>
      </c>
      <c r="AJ61" t="s">
        <v>1371</v>
      </c>
      <c r="AL61">
        <v>2</v>
      </c>
      <c r="AN61">
        <v>3</v>
      </c>
      <c r="AO61">
        <v>2</v>
      </c>
      <c r="AR61">
        <v>5500</v>
      </c>
      <c r="AS61">
        <v>1</v>
      </c>
      <c r="BE61">
        <v>2.5</v>
      </c>
      <c r="BF61" t="s">
        <v>1422</v>
      </c>
      <c r="BG61">
        <v>44018.601087962961</v>
      </c>
      <c r="BH61" t="s">
        <v>1429</v>
      </c>
      <c r="BI61">
        <v>44024.68377314815</v>
      </c>
      <c r="BN61" t="s">
        <v>1433</v>
      </c>
      <c r="BO61" t="s">
        <v>1453</v>
      </c>
      <c r="BQ61" t="s">
        <v>1457</v>
      </c>
      <c r="BY61" t="s">
        <v>1959</v>
      </c>
    </row>
    <row r="62" spans="1:77" x14ac:dyDescent="0.3">
      <c r="A62" s="1">
        <v>152</v>
      </c>
      <c r="D62" t="s">
        <v>138</v>
      </c>
      <c r="E62">
        <v>1</v>
      </c>
      <c r="J62">
        <v>0</v>
      </c>
      <c r="M62" t="b">
        <v>0</v>
      </c>
      <c r="N62" t="b">
        <v>0</v>
      </c>
      <c r="O62" t="b">
        <v>0</v>
      </c>
      <c r="P62" t="b">
        <v>0</v>
      </c>
      <c r="S62" t="s">
        <v>760</v>
      </c>
      <c r="T62" t="s">
        <v>813</v>
      </c>
      <c r="V62" t="s">
        <v>815</v>
      </c>
      <c r="Y62" t="s">
        <v>849</v>
      </c>
      <c r="BY62" t="s">
        <v>1960</v>
      </c>
    </row>
    <row r="63" spans="1:77" x14ac:dyDescent="0.3">
      <c r="A63" s="1">
        <v>154</v>
      </c>
      <c r="D63" t="s">
        <v>139</v>
      </c>
      <c r="E63">
        <v>1</v>
      </c>
      <c r="J63">
        <v>0</v>
      </c>
      <c r="M63" t="b">
        <v>0</v>
      </c>
      <c r="N63" t="b">
        <v>0</v>
      </c>
      <c r="O63" t="b">
        <v>0</v>
      </c>
      <c r="P63" t="b">
        <v>0</v>
      </c>
      <c r="S63" t="s">
        <v>761</v>
      </c>
      <c r="T63" t="s">
        <v>813</v>
      </c>
      <c r="V63" t="s">
        <v>815</v>
      </c>
      <c r="Y63" t="s">
        <v>849</v>
      </c>
      <c r="AB63" t="s">
        <v>916</v>
      </c>
      <c r="AC63" t="s">
        <v>916</v>
      </c>
      <c r="AD63" t="s">
        <v>916</v>
      </c>
      <c r="BX63" t="s">
        <v>916</v>
      </c>
      <c r="BY63" t="s">
        <v>1961</v>
      </c>
    </row>
    <row r="64" spans="1:77" x14ac:dyDescent="0.3">
      <c r="A64" s="1">
        <v>155</v>
      </c>
      <c r="E64">
        <v>1</v>
      </c>
      <c r="J64">
        <v>0</v>
      </c>
      <c r="M64" t="b">
        <v>0</v>
      </c>
      <c r="N64" t="b">
        <v>0</v>
      </c>
      <c r="O64" t="b">
        <v>0</v>
      </c>
      <c r="P64" t="b">
        <v>0</v>
      </c>
      <c r="R64" t="s">
        <v>425</v>
      </c>
      <c r="S64" t="s">
        <v>425</v>
      </c>
      <c r="T64" t="s">
        <v>813</v>
      </c>
      <c r="V64" t="s">
        <v>815</v>
      </c>
      <c r="W64" t="s">
        <v>819</v>
      </c>
      <c r="X64" t="s">
        <v>833</v>
      </c>
      <c r="Y64" t="s">
        <v>847</v>
      </c>
      <c r="AA64" t="s">
        <v>882</v>
      </c>
      <c r="AB64" t="s">
        <v>945</v>
      </c>
      <c r="AC64" t="s">
        <v>1008</v>
      </c>
      <c r="AD64" t="s">
        <v>1072</v>
      </c>
      <c r="AG64">
        <v>1994</v>
      </c>
      <c r="AH64">
        <v>25</v>
      </c>
      <c r="AJ64" t="s">
        <v>1274</v>
      </c>
      <c r="AL64">
        <v>2</v>
      </c>
      <c r="AN64">
        <v>3</v>
      </c>
      <c r="AO64">
        <v>2</v>
      </c>
      <c r="AQ64">
        <v>1407</v>
      </c>
      <c r="AR64">
        <v>10000</v>
      </c>
      <c r="AS64">
        <v>1</v>
      </c>
      <c r="BE64">
        <v>3.125</v>
      </c>
      <c r="BF64" t="s">
        <v>1423</v>
      </c>
      <c r="BG64">
        <v>43946.658252314817</v>
      </c>
      <c r="BH64" t="s">
        <v>1429</v>
      </c>
      <c r="BI64">
        <v>44018.790509259263</v>
      </c>
      <c r="BN64" t="s">
        <v>847</v>
      </c>
      <c r="BO64" t="s">
        <v>1440</v>
      </c>
      <c r="BP64">
        <v>1</v>
      </c>
      <c r="BQ64" t="s">
        <v>1457</v>
      </c>
      <c r="BX64" t="s">
        <v>1549</v>
      </c>
      <c r="BY64" t="s">
        <v>1854</v>
      </c>
    </row>
    <row r="65" spans="1:77" x14ac:dyDescent="0.3">
      <c r="A65" s="1">
        <v>156</v>
      </c>
      <c r="D65" t="s">
        <v>93</v>
      </c>
      <c r="E65">
        <v>1</v>
      </c>
      <c r="J65">
        <v>0</v>
      </c>
      <c r="M65" t="b">
        <v>0</v>
      </c>
      <c r="N65" t="b">
        <v>0</v>
      </c>
      <c r="O65" t="b">
        <v>0</v>
      </c>
      <c r="P65" t="b">
        <v>0</v>
      </c>
      <c r="R65" t="s">
        <v>531</v>
      </c>
      <c r="S65" t="s">
        <v>762</v>
      </c>
      <c r="T65" t="s">
        <v>813</v>
      </c>
      <c r="V65" t="s">
        <v>815</v>
      </c>
      <c r="W65" t="s">
        <v>819</v>
      </c>
      <c r="X65" t="s">
        <v>831</v>
      </c>
      <c r="Y65" t="s">
        <v>849</v>
      </c>
      <c r="AA65" t="s">
        <v>905</v>
      </c>
      <c r="AB65" t="s">
        <v>978</v>
      </c>
      <c r="AC65" t="s">
        <v>1047</v>
      </c>
      <c r="AD65" t="s">
        <v>1102</v>
      </c>
      <c r="AG65">
        <v>1994</v>
      </c>
      <c r="AH65">
        <v>30</v>
      </c>
      <c r="AJ65" t="s">
        <v>1372</v>
      </c>
      <c r="AL65">
        <v>2</v>
      </c>
      <c r="AN65">
        <v>3</v>
      </c>
      <c r="AO65">
        <v>2</v>
      </c>
      <c r="AR65">
        <v>10500</v>
      </c>
      <c r="AS65">
        <v>1</v>
      </c>
      <c r="BE65">
        <v>1.5</v>
      </c>
      <c r="BF65" t="s">
        <v>1422</v>
      </c>
      <c r="BG65">
        <v>44024.673032407409</v>
      </c>
      <c r="BH65" t="s">
        <v>1429</v>
      </c>
      <c r="BI65">
        <v>44024.673078703701</v>
      </c>
      <c r="BN65" t="s">
        <v>1431</v>
      </c>
      <c r="BO65" t="s">
        <v>1441</v>
      </c>
      <c r="BP65">
        <v>1</v>
      </c>
      <c r="BQ65" t="s">
        <v>1457</v>
      </c>
      <c r="BX65" t="s">
        <v>1583</v>
      </c>
      <c r="BY65" t="s">
        <v>1962</v>
      </c>
    </row>
    <row r="66" spans="1:77" x14ac:dyDescent="0.3">
      <c r="A66" s="1">
        <v>158</v>
      </c>
      <c r="D66" t="s">
        <v>96</v>
      </c>
      <c r="E66">
        <v>1</v>
      </c>
      <c r="J66">
        <v>0</v>
      </c>
      <c r="M66" t="b">
        <v>0</v>
      </c>
      <c r="N66" t="b">
        <v>0</v>
      </c>
      <c r="O66" t="b">
        <v>0</v>
      </c>
      <c r="P66" t="b">
        <v>0</v>
      </c>
      <c r="R66" t="s">
        <v>532</v>
      </c>
      <c r="S66" t="s">
        <v>763</v>
      </c>
      <c r="T66" t="s">
        <v>813</v>
      </c>
      <c r="V66" t="s">
        <v>815</v>
      </c>
      <c r="W66" t="s">
        <v>819</v>
      </c>
      <c r="X66" t="s">
        <v>831</v>
      </c>
      <c r="Y66" t="s">
        <v>849</v>
      </c>
      <c r="AA66" t="s">
        <v>906</v>
      </c>
      <c r="AB66" t="s">
        <v>978</v>
      </c>
      <c r="AC66" t="s">
        <v>1047</v>
      </c>
      <c r="AD66" t="s">
        <v>1103</v>
      </c>
      <c r="AG66">
        <v>1994</v>
      </c>
      <c r="AH66">
        <v>30</v>
      </c>
      <c r="AJ66" t="s">
        <v>1373</v>
      </c>
      <c r="AL66">
        <v>2</v>
      </c>
      <c r="AN66">
        <v>3</v>
      </c>
      <c r="AO66">
        <v>2</v>
      </c>
      <c r="AR66">
        <v>10500</v>
      </c>
      <c r="AS66">
        <v>1</v>
      </c>
      <c r="BE66">
        <v>1.5</v>
      </c>
      <c r="BF66" t="s">
        <v>1422</v>
      </c>
      <c r="BG66">
        <v>44024.67324074074</v>
      </c>
      <c r="BH66" t="s">
        <v>1429</v>
      </c>
      <c r="BI66">
        <v>44024.67324074074</v>
      </c>
      <c r="BN66" t="s">
        <v>1431</v>
      </c>
      <c r="BO66" t="s">
        <v>1441</v>
      </c>
      <c r="BP66">
        <v>2</v>
      </c>
      <c r="BQ66" t="s">
        <v>1457</v>
      </c>
      <c r="BX66" t="s">
        <v>916</v>
      </c>
      <c r="BY66" t="s">
        <v>1963</v>
      </c>
    </row>
    <row r="67" spans="1:77" x14ac:dyDescent="0.3">
      <c r="A67" s="1">
        <v>160</v>
      </c>
      <c r="D67" t="s">
        <v>92</v>
      </c>
      <c r="E67">
        <v>1</v>
      </c>
      <c r="J67">
        <v>0</v>
      </c>
      <c r="M67" t="b">
        <v>0</v>
      </c>
      <c r="N67" t="b">
        <v>0</v>
      </c>
      <c r="O67" t="b">
        <v>0</v>
      </c>
      <c r="P67" t="b">
        <v>0</v>
      </c>
      <c r="R67" t="s">
        <v>533</v>
      </c>
      <c r="S67" t="s">
        <v>764</v>
      </c>
      <c r="T67" t="s">
        <v>813</v>
      </c>
      <c r="V67" t="s">
        <v>815</v>
      </c>
      <c r="W67" t="s">
        <v>819</v>
      </c>
      <c r="X67" t="s">
        <v>831</v>
      </c>
      <c r="Y67" t="s">
        <v>849</v>
      </c>
      <c r="AA67" t="s">
        <v>906</v>
      </c>
      <c r="AB67" t="s">
        <v>979</v>
      </c>
      <c r="AC67" t="s">
        <v>1048</v>
      </c>
      <c r="AD67" t="s">
        <v>1104</v>
      </c>
      <c r="AG67">
        <v>1994</v>
      </c>
      <c r="AH67">
        <v>30</v>
      </c>
      <c r="AJ67" t="s">
        <v>1374</v>
      </c>
      <c r="AL67">
        <v>2</v>
      </c>
      <c r="AN67">
        <v>3</v>
      </c>
      <c r="AO67">
        <v>2</v>
      </c>
      <c r="AR67">
        <v>10500</v>
      </c>
      <c r="AS67">
        <v>1</v>
      </c>
      <c r="BE67">
        <v>1.5</v>
      </c>
      <c r="BF67" t="s">
        <v>1422</v>
      </c>
      <c r="BG67">
        <v>44024.673368055563</v>
      </c>
      <c r="BH67" t="s">
        <v>1429</v>
      </c>
      <c r="BI67">
        <v>44024.673368055563</v>
      </c>
      <c r="BN67" t="s">
        <v>1431</v>
      </c>
      <c r="BO67" t="s">
        <v>1441</v>
      </c>
      <c r="BP67">
        <v>3</v>
      </c>
      <c r="BQ67" t="s">
        <v>1457</v>
      </c>
      <c r="BX67" t="s">
        <v>1584</v>
      </c>
      <c r="BY67" t="s">
        <v>1964</v>
      </c>
    </row>
    <row r="68" spans="1:77" x14ac:dyDescent="0.3">
      <c r="A68" s="1">
        <v>162</v>
      </c>
      <c r="D68" t="s">
        <v>85</v>
      </c>
      <c r="E68">
        <v>1</v>
      </c>
      <c r="J68">
        <v>0</v>
      </c>
      <c r="M68" t="b">
        <v>0</v>
      </c>
      <c r="N68" t="b">
        <v>0</v>
      </c>
      <c r="O68" t="b">
        <v>0</v>
      </c>
      <c r="P68" t="b">
        <v>0</v>
      </c>
      <c r="R68" t="s">
        <v>291</v>
      </c>
      <c r="S68" t="s">
        <v>668</v>
      </c>
      <c r="T68" t="s">
        <v>813</v>
      </c>
      <c r="U68">
        <v>2</v>
      </c>
      <c r="V68" t="s">
        <v>815</v>
      </c>
      <c r="W68" t="s">
        <v>819</v>
      </c>
      <c r="X68" t="s">
        <v>828</v>
      </c>
      <c r="Y68" t="s">
        <v>845</v>
      </c>
      <c r="AA68" t="s">
        <v>866</v>
      </c>
      <c r="AB68" t="s">
        <v>925</v>
      </c>
      <c r="AC68" t="s">
        <v>996</v>
      </c>
      <c r="AD68" t="s">
        <v>1066</v>
      </c>
      <c r="AH68">
        <v>30</v>
      </c>
      <c r="AJ68" t="s">
        <v>1199</v>
      </c>
      <c r="AL68">
        <v>3</v>
      </c>
      <c r="AN68">
        <v>3</v>
      </c>
      <c r="AO68">
        <v>3</v>
      </c>
      <c r="BF68" t="s">
        <v>1425</v>
      </c>
      <c r="BG68">
        <v>43916.510868055557</v>
      </c>
      <c r="BP68">
        <v>1</v>
      </c>
      <c r="BQ68" t="s">
        <v>1470</v>
      </c>
      <c r="BX68" t="s">
        <v>916</v>
      </c>
      <c r="BY68" t="s">
        <v>1736</v>
      </c>
    </row>
    <row r="69" spans="1:77" x14ac:dyDescent="0.3">
      <c r="A69" s="1">
        <v>163</v>
      </c>
      <c r="D69" t="s">
        <v>86</v>
      </c>
      <c r="E69">
        <v>1</v>
      </c>
      <c r="F69">
        <v>4</v>
      </c>
      <c r="G69">
        <v>10</v>
      </c>
      <c r="H69">
        <v>25</v>
      </c>
      <c r="I69">
        <v>165</v>
      </c>
      <c r="J69">
        <v>0</v>
      </c>
      <c r="M69" t="b">
        <v>0</v>
      </c>
      <c r="N69" t="b">
        <v>0</v>
      </c>
      <c r="O69" t="b">
        <v>0</v>
      </c>
      <c r="P69" t="b">
        <v>0</v>
      </c>
      <c r="R69" t="s">
        <v>292</v>
      </c>
      <c r="S69" t="s">
        <v>669</v>
      </c>
      <c r="T69" t="s">
        <v>813</v>
      </c>
      <c r="U69">
        <v>2</v>
      </c>
      <c r="V69" t="s">
        <v>815</v>
      </c>
      <c r="W69" t="s">
        <v>819</v>
      </c>
      <c r="X69" t="s">
        <v>828</v>
      </c>
      <c r="Y69" t="s">
        <v>845</v>
      </c>
      <c r="AA69" t="s">
        <v>865</v>
      </c>
      <c r="AB69" t="s">
        <v>924</v>
      </c>
      <c r="AC69" t="s">
        <v>997</v>
      </c>
      <c r="AD69" t="s">
        <v>1067</v>
      </c>
      <c r="AG69">
        <v>1994</v>
      </c>
      <c r="AH69">
        <v>30</v>
      </c>
      <c r="AJ69" t="s">
        <v>1200</v>
      </c>
      <c r="AL69">
        <v>3</v>
      </c>
      <c r="AN69">
        <v>2</v>
      </c>
      <c r="AO69">
        <v>3</v>
      </c>
      <c r="AQ69">
        <v>1274</v>
      </c>
      <c r="AR69">
        <v>1000</v>
      </c>
      <c r="AS69">
        <v>1</v>
      </c>
      <c r="BE69">
        <v>2.4375</v>
      </c>
      <c r="BF69" t="s">
        <v>1426</v>
      </c>
      <c r="BG69">
        <v>43983.565717592603</v>
      </c>
      <c r="BH69" t="s">
        <v>1429</v>
      </c>
      <c r="BI69">
        <v>44019.688460648147</v>
      </c>
      <c r="BQ69" t="s">
        <v>1471</v>
      </c>
      <c r="BX69" t="s">
        <v>1539</v>
      </c>
      <c r="BY69" t="s">
        <v>1737</v>
      </c>
    </row>
    <row r="70" spans="1:77" x14ac:dyDescent="0.3">
      <c r="A70" s="1">
        <v>164</v>
      </c>
      <c r="D70" t="s">
        <v>87</v>
      </c>
      <c r="E70">
        <v>1</v>
      </c>
      <c r="J70">
        <v>0</v>
      </c>
      <c r="M70" t="b">
        <v>0</v>
      </c>
      <c r="N70" t="b">
        <v>0</v>
      </c>
      <c r="O70" t="b">
        <v>0</v>
      </c>
      <c r="P70" t="b">
        <v>0</v>
      </c>
      <c r="R70" t="s">
        <v>293</v>
      </c>
      <c r="S70" t="s">
        <v>670</v>
      </c>
      <c r="T70" t="s">
        <v>813</v>
      </c>
      <c r="U70">
        <v>2</v>
      </c>
      <c r="V70" t="s">
        <v>815</v>
      </c>
      <c r="W70" t="s">
        <v>819</v>
      </c>
      <c r="X70" t="s">
        <v>828</v>
      </c>
      <c r="Y70" t="s">
        <v>845</v>
      </c>
      <c r="AA70" t="s">
        <v>866</v>
      </c>
      <c r="AB70" t="s">
        <v>925</v>
      </c>
      <c r="AC70" t="s">
        <v>996</v>
      </c>
      <c r="AD70" t="s">
        <v>1068</v>
      </c>
      <c r="AH70">
        <v>30</v>
      </c>
      <c r="AJ70" t="s">
        <v>1199</v>
      </c>
      <c r="AL70">
        <v>3</v>
      </c>
      <c r="AN70">
        <v>3</v>
      </c>
      <c r="AO70">
        <v>3</v>
      </c>
      <c r="BF70" t="s">
        <v>1425</v>
      </c>
      <c r="BG70">
        <v>43916.511250000003</v>
      </c>
      <c r="BP70">
        <v>2</v>
      </c>
      <c r="BQ70" t="s">
        <v>1472</v>
      </c>
      <c r="BX70" t="s">
        <v>916</v>
      </c>
      <c r="BY70" t="s">
        <v>1738</v>
      </c>
    </row>
    <row r="71" spans="1:77" x14ac:dyDescent="0.3">
      <c r="A71" s="1">
        <v>166</v>
      </c>
      <c r="D71" t="s">
        <v>140</v>
      </c>
      <c r="E71">
        <v>1</v>
      </c>
      <c r="J71">
        <v>0</v>
      </c>
      <c r="M71" t="b">
        <v>0</v>
      </c>
      <c r="N71" t="b">
        <v>0</v>
      </c>
      <c r="O71" t="b">
        <v>0</v>
      </c>
      <c r="P71" t="b">
        <v>0</v>
      </c>
      <c r="S71" t="s">
        <v>765</v>
      </c>
      <c r="T71" t="s">
        <v>813</v>
      </c>
      <c r="V71" t="s">
        <v>815</v>
      </c>
      <c r="Y71" t="s">
        <v>849</v>
      </c>
      <c r="AB71" t="s">
        <v>916</v>
      </c>
      <c r="AC71" t="s">
        <v>916</v>
      </c>
      <c r="AD71" t="s">
        <v>916</v>
      </c>
      <c r="BH71" t="s">
        <v>1429</v>
      </c>
      <c r="BI71">
        <v>44022.725729166668</v>
      </c>
      <c r="BQ71" t="s">
        <v>1495</v>
      </c>
      <c r="BX71" t="s">
        <v>916</v>
      </c>
      <c r="BY71" t="s">
        <v>1965</v>
      </c>
    </row>
    <row r="72" spans="1:77" x14ac:dyDescent="0.3">
      <c r="A72" s="1">
        <v>167</v>
      </c>
      <c r="D72" t="s">
        <v>91</v>
      </c>
      <c r="E72">
        <v>1</v>
      </c>
      <c r="J72">
        <v>0</v>
      </c>
      <c r="M72" t="b">
        <v>0</v>
      </c>
      <c r="N72" t="b">
        <v>0</v>
      </c>
      <c r="O72" t="b">
        <v>0</v>
      </c>
      <c r="P72" t="b">
        <v>0</v>
      </c>
      <c r="R72" t="s">
        <v>426</v>
      </c>
      <c r="S72" t="s">
        <v>695</v>
      </c>
      <c r="T72" t="s">
        <v>813</v>
      </c>
      <c r="V72" t="s">
        <v>815</v>
      </c>
      <c r="W72" t="s">
        <v>819</v>
      </c>
      <c r="X72" t="s">
        <v>831</v>
      </c>
      <c r="Y72" t="s">
        <v>847</v>
      </c>
      <c r="AA72" t="s">
        <v>883</v>
      </c>
      <c r="AB72" t="s">
        <v>946</v>
      </c>
      <c r="AC72" t="s">
        <v>1009</v>
      </c>
      <c r="AD72" t="s">
        <v>1073</v>
      </c>
      <c r="AG72">
        <v>2017</v>
      </c>
      <c r="AH72">
        <v>25</v>
      </c>
      <c r="AJ72" t="s">
        <v>1275</v>
      </c>
      <c r="AL72">
        <v>2</v>
      </c>
      <c r="AN72">
        <v>3</v>
      </c>
      <c r="AO72">
        <v>2</v>
      </c>
      <c r="AQ72">
        <v>1482</v>
      </c>
      <c r="AR72">
        <v>82340</v>
      </c>
      <c r="AS72">
        <v>1</v>
      </c>
      <c r="AT72" t="s">
        <v>1417</v>
      </c>
      <c r="BE72">
        <v>1.6875</v>
      </c>
      <c r="BF72" t="s">
        <v>1423</v>
      </c>
      <c r="BG72">
        <v>43947.523935185192</v>
      </c>
      <c r="BN72" t="s">
        <v>1431</v>
      </c>
      <c r="BO72" t="s">
        <v>1441</v>
      </c>
      <c r="BQ72" t="s">
        <v>1457</v>
      </c>
      <c r="BX72" t="s">
        <v>916</v>
      </c>
      <c r="BY72" t="s">
        <v>1855</v>
      </c>
    </row>
    <row r="73" spans="1:77" x14ac:dyDescent="0.3">
      <c r="A73" s="1">
        <v>168</v>
      </c>
      <c r="D73" t="s">
        <v>141</v>
      </c>
      <c r="E73">
        <v>1</v>
      </c>
      <c r="J73">
        <v>0</v>
      </c>
      <c r="M73" t="b">
        <v>0</v>
      </c>
      <c r="N73" t="b">
        <v>0</v>
      </c>
      <c r="O73" t="b">
        <v>0</v>
      </c>
      <c r="P73" t="b">
        <v>0</v>
      </c>
      <c r="R73" t="s">
        <v>534</v>
      </c>
      <c r="S73" t="s">
        <v>766</v>
      </c>
      <c r="T73" t="s">
        <v>813</v>
      </c>
      <c r="V73" t="s">
        <v>815</v>
      </c>
      <c r="W73" t="s">
        <v>818</v>
      </c>
      <c r="X73" t="s">
        <v>818</v>
      </c>
      <c r="Y73" t="s">
        <v>849</v>
      </c>
      <c r="AA73" t="s">
        <v>866</v>
      </c>
      <c r="AB73" t="s">
        <v>980</v>
      </c>
      <c r="AC73" t="s">
        <v>1049</v>
      </c>
      <c r="AD73" t="s">
        <v>1105</v>
      </c>
      <c r="AG73">
        <v>1994</v>
      </c>
      <c r="AH73">
        <v>30</v>
      </c>
      <c r="AJ73" t="s">
        <v>1375</v>
      </c>
      <c r="AL73">
        <v>3</v>
      </c>
      <c r="AN73">
        <v>3</v>
      </c>
      <c r="AO73">
        <v>3</v>
      </c>
      <c r="AR73">
        <v>50000</v>
      </c>
      <c r="AS73">
        <v>1</v>
      </c>
      <c r="BE73">
        <v>1.5</v>
      </c>
      <c r="BF73" t="s">
        <v>1422</v>
      </c>
      <c r="BG73">
        <v>44024.673530092587</v>
      </c>
      <c r="BH73" t="s">
        <v>1429</v>
      </c>
      <c r="BI73">
        <v>44024.683923611112</v>
      </c>
      <c r="BN73" t="s">
        <v>1433</v>
      </c>
      <c r="BO73" t="s">
        <v>1447</v>
      </c>
      <c r="BP73">
        <v>1</v>
      </c>
      <c r="BQ73" t="s">
        <v>1496</v>
      </c>
      <c r="BX73" t="s">
        <v>1585</v>
      </c>
      <c r="BY73" t="s">
        <v>1966</v>
      </c>
    </row>
    <row r="74" spans="1:77" x14ac:dyDescent="0.3">
      <c r="A74" s="1">
        <v>170</v>
      </c>
      <c r="D74" t="s">
        <v>142</v>
      </c>
      <c r="E74">
        <v>1</v>
      </c>
      <c r="J74">
        <v>0</v>
      </c>
      <c r="M74" t="b">
        <v>0</v>
      </c>
      <c r="N74" t="b">
        <v>0</v>
      </c>
      <c r="O74" t="b">
        <v>0</v>
      </c>
      <c r="P74" t="b">
        <v>0</v>
      </c>
      <c r="R74" t="s">
        <v>535</v>
      </c>
      <c r="S74" t="s">
        <v>767</v>
      </c>
      <c r="T74" t="s">
        <v>813</v>
      </c>
      <c r="V74" t="s">
        <v>815</v>
      </c>
      <c r="W74" t="s">
        <v>818</v>
      </c>
      <c r="X74" t="s">
        <v>818</v>
      </c>
      <c r="Y74" t="s">
        <v>849</v>
      </c>
      <c r="AA74" t="s">
        <v>866</v>
      </c>
      <c r="AB74" t="s">
        <v>980</v>
      </c>
      <c r="AC74" t="s">
        <v>1049</v>
      </c>
      <c r="AD74" t="s">
        <v>1106</v>
      </c>
      <c r="AG74">
        <v>1994</v>
      </c>
      <c r="AH74">
        <v>30</v>
      </c>
      <c r="AJ74" t="s">
        <v>1376</v>
      </c>
      <c r="AL74">
        <v>3</v>
      </c>
      <c r="AN74">
        <v>3</v>
      </c>
      <c r="AO74">
        <v>3</v>
      </c>
      <c r="AR74">
        <v>50000</v>
      </c>
      <c r="AS74">
        <v>1</v>
      </c>
      <c r="BE74">
        <v>1.5</v>
      </c>
      <c r="BF74" t="s">
        <v>1422</v>
      </c>
      <c r="BG74">
        <v>44024.673622685194</v>
      </c>
      <c r="BH74" t="s">
        <v>1429</v>
      </c>
      <c r="BI74">
        <v>44024.684004629627</v>
      </c>
      <c r="BN74" t="s">
        <v>1433</v>
      </c>
      <c r="BO74" t="s">
        <v>1447</v>
      </c>
      <c r="BP74">
        <v>2</v>
      </c>
      <c r="BQ74" t="s">
        <v>1496</v>
      </c>
      <c r="BX74" t="s">
        <v>1585</v>
      </c>
      <c r="BY74" t="s">
        <v>1967</v>
      </c>
    </row>
    <row r="75" spans="1:77" x14ac:dyDescent="0.3">
      <c r="A75" s="1">
        <v>171</v>
      </c>
      <c r="D75" t="s">
        <v>119</v>
      </c>
      <c r="E75">
        <v>1</v>
      </c>
      <c r="J75">
        <v>0</v>
      </c>
      <c r="M75" t="b">
        <v>0</v>
      </c>
      <c r="N75" t="b">
        <v>0</v>
      </c>
      <c r="O75" t="b">
        <v>0</v>
      </c>
      <c r="P75" t="b">
        <v>0</v>
      </c>
      <c r="R75" t="s">
        <v>492</v>
      </c>
      <c r="S75" t="s">
        <v>728</v>
      </c>
      <c r="T75" t="s">
        <v>813</v>
      </c>
      <c r="U75">
        <v>2</v>
      </c>
      <c r="V75" t="s">
        <v>815</v>
      </c>
      <c r="W75" t="s">
        <v>819</v>
      </c>
      <c r="X75" t="s">
        <v>833</v>
      </c>
      <c r="Y75" t="s">
        <v>848</v>
      </c>
      <c r="AA75" t="s">
        <v>890</v>
      </c>
      <c r="AB75" t="s">
        <v>962</v>
      </c>
      <c r="AC75" t="s">
        <v>1028</v>
      </c>
      <c r="AD75" t="s">
        <v>1093</v>
      </c>
      <c r="AG75">
        <v>2018</v>
      </c>
      <c r="AH75">
        <v>15</v>
      </c>
      <c r="AJ75" t="s">
        <v>1333</v>
      </c>
      <c r="AL75">
        <v>2</v>
      </c>
      <c r="AN75">
        <v>2</v>
      </c>
      <c r="AO75">
        <v>2</v>
      </c>
      <c r="AQ75">
        <v>1579</v>
      </c>
      <c r="AR75">
        <v>5000</v>
      </c>
      <c r="AS75">
        <v>1</v>
      </c>
      <c r="BE75">
        <v>1.6</v>
      </c>
      <c r="BF75" t="s">
        <v>1424</v>
      </c>
      <c r="BG75">
        <v>43944.454074074078</v>
      </c>
      <c r="BH75" t="s">
        <v>1429</v>
      </c>
      <c r="BI75">
        <v>44019.485868055563</v>
      </c>
      <c r="BN75" t="s">
        <v>1434</v>
      </c>
      <c r="BO75" t="s">
        <v>1443</v>
      </c>
      <c r="BQ75" t="s">
        <v>1457</v>
      </c>
      <c r="BX75" t="s">
        <v>1579</v>
      </c>
      <c r="BY75" t="s">
        <v>1918</v>
      </c>
    </row>
    <row r="76" spans="1:77" x14ac:dyDescent="0.3">
      <c r="A76" s="1">
        <v>176</v>
      </c>
      <c r="D76" t="s">
        <v>143</v>
      </c>
      <c r="E76">
        <v>1</v>
      </c>
      <c r="J76">
        <v>0</v>
      </c>
      <c r="M76" t="b">
        <v>0</v>
      </c>
      <c r="N76" t="b">
        <v>0</v>
      </c>
      <c r="O76" t="b">
        <v>0</v>
      </c>
      <c r="P76" t="b">
        <v>0</v>
      </c>
      <c r="R76" t="s">
        <v>536</v>
      </c>
      <c r="S76" t="s">
        <v>768</v>
      </c>
      <c r="T76" t="s">
        <v>813</v>
      </c>
      <c r="V76" t="s">
        <v>815</v>
      </c>
      <c r="W76" t="s">
        <v>818</v>
      </c>
      <c r="X76" t="s">
        <v>818</v>
      </c>
      <c r="Y76" t="s">
        <v>849</v>
      </c>
      <c r="AA76" t="s">
        <v>866</v>
      </c>
      <c r="AB76" t="s">
        <v>981</v>
      </c>
      <c r="AC76" t="s">
        <v>1050</v>
      </c>
      <c r="AD76" t="s">
        <v>916</v>
      </c>
      <c r="AG76">
        <v>2016</v>
      </c>
      <c r="AH76">
        <v>30</v>
      </c>
      <c r="AJ76" t="s">
        <v>1377</v>
      </c>
      <c r="AL76">
        <v>2</v>
      </c>
      <c r="AN76">
        <v>3</v>
      </c>
      <c r="AO76">
        <v>2</v>
      </c>
      <c r="BF76" t="s">
        <v>1422</v>
      </c>
      <c r="BG76">
        <v>44024.674479166657</v>
      </c>
      <c r="BH76" t="s">
        <v>1429</v>
      </c>
      <c r="BI76">
        <v>44024.684062499997</v>
      </c>
      <c r="BN76" t="s">
        <v>1433</v>
      </c>
      <c r="BO76" t="s">
        <v>1453</v>
      </c>
      <c r="BP76">
        <v>1</v>
      </c>
      <c r="BQ76" t="s">
        <v>1467</v>
      </c>
      <c r="BY76" t="s">
        <v>1968</v>
      </c>
    </row>
    <row r="77" spans="1:77" x14ac:dyDescent="0.3">
      <c r="A77" s="1">
        <v>178</v>
      </c>
      <c r="D77" t="s">
        <v>144</v>
      </c>
      <c r="E77">
        <v>1</v>
      </c>
      <c r="J77">
        <v>0</v>
      </c>
      <c r="M77" t="b">
        <v>0</v>
      </c>
      <c r="N77" t="b">
        <v>0</v>
      </c>
      <c r="O77" t="b">
        <v>0</v>
      </c>
      <c r="P77" t="b">
        <v>0</v>
      </c>
      <c r="R77" t="s">
        <v>537</v>
      </c>
      <c r="S77" t="s">
        <v>769</v>
      </c>
      <c r="T77" t="s">
        <v>813</v>
      </c>
      <c r="V77" t="s">
        <v>815</v>
      </c>
      <c r="W77" t="s">
        <v>822</v>
      </c>
      <c r="X77" t="s">
        <v>839</v>
      </c>
      <c r="Y77" t="s">
        <v>849</v>
      </c>
      <c r="AA77" t="s">
        <v>866</v>
      </c>
      <c r="AB77" t="s">
        <v>925</v>
      </c>
      <c r="AC77" t="s">
        <v>1051</v>
      </c>
      <c r="AD77" t="s">
        <v>1107</v>
      </c>
      <c r="AG77">
        <v>1994</v>
      </c>
      <c r="AH77">
        <v>30</v>
      </c>
      <c r="AL77">
        <v>3</v>
      </c>
      <c r="AN77">
        <v>3</v>
      </c>
      <c r="AO77">
        <v>3</v>
      </c>
      <c r="AQ77">
        <v>431</v>
      </c>
      <c r="AR77">
        <v>5700</v>
      </c>
      <c r="AS77">
        <v>1</v>
      </c>
      <c r="AT77" t="s">
        <v>1417</v>
      </c>
      <c r="BE77">
        <v>1.375</v>
      </c>
      <c r="BF77" t="s">
        <v>1425</v>
      </c>
      <c r="BG77">
        <v>43915.700555555559</v>
      </c>
      <c r="BH77" t="s">
        <v>1429</v>
      </c>
      <c r="BI77">
        <v>44024.684166666673</v>
      </c>
      <c r="BN77" t="s">
        <v>1433</v>
      </c>
      <c r="BO77" t="s">
        <v>1445</v>
      </c>
      <c r="BX77" t="s">
        <v>916</v>
      </c>
      <c r="BY77" t="s">
        <v>1969</v>
      </c>
    </row>
    <row r="78" spans="1:77" x14ac:dyDescent="0.3">
      <c r="A78" s="1">
        <v>180</v>
      </c>
      <c r="D78" t="s">
        <v>145</v>
      </c>
      <c r="E78">
        <v>1</v>
      </c>
      <c r="J78">
        <v>0</v>
      </c>
      <c r="M78" t="b">
        <v>0</v>
      </c>
      <c r="N78" t="b">
        <v>0</v>
      </c>
      <c r="O78" t="b">
        <v>0</v>
      </c>
      <c r="P78" t="b">
        <v>0</v>
      </c>
      <c r="R78" t="s">
        <v>538</v>
      </c>
      <c r="S78" t="s">
        <v>770</v>
      </c>
      <c r="T78" t="s">
        <v>813</v>
      </c>
      <c r="V78" t="s">
        <v>815</v>
      </c>
      <c r="W78" t="s">
        <v>818</v>
      </c>
      <c r="X78" t="s">
        <v>818</v>
      </c>
      <c r="Y78" t="s">
        <v>849</v>
      </c>
      <c r="AA78" t="s">
        <v>866</v>
      </c>
      <c r="AB78" t="s">
        <v>982</v>
      </c>
      <c r="AC78" t="s">
        <v>1052</v>
      </c>
      <c r="AD78" t="s">
        <v>916</v>
      </c>
      <c r="AG78">
        <v>1994</v>
      </c>
      <c r="AH78">
        <v>30</v>
      </c>
      <c r="AJ78" t="s">
        <v>1378</v>
      </c>
      <c r="AL78">
        <v>2</v>
      </c>
      <c r="AN78">
        <v>3</v>
      </c>
      <c r="AO78">
        <v>2</v>
      </c>
      <c r="AQ78">
        <v>441</v>
      </c>
      <c r="AR78">
        <v>5330</v>
      </c>
      <c r="AS78">
        <v>1</v>
      </c>
      <c r="BE78">
        <v>1.3</v>
      </c>
      <c r="BF78" t="s">
        <v>1425</v>
      </c>
      <c r="BG78">
        <v>43915.5159375</v>
      </c>
      <c r="BH78" t="s">
        <v>1429</v>
      </c>
      <c r="BI78">
        <v>44024.674814814818</v>
      </c>
      <c r="BN78" t="s">
        <v>902</v>
      </c>
      <c r="BO78" t="s">
        <v>1448</v>
      </c>
      <c r="BP78">
        <v>1</v>
      </c>
      <c r="BQ78" t="s">
        <v>1457</v>
      </c>
      <c r="BX78" t="s">
        <v>916</v>
      </c>
      <c r="BY78" t="s">
        <v>1970</v>
      </c>
    </row>
    <row r="79" spans="1:77" x14ac:dyDescent="0.3">
      <c r="A79" s="1">
        <v>182</v>
      </c>
      <c r="D79" t="s">
        <v>146</v>
      </c>
      <c r="E79">
        <v>1</v>
      </c>
      <c r="J79">
        <v>0</v>
      </c>
      <c r="M79" t="b">
        <v>0</v>
      </c>
      <c r="N79" t="b">
        <v>0</v>
      </c>
      <c r="O79" t="b">
        <v>0</v>
      </c>
      <c r="P79" t="b">
        <v>0</v>
      </c>
      <c r="R79" t="s">
        <v>539</v>
      </c>
      <c r="S79" t="s">
        <v>771</v>
      </c>
      <c r="T79" t="s">
        <v>813</v>
      </c>
      <c r="V79" t="s">
        <v>815</v>
      </c>
      <c r="W79" t="s">
        <v>818</v>
      </c>
      <c r="X79" t="s">
        <v>818</v>
      </c>
      <c r="Y79" t="s">
        <v>849</v>
      </c>
      <c r="AA79" t="s">
        <v>866</v>
      </c>
      <c r="AB79" t="s">
        <v>983</v>
      </c>
      <c r="AC79" t="s">
        <v>1053</v>
      </c>
      <c r="AD79" t="s">
        <v>916</v>
      </c>
      <c r="AG79">
        <v>1994</v>
      </c>
      <c r="AH79">
        <v>30</v>
      </c>
      <c r="AJ79" t="s">
        <v>1379</v>
      </c>
      <c r="AL79">
        <v>2</v>
      </c>
      <c r="AN79">
        <v>3</v>
      </c>
      <c r="AO79">
        <v>2</v>
      </c>
      <c r="AQ79">
        <v>441</v>
      </c>
      <c r="AR79">
        <v>5330</v>
      </c>
      <c r="AS79">
        <v>1</v>
      </c>
      <c r="BE79">
        <v>1.3</v>
      </c>
      <c r="BF79" t="s">
        <v>1425</v>
      </c>
      <c r="BG79">
        <v>43915.514409722222</v>
      </c>
      <c r="BH79" t="s">
        <v>1429</v>
      </c>
      <c r="BI79">
        <v>44024.674942129634</v>
      </c>
      <c r="BN79" t="s">
        <v>902</v>
      </c>
      <c r="BO79" t="s">
        <v>1454</v>
      </c>
      <c r="BP79">
        <v>1</v>
      </c>
      <c r="BQ79" t="s">
        <v>1457</v>
      </c>
      <c r="BX79" t="s">
        <v>916</v>
      </c>
      <c r="BY79" t="s">
        <v>1971</v>
      </c>
    </row>
    <row r="80" spans="1:77" x14ac:dyDescent="0.3">
      <c r="A80" s="1">
        <v>184</v>
      </c>
      <c r="D80" t="s">
        <v>147</v>
      </c>
      <c r="E80">
        <v>1</v>
      </c>
      <c r="J80">
        <v>0</v>
      </c>
      <c r="M80" t="b">
        <v>0</v>
      </c>
      <c r="N80" t="b">
        <v>0</v>
      </c>
      <c r="O80" t="b">
        <v>0</v>
      </c>
      <c r="P80" t="b">
        <v>0</v>
      </c>
      <c r="R80" t="s">
        <v>540</v>
      </c>
      <c r="S80" t="s">
        <v>540</v>
      </c>
      <c r="T80" t="s">
        <v>813</v>
      </c>
      <c r="V80" t="s">
        <v>815</v>
      </c>
      <c r="W80" t="s">
        <v>819</v>
      </c>
      <c r="X80" t="s">
        <v>831</v>
      </c>
      <c r="Y80" t="s">
        <v>849</v>
      </c>
      <c r="AA80" t="s">
        <v>866</v>
      </c>
      <c r="AB80" t="s">
        <v>940</v>
      </c>
      <c r="AC80" t="s">
        <v>1054</v>
      </c>
      <c r="AD80" t="s">
        <v>916</v>
      </c>
      <c r="AG80">
        <v>1994</v>
      </c>
      <c r="AH80">
        <v>30</v>
      </c>
      <c r="AJ80" t="s">
        <v>1380</v>
      </c>
      <c r="AL80">
        <v>2</v>
      </c>
      <c r="AN80">
        <v>3</v>
      </c>
      <c r="AO80">
        <v>2</v>
      </c>
      <c r="AR80">
        <v>1350</v>
      </c>
      <c r="AS80">
        <v>1</v>
      </c>
      <c r="BE80">
        <v>2</v>
      </c>
      <c r="BF80" t="s">
        <v>1422</v>
      </c>
      <c r="BG80">
        <v>44024.675219907411</v>
      </c>
      <c r="BH80" t="s">
        <v>1429</v>
      </c>
      <c r="BI80">
        <v>44024.684340277781</v>
      </c>
      <c r="BN80" t="s">
        <v>1432</v>
      </c>
      <c r="BO80" t="s">
        <v>1442</v>
      </c>
      <c r="BP80">
        <v>1</v>
      </c>
      <c r="BQ80" t="s">
        <v>1457</v>
      </c>
      <c r="BX80" t="s">
        <v>1586</v>
      </c>
      <c r="BY80" t="s">
        <v>1972</v>
      </c>
    </row>
    <row r="81" spans="1:77" x14ac:dyDescent="0.3">
      <c r="A81" s="1">
        <v>186</v>
      </c>
      <c r="D81" t="s">
        <v>148</v>
      </c>
      <c r="E81">
        <v>1</v>
      </c>
      <c r="J81">
        <v>0</v>
      </c>
      <c r="M81" t="b">
        <v>0</v>
      </c>
      <c r="N81" t="b">
        <v>0</v>
      </c>
      <c r="O81" t="b">
        <v>0</v>
      </c>
      <c r="P81" t="b">
        <v>0</v>
      </c>
      <c r="R81" t="s">
        <v>541</v>
      </c>
      <c r="S81" t="s">
        <v>772</v>
      </c>
      <c r="T81" t="s">
        <v>813</v>
      </c>
      <c r="V81" t="s">
        <v>815</v>
      </c>
      <c r="W81" t="s">
        <v>819</v>
      </c>
      <c r="X81" t="s">
        <v>831</v>
      </c>
      <c r="Y81" t="s">
        <v>849</v>
      </c>
      <c r="AA81" t="s">
        <v>866</v>
      </c>
      <c r="AB81" t="s">
        <v>940</v>
      </c>
      <c r="AC81" t="s">
        <v>1055</v>
      </c>
      <c r="AD81" t="s">
        <v>1108</v>
      </c>
      <c r="AG81">
        <v>1994</v>
      </c>
      <c r="AH81">
        <v>30</v>
      </c>
      <c r="AJ81" t="s">
        <v>1380</v>
      </c>
      <c r="AL81">
        <v>2</v>
      </c>
      <c r="AN81">
        <v>3</v>
      </c>
      <c r="AO81">
        <v>2</v>
      </c>
      <c r="BF81" t="s">
        <v>1422</v>
      </c>
      <c r="BG81">
        <v>44024.676504629628</v>
      </c>
      <c r="BH81" t="s">
        <v>1429</v>
      </c>
      <c r="BI81">
        <v>44024.676736111112</v>
      </c>
      <c r="BN81" t="s">
        <v>1434</v>
      </c>
      <c r="BO81" t="s">
        <v>1443</v>
      </c>
      <c r="BP81">
        <v>2</v>
      </c>
      <c r="BQ81" t="s">
        <v>1457</v>
      </c>
      <c r="BX81" t="s">
        <v>1587</v>
      </c>
      <c r="BY81" t="s">
        <v>1973</v>
      </c>
    </row>
    <row r="82" spans="1:77" x14ac:dyDescent="0.3">
      <c r="A82" s="1">
        <v>188</v>
      </c>
      <c r="D82" t="s">
        <v>88</v>
      </c>
      <c r="E82">
        <v>1</v>
      </c>
      <c r="J82">
        <v>0</v>
      </c>
      <c r="M82" t="b">
        <v>0</v>
      </c>
      <c r="N82" t="b">
        <v>0</v>
      </c>
      <c r="O82" t="b">
        <v>0</v>
      </c>
      <c r="P82" t="b">
        <v>0</v>
      </c>
      <c r="S82" t="s">
        <v>671</v>
      </c>
      <c r="T82" t="s">
        <v>813</v>
      </c>
      <c r="V82" t="s">
        <v>815</v>
      </c>
      <c r="Y82" t="s">
        <v>845</v>
      </c>
      <c r="AB82" t="s">
        <v>926</v>
      </c>
      <c r="AC82" t="s">
        <v>998</v>
      </c>
      <c r="AD82" t="s">
        <v>916</v>
      </c>
      <c r="BX82" t="s">
        <v>916</v>
      </c>
      <c r="BY82" t="s">
        <v>1739</v>
      </c>
    </row>
    <row r="83" spans="1:77" x14ac:dyDescent="0.3">
      <c r="A83" s="1">
        <v>190</v>
      </c>
      <c r="D83" t="s">
        <v>149</v>
      </c>
      <c r="E83">
        <v>1</v>
      </c>
      <c r="J83">
        <v>0</v>
      </c>
      <c r="M83" t="b">
        <v>0</v>
      </c>
      <c r="N83" t="b">
        <v>0</v>
      </c>
      <c r="O83" t="b">
        <v>0</v>
      </c>
      <c r="P83" t="b">
        <v>0</v>
      </c>
      <c r="S83" t="s">
        <v>773</v>
      </c>
      <c r="T83" t="s">
        <v>813</v>
      </c>
      <c r="V83" t="s">
        <v>815</v>
      </c>
      <c r="Y83" t="s">
        <v>849</v>
      </c>
      <c r="AB83" t="s">
        <v>984</v>
      </c>
      <c r="AC83" t="s">
        <v>916</v>
      </c>
      <c r="AD83" t="s">
        <v>916</v>
      </c>
      <c r="BX83" t="s">
        <v>916</v>
      </c>
      <c r="BY83" t="s">
        <v>1974</v>
      </c>
    </row>
    <row r="84" spans="1:77" x14ac:dyDescent="0.3">
      <c r="A84" s="1">
        <v>213</v>
      </c>
      <c r="D84" t="s">
        <v>150</v>
      </c>
      <c r="E84">
        <v>1</v>
      </c>
      <c r="J84">
        <v>0</v>
      </c>
      <c r="M84" t="b">
        <v>0</v>
      </c>
      <c r="N84" t="b">
        <v>0</v>
      </c>
      <c r="O84" t="b">
        <v>0</v>
      </c>
      <c r="P84" t="b">
        <v>0</v>
      </c>
      <c r="R84" t="s">
        <v>542</v>
      </c>
      <c r="S84" t="s">
        <v>542</v>
      </c>
      <c r="T84" t="s">
        <v>813</v>
      </c>
      <c r="V84" t="s">
        <v>815</v>
      </c>
      <c r="W84" t="s">
        <v>818</v>
      </c>
      <c r="X84" t="s">
        <v>818</v>
      </c>
      <c r="Y84" t="s">
        <v>849</v>
      </c>
      <c r="AA84" t="s">
        <v>900</v>
      </c>
      <c r="AB84" t="s">
        <v>916</v>
      </c>
      <c r="AC84" t="s">
        <v>916</v>
      </c>
      <c r="AD84" t="s">
        <v>916</v>
      </c>
      <c r="AG84">
        <v>1994</v>
      </c>
      <c r="AH84">
        <v>30</v>
      </c>
      <c r="AL84">
        <v>3</v>
      </c>
      <c r="AN84">
        <v>3</v>
      </c>
      <c r="AO84">
        <v>3</v>
      </c>
      <c r="AR84">
        <v>6000</v>
      </c>
      <c r="AS84">
        <v>1</v>
      </c>
      <c r="BE84">
        <v>1.4</v>
      </c>
      <c r="BF84" t="s">
        <v>1425</v>
      </c>
      <c r="BG84">
        <v>43991.66207175926</v>
      </c>
      <c r="BH84" t="s">
        <v>1429</v>
      </c>
      <c r="BI84">
        <v>44024.68041666667</v>
      </c>
      <c r="BN84" t="s">
        <v>1435</v>
      </c>
      <c r="BO84" t="s">
        <v>1455</v>
      </c>
      <c r="BX84" t="s">
        <v>1588</v>
      </c>
      <c r="BY84" t="s">
        <v>1975</v>
      </c>
    </row>
    <row r="85" spans="1:77" x14ac:dyDescent="0.3">
      <c r="A85" s="1">
        <v>240</v>
      </c>
      <c r="D85" t="s">
        <v>78</v>
      </c>
      <c r="E85">
        <v>1</v>
      </c>
      <c r="J85">
        <v>0</v>
      </c>
      <c r="M85" t="b">
        <v>0</v>
      </c>
      <c r="N85" t="b">
        <v>0</v>
      </c>
      <c r="O85" t="b">
        <v>0</v>
      </c>
      <c r="P85" t="b">
        <v>0</v>
      </c>
      <c r="R85" t="s">
        <v>249</v>
      </c>
      <c r="S85" t="s">
        <v>633</v>
      </c>
      <c r="T85" t="s">
        <v>813</v>
      </c>
      <c r="V85" t="s">
        <v>815</v>
      </c>
      <c r="W85" t="s">
        <v>819</v>
      </c>
      <c r="X85" t="s">
        <v>832</v>
      </c>
      <c r="Y85" t="s">
        <v>844</v>
      </c>
      <c r="AA85" t="s">
        <v>859</v>
      </c>
      <c r="AB85" t="s">
        <v>917</v>
      </c>
      <c r="AC85" t="s">
        <v>986</v>
      </c>
      <c r="AD85" t="s">
        <v>1059</v>
      </c>
      <c r="AG85">
        <v>1994</v>
      </c>
      <c r="AH85">
        <v>25</v>
      </c>
      <c r="AJ85" t="s">
        <v>1162</v>
      </c>
      <c r="AL85">
        <v>2</v>
      </c>
      <c r="AN85">
        <v>3</v>
      </c>
      <c r="AO85">
        <v>2</v>
      </c>
      <c r="AQ85">
        <v>1381</v>
      </c>
      <c r="AR85">
        <v>60000</v>
      </c>
      <c r="AS85">
        <v>1</v>
      </c>
      <c r="BE85">
        <v>3.125</v>
      </c>
      <c r="BF85" t="s">
        <v>1423</v>
      </c>
      <c r="BG85">
        <v>43946.658356481479</v>
      </c>
      <c r="BN85" t="s">
        <v>847</v>
      </c>
      <c r="BO85" t="s">
        <v>1438</v>
      </c>
      <c r="BQ85" t="s">
        <v>1457</v>
      </c>
      <c r="BX85" t="s">
        <v>1527</v>
      </c>
      <c r="BY85" t="s">
        <v>1690</v>
      </c>
    </row>
    <row r="86" spans="1:77" x14ac:dyDescent="0.3">
      <c r="A86" s="1">
        <v>308</v>
      </c>
      <c r="D86" t="s">
        <v>151</v>
      </c>
      <c r="E86">
        <v>1</v>
      </c>
      <c r="J86">
        <v>0</v>
      </c>
      <c r="M86" t="b">
        <v>0</v>
      </c>
      <c r="N86" t="b">
        <v>0</v>
      </c>
      <c r="O86" t="b">
        <v>0</v>
      </c>
      <c r="P86" t="b">
        <v>0</v>
      </c>
      <c r="R86" t="s">
        <v>543</v>
      </c>
      <c r="S86" t="s">
        <v>774</v>
      </c>
      <c r="T86" t="s">
        <v>813</v>
      </c>
      <c r="V86" t="s">
        <v>815</v>
      </c>
      <c r="W86" t="s">
        <v>818</v>
      </c>
      <c r="X86" t="s">
        <v>818</v>
      </c>
      <c r="Y86" t="s">
        <v>849</v>
      </c>
      <c r="AA86" t="s">
        <v>866</v>
      </c>
      <c r="AB86" t="s">
        <v>925</v>
      </c>
      <c r="AC86" t="s">
        <v>1056</v>
      </c>
      <c r="AD86" t="s">
        <v>1109</v>
      </c>
      <c r="AG86">
        <v>1994</v>
      </c>
      <c r="AH86">
        <v>30</v>
      </c>
      <c r="AL86">
        <v>3</v>
      </c>
      <c r="AN86">
        <v>3</v>
      </c>
      <c r="AO86">
        <v>3</v>
      </c>
      <c r="AQ86">
        <v>433</v>
      </c>
      <c r="AR86">
        <v>9100</v>
      </c>
      <c r="AS86">
        <v>1</v>
      </c>
      <c r="BE86">
        <v>1.375</v>
      </c>
      <c r="BF86" t="s">
        <v>1425</v>
      </c>
      <c r="BG86">
        <v>43991.732523148137</v>
      </c>
      <c r="BH86" t="s">
        <v>1429</v>
      </c>
      <c r="BI86">
        <v>44024.680277777778</v>
      </c>
      <c r="BN86" t="s">
        <v>1436</v>
      </c>
      <c r="BO86" t="s">
        <v>1444</v>
      </c>
      <c r="BX86" t="s">
        <v>916</v>
      </c>
      <c r="BY86" t="s">
        <v>1976</v>
      </c>
    </row>
    <row r="87" spans="1:77" x14ac:dyDescent="0.3">
      <c r="A87" s="1">
        <v>310</v>
      </c>
      <c r="D87" t="s">
        <v>152</v>
      </c>
      <c r="E87">
        <v>1</v>
      </c>
      <c r="J87">
        <v>0</v>
      </c>
      <c r="M87" t="b">
        <v>0</v>
      </c>
      <c r="N87" t="b">
        <v>0</v>
      </c>
      <c r="O87" t="b">
        <v>0</v>
      </c>
      <c r="P87" t="b">
        <v>0</v>
      </c>
      <c r="R87" t="s">
        <v>544</v>
      </c>
      <c r="S87" t="s">
        <v>775</v>
      </c>
      <c r="T87" t="s">
        <v>813</v>
      </c>
      <c r="V87" t="s">
        <v>815</v>
      </c>
      <c r="W87" t="s">
        <v>818</v>
      </c>
      <c r="X87" t="s">
        <v>818</v>
      </c>
      <c r="Y87" t="s">
        <v>849</v>
      </c>
      <c r="AA87" t="s">
        <v>866</v>
      </c>
      <c r="AB87" t="s">
        <v>925</v>
      </c>
      <c r="AC87" t="s">
        <v>1057</v>
      </c>
      <c r="AD87" t="s">
        <v>916</v>
      </c>
      <c r="AG87">
        <v>1994</v>
      </c>
      <c r="AH87">
        <v>30</v>
      </c>
      <c r="AL87">
        <v>3</v>
      </c>
      <c r="AN87">
        <v>3</v>
      </c>
      <c r="AO87">
        <v>3</v>
      </c>
      <c r="AQ87">
        <v>431</v>
      </c>
      <c r="AR87">
        <v>5700</v>
      </c>
      <c r="AS87">
        <v>1</v>
      </c>
      <c r="BE87">
        <v>1.375</v>
      </c>
      <c r="BF87" t="s">
        <v>1425</v>
      </c>
      <c r="BG87">
        <v>43991.733472222222</v>
      </c>
      <c r="BH87" t="s">
        <v>1429</v>
      </c>
      <c r="BI87">
        <v>44024.680138888893</v>
      </c>
      <c r="BN87" t="s">
        <v>1436</v>
      </c>
      <c r="BO87" t="s">
        <v>1444</v>
      </c>
      <c r="BX87" t="s">
        <v>916</v>
      </c>
      <c r="BY87" t="s">
        <v>1977</v>
      </c>
    </row>
    <row r="88" spans="1:77" x14ac:dyDescent="0.3">
      <c r="A88" s="1">
        <v>330</v>
      </c>
      <c r="E88">
        <v>1</v>
      </c>
      <c r="J88">
        <v>0</v>
      </c>
      <c r="M88" t="b">
        <v>0</v>
      </c>
      <c r="N88" t="b">
        <v>0</v>
      </c>
      <c r="O88" t="b">
        <v>0</v>
      </c>
      <c r="P88" t="b">
        <v>0</v>
      </c>
      <c r="R88" t="s">
        <v>607</v>
      </c>
      <c r="T88" t="s">
        <v>813</v>
      </c>
      <c r="V88" t="s">
        <v>816</v>
      </c>
      <c r="W88" t="s">
        <v>823</v>
      </c>
      <c r="X88" t="s">
        <v>842</v>
      </c>
      <c r="Y88" t="s">
        <v>850</v>
      </c>
      <c r="AG88">
        <v>1995</v>
      </c>
      <c r="AH88">
        <v>60</v>
      </c>
      <c r="AJ88" t="s">
        <v>1400</v>
      </c>
      <c r="AL88">
        <v>3</v>
      </c>
      <c r="AN88">
        <v>3</v>
      </c>
      <c r="AO88">
        <v>3</v>
      </c>
      <c r="AR88">
        <v>40000</v>
      </c>
      <c r="AS88">
        <v>1</v>
      </c>
      <c r="AT88" t="s">
        <v>1417</v>
      </c>
      <c r="AU88">
        <v>2020</v>
      </c>
      <c r="BE88">
        <v>2.5</v>
      </c>
      <c r="BF88" t="s">
        <v>1421</v>
      </c>
      <c r="BG88">
        <v>43979.461087962962</v>
      </c>
      <c r="BH88" t="s">
        <v>1429</v>
      </c>
      <c r="BI88">
        <v>44021.438576388893</v>
      </c>
      <c r="BN88" t="s">
        <v>1430</v>
      </c>
      <c r="BO88" t="s">
        <v>1439</v>
      </c>
      <c r="BP88">
        <v>1</v>
      </c>
      <c r="BY88" t="s">
        <v>2042</v>
      </c>
    </row>
    <row r="89" spans="1:77" x14ac:dyDescent="0.3">
      <c r="A89" s="1">
        <v>332</v>
      </c>
      <c r="E89">
        <v>1</v>
      </c>
      <c r="J89">
        <v>0</v>
      </c>
      <c r="M89" t="b">
        <v>0</v>
      </c>
      <c r="N89" t="b">
        <v>0</v>
      </c>
      <c r="O89" t="b">
        <v>0</v>
      </c>
      <c r="P89" t="b">
        <v>0</v>
      </c>
      <c r="R89" t="s">
        <v>608</v>
      </c>
      <c r="T89" t="s">
        <v>813</v>
      </c>
      <c r="V89" t="s">
        <v>816</v>
      </c>
      <c r="W89" t="s">
        <v>823</v>
      </c>
      <c r="X89" t="s">
        <v>842</v>
      </c>
      <c r="Y89" t="s">
        <v>850</v>
      </c>
      <c r="AG89">
        <v>1995</v>
      </c>
      <c r="AH89">
        <v>60</v>
      </c>
      <c r="AJ89" t="s">
        <v>1400</v>
      </c>
      <c r="AL89">
        <v>3</v>
      </c>
      <c r="AN89">
        <v>3</v>
      </c>
      <c r="AO89">
        <v>3</v>
      </c>
      <c r="AR89">
        <v>2500</v>
      </c>
      <c r="AS89">
        <v>1</v>
      </c>
      <c r="AT89" t="s">
        <v>1417</v>
      </c>
      <c r="AU89">
        <v>2020</v>
      </c>
      <c r="BE89">
        <v>2</v>
      </c>
      <c r="BF89" t="s">
        <v>1421</v>
      </c>
      <c r="BG89">
        <v>43979.461493055547</v>
      </c>
      <c r="BH89" t="s">
        <v>1429</v>
      </c>
      <c r="BI89">
        <v>44021.438680555562</v>
      </c>
      <c r="BN89" t="s">
        <v>1430</v>
      </c>
      <c r="BO89" t="s">
        <v>1439</v>
      </c>
      <c r="BP89">
        <v>1</v>
      </c>
      <c r="BY89" t="s">
        <v>2043</v>
      </c>
    </row>
    <row r="90" spans="1:77" x14ac:dyDescent="0.3">
      <c r="A90" s="1">
        <v>334</v>
      </c>
      <c r="E90">
        <v>1</v>
      </c>
      <c r="J90">
        <v>0</v>
      </c>
      <c r="M90" t="b">
        <v>0</v>
      </c>
      <c r="N90" t="b">
        <v>0</v>
      </c>
      <c r="O90" t="b">
        <v>0</v>
      </c>
      <c r="P90" t="b">
        <v>0</v>
      </c>
      <c r="R90" t="s">
        <v>609</v>
      </c>
      <c r="T90" t="s">
        <v>813</v>
      </c>
      <c r="V90" t="s">
        <v>816</v>
      </c>
      <c r="W90" t="s">
        <v>823</v>
      </c>
      <c r="X90" t="s">
        <v>842</v>
      </c>
      <c r="Y90" t="s">
        <v>850</v>
      </c>
      <c r="AG90">
        <v>1995</v>
      </c>
      <c r="AH90">
        <v>60</v>
      </c>
      <c r="AJ90" t="s">
        <v>1400</v>
      </c>
      <c r="AL90">
        <v>3</v>
      </c>
      <c r="AN90">
        <v>1</v>
      </c>
      <c r="AO90">
        <v>3</v>
      </c>
      <c r="AR90">
        <v>1500</v>
      </c>
      <c r="AS90">
        <v>1</v>
      </c>
      <c r="AT90" t="s">
        <v>1417</v>
      </c>
      <c r="AU90">
        <v>2020</v>
      </c>
      <c r="BE90">
        <v>3</v>
      </c>
      <c r="BF90" t="s">
        <v>1421</v>
      </c>
      <c r="BG90">
        <v>43979.461724537039</v>
      </c>
      <c r="BH90" t="s">
        <v>1429</v>
      </c>
      <c r="BI90">
        <v>44021.438738425917</v>
      </c>
      <c r="BN90" t="s">
        <v>1430</v>
      </c>
      <c r="BO90" t="s">
        <v>1439</v>
      </c>
      <c r="BP90">
        <v>1</v>
      </c>
      <c r="BY90" t="s">
        <v>2044</v>
      </c>
    </row>
    <row r="91" spans="1:77" x14ac:dyDescent="0.3">
      <c r="A91" s="1">
        <v>336</v>
      </c>
      <c r="E91">
        <v>1</v>
      </c>
      <c r="J91">
        <v>0</v>
      </c>
      <c r="M91" t="b">
        <v>0</v>
      </c>
      <c r="N91" t="b">
        <v>0</v>
      </c>
      <c r="O91" t="b">
        <v>0</v>
      </c>
      <c r="P91" t="b">
        <v>0</v>
      </c>
      <c r="R91" t="s">
        <v>610</v>
      </c>
      <c r="T91" t="s">
        <v>813</v>
      </c>
      <c r="V91" t="s">
        <v>816</v>
      </c>
      <c r="W91" t="s">
        <v>823</v>
      </c>
      <c r="X91" t="s">
        <v>842</v>
      </c>
      <c r="Y91" t="s">
        <v>850</v>
      </c>
      <c r="AG91">
        <v>1995</v>
      </c>
      <c r="AH91">
        <v>60</v>
      </c>
      <c r="AJ91" t="s">
        <v>1401</v>
      </c>
      <c r="AL91">
        <v>2</v>
      </c>
      <c r="AN91">
        <v>3</v>
      </c>
      <c r="AO91">
        <v>2</v>
      </c>
      <c r="AR91">
        <v>5000</v>
      </c>
      <c r="AS91">
        <v>1</v>
      </c>
      <c r="AT91" t="s">
        <v>1417</v>
      </c>
      <c r="AU91">
        <v>2020</v>
      </c>
      <c r="BE91">
        <v>2</v>
      </c>
      <c r="BF91" t="s">
        <v>1421</v>
      </c>
      <c r="BG91">
        <v>43979.462083333332</v>
      </c>
      <c r="BH91" t="s">
        <v>1429</v>
      </c>
      <c r="BI91">
        <v>44021.438807870371</v>
      </c>
      <c r="BN91" t="s">
        <v>1430</v>
      </c>
      <c r="BP91">
        <v>1</v>
      </c>
      <c r="BQ91" t="s">
        <v>1457</v>
      </c>
      <c r="BY91" t="s">
        <v>2045</v>
      </c>
    </row>
    <row r="92" spans="1:77" x14ac:dyDescent="0.3">
      <c r="A92" s="1">
        <v>338</v>
      </c>
      <c r="E92">
        <v>1</v>
      </c>
      <c r="F92">
        <v>3</v>
      </c>
      <c r="G92">
        <v>7</v>
      </c>
      <c r="H92">
        <v>16</v>
      </c>
      <c r="I92">
        <v>107</v>
      </c>
      <c r="J92">
        <v>0</v>
      </c>
      <c r="M92" t="b">
        <v>0</v>
      </c>
      <c r="N92" t="b">
        <v>0</v>
      </c>
      <c r="O92" t="b">
        <v>0</v>
      </c>
      <c r="P92" t="b">
        <v>0</v>
      </c>
      <c r="R92" t="s">
        <v>341</v>
      </c>
      <c r="T92" t="s">
        <v>813</v>
      </c>
      <c r="V92" t="s">
        <v>816</v>
      </c>
      <c r="W92" t="s">
        <v>817</v>
      </c>
      <c r="X92" t="s">
        <v>816</v>
      </c>
      <c r="Y92" t="s">
        <v>846</v>
      </c>
      <c r="AG92">
        <v>1995</v>
      </c>
      <c r="AH92">
        <v>60</v>
      </c>
      <c r="AJ92" t="s">
        <v>1248</v>
      </c>
      <c r="AL92">
        <v>2</v>
      </c>
      <c r="AN92">
        <v>2</v>
      </c>
      <c r="AO92">
        <v>2</v>
      </c>
      <c r="AR92">
        <v>20000</v>
      </c>
      <c r="AS92">
        <v>1</v>
      </c>
      <c r="AT92" t="s">
        <v>1417</v>
      </c>
      <c r="AU92">
        <v>2020</v>
      </c>
      <c r="BE92">
        <v>1</v>
      </c>
      <c r="BF92" t="s">
        <v>1421</v>
      </c>
      <c r="BG92">
        <v>43979.485891203702</v>
      </c>
      <c r="BI92">
        <v>44007.476365740738</v>
      </c>
      <c r="BP92">
        <v>1</v>
      </c>
      <c r="BQ92" t="s">
        <v>1457</v>
      </c>
      <c r="BY92" t="s">
        <v>1773</v>
      </c>
    </row>
    <row r="93" spans="1:77" x14ac:dyDescent="0.3">
      <c r="A93" s="1">
        <v>340</v>
      </c>
      <c r="E93">
        <v>1</v>
      </c>
      <c r="F93">
        <v>3</v>
      </c>
      <c r="G93">
        <v>6</v>
      </c>
      <c r="H93">
        <v>13</v>
      </c>
      <c r="I93">
        <v>77</v>
      </c>
      <c r="J93">
        <v>0</v>
      </c>
      <c r="M93" t="b">
        <v>0</v>
      </c>
      <c r="N93" t="b">
        <v>0</v>
      </c>
      <c r="O93" t="b">
        <v>0</v>
      </c>
      <c r="P93" t="b">
        <v>0</v>
      </c>
      <c r="R93" t="s">
        <v>342</v>
      </c>
      <c r="T93" t="s">
        <v>813</v>
      </c>
      <c r="V93" t="s">
        <v>816</v>
      </c>
      <c r="W93" t="s">
        <v>817</v>
      </c>
      <c r="X93" t="s">
        <v>816</v>
      </c>
      <c r="Y93" t="s">
        <v>846</v>
      </c>
      <c r="AG93">
        <v>1995</v>
      </c>
      <c r="AH93">
        <v>60</v>
      </c>
      <c r="AJ93" t="s">
        <v>1248</v>
      </c>
      <c r="AL93">
        <v>2</v>
      </c>
      <c r="AN93">
        <v>2</v>
      </c>
      <c r="AO93">
        <v>2</v>
      </c>
      <c r="AR93">
        <v>15000</v>
      </c>
      <c r="AS93">
        <v>1</v>
      </c>
      <c r="AT93" t="s">
        <v>1417</v>
      </c>
      <c r="AU93">
        <v>2020</v>
      </c>
      <c r="BE93">
        <v>1</v>
      </c>
      <c r="BF93" t="s">
        <v>1421</v>
      </c>
      <c r="BG93">
        <v>43979.485937500001</v>
      </c>
      <c r="BP93">
        <v>1</v>
      </c>
      <c r="BQ93" t="s">
        <v>1457</v>
      </c>
      <c r="BY93" t="s">
        <v>1774</v>
      </c>
    </row>
    <row r="94" spans="1:77" x14ac:dyDescent="0.3">
      <c r="A94" s="1">
        <v>342</v>
      </c>
      <c r="E94">
        <v>1</v>
      </c>
      <c r="F94">
        <v>2</v>
      </c>
      <c r="G94">
        <v>3</v>
      </c>
      <c r="H94">
        <v>7</v>
      </c>
      <c r="I94">
        <v>36</v>
      </c>
      <c r="J94">
        <v>0</v>
      </c>
      <c r="M94" t="b">
        <v>0</v>
      </c>
      <c r="N94" t="b">
        <v>0</v>
      </c>
      <c r="O94" t="b">
        <v>0</v>
      </c>
      <c r="P94" t="b">
        <v>0</v>
      </c>
      <c r="R94" t="s">
        <v>343</v>
      </c>
      <c r="T94" t="s">
        <v>813</v>
      </c>
      <c r="V94" t="s">
        <v>816</v>
      </c>
      <c r="W94" t="s">
        <v>817</v>
      </c>
      <c r="X94" t="s">
        <v>816</v>
      </c>
      <c r="Y94" t="s">
        <v>846</v>
      </c>
      <c r="AA94" t="s">
        <v>875</v>
      </c>
      <c r="AG94">
        <v>1995</v>
      </c>
      <c r="AH94">
        <v>60</v>
      </c>
      <c r="AJ94" t="s">
        <v>1249</v>
      </c>
      <c r="AL94">
        <v>2</v>
      </c>
      <c r="AN94">
        <v>2</v>
      </c>
      <c r="AO94">
        <v>2</v>
      </c>
      <c r="AQ94">
        <v>178</v>
      </c>
      <c r="AR94">
        <v>140</v>
      </c>
      <c r="AS94">
        <v>150</v>
      </c>
      <c r="AT94" t="s">
        <v>1417</v>
      </c>
      <c r="AU94">
        <v>2020</v>
      </c>
      <c r="BE94">
        <v>3.1875</v>
      </c>
      <c r="BF94" t="s">
        <v>1421</v>
      </c>
      <c r="BG94">
        <v>43979.485509259262</v>
      </c>
      <c r="BP94">
        <v>1</v>
      </c>
      <c r="BQ94" t="s">
        <v>1457</v>
      </c>
      <c r="BY94" t="s">
        <v>1775</v>
      </c>
    </row>
    <row r="95" spans="1:77" x14ac:dyDescent="0.3">
      <c r="A95" s="1">
        <v>344</v>
      </c>
      <c r="E95">
        <v>1</v>
      </c>
      <c r="F95">
        <v>2</v>
      </c>
      <c r="G95">
        <v>3</v>
      </c>
      <c r="H95">
        <v>7</v>
      </c>
      <c r="I95">
        <v>35</v>
      </c>
      <c r="J95">
        <v>0</v>
      </c>
      <c r="M95" t="b">
        <v>0</v>
      </c>
      <c r="N95" t="b">
        <v>0</v>
      </c>
      <c r="O95" t="b">
        <v>0</v>
      </c>
      <c r="P95" t="b">
        <v>0</v>
      </c>
      <c r="R95" t="s">
        <v>344</v>
      </c>
      <c r="T95" t="s">
        <v>813</v>
      </c>
      <c r="V95" t="s">
        <v>816</v>
      </c>
      <c r="W95" t="s">
        <v>817</v>
      </c>
      <c r="X95" t="s">
        <v>816</v>
      </c>
      <c r="Y95" t="s">
        <v>846</v>
      </c>
      <c r="AG95">
        <v>1995</v>
      </c>
      <c r="AH95">
        <v>60</v>
      </c>
      <c r="AJ95" t="s">
        <v>1250</v>
      </c>
      <c r="AL95">
        <v>2</v>
      </c>
      <c r="AN95">
        <v>5</v>
      </c>
      <c r="AO95">
        <v>2</v>
      </c>
      <c r="AR95">
        <v>20000</v>
      </c>
      <c r="AS95">
        <v>1</v>
      </c>
      <c r="AT95" t="s">
        <v>1417</v>
      </c>
      <c r="AU95">
        <v>2020</v>
      </c>
      <c r="BE95">
        <v>1</v>
      </c>
      <c r="BF95" t="s">
        <v>1421</v>
      </c>
      <c r="BG95">
        <v>43979.484930555547</v>
      </c>
      <c r="BP95">
        <v>1</v>
      </c>
      <c r="BQ95" t="s">
        <v>1457</v>
      </c>
      <c r="BY95" t="s">
        <v>1776</v>
      </c>
    </row>
    <row r="96" spans="1:77" x14ac:dyDescent="0.3">
      <c r="A96" s="1">
        <v>346</v>
      </c>
      <c r="E96">
        <v>1</v>
      </c>
      <c r="F96">
        <v>4</v>
      </c>
      <c r="G96">
        <v>9</v>
      </c>
      <c r="H96">
        <v>23</v>
      </c>
      <c r="I96">
        <v>154</v>
      </c>
      <c r="J96">
        <v>0</v>
      </c>
      <c r="M96" t="b">
        <v>0</v>
      </c>
      <c r="N96" t="b">
        <v>0</v>
      </c>
      <c r="O96" t="b">
        <v>0</v>
      </c>
      <c r="P96" t="b">
        <v>0</v>
      </c>
      <c r="R96" t="s">
        <v>345</v>
      </c>
      <c r="T96" t="s">
        <v>813</v>
      </c>
      <c r="V96" t="s">
        <v>816</v>
      </c>
      <c r="W96" t="s">
        <v>817</v>
      </c>
      <c r="X96" t="s">
        <v>835</v>
      </c>
      <c r="Y96" t="s">
        <v>846</v>
      </c>
      <c r="AG96">
        <v>1995</v>
      </c>
      <c r="AH96">
        <v>60</v>
      </c>
      <c r="AJ96" t="s">
        <v>1251</v>
      </c>
      <c r="AL96">
        <v>2</v>
      </c>
      <c r="AN96">
        <v>2</v>
      </c>
      <c r="AO96">
        <v>2</v>
      </c>
      <c r="AR96">
        <v>5000</v>
      </c>
      <c r="AS96">
        <v>1</v>
      </c>
      <c r="AT96" t="s">
        <v>1417</v>
      </c>
      <c r="AU96">
        <v>2020</v>
      </c>
      <c r="BE96">
        <v>2</v>
      </c>
      <c r="BF96" t="s">
        <v>1421</v>
      </c>
      <c r="BG96">
        <v>43979.484849537039</v>
      </c>
      <c r="BI96">
        <v>44007.476527777777</v>
      </c>
      <c r="BP96">
        <v>1</v>
      </c>
      <c r="BQ96" t="s">
        <v>1457</v>
      </c>
      <c r="BY96" t="s">
        <v>1777</v>
      </c>
    </row>
    <row r="97" spans="1:77" x14ac:dyDescent="0.3">
      <c r="A97" s="1">
        <v>348</v>
      </c>
      <c r="E97">
        <v>1</v>
      </c>
      <c r="F97">
        <v>3</v>
      </c>
      <c r="G97">
        <v>8</v>
      </c>
      <c r="H97">
        <v>18</v>
      </c>
      <c r="I97">
        <v>115</v>
      </c>
      <c r="J97">
        <v>0</v>
      </c>
      <c r="M97" t="b">
        <v>0</v>
      </c>
      <c r="N97" t="b">
        <v>0</v>
      </c>
      <c r="O97" t="b">
        <v>0</v>
      </c>
      <c r="P97" t="b">
        <v>0</v>
      </c>
      <c r="R97" t="s">
        <v>167</v>
      </c>
      <c r="T97" t="s">
        <v>813</v>
      </c>
      <c r="V97" t="s">
        <v>816</v>
      </c>
      <c r="W97" t="s">
        <v>817</v>
      </c>
      <c r="Y97" t="s">
        <v>843</v>
      </c>
      <c r="AA97" t="s">
        <v>852</v>
      </c>
      <c r="AG97">
        <v>1995</v>
      </c>
      <c r="AH97">
        <v>30</v>
      </c>
      <c r="AJ97" t="s">
        <v>1110</v>
      </c>
      <c r="AL97">
        <v>2</v>
      </c>
      <c r="AN97">
        <v>1</v>
      </c>
      <c r="AO97">
        <v>2</v>
      </c>
      <c r="AQ97">
        <v>302</v>
      </c>
      <c r="AR97">
        <v>10</v>
      </c>
      <c r="AS97">
        <v>170</v>
      </c>
      <c r="AT97" t="s">
        <v>1417</v>
      </c>
      <c r="AU97">
        <v>2020</v>
      </c>
      <c r="BE97">
        <v>3.8374999999999999</v>
      </c>
      <c r="BF97" t="s">
        <v>1421</v>
      </c>
      <c r="BG97">
        <v>43979.481412037043</v>
      </c>
      <c r="BH97" t="s">
        <v>1429</v>
      </c>
      <c r="BI97">
        <v>44021.430613425917</v>
      </c>
      <c r="BP97">
        <v>1</v>
      </c>
      <c r="BQ97" t="s">
        <v>1457</v>
      </c>
      <c r="BY97" t="s">
        <v>1605</v>
      </c>
    </row>
    <row r="98" spans="1:77" x14ac:dyDescent="0.3">
      <c r="A98" s="1">
        <v>372</v>
      </c>
      <c r="E98">
        <v>1</v>
      </c>
      <c r="F98">
        <v>2</v>
      </c>
      <c r="G98">
        <v>4</v>
      </c>
      <c r="H98">
        <v>10</v>
      </c>
      <c r="I98">
        <v>57</v>
      </c>
      <c r="J98">
        <v>0</v>
      </c>
      <c r="M98" t="b">
        <v>0</v>
      </c>
      <c r="N98" t="b">
        <v>0</v>
      </c>
      <c r="O98" t="b">
        <v>0</v>
      </c>
      <c r="P98" t="b">
        <v>0</v>
      </c>
      <c r="R98" t="s">
        <v>168</v>
      </c>
      <c r="T98" t="s">
        <v>813</v>
      </c>
      <c r="V98" t="s">
        <v>816</v>
      </c>
      <c r="W98" t="s">
        <v>817</v>
      </c>
      <c r="X98" t="s">
        <v>816</v>
      </c>
      <c r="Y98" t="s">
        <v>843</v>
      </c>
      <c r="AA98" t="s">
        <v>853</v>
      </c>
      <c r="AG98">
        <v>1995</v>
      </c>
      <c r="AH98">
        <v>30</v>
      </c>
      <c r="AJ98" t="s">
        <v>1111</v>
      </c>
      <c r="AL98">
        <v>3</v>
      </c>
      <c r="AN98">
        <v>1</v>
      </c>
      <c r="AO98">
        <v>3</v>
      </c>
      <c r="AQ98">
        <v>233</v>
      </c>
      <c r="AR98">
        <v>2000</v>
      </c>
      <c r="AS98">
        <v>1</v>
      </c>
      <c r="AT98" t="s">
        <v>1417</v>
      </c>
      <c r="AU98">
        <v>2020</v>
      </c>
      <c r="BE98">
        <v>2.5</v>
      </c>
      <c r="BF98" t="s">
        <v>1422</v>
      </c>
      <c r="BG98">
        <v>44021.429571759261</v>
      </c>
      <c r="BH98" t="s">
        <v>1429</v>
      </c>
      <c r="BI98">
        <v>44021.430636574078</v>
      </c>
      <c r="BP98">
        <v>1</v>
      </c>
      <c r="BQ98" t="s">
        <v>1458</v>
      </c>
      <c r="BT98" t="s">
        <v>1522</v>
      </c>
      <c r="BU98">
        <v>2022</v>
      </c>
      <c r="BV98">
        <v>250</v>
      </c>
      <c r="BY98" t="s">
        <v>1606</v>
      </c>
    </row>
    <row r="99" spans="1:77" x14ac:dyDescent="0.3">
      <c r="A99" s="1">
        <v>379</v>
      </c>
      <c r="E99">
        <v>1</v>
      </c>
      <c r="F99">
        <v>2</v>
      </c>
      <c r="G99">
        <v>4</v>
      </c>
      <c r="H99">
        <v>10</v>
      </c>
      <c r="I99">
        <v>57</v>
      </c>
      <c r="J99">
        <v>0</v>
      </c>
      <c r="M99" t="b">
        <v>0</v>
      </c>
      <c r="N99" t="b">
        <v>0</v>
      </c>
      <c r="O99" t="b">
        <v>0</v>
      </c>
      <c r="P99" t="b">
        <v>0</v>
      </c>
      <c r="R99" t="s">
        <v>169</v>
      </c>
      <c r="T99" t="s">
        <v>813</v>
      </c>
      <c r="V99" t="s">
        <v>815</v>
      </c>
      <c r="W99" t="s">
        <v>818</v>
      </c>
      <c r="X99" t="s">
        <v>818</v>
      </c>
      <c r="Y99" t="s">
        <v>843</v>
      </c>
      <c r="AA99" t="s">
        <v>853</v>
      </c>
      <c r="AG99">
        <v>1994</v>
      </c>
      <c r="AH99">
        <v>30</v>
      </c>
      <c r="AJ99" t="s">
        <v>1112</v>
      </c>
      <c r="AL99">
        <v>3</v>
      </c>
      <c r="AN99">
        <v>1</v>
      </c>
      <c r="AO99">
        <v>3</v>
      </c>
      <c r="AQ99">
        <v>224</v>
      </c>
      <c r="AR99">
        <v>2000</v>
      </c>
      <c r="AS99">
        <v>1</v>
      </c>
      <c r="AT99" t="s">
        <v>1417</v>
      </c>
      <c r="AU99">
        <v>2020</v>
      </c>
      <c r="BE99">
        <v>3.2124999999999999</v>
      </c>
      <c r="BF99" t="s">
        <v>1422</v>
      </c>
      <c r="BG99">
        <v>44021.409502314818</v>
      </c>
      <c r="BH99" t="s">
        <v>1429</v>
      </c>
      <c r="BI99">
        <v>44021.424895833326</v>
      </c>
      <c r="BP99">
        <v>4</v>
      </c>
      <c r="BQ99" t="s">
        <v>1459</v>
      </c>
      <c r="BR99" t="s">
        <v>1514</v>
      </c>
      <c r="BT99" t="s">
        <v>1523</v>
      </c>
      <c r="BU99">
        <v>2022</v>
      </c>
      <c r="BV99">
        <v>250</v>
      </c>
      <c r="BY99" t="s">
        <v>1607</v>
      </c>
    </row>
    <row r="100" spans="1:77" x14ac:dyDescent="0.3">
      <c r="A100" s="1">
        <v>380</v>
      </c>
      <c r="E100">
        <v>1</v>
      </c>
      <c r="F100">
        <v>2</v>
      </c>
      <c r="G100">
        <v>4</v>
      </c>
      <c r="H100">
        <v>10</v>
      </c>
      <c r="I100">
        <v>60</v>
      </c>
      <c r="J100">
        <v>0</v>
      </c>
      <c r="M100" t="b">
        <v>0</v>
      </c>
      <c r="N100" t="b">
        <v>0</v>
      </c>
      <c r="O100" t="b">
        <v>0</v>
      </c>
      <c r="P100" t="b">
        <v>0</v>
      </c>
      <c r="R100" t="s">
        <v>170</v>
      </c>
      <c r="T100" t="s">
        <v>813</v>
      </c>
      <c r="V100" t="s">
        <v>815</v>
      </c>
      <c r="W100" t="s">
        <v>818</v>
      </c>
      <c r="X100" t="s">
        <v>818</v>
      </c>
      <c r="Y100" t="s">
        <v>843</v>
      </c>
      <c r="AA100" t="s">
        <v>853</v>
      </c>
      <c r="AG100">
        <v>1994</v>
      </c>
      <c r="AH100">
        <v>30</v>
      </c>
      <c r="AJ100" t="s">
        <v>1113</v>
      </c>
      <c r="AL100">
        <v>3</v>
      </c>
      <c r="AN100">
        <v>1</v>
      </c>
      <c r="AO100">
        <v>3</v>
      </c>
      <c r="AQ100">
        <v>227</v>
      </c>
      <c r="AR100">
        <v>5700</v>
      </c>
      <c r="AS100">
        <v>1</v>
      </c>
      <c r="AT100" t="s">
        <v>1417</v>
      </c>
      <c r="AU100">
        <v>2020</v>
      </c>
      <c r="BE100">
        <v>1.875</v>
      </c>
      <c r="BF100" t="s">
        <v>1421</v>
      </c>
      <c r="BG100">
        <v>43928.682060185187</v>
      </c>
      <c r="BH100" t="s">
        <v>1429</v>
      </c>
      <c r="BI100">
        <v>44021.425532407397</v>
      </c>
      <c r="BP100">
        <v>1</v>
      </c>
      <c r="BQ100" t="s">
        <v>1460</v>
      </c>
      <c r="BY100" t="s">
        <v>1608</v>
      </c>
    </row>
    <row r="101" spans="1:77" x14ac:dyDescent="0.3">
      <c r="A101" s="1">
        <v>390</v>
      </c>
      <c r="E101">
        <v>1</v>
      </c>
      <c r="J101">
        <v>0</v>
      </c>
      <c r="M101" t="b">
        <v>0</v>
      </c>
      <c r="N101" t="b">
        <v>0</v>
      </c>
      <c r="O101" t="b">
        <v>0</v>
      </c>
      <c r="P101" t="b">
        <v>0</v>
      </c>
      <c r="R101" t="s">
        <v>490</v>
      </c>
      <c r="S101" t="s">
        <v>490</v>
      </c>
      <c r="T101" t="s">
        <v>813</v>
      </c>
      <c r="U101">
        <v>3</v>
      </c>
      <c r="V101" t="s">
        <v>816</v>
      </c>
      <c r="W101" t="s">
        <v>817</v>
      </c>
      <c r="X101" t="s">
        <v>816</v>
      </c>
      <c r="Y101" t="s">
        <v>848</v>
      </c>
      <c r="AA101" t="s">
        <v>895</v>
      </c>
      <c r="AB101" t="s">
        <v>963</v>
      </c>
      <c r="AC101" t="s">
        <v>1029</v>
      </c>
      <c r="AG101">
        <v>1995</v>
      </c>
      <c r="AH101">
        <v>15</v>
      </c>
      <c r="AJ101" t="s">
        <v>1334</v>
      </c>
      <c r="AL101">
        <v>2</v>
      </c>
      <c r="AN101">
        <v>3</v>
      </c>
      <c r="AO101">
        <v>2</v>
      </c>
      <c r="AQ101">
        <v>1592</v>
      </c>
      <c r="AR101">
        <v>20000</v>
      </c>
      <c r="AS101">
        <v>1</v>
      </c>
      <c r="AT101" t="s">
        <v>1417</v>
      </c>
      <c r="AU101">
        <v>2020</v>
      </c>
      <c r="BE101">
        <v>2</v>
      </c>
      <c r="BF101" t="s">
        <v>1424</v>
      </c>
      <c r="BG101">
        <v>43929.485879629632</v>
      </c>
      <c r="BN101" t="s">
        <v>1437</v>
      </c>
      <c r="BO101" t="s">
        <v>1452</v>
      </c>
      <c r="BP101">
        <v>1</v>
      </c>
      <c r="BQ101" t="s">
        <v>1457</v>
      </c>
      <c r="BY101" t="s">
        <v>1919</v>
      </c>
    </row>
    <row r="102" spans="1:77" x14ac:dyDescent="0.3">
      <c r="A102" s="1">
        <v>395</v>
      </c>
      <c r="D102" t="s">
        <v>120</v>
      </c>
      <c r="E102">
        <v>1</v>
      </c>
      <c r="J102">
        <v>0</v>
      </c>
      <c r="M102" t="b">
        <v>0</v>
      </c>
      <c r="N102" t="b">
        <v>0</v>
      </c>
      <c r="O102" t="b">
        <v>0</v>
      </c>
      <c r="P102" t="b">
        <v>0</v>
      </c>
      <c r="R102" t="s">
        <v>493</v>
      </c>
      <c r="S102" t="s">
        <v>493</v>
      </c>
      <c r="T102" t="s">
        <v>813</v>
      </c>
      <c r="U102">
        <v>3</v>
      </c>
      <c r="V102" t="s">
        <v>816</v>
      </c>
      <c r="W102" t="s">
        <v>817</v>
      </c>
      <c r="X102" t="s">
        <v>816</v>
      </c>
      <c r="Y102" t="s">
        <v>848</v>
      </c>
      <c r="AA102" t="s">
        <v>894</v>
      </c>
      <c r="AB102" t="s">
        <v>964</v>
      </c>
      <c r="AC102" t="s">
        <v>1030</v>
      </c>
      <c r="AD102" t="s">
        <v>916</v>
      </c>
      <c r="AG102">
        <v>1995</v>
      </c>
      <c r="AH102">
        <v>15</v>
      </c>
      <c r="AJ102" t="s">
        <v>1335</v>
      </c>
      <c r="AL102">
        <v>2</v>
      </c>
      <c r="AN102">
        <v>3</v>
      </c>
      <c r="AO102">
        <v>2</v>
      </c>
      <c r="AQ102">
        <v>1626</v>
      </c>
      <c r="AR102">
        <v>2500</v>
      </c>
      <c r="AS102">
        <v>1</v>
      </c>
      <c r="AT102" t="s">
        <v>1417</v>
      </c>
      <c r="AU102">
        <v>2020</v>
      </c>
      <c r="BE102">
        <v>2</v>
      </c>
      <c r="BF102" t="s">
        <v>1424</v>
      </c>
      <c r="BG102">
        <v>43913.463564814818</v>
      </c>
      <c r="BN102" t="s">
        <v>1437</v>
      </c>
      <c r="BO102" t="s">
        <v>1452</v>
      </c>
      <c r="BP102">
        <v>1</v>
      </c>
      <c r="BQ102" t="s">
        <v>1491</v>
      </c>
      <c r="BX102" t="s">
        <v>916</v>
      </c>
      <c r="BY102" t="s">
        <v>1920</v>
      </c>
    </row>
    <row r="103" spans="1:77" x14ac:dyDescent="0.3">
      <c r="A103" s="1">
        <v>396</v>
      </c>
      <c r="E103">
        <v>1</v>
      </c>
      <c r="J103">
        <v>0</v>
      </c>
      <c r="M103" t="b">
        <v>0</v>
      </c>
      <c r="N103" t="b">
        <v>0</v>
      </c>
      <c r="O103" t="b">
        <v>0</v>
      </c>
      <c r="P103" t="b">
        <v>0</v>
      </c>
      <c r="R103" t="s">
        <v>494</v>
      </c>
      <c r="S103" t="s">
        <v>494</v>
      </c>
      <c r="T103" t="s">
        <v>813</v>
      </c>
      <c r="V103" t="s">
        <v>816</v>
      </c>
      <c r="W103" t="s">
        <v>817</v>
      </c>
      <c r="X103" t="s">
        <v>816</v>
      </c>
      <c r="Y103" t="s">
        <v>848</v>
      </c>
      <c r="AA103" t="s">
        <v>890</v>
      </c>
      <c r="AB103" t="s">
        <v>965</v>
      </c>
      <c r="AG103">
        <v>1995</v>
      </c>
      <c r="AH103">
        <v>15</v>
      </c>
      <c r="AJ103" t="s">
        <v>1336</v>
      </c>
      <c r="AL103">
        <v>3</v>
      </c>
      <c r="AN103">
        <v>2</v>
      </c>
      <c r="AO103">
        <v>3</v>
      </c>
      <c r="AQ103">
        <v>1579</v>
      </c>
      <c r="AR103">
        <v>6330</v>
      </c>
      <c r="AS103">
        <v>1</v>
      </c>
      <c r="AT103" t="s">
        <v>1417</v>
      </c>
      <c r="AU103">
        <v>2020</v>
      </c>
      <c r="BE103">
        <v>3.3125</v>
      </c>
      <c r="BF103" t="s">
        <v>1424</v>
      </c>
      <c r="BG103">
        <v>43902.645370370366</v>
      </c>
      <c r="BP103">
        <v>1</v>
      </c>
      <c r="BQ103" t="s">
        <v>1489</v>
      </c>
      <c r="BY103" t="s">
        <v>1921</v>
      </c>
    </row>
    <row r="104" spans="1:77" x14ac:dyDescent="0.3">
      <c r="A104" s="1">
        <v>421</v>
      </c>
      <c r="E104">
        <v>1</v>
      </c>
      <c r="J104">
        <v>0</v>
      </c>
      <c r="M104" t="b">
        <v>0</v>
      </c>
      <c r="N104" t="b">
        <v>0</v>
      </c>
      <c r="O104" t="b">
        <v>0</v>
      </c>
      <c r="P104" t="b">
        <v>0</v>
      </c>
      <c r="R104" t="s">
        <v>495</v>
      </c>
      <c r="S104" t="s">
        <v>729</v>
      </c>
      <c r="T104" t="s">
        <v>813</v>
      </c>
      <c r="U104">
        <v>2</v>
      </c>
      <c r="V104" t="s">
        <v>816</v>
      </c>
      <c r="W104" t="s">
        <v>817</v>
      </c>
      <c r="X104" t="s">
        <v>816</v>
      </c>
      <c r="Y104" t="s">
        <v>848</v>
      </c>
      <c r="AA104" t="s">
        <v>896</v>
      </c>
      <c r="AB104" t="s">
        <v>966</v>
      </c>
      <c r="AC104" t="s">
        <v>1031</v>
      </c>
      <c r="AD104" t="s">
        <v>916</v>
      </c>
      <c r="AG104">
        <v>1995</v>
      </c>
      <c r="AH104">
        <v>15</v>
      </c>
      <c r="AJ104" t="s">
        <v>1337</v>
      </c>
      <c r="AL104">
        <v>2</v>
      </c>
      <c r="AN104">
        <v>2</v>
      </c>
      <c r="AO104">
        <v>2</v>
      </c>
      <c r="AQ104">
        <v>1622</v>
      </c>
      <c r="AR104">
        <v>1900</v>
      </c>
      <c r="AS104">
        <v>1</v>
      </c>
      <c r="AT104" t="s">
        <v>1417</v>
      </c>
      <c r="AU104">
        <v>2020</v>
      </c>
      <c r="BE104">
        <v>3.3125</v>
      </c>
      <c r="BF104" t="s">
        <v>1424</v>
      </c>
      <c r="BG104">
        <v>43902.659212962957</v>
      </c>
      <c r="BP104">
        <v>1</v>
      </c>
      <c r="BQ104" t="s">
        <v>1457</v>
      </c>
      <c r="BX104" t="s">
        <v>916</v>
      </c>
      <c r="BY104" t="s">
        <v>1922</v>
      </c>
    </row>
    <row r="105" spans="1:77" x14ac:dyDescent="0.3">
      <c r="A105" s="1">
        <v>423</v>
      </c>
      <c r="E105">
        <v>1</v>
      </c>
      <c r="J105">
        <v>0</v>
      </c>
      <c r="M105" t="b">
        <v>0</v>
      </c>
      <c r="N105" t="b">
        <v>0</v>
      </c>
      <c r="O105" t="b">
        <v>0</v>
      </c>
      <c r="P105" t="b">
        <v>0</v>
      </c>
      <c r="R105" t="s">
        <v>496</v>
      </c>
      <c r="S105" t="s">
        <v>496</v>
      </c>
      <c r="T105" t="s">
        <v>813</v>
      </c>
      <c r="U105">
        <v>1</v>
      </c>
      <c r="V105" t="s">
        <v>816</v>
      </c>
      <c r="W105" t="s">
        <v>817</v>
      </c>
      <c r="X105" t="s">
        <v>816</v>
      </c>
      <c r="Y105" t="s">
        <v>848</v>
      </c>
      <c r="AA105" t="s">
        <v>892</v>
      </c>
      <c r="AB105" t="s">
        <v>967</v>
      </c>
      <c r="AC105" t="s">
        <v>1032</v>
      </c>
      <c r="AD105" t="s">
        <v>1094</v>
      </c>
      <c r="AG105">
        <v>1995</v>
      </c>
      <c r="AH105">
        <v>15</v>
      </c>
      <c r="AJ105" t="s">
        <v>1338</v>
      </c>
      <c r="AL105">
        <v>2</v>
      </c>
      <c r="AN105">
        <v>2</v>
      </c>
      <c r="AO105">
        <v>2</v>
      </c>
      <c r="AQ105">
        <v>1625</v>
      </c>
      <c r="AR105">
        <v>3000</v>
      </c>
      <c r="AS105">
        <v>1</v>
      </c>
      <c r="AT105" t="s">
        <v>1417</v>
      </c>
      <c r="AU105">
        <v>2020</v>
      </c>
      <c r="BE105">
        <v>1.2</v>
      </c>
      <c r="BF105" t="s">
        <v>1424</v>
      </c>
      <c r="BG105">
        <v>43902.674745370372</v>
      </c>
      <c r="BP105">
        <v>1</v>
      </c>
      <c r="BQ105" t="s">
        <v>1457</v>
      </c>
      <c r="BX105" t="s">
        <v>916</v>
      </c>
      <c r="BY105" t="s">
        <v>1923</v>
      </c>
    </row>
    <row r="106" spans="1:77" x14ac:dyDescent="0.3">
      <c r="A106" s="1">
        <v>446</v>
      </c>
      <c r="E106">
        <v>1</v>
      </c>
      <c r="F106">
        <v>3</v>
      </c>
      <c r="G106">
        <v>8</v>
      </c>
      <c r="H106">
        <v>20</v>
      </c>
      <c r="I106">
        <v>136</v>
      </c>
      <c r="J106">
        <v>0</v>
      </c>
      <c r="M106" t="b">
        <v>0</v>
      </c>
      <c r="N106" t="b">
        <v>0</v>
      </c>
      <c r="O106" t="b">
        <v>0</v>
      </c>
      <c r="P106" t="b">
        <v>0</v>
      </c>
      <c r="R106" t="s">
        <v>171</v>
      </c>
      <c r="T106" t="s">
        <v>813</v>
      </c>
      <c r="V106" t="s">
        <v>816</v>
      </c>
      <c r="W106" t="s">
        <v>817</v>
      </c>
      <c r="X106" t="s">
        <v>816</v>
      </c>
      <c r="Y106" t="s">
        <v>843</v>
      </c>
      <c r="AA106" t="s">
        <v>852</v>
      </c>
      <c r="AG106">
        <v>1995</v>
      </c>
      <c r="AH106">
        <v>30</v>
      </c>
      <c r="AJ106" t="s">
        <v>1110</v>
      </c>
      <c r="AL106">
        <v>2</v>
      </c>
      <c r="AN106">
        <v>1</v>
      </c>
      <c r="AO106">
        <v>2</v>
      </c>
      <c r="AQ106">
        <v>301</v>
      </c>
      <c r="AR106">
        <v>10</v>
      </c>
      <c r="AS106">
        <v>56</v>
      </c>
      <c r="AT106" t="s">
        <v>1417</v>
      </c>
      <c r="AU106">
        <v>2020</v>
      </c>
      <c r="BE106">
        <v>3.8374999999999999</v>
      </c>
      <c r="BF106" t="s">
        <v>1421</v>
      </c>
      <c r="BG106">
        <v>43979.481180555558</v>
      </c>
      <c r="BH106" t="s">
        <v>1429</v>
      </c>
      <c r="BI106">
        <v>44021.430671296293</v>
      </c>
      <c r="BP106">
        <v>1</v>
      </c>
      <c r="BQ106" t="s">
        <v>1457</v>
      </c>
      <c r="BY106" t="s">
        <v>1609</v>
      </c>
    </row>
    <row r="107" spans="1:77" x14ac:dyDescent="0.3">
      <c r="A107" s="1">
        <v>450</v>
      </c>
      <c r="E107">
        <v>1</v>
      </c>
      <c r="F107">
        <v>2</v>
      </c>
      <c r="G107">
        <v>4</v>
      </c>
      <c r="H107">
        <v>8</v>
      </c>
      <c r="I107">
        <v>40</v>
      </c>
      <c r="J107">
        <v>0</v>
      </c>
      <c r="M107" t="b">
        <v>0</v>
      </c>
      <c r="N107" t="b">
        <v>0</v>
      </c>
      <c r="O107" t="b">
        <v>0</v>
      </c>
      <c r="P107" t="b">
        <v>0</v>
      </c>
      <c r="R107" t="s">
        <v>172</v>
      </c>
      <c r="T107" t="s">
        <v>813</v>
      </c>
      <c r="V107" t="s">
        <v>816</v>
      </c>
      <c r="W107" t="s">
        <v>817</v>
      </c>
      <c r="X107" t="s">
        <v>816</v>
      </c>
      <c r="Y107" t="s">
        <v>843</v>
      </c>
      <c r="AA107" t="s">
        <v>854</v>
      </c>
      <c r="AG107">
        <v>1995</v>
      </c>
      <c r="AH107">
        <v>30</v>
      </c>
      <c r="AJ107" t="s">
        <v>1114</v>
      </c>
      <c r="AL107">
        <v>2</v>
      </c>
      <c r="AN107">
        <v>1</v>
      </c>
      <c r="AO107">
        <v>2</v>
      </c>
      <c r="AQ107">
        <v>261</v>
      </c>
      <c r="AR107">
        <v>180</v>
      </c>
      <c r="AS107">
        <v>150</v>
      </c>
      <c r="AT107" t="s">
        <v>1417</v>
      </c>
      <c r="AU107">
        <v>2020</v>
      </c>
      <c r="BE107">
        <v>2</v>
      </c>
      <c r="BF107" t="s">
        <v>1421</v>
      </c>
      <c r="BG107">
        <v>43979.481550925928</v>
      </c>
      <c r="BH107" t="s">
        <v>1429</v>
      </c>
      <c r="BI107">
        <v>44021.430706018517</v>
      </c>
      <c r="BP107">
        <v>1</v>
      </c>
      <c r="BQ107" t="s">
        <v>1457</v>
      </c>
      <c r="BY107" t="s">
        <v>1610</v>
      </c>
    </row>
    <row r="108" spans="1:77" x14ac:dyDescent="0.3">
      <c r="A108" s="1">
        <v>452</v>
      </c>
      <c r="E108">
        <v>1</v>
      </c>
      <c r="F108">
        <v>2</v>
      </c>
      <c r="G108">
        <v>5</v>
      </c>
      <c r="H108">
        <v>11</v>
      </c>
      <c r="I108">
        <v>67</v>
      </c>
      <c r="J108">
        <v>0</v>
      </c>
      <c r="M108" t="b">
        <v>0</v>
      </c>
      <c r="N108" t="b">
        <v>0</v>
      </c>
      <c r="O108" t="b">
        <v>0</v>
      </c>
      <c r="P108" t="b">
        <v>0</v>
      </c>
      <c r="R108" t="s">
        <v>173</v>
      </c>
      <c r="T108" t="s">
        <v>813</v>
      </c>
      <c r="V108" t="s">
        <v>816</v>
      </c>
      <c r="W108" t="s">
        <v>817</v>
      </c>
      <c r="X108" t="s">
        <v>816</v>
      </c>
      <c r="Y108" t="s">
        <v>843</v>
      </c>
      <c r="AA108" t="s">
        <v>855</v>
      </c>
      <c r="AG108">
        <v>1995</v>
      </c>
      <c r="AH108">
        <v>30</v>
      </c>
      <c r="AJ108" t="s">
        <v>1114</v>
      </c>
      <c r="AL108">
        <v>2</v>
      </c>
      <c r="AN108">
        <v>3</v>
      </c>
      <c r="AO108">
        <v>2</v>
      </c>
      <c r="AQ108">
        <v>313</v>
      </c>
      <c r="AR108">
        <v>130</v>
      </c>
      <c r="AS108">
        <v>50</v>
      </c>
      <c r="AT108" t="s">
        <v>1417</v>
      </c>
      <c r="AU108">
        <v>2020</v>
      </c>
      <c r="BE108">
        <v>2</v>
      </c>
      <c r="BF108" t="s">
        <v>1421</v>
      </c>
      <c r="BG108">
        <v>43979.480763888889</v>
      </c>
      <c r="BH108" t="s">
        <v>1429</v>
      </c>
      <c r="BI108">
        <v>44021.430150462962</v>
      </c>
      <c r="BP108">
        <v>1</v>
      </c>
      <c r="BQ108" t="s">
        <v>1457</v>
      </c>
      <c r="BY108" t="s">
        <v>1611</v>
      </c>
    </row>
    <row r="109" spans="1:77" x14ac:dyDescent="0.3">
      <c r="A109" s="1">
        <v>454</v>
      </c>
      <c r="E109">
        <v>1</v>
      </c>
      <c r="F109">
        <v>3</v>
      </c>
      <c r="G109">
        <v>8</v>
      </c>
      <c r="H109">
        <v>19</v>
      </c>
      <c r="I109">
        <v>126</v>
      </c>
      <c r="J109">
        <v>0</v>
      </c>
      <c r="M109" t="b">
        <v>0</v>
      </c>
      <c r="N109" t="b">
        <v>0</v>
      </c>
      <c r="O109" t="b">
        <v>0</v>
      </c>
      <c r="P109" t="b">
        <v>0</v>
      </c>
      <c r="R109" t="s">
        <v>174</v>
      </c>
      <c r="T109" t="s">
        <v>813</v>
      </c>
      <c r="V109" t="s">
        <v>816</v>
      </c>
      <c r="W109" t="s">
        <v>817</v>
      </c>
      <c r="X109" t="s">
        <v>816</v>
      </c>
      <c r="Y109" t="s">
        <v>843</v>
      </c>
      <c r="AA109" t="s">
        <v>856</v>
      </c>
      <c r="AG109">
        <v>1995</v>
      </c>
      <c r="AH109">
        <v>30</v>
      </c>
      <c r="AJ109" t="s">
        <v>1115</v>
      </c>
      <c r="AL109">
        <v>3</v>
      </c>
      <c r="AN109">
        <v>1</v>
      </c>
      <c r="AO109">
        <v>3</v>
      </c>
      <c r="AQ109">
        <v>287</v>
      </c>
      <c r="AR109">
        <v>60</v>
      </c>
      <c r="AS109">
        <v>50</v>
      </c>
      <c r="AT109" t="s">
        <v>1417</v>
      </c>
      <c r="AU109">
        <v>2020</v>
      </c>
      <c r="BE109">
        <v>1.25</v>
      </c>
      <c r="BF109" t="s">
        <v>1421</v>
      </c>
      <c r="BG109">
        <v>43979.480416666673</v>
      </c>
      <c r="BH109" t="s">
        <v>1429</v>
      </c>
      <c r="BI109">
        <v>44021.43074074074</v>
      </c>
      <c r="BP109">
        <v>1</v>
      </c>
      <c r="BQ109" t="s">
        <v>1461</v>
      </c>
      <c r="BY109" t="s">
        <v>1612</v>
      </c>
    </row>
    <row r="110" spans="1:77" x14ac:dyDescent="0.3">
      <c r="A110" s="1">
        <v>461</v>
      </c>
      <c r="E110">
        <v>1</v>
      </c>
      <c r="F110">
        <v>2</v>
      </c>
      <c r="G110">
        <v>4</v>
      </c>
      <c r="H110">
        <v>10</v>
      </c>
      <c r="I110">
        <v>57</v>
      </c>
      <c r="J110">
        <v>0</v>
      </c>
      <c r="M110" t="b">
        <v>0</v>
      </c>
      <c r="N110" t="b">
        <v>0</v>
      </c>
      <c r="O110" t="b">
        <v>0</v>
      </c>
      <c r="P110" t="b">
        <v>0</v>
      </c>
      <c r="R110" t="s">
        <v>169</v>
      </c>
      <c r="T110" t="s">
        <v>813</v>
      </c>
      <c r="V110" t="s">
        <v>815</v>
      </c>
      <c r="W110" t="s">
        <v>818</v>
      </c>
      <c r="X110" t="s">
        <v>818</v>
      </c>
      <c r="Y110" t="s">
        <v>843</v>
      </c>
      <c r="AA110" t="s">
        <v>853</v>
      </c>
      <c r="AG110">
        <v>1994</v>
      </c>
      <c r="AH110">
        <v>30</v>
      </c>
      <c r="AJ110" t="s">
        <v>1112</v>
      </c>
      <c r="AL110">
        <v>3</v>
      </c>
      <c r="AN110">
        <v>1</v>
      </c>
      <c r="AO110">
        <v>3</v>
      </c>
      <c r="AQ110">
        <v>224</v>
      </c>
      <c r="AR110">
        <v>1520</v>
      </c>
      <c r="AS110">
        <v>4</v>
      </c>
      <c r="AT110" t="s">
        <v>1417</v>
      </c>
      <c r="AU110">
        <v>2020</v>
      </c>
      <c r="BE110">
        <v>2.5</v>
      </c>
      <c r="BF110" t="s">
        <v>1422</v>
      </c>
      <c r="BG110">
        <v>44021.409907407397</v>
      </c>
      <c r="BH110" t="s">
        <v>1429</v>
      </c>
      <c r="BI110">
        <v>44021.425578703696</v>
      </c>
      <c r="BP110">
        <v>4</v>
      </c>
      <c r="BQ110" t="s">
        <v>1459</v>
      </c>
      <c r="BR110" t="s">
        <v>1514</v>
      </c>
      <c r="BY110" t="s">
        <v>1613</v>
      </c>
    </row>
    <row r="111" spans="1:77" x14ac:dyDescent="0.3">
      <c r="A111" s="1">
        <v>463</v>
      </c>
      <c r="E111">
        <v>1</v>
      </c>
      <c r="F111">
        <v>2</v>
      </c>
      <c r="G111">
        <v>4</v>
      </c>
      <c r="H111">
        <v>10</v>
      </c>
      <c r="I111">
        <v>60</v>
      </c>
      <c r="J111">
        <v>0</v>
      </c>
      <c r="M111" t="b">
        <v>0</v>
      </c>
      <c r="N111" t="b">
        <v>0</v>
      </c>
      <c r="O111" t="b">
        <v>0</v>
      </c>
      <c r="P111" t="b">
        <v>0</v>
      </c>
      <c r="R111" t="s">
        <v>170</v>
      </c>
      <c r="T111" t="s">
        <v>813</v>
      </c>
      <c r="V111" t="s">
        <v>815</v>
      </c>
      <c r="W111" t="s">
        <v>818</v>
      </c>
      <c r="X111" t="s">
        <v>818</v>
      </c>
      <c r="Y111" t="s">
        <v>843</v>
      </c>
      <c r="AA111" t="s">
        <v>853</v>
      </c>
      <c r="AG111">
        <v>1994</v>
      </c>
      <c r="AH111">
        <v>30</v>
      </c>
      <c r="AJ111" t="s">
        <v>1113</v>
      </c>
      <c r="AL111">
        <v>3</v>
      </c>
      <c r="AN111">
        <v>1</v>
      </c>
      <c r="AO111">
        <v>3</v>
      </c>
      <c r="AQ111">
        <v>227</v>
      </c>
      <c r="AR111">
        <v>5700</v>
      </c>
      <c r="AS111">
        <v>1</v>
      </c>
      <c r="AT111" t="s">
        <v>1417</v>
      </c>
      <c r="AU111">
        <v>2020</v>
      </c>
      <c r="BE111">
        <v>1.875</v>
      </c>
      <c r="BF111" t="s">
        <v>1421</v>
      </c>
      <c r="BG111">
        <v>43928.682060185187</v>
      </c>
      <c r="BH111" t="s">
        <v>1429</v>
      </c>
      <c r="BI111">
        <v>44021.42560185185</v>
      </c>
      <c r="BP111">
        <v>1</v>
      </c>
      <c r="BQ111" t="s">
        <v>1460</v>
      </c>
      <c r="BY111" t="s">
        <v>1614</v>
      </c>
    </row>
    <row r="112" spans="1:77" x14ac:dyDescent="0.3">
      <c r="A112" s="1">
        <v>465</v>
      </c>
      <c r="E112">
        <v>1</v>
      </c>
      <c r="F112">
        <v>2</v>
      </c>
      <c r="G112">
        <v>4</v>
      </c>
      <c r="H112">
        <v>8</v>
      </c>
      <c r="I112">
        <v>40</v>
      </c>
      <c r="J112">
        <v>0</v>
      </c>
      <c r="M112" t="b">
        <v>0</v>
      </c>
      <c r="N112" t="b">
        <v>0</v>
      </c>
      <c r="O112" t="b">
        <v>0</v>
      </c>
      <c r="P112" t="b">
        <v>0</v>
      </c>
      <c r="R112" t="s">
        <v>175</v>
      </c>
      <c r="T112" t="s">
        <v>813</v>
      </c>
      <c r="V112" t="s">
        <v>815</v>
      </c>
      <c r="W112" t="s">
        <v>818</v>
      </c>
      <c r="X112" t="s">
        <v>818</v>
      </c>
      <c r="Y112" t="s">
        <v>843</v>
      </c>
      <c r="AA112" t="s">
        <v>854</v>
      </c>
      <c r="AG112">
        <v>1994</v>
      </c>
      <c r="AH112">
        <v>30</v>
      </c>
      <c r="AJ112" t="s">
        <v>1113</v>
      </c>
      <c r="AL112">
        <v>2</v>
      </c>
      <c r="AN112">
        <v>1</v>
      </c>
      <c r="AO112">
        <v>2</v>
      </c>
      <c r="AQ112">
        <v>261</v>
      </c>
      <c r="AR112">
        <v>180</v>
      </c>
      <c r="AS112">
        <v>212</v>
      </c>
      <c r="AT112" t="s">
        <v>1417</v>
      </c>
      <c r="AU112">
        <v>2020</v>
      </c>
      <c r="BE112">
        <v>2.5</v>
      </c>
      <c r="BF112" t="s">
        <v>1421</v>
      </c>
      <c r="BG112">
        <v>43983.703148148154</v>
      </c>
      <c r="BH112" t="s">
        <v>1429</v>
      </c>
      <c r="BI112">
        <v>44021.425625000003</v>
      </c>
      <c r="BP112">
        <v>1</v>
      </c>
      <c r="BQ112" t="s">
        <v>1457</v>
      </c>
      <c r="BY112" t="s">
        <v>1615</v>
      </c>
    </row>
    <row r="113" spans="1:77" x14ac:dyDescent="0.3">
      <c r="A113" s="1">
        <v>467</v>
      </c>
      <c r="E113">
        <v>1</v>
      </c>
      <c r="F113">
        <v>2</v>
      </c>
      <c r="G113">
        <v>5</v>
      </c>
      <c r="H113">
        <v>11</v>
      </c>
      <c r="I113">
        <v>67</v>
      </c>
      <c r="J113">
        <v>0</v>
      </c>
      <c r="M113" t="b">
        <v>0</v>
      </c>
      <c r="N113" t="b">
        <v>0</v>
      </c>
      <c r="O113" t="b">
        <v>0</v>
      </c>
      <c r="P113" t="b">
        <v>0</v>
      </c>
      <c r="R113" t="s">
        <v>176</v>
      </c>
      <c r="T113" t="s">
        <v>813</v>
      </c>
      <c r="V113" t="s">
        <v>815</v>
      </c>
      <c r="W113" t="s">
        <v>818</v>
      </c>
      <c r="X113" t="s">
        <v>818</v>
      </c>
      <c r="Y113" t="s">
        <v>843</v>
      </c>
      <c r="AA113" t="s">
        <v>855</v>
      </c>
      <c r="AG113">
        <v>1994</v>
      </c>
      <c r="AH113">
        <v>30</v>
      </c>
      <c r="AJ113" t="s">
        <v>1113</v>
      </c>
      <c r="AL113">
        <v>3</v>
      </c>
      <c r="AN113">
        <v>3</v>
      </c>
      <c r="AO113">
        <v>3</v>
      </c>
      <c r="AQ113">
        <v>319</v>
      </c>
      <c r="AR113">
        <v>190</v>
      </c>
      <c r="AS113">
        <v>88</v>
      </c>
      <c r="AT113" t="s">
        <v>1417</v>
      </c>
      <c r="AU113">
        <v>2020</v>
      </c>
      <c r="BE113">
        <v>3.2124999999999999</v>
      </c>
      <c r="BF113" t="s">
        <v>1422</v>
      </c>
      <c r="BG113">
        <v>44021.410543981481</v>
      </c>
      <c r="BH113" t="s">
        <v>1429</v>
      </c>
      <c r="BI113">
        <v>44021.425659722219</v>
      </c>
      <c r="BP113">
        <v>1</v>
      </c>
      <c r="BQ113" t="s">
        <v>1462</v>
      </c>
      <c r="BT113" t="s">
        <v>1524</v>
      </c>
      <c r="BU113">
        <v>2022</v>
      </c>
      <c r="BV113">
        <v>2000</v>
      </c>
      <c r="BY113" t="s">
        <v>1616</v>
      </c>
    </row>
    <row r="114" spans="1:77" x14ac:dyDescent="0.3">
      <c r="A114" s="1">
        <v>469</v>
      </c>
      <c r="E114">
        <v>1</v>
      </c>
      <c r="F114">
        <v>2</v>
      </c>
      <c r="G114">
        <v>4</v>
      </c>
      <c r="H114">
        <v>9</v>
      </c>
      <c r="I114">
        <v>52</v>
      </c>
      <c r="J114">
        <v>0</v>
      </c>
      <c r="M114" t="b">
        <v>0</v>
      </c>
      <c r="N114" t="b">
        <v>0</v>
      </c>
      <c r="O114" t="b">
        <v>0</v>
      </c>
      <c r="P114" t="b">
        <v>0</v>
      </c>
      <c r="R114" t="s">
        <v>177</v>
      </c>
      <c r="T114" t="s">
        <v>813</v>
      </c>
      <c r="V114" t="s">
        <v>815</v>
      </c>
      <c r="W114" t="s">
        <v>818</v>
      </c>
      <c r="X114" t="s">
        <v>818</v>
      </c>
      <c r="Y114" t="s">
        <v>843</v>
      </c>
      <c r="AA114" t="s">
        <v>857</v>
      </c>
      <c r="AG114">
        <v>1994</v>
      </c>
      <c r="AH114">
        <v>30</v>
      </c>
      <c r="AJ114" t="s">
        <v>1116</v>
      </c>
      <c r="AL114">
        <v>2</v>
      </c>
      <c r="AN114">
        <v>1</v>
      </c>
      <c r="AO114">
        <v>2</v>
      </c>
      <c r="AQ114">
        <v>322</v>
      </c>
      <c r="AR114">
        <v>2500</v>
      </c>
      <c r="AS114">
        <v>2</v>
      </c>
      <c r="AT114" t="s">
        <v>1417</v>
      </c>
      <c r="AU114">
        <v>2020</v>
      </c>
      <c r="BE114">
        <v>1.25</v>
      </c>
      <c r="BF114" t="s">
        <v>1421</v>
      </c>
      <c r="BG114">
        <v>43983.704282407409</v>
      </c>
      <c r="BH114" t="s">
        <v>1429</v>
      </c>
      <c r="BI114">
        <v>44021.425706018519</v>
      </c>
      <c r="BP114">
        <v>1</v>
      </c>
      <c r="BQ114" t="s">
        <v>1457</v>
      </c>
      <c r="BY114" t="s">
        <v>1617</v>
      </c>
    </row>
    <row r="115" spans="1:77" x14ac:dyDescent="0.3">
      <c r="A115" s="1">
        <v>471</v>
      </c>
      <c r="E115">
        <v>1</v>
      </c>
      <c r="F115">
        <v>3</v>
      </c>
      <c r="G115">
        <v>6</v>
      </c>
      <c r="H115">
        <v>14</v>
      </c>
      <c r="I115">
        <v>83</v>
      </c>
      <c r="J115">
        <v>0</v>
      </c>
      <c r="M115" t="b">
        <v>0</v>
      </c>
      <c r="N115" t="b">
        <v>0</v>
      </c>
      <c r="O115" t="b">
        <v>0</v>
      </c>
      <c r="P115" t="b">
        <v>0</v>
      </c>
      <c r="R115" t="s">
        <v>178</v>
      </c>
      <c r="T115" t="s">
        <v>813</v>
      </c>
      <c r="V115" t="s">
        <v>815</v>
      </c>
      <c r="W115" t="s">
        <v>818</v>
      </c>
      <c r="X115" t="s">
        <v>818</v>
      </c>
      <c r="Y115" t="s">
        <v>843</v>
      </c>
      <c r="AA115" t="s">
        <v>853</v>
      </c>
      <c r="AG115">
        <v>1994</v>
      </c>
      <c r="AH115">
        <v>30</v>
      </c>
      <c r="AJ115" t="s">
        <v>1117</v>
      </c>
      <c r="AL115">
        <v>2</v>
      </c>
      <c r="AN115">
        <v>1</v>
      </c>
      <c r="AO115">
        <v>2</v>
      </c>
      <c r="AQ115">
        <v>234</v>
      </c>
      <c r="AR115">
        <v>1520</v>
      </c>
      <c r="AS115">
        <v>1</v>
      </c>
      <c r="AT115" t="s">
        <v>1417</v>
      </c>
      <c r="AU115">
        <v>2020</v>
      </c>
      <c r="BE115">
        <v>2.5</v>
      </c>
      <c r="BF115" t="s">
        <v>1421</v>
      </c>
      <c r="BG115">
        <v>43983.704814814817</v>
      </c>
      <c r="BH115" t="s">
        <v>1429</v>
      </c>
      <c r="BI115">
        <v>44021.425740740742</v>
      </c>
      <c r="BP115">
        <v>1</v>
      </c>
      <c r="BQ115" t="s">
        <v>1457</v>
      </c>
      <c r="BY115" t="s">
        <v>1618</v>
      </c>
    </row>
    <row r="116" spans="1:77" x14ac:dyDescent="0.3">
      <c r="A116" s="1">
        <v>473</v>
      </c>
      <c r="E116">
        <v>1</v>
      </c>
      <c r="F116">
        <v>2</v>
      </c>
      <c r="G116">
        <v>4</v>
      </c>
      <c r="H116">
        <v>8</v>
      </c>
      <c r="I116">
        <v>40</v>
      </c>
      <c r="J116">
        <v>0</v>
      </c>
      <c r="M116" t="b">
        <v>0</v>
      </c>
      <c r="N116" t="b">
        <v>0</v>
      </c>
      <c r="O116" t="b">
        <v>0</v>
      </c>
      <c r="P116" t="b">
        <v>0</v>
      </c>
      <c r="R116" t="s">
        <v>179</v>
      </c>
      <c r="T116" t="s">
        <v>813</v>
      </c>
      <c r="V116" t="s">
        <v>815</v>
      </c>
      <c r="W116" t="s">
        <v>819</v>
      </c>
      <c r="Y116" t="s">
        <v>843</v>
      </c>
      <c r="AA116" t="s">
        <v>854</v>
      </c>
      <c r="AG116">
        <v>1994</v>
      </c>
      <c r="AH116">
        <v>30</v>
      </c>
      <c r="AJ116" t="s">
        <v>1118</v>
      </c>
      <c r="AL116">
        <v>2</v>
      </c>
      <c r="AN116">
        <v>1</v>
      </c>
      <c r="AO116">
        <v>2</v>
      </c>
      <c r="AQ116">
        <v>261</v>
      </c>
      <c r="AR116">
        <v>180</v>
      </c>
      <c r="AS116">
        <v>280</v>
      </c>
      <c r="AT116" t="s">
        <v>1417</v>
      </c>
      <c r="AU116">
        <v>2020</v>
      </c>
      <c r="BE116">
        <v>2.5</v>
      </c>
      <c r="BF116" t="s">
        <v>1421</v>
      </c>
      <c r="BG116">
        <v>43983.706261574072</v>
      </c>
      <c r="BH116" t="s">
        <v>1429</v>
      </c>
      <c r="BI116">
        <v>44021.4137962963</v>
      </c>
      <c r="BP116">
        <v>1</v>
      </c>
      <c r="BQ116" t="s">
        <v>1457</v>
      </c>
      <c r="BY116" t="s">
        <v>1619</v>
      </c>
    </row>
    <row r="117" spans="1:77" x14ac:dyDescent="0.3">
      <c r="A117" s="1">
        <v>476</v>
      </c>
      <c r="E117">
        <v>1</v>
      </c>
      <c r="F117">
        <v>2</v>
      </c>
      <c r="G117">
        <v>5</v>
      </c>
      <c r="H117">
        <v>11</v>
      </c>
      <c r="I117">
        <v>68</v>
      </c>
      <c r="J117">
        <v>0</v>
      </c>
      <c r="M117" t="b">
        <v>0</v>
      </c>
      <c r="N117" t="b">
        <v>0</v>
      </c>
      <c r="O117" t="b">
        <v>0</v>
      </c>
      <c r="P117" t="b">
        <v>0</v>
      </c>
      <c r="R117" t="s">
        <v>180</v>
      </c>
      <c r="T117" t="s">
        <v>813</v>
      </c>
      <c r="V117" t="s">
        <v>815</v>
      </c>
      <c r="W117" t="s">
        <v>819</v>
      </c>
      <c r="Y117" t="s">
        <v>843</v>
      </c>
      <c r="AA117" t="s">
        <v>855</v>
      </c>
      <c r="AG117">
        <v>2019</v>
      </c>
      <c r="AH117">
        <v>30</v>
      </c>
      <c r="AJ117" t="s">
        <v>1118</v>
      </c>
      <c r="AL117">
        <v>3</v>
      </c>
      <c r="AN117">
        <v>3</v>
      </c>
      <c r="AO117">
        <v>3</v>
      </c>
      <c r="AQ117">
        <v>319</v>
      </c>
      <c r="AR117">
        <v>190</v>
      </c>
      <c r="AS117">
        <v>240</v>
      </c>
      <c r="AT117" t="s">
        <v>1417</v>
      </c>
      <c r="AU117">
        <v>2020</v>
      </c>
      <c r="BE117">
        <v>3.2124999999999999</v>
      </c>
      <c r="BF117" t="s">
        <v>1421</v>
      </c>
      <c r="BG117">
        <v>43983.712754629632</v>
      </c>
      <c r="BH117" t="s">
        <v>1429</v>
      </c>
      <c r="BI117">
        <v>44021.414560185192</v>
      </c>
      <c r="BP117">
        <v>1</v>
      </c>
      <c r="BQ117" t="s">
        <v>1463</v>
      </c>
      <c r="BR117" t="s">
        <v>1515</v>
      </c>
      <c r="BY117" t="s">
        <v>1620</v>
      </c>
    </row>
    <row r="118" spans="1:77" x14ac:dyDescent="0.3">
      <c r="A118" s="1">
        <v>478</v>
      </c>
      <c r="E118">
        <v>1</v>
      </c>
      <c r="F118">
        <v>2</v>
      </c>
      <c r="G118">
        <v>4</v>
      </c>
      <c r="H118">
        <v>10</v>
      </c>
      <c r="I118">
        <v>57</v>
      </c>
      <c r="J118">
        <v>0</v>
      </c>
      <c r="M118" t="b">
        <v>0</v>
      </c>
      <c r="N118" t="b">
        <v>0</v>
      </c>
      <c r="O118" t="b">
        <v>0</v>
      </c>
      <c r="P118" t="b">
        <v>0</v>
      </c>
      <c r="R118" t="s">
        <v>181</v>
      </c>
      <c r="T118" t="s">
        <v>813</v>
      </c>
      <c r="V118" t="s">
        <v>815</v>
      </c>
      <c r="W118" t="s">
        <v>819</v>
      </c>
      <c r="X118" t="s">
        <v>824</v>
      </c>
      <c r="Y118" t="s">
        <v>843</v>
      </c>
      <c r="AA118" t="s">
        <v>853</v>
      </c>
      <c r="AG118">
        <v>1994</v>
      </c>
      <c r="AH118">
        <v>30</v>
      </c>
      <c r="AJ118" t="s">
        <v>1119</v>
      </c>
      <c r="AL118">
        <v>3</v>
      </c>
      <c r="AN118">
        <v>1</v>
      </c>
      <c r="AO118">
        <v>3</v>
      </c>
      <c r="AQ118">
        <v>233</v>
      </c>
      <c r="AR118">
        <v>1520</v>
      </c>
      <c r="AS118">
        <v>1</v>
      </c>
      <c r="AT118" t="s">
        <v>1417</v>
      </c>
      <c r="AU118">
        <v>2020</v>
      </c>
      <c r="BE118">
        <v>2.5</v>
      </c>
      <c r="BF118" t="s">
        <v>1422</v>
      </c>
      <c r="BG118">
        <v>44021.415127314824</v>
      </c>
      <c r="BH118" t="s">
        <v>1429</v>
      </c>
      <c r="BI118">
        <v>44021.415127314824</v>
      </c>
      <c r="BP118">
        <v>1</v>
      </c>
      <c r="BQ118" t="s">
        <v>1458</v>
      </c>
      <c r="BT118" t="s">
        <v>1523</v>
      </c>
      <c r="BU118">
        <v>2022</v>
      </c>
      <c r="BV118">
        <v>250</v>
      </c>
      <c r="BY118" t="s">
        <v>1621</v>
      </c>
    </row>
    <row r="119" spans="1:77" x14ac:dyDescent="0.3">
      <c r="A119" s="1">
        <v>483</v>
      </c>
      <c r="E119">
        <v>1</v>
      </c>
      <c r="J119">
        <v>0</v>
      </c>
      <c r="M119" t="b">
        <v>0</v>
      </c>
      <c r="N119" t="b">
        <v>0</v>
      </c>
      <c r="O119" t="b">
        <v>0</v>
      </c>
      <c r="P119" t="b">
        <v>0</v>
      </c>
      <c r="R119" t="s">
        <v>611</v>
      </c>
      <c r="T119" t="s">
        <v>813</v>
      </c>
      <c r="V119" t="s">
        <v>815</v>
      </c>
      <c r="W119" t="s">
        <v>822</v>
      </c>
      <c r="X119" t="s">
        <v>840</v>
      </c>
      <c r="Y119" t="s">
        <v>850</v>
      </c>
      <c r="AG119">
        <v>1994</v>
      </c>
      <c r="AH119">
        <v>60</v>
      </c>
      <c r="AJ119" t="s">
        <v>1402</v>
      </c>
      <c r="AL119">
        <v>3</v>
      </c>
      <c r="AN119">
        <v>3</v>
      </c>
      <c r="AO119">
        <v>3</v>
      </c>
      <c r="AR119">
        <v>100000</v>
      </c>
      <c r="AS119">
        <v>1</v>
      </c>
      <c r="AU119">
        <v>2020</v>
      </c>
      <c r="BE119">
        <v>2</v>
      </c>
      <c r="BF119" t="s">
        <v>1422</v>
      </c>
      <c r="BG119">
        <v>44021.36146990741</v>
      </c>
      <c r="BH119" t="s">
        <v>1429</v>
      </c>
      <c r="BI119">
        <v>44021.36146990741</v>
      </c>
      <c r="BN119" t="s">
        <v>1432</v>
      </c>
      <c r="BO119" t="s">
        <v>1442</v>
      </c>
      <c r="BP119">
        <v>1</v>
      </c>
      <c r="BY119" t="s">
        <v>2046</v>
      </c>
    </row>
    <row r="120" spans="1:77" x14ac:dyDescent="0.3">
      <c r="A120" s="1">
        <v>484</v>
      </c>
      <c r="E120">
        <v>1</v>
      </c>
      <c r="J120">
        <v>0</v>
      </c>
      <c r="M120" t="b">
        <v>0</v>
      </c>
      <c r="N120" t="b">
        <v>0</v>
      </c>
      <c r="O120" t="b">
        <v>0</v>
      </c>
      <c r="P120" t="b">
        <v>0</v>
      </c>
      <c r="R120" t="s">
        <v>612</v>
      </c>
      <c r="T120" t="s">
        <v>813</v>
      </c>
      <c r="V120" t="s">
        <v>815</v>
      </c>
      <c r="W120" t="s">
        <v>822</v>
      </c>
      <c r="X120" t="s">
        <v>840</v>
      </c>
      <c r="Y120" t="s">
        <v>850</v>
      </c>
      <c r="AG120">
        <v>1994</v>
      </c>
      <c r="AH120">
        <v>60</v>
      </c>
      <c r="AJ120" t="s">
        <v>1403</v>
      </c>
      <c r="AL120">
        <v>3</v>
      </c>
      <c r="AN120">
        <v>3</v>
      </c>
      <c r="AO120">
        <v>3</v>
      </c>
      <c r="AR120">
        <v>100000</v>
      </c>
      <c r="AS120">
        <v>1</v>
      </c>
      <c r="AU120">
        <v>2020</v>
      </c>
      <c r="BE120">
        <v>2</v>
      </c>
      <c r="BF120" t="s">
        <v>1422</v>
      </c>
      <c r="BG120">
        <v>44021.361898148149</v>
      </c>
      <c r="BH120" t="s">
        <v>1429</v>
      </c>
      <c r="BI120">
        <v>44021.361898148149</v>
      </c>
      <c r="BN120" t="s">
        <v>1432</v>
      </c>
      <c r="BO120" t="s">
        <v>1442</v>
      </c>
      <c r="BP120">
        <v>1</v>
      </c>
      <c r="BY120" t="s">
        <v>2047</v>
      </c>
    </row>
    <row r="121" spans="1:77" x14ac:dyDescent="0.3">
      <c r="A121" s="1">
        <v>489</v>
      </c>
      <c r="E121">
        <v>1</v>
      </c>
      <c r="J121">
        <v>0</v>
      </c>
      <c r="M121" t="b">
        <v>0</v>
      </c>
      <c r="N121" t="b">
        <v>0</v>
      </c>
      <c r="O121" t="b">
        <v>0</v>
      </c>
      <c r="P121" t="b">
        <v>0</v>
      </c>
      <c r="R121" t="s">
        <v>494</v>
      </c>
      <c r="S121" t="s">
        <v>494</v>
      </c>
      <c r="T121" t="s">
        <v>813</v>
      </c>
      <c r="V121" t="s">
        <v>816</v>
      </c>
      <c r="W121" t="s">
        <v>817</v>
      </c>
      <c r="X121" t="s">
        <v>816</v>
      </c>
      <c r="Y121" t="s">
        <v>848</v>
      </c>
      <c r="AA121" t="s">
        <v>890</v>
      </c>
      <c r="AB121" t="s">
        <v>965</v>
      </c>
      <c r="AG121">
        <v>1995</v>
      </c>
      <c r="AH121">
        <v>15</v>
      </c>
      <c r="AJ121" t="s">
        <v>1336</v>
      </c>
      <c r="AL121">
        <v>3</v>
      </c>
      <c r="AN121">
        <v>2</v>
      </c>
      <c r="AO121">
        <v>3</v>
      </c>
      <c r="AQ121">
        <v>1579</v>
      </c>
      <c r="AR121">
        <v>6330</v>
      </c>
      <c r="AS121">
        <v>1</v>
      </c>
      <c r="AT121" t="s">
        <v>1417</v>
      </c>
      <c r="AU121">
        <v>2020</v>
      </c>
      <c r="BE121">
        <v>3.3125</v>
      </c>
      <c r="BF121" t="s">
        <v>1424</v>
      </c>
      <c r="BG121">
        <v>43902.645370370366</v>
      </c>
      <c r="BP121">
        <v>1</v>
      </c>
      <c r="BQ121" t="s">
        <v>1489</v>
      </c>
      <c r="BY121" t="s">
        <v>1924</v>
      </c>
    </row>
    <row r="122" spans="1:77" x14ac:dyDescent="0.3">
      <c r="A122" s="1">
        <v>491</v>
      </c>
      <c r="E122">
        <v>1</v>
      </c>
      <c r="F122">
        <v>3</v>
      </c>
      <c r="G122">
        <v>6</v>
      </c>
      <c r="H122">
        <v>14</v>
      </c>
      <c r="I122">
        <v>83</v>
      </c>
      <c r="J122">
        <v>0</v>
      </c>
      <c r="M122" t="b">
        <v>0</v>
      </c>
      <c r="N122" t="b">
        <v>0</v>
      </c>
      <c r="O122" t="b">
        <v>0</v>
      </c>
      <c r="P122" t="b">
        <v>0</v>
      </c>
      <c r="R122" t="s">
        <v>182</v>
      </c>
      <c r="T122" t="s">
        <v>813</v>
      </c>
      <c r="V122" t="s">
        <v>815</v>
      </c>
      <c r="W122" t="s">
        <v>819</v>
      </c>
      <c r="X122" t="s">
        <v>824</v>
      </c>
      <c r="Y122" t="s">
        <v>843</v>
      </c>
      <c r="AA122" t="s">
        <v>853</v>
      </c>
      <c r="AG122">
        <v>1994</v>
      </c>
      <c r="AH122">
        <v>30</v>
      </c>
      <c r="AJ122" t="s">
        <v>1120</v>
      </c>
      <c r="AL122">
        <v>2</v>
      </c>
      <c r="AN122">
        <v>1</v>
      </c>
      <c r="AO122">
        <v>2</v>
      </c>
      <c r="AQ122">
        <v>234</v>
      </c>
      <c r="AR122">
        <v>1520</v>
      </c>
      <c r="AS122">
        <v>1</v>
      </c>
      <c r="AT122" t="s">
        <v>1417</v>
      </c>
      <c r="AU122">
        <v>2020</v>
      </c>
      <c r="BE122">
        <v>2.5</v>
      </c>
      <c r="BF122" t="s">
        <v>1421</v>
      </c>
      <c r="BG122">
        <v>43983.713483796288</v>
      </c>
      <c r="BP122">
        <v>1</v>
      </c>
      <c r="BQ122" t="s">
        <v>1457</v>
      </c>
      <c r="BY122" t="s">
        <v>1622</v>
      </c>
    </row>
    <row r="123" spans="1:77" x14ac:dyDescent="0.3">
      <c r="A123" s="1">
        <v>493</v>
      </c>
      <c r="E123">
        <v>1</v>
      </c>
      <c r="F123">
        <v>3</v>
      </c>
      <c r="G123">
        <v>8</v>
      </c>
      <c r="H123">
        <v>19</v>
      </c>
      <c r="I123">
        <v>120</v>
      </c>
      <c r="J123">
        <v>0</v>
      </c>
      <c r="M123" t="b">
        <v>0</v>
      </c>
      <c r="N123" t="b">
        <v>0</v>
      </c>
      <c r="O123" t="b">
        <v>0</v>
      </c>
      <c r="P123" t="b">
        <v>0</v>
      </c>
      <c r="R123" t="s">
        <v>183</v>
      </c>
      <c r="T123" t="s">
        <v>813</v>
      </c>
      <c r="V123" t="s">
        <v>815</v>
      </c>
      <c r="W123" t="s">
        <v>819</v>
      </c>
      <c r="X123" t="s">
        <v>824</v>
      </c>
      <c r="Y123" t="s">
        <v>843</v>
      </c>
      <c r="AA123" t="s">
        <v>856</v>
      </c>
      <c r="AG123">
        <v>1994</v>
      </c>
      <c r="AH123">
        <v>30</v>
      </c>
      <c r="AJ123" t="s">
        <v>1121</v>
      </c>
      <c r="AL123">
        <v>2</v>
      </c>
      <c r="AN123">
        <v>1</v>
      </c>
      <c r="AO123">
        <v>2</v>
      </c>
      <c r="AQ123">
        <v>269</v>
      </c>
      <c r="AR123">
        <v>140</v>
      </c>
      <c r="AS123">
        <v>17</v>
      </c>
      <c r="AT123" t="s">
        <v>1417</v>
      </c>
      <c r="AU123">
        <v>2020</v>
      </c>
      <c r="BE123">
        <v>1.25</v>
      </c>
      <c r="BF123" t="s">
        <v>1421</v>
      </c>
      <c r="BG123">
        <v>43983.715995370367</v>
      </c>
      <c r="BP123">
        <v>1</v>
      </c>
      <c r="BQ123" t="s">
        <v>1457</v>
      </c>
      <c r="BY123" t="s">
        <v>1623</v>
      </c>
    </row>
    <row r="124" spans="1:77" x14ac:dyDescent="0.3">
      <c r="A124" s="1">
        <v>495</v>
      </c>
      <c r="E124">
        <v>1</v>
      </c>
      <c r="F124">
        <v>3</v>
      </c>
      <c r="G124">
        <v>8</v>
      </c>
      <c r="H124">
        <v>18</v>
      </c>
      <c r="I124">
        <v>115</v>
      </c>
      <c r="J124">
        <v>0</v>
      </c>
      <c r="M124" t="b">
        <v>0</v>
      </c>
      <c r="N124" t="b">
        <v>0</v>
      </c>
      <c r="O124" t="b">
        <v>0</v>
      </c>
      <c r="P124" t="b">
        <v>0</v>
      </c>
      <c r="R124" t="s">
        <v>184</v>
      </c>
      <c r="T124" t="s">
        <v>813</v>
      </c>
      <c r="V124" t="s">
        <v>815</v>
      </c>
      <c r="W124" t="s">
        <v>819</v>
      </c>
      <c r="X124" t="s">
        <v>824</v>
      </c>
      <c r="Y124" t="s">
        <v>843</v>
      </c>
      <c r="AA124" t="s">
        <v>852</v>
      </c>
      <c r="AG124">
        <v>1994</v>
      </c>
      <c r="AH124">
        <v>30</v>
      </c>
      <c r="AJ124" t="s">
        <v>1122</v>
      </c>
      <c r="AL124">
        <v>2</v>
      </c>
      <c r="AN124">
        <v>1</v>
      </c>
      <c r="AO124">
        <v>2</v>
      </c>
      <c r="AQ124">
        <v>309</v>
      </c>
      <c r="AR124">
        <v>10</v>
      </c>
      <c r="AS124">
        <v>50</v>
      </c>
      <c r="AT124" t="s">
        <v>1417</v>
      </c>
      <c r="AU124">
        <v>2020</v>
      </c>
      <c r="BE124">
        <v>1.25</v>
      </c>
      <c r="BF124" t="s">
        <v>1421</v>
      </c>
      <c r="BG124">
        <v>43983.717997685177</v>
      </c>
      <c r="BP124">
        <v>1</v>
      </c>
      <c r="BQ124" t="s">
        <v>1457</v>
      </c>
      <c r="BY124" t="s">
        <v>1624</v>
      </c>
    </row>
    <row r="125" spans="1:77" x14ac:dyDescent="0.3">
      <c r="A125" s="1">
        <v>497</v>
      </c>
      <c r="E125">
        <v>1</v>
      </c>
      <c r="F125">
        <v>3</v>
      </c>
      <c r="G125">
        <v>8</v>
      </c>
      <c r="H125">
        <v>20</v>
      </c>
      <c r="I125">
        <v>136</v>
      </c>
      <c r="J125">
        <v>0</v>
      </c>
      <c r="M125" t="b">
        <v>0</v>
      </c>
      <c r="N125" t="b">
        <v>0</v>
      </c>
      <c r="O125" t="b">
        <v>0</v>
      </c>
      <c r="P125" t="b">
        <v>0</v>
      </c>
      <c r="R125" t="s">
        <v>185</v>
      </c>
      <c r="T125" t="s">
        <v>813</v>
      </c>
      <c r="V125" t="s">
        <v>815</v>
      </c>
      <c r="W125" t="s">
        <v>819</v>
      </c>
      <c r="X125" t="s">
        <v>824</v>
      </c>
      <c r="Y125" t="s">
        <v>843</v>
      </c>
      <c r="AA125" t="s">
        <v>852</v>
      </c>
      <c r="AG125">
        <v>1994</v>
      </c>
      <c r="AH125">
        <v>30</v>
      </c>
      <c r="AJ125" t="s">
        <v>1122</v>
      </c>
      <c r="AL125">
        <v>2</v>
      </c>
      <c r="AN125">
        <v>1</v>
      </c>
      <c r="AO125">
        <v>2</v>
      </c>
      <c r="AQ125">
        <v>301</v>
      </c>
      <c r="AR125">
        <v>10</v>
      </c>
      <c r="AS125">
        <v>16</v>
      </c>
      <c r="AT125" t="s">
        <v>1417</v>
      </c>
      <c r="AU125">
        <v>2020</v>
      </c>
      <c r="BE125">
        <v>3.8374999999999999</v>
      </c>
      <c r="BF125" t="s">
        <v>1421</v>
      </c>
      <c r="BG125">
        <v>43983.720335648148</v>
      </c>
      <c r="BP125">
        <v>1</v>
      </c>
      <c r="BQ125" t="s">
        <v>1457</v>
      </c>
      <c r="BY125" t="s">
        <v>1625</v>
      </c>
    </row>
    <row r="126" spans="1:77" x14ac:dyDescent="0.3">
      <c r="A126" s="1">
        <v>499</v>
      </c>
      <c r="E126">
        <v>1</v>
      </c>
      <c r="F126">
        <v>3</v>
      </c>
      <c r="G126">
        <v>6</v>
      </c>
      <c r="H126">
        <v>13</v>
      </c>
      <c r="I126">
        <v>78</v>
      </c>
      <c r="J126">
        <v>0</v>
      </c>
      <c r="M126" t="b">
        <v>0</v>
      </c>
      <c r="N126" t="b">
        <v>0</v>
      </c>
      <c r="O126" t="b">
        <v>0</v>
      </c>
      <c r="P126" t="b">
        <v>0</v>
      </c>
      <c r="R126" t="s">
        <v>186</v>
      </c>
      <c r="T126" t="s">
        <v>813</v>
      </c>
      <c r="V126" t="s">
        <v>815</v>
      </c>
      <c r="W126" t="s">
        <v>819</v>
      </c>
      <c r="X126" t="s">
        <v>824</v>
      </c>
      <c r="Y126" t="s">
        <v>843</v>
      </c>
      <c r="AA126" t="s">
        <v>857</v>
      </c>
      <c r="AG126">
        <v>1994</v>
      </c>
      <c r="AH126">
        <v>30</v>
      </c>
      <c r="AJ126" t="s">
        <v>1123</v>
      </c>
      <c r="AL126">
        <v>2</v>
      </c>
      <c r="AN126">
        <v>1</v>
      </c>
      <c r="AO126">
        <v>2</v>
      </c>
      <c r="AQ126">
        <v>322</v>
      </c>
      <c r="AR126">
        <v>2000</v>
      </c>
      <c r="AS126">
        <v>1</v>
      </c>
      <c r="AT126" t="s">
        <v>1417</v>
      </c>
      <c r="AU126">
        <v>2020</v>
      </c>
      <c r="BE126">
        <v>1.25</v>
      </c>
      <c r="BF126" t="s">
        <v>1421</v>
      </c>
      <c r="BG126">
        <v>43983.722395833327</v>
      </c>
      <c r="BP126">
        <v>1</v>
      </c>
      <c r="BQ126" t="s">
        <v>1457</v>
      </c>
      <c r="BY126" t="s">
        <v>1626</v>
      </c>
    </row>
    <row r="127" spans="1:77" x14ac:dyDescent="0.3">
      <c r="A127" s="1">
        <v>501</v>
      </c>
      <c r="E127">
        <v>1</v>
      </c>
      <c r="F127">
        <v>2</v>
      </c>
      <c r="G127">
        <v>4</v>
      </c>
      <c r="H127">
        <v>10</v>
      </c>
      <c r="J127">
        <v>0</v>
      </c>
      <c r="M127" t="b">
        <v>0</v>
      </c>
      <c r="N127" t="b">
        <v>0</v>
      </c>
      <c r="O127" t="b">
        <v>0</v>
      </c>
      <c r="P127" t="b">
        <v>0</v>
      </c>
      <c r="R127" t="s">
        <v>187</v>
      </c>
      <c r="T127" t="s">
        <v>813</v>
      </c>
      <c r="V127" t="s">
        <v>815</v>
      </c>
      <c r="W127" t="s">
        <v>819</v>
      </c>
      <c r="Y127" t="s">
        <v>843</v>
      </c>
      <c r="AA127" t="s">
        <v>853</v>
      </c>
      <c r="AG127">
        <v>1994</v>
      </c>
      <c r="AH127">
        <v>30</v>
      </c>
      <c r="AJ127" t="s">
        <v>1124</v>
      </c>
      <c r="AL127">
        <v>2</v>
      </c>
      <c r="AN127">
        <v>1</v>
      </c>
      <c r="AO127">
        <v>2</v>
      </c>
      <c r="AQ127">
        <v>226</v>
      </c>
      <c r="AR127">
        <v>3000</v>
      </c>
      <c r="AS127">
        <v>1</v>
      </c>
      <c r="AT127" t="s">
        <v>1417</v>
      </c>
      <c r="AU127">
        <v>2020</v>
      </c>
      <c r="BE127">
        <v>3.2124999999999999</v>
      </c>
      <c r="BF127" t="s">
        <v>1421</v>
      </c>
      <c r="BG127">
        <v>43983.730231481481</v>
      </c>
      <c r="BP127">
        <v>2</v>
      </c>
      <c r="BQ127" t="s">
        <v>1457</v>
      </c>
      <c r="BY127" t="s">
        <v>1627</v>
      </c>
    </row>
    <row r="128" spans="1:77" x14ac:dyDescent="0.3">
      <c r="A128" s="1">
        <v>503</v>
      </c>
      <c r="E128">
        <v>1</v>
      </c>
      <c r="F128">
        <v>3</v>
      </c>
      <c r="G128">
        <v>6</v>
      </c>
      <c r="H128">
        <v>14</v>
      </c>
      <c r="I128">
        <v>83</v>
      </c>
      <c r="J128">
        <v>0</v>
      </c>
      <c r="M128" t="b">
        <v>0</v>
      </c>
      <c r="N128" t="b">
        <v>0</v>
      </c>
      <c r="O128" t="b">
        <v>0</v>
      </c>
      <c r="P128" t="b">
        <v>0</v>
      </c>
      <c r="R128" t="s">
        <v>188</v>
      </c>
      <c r="T128" t="s">
        <v>813</v>
      </c>
      <c r="V128" t="s">
        <v>815</v>
      </c>
      <c r="W128" t="s">
        <v>819</v>
      </c>
      <c r="Y128" t="s">
        <v>843</v>
      </c>
      <c r="AA128" t="s">
        <v>853</v>
      </c>
      <c r="AG128">
        <v>1994</v>
      </c>
      <c r="AH128">
        <v>30</v>
      </c>
      <c r="AJ128" t="s">
        <v>1125</v>
      </c>
      <c r="AL128">
        <v>2</v>
      </c>
      <c r="AN128">
        <v>1</v>
      </c>
      <c r="AO128">
        <v>2</v>
      </c>
      <c r="AQ128">
        <v>234</v>
      </c>
      <c r="AR128">
        <v>1520</v>
      </c>
      <c r="AS128">
        <v>1</v>
      </c>
      <c r="AT128" t="s">
        <v>1417</v>
      </c>
      <c r="AU128">
        <v>2020</v>
      </c>
      <c r="BE128">
        <v>2.5</v>
      </c>
      <c r="BF128" t="s">
        <v>1421</v>
      </c>
      <c r="BG128">
        <v>43916.589490740742</v>
      </c>
      <c r="BH128" t="s">
        <v>1429</v>
      </c>
      <c r="BI128">
        <v>44021.415462962963</v>
      </c>
      <c r="BP128">
        <v>1</v>
      </c>
      <c r="BQ128" t="s">
        <v>1457</v>
      </c>
      <c r="BY128" t="s">
        <v>1628</v>
      </c>
    </row>
    <row r="129" spans="1:77" x14ac:dyDescent="0.3">
      <c r="A129" s="1">
        <v>504</v>
      </c>
      <c r="E129">
        <v>1</v>
      </c>
      <c r="F129">
        <v>3</v>
      </c>
      <c r="G129">
        <v>6</v>
      </c>
      <c r="H129">
        <v>13</v>
      </c>
      <c r="I129">
        <v>74</v>
      </c>
      <c r="J129">
        <v>0</v>
      </c>
      <c r="M129" t="b">
        <v>0</v>
      </c>
      <c r="N129" t="b">
        <v>0</v>
      </c>
      <c r="O129" t="b">
        <v>0</v>
      </c>
      <c r="P129" t="b">
        <v>0</v>
      </c>
      <c r="R129" t="s">
        <v>346</v>
      </c>
      <c r="T129" t="s">
        <v>813</v>
      </c>
      <c r="V129" t="s">
        <v>815</v>
      </c>
      <c r="W129" t="s">
        <v>819</v>
      </c>
      <c r="X129" t="s">
        <v>836</v>
      </c>
      <c r="Y129" t="s">
        <v>846</v>
      </c>
      <c r="AG129">
        <v>1994</v>
      </c>
      <c r="AH129">
        <v>60</v>
      </c>
      <c r="AJ129" t="s">
        <v>1252</v>
      </c>
      <c r="AL129">
        <v>2</v>
      </c>
      <c r="AN129">
        <v>2</v>
      </c>
      <c r="AO129">
        <v>2</v>
      </c>
      <c r="AT129" t="s">
        <v>1417</v>
      </c>
      <c r="AU129">
        <v>2020</v>
      </c>
      <c r="BF129" t="s">
        <v>1421</v>
      </c>
      <c r="BG129">
        <v>43903.423310185193</v>
      </c>
      <c r="BH129" t="s">
        <v>1429</v>
      </c>
      <c r="BI129">
        <v>44021.393888888888</v>
      </c>
      <c r="BP129">
        <v>1</v>
      </c>
      <c r="BQ129" t="s">
        <v>1467</v>
      </c>
      <c r="BY129" t="s">
        <v>1778</v>
      </c>
    </row>
    <row r="130" spans="1:77" x14ac:dyDescent="0.3">
      <c r="A130" s="1">
        <v>505</v>
      </c>
      <c r="E130">
        <v>1</v>
      </c>
      <c r="F130">
        <v>3</v>
      </c>
      <c r="G130">
        <v>8</v>
      </c>
      <c r="H130">
        <v>19</v>
      </c>
      <c r="I130">
        <v>120</v>
      </c>
      <c r="J130">
        <v>0</v>
      </c>
      <c r="M130" t="b">
        <v>0</v>
      </c>
      <c r="N130" t="b">
        <v>0</v>
      </c>
      <c r="O130" t="b">
        <v>0</v>
      </c>
      <c r="P130" t="b">
        <v>0</v>
      </c>
      <c r="R130" t="s">
        <v>189</v>
      </c>
      <c r="T130" t="s">
        <v>813</v>
      </c>
      <c r="V130" t="s">
        <v>815</v>
      </c>
      <c r="W130" t="s">
        <v>819</v>
      </c>
      <c r="Y130" t="s">
        <v>843</v>
      </c>
      <c r="AA130" t="s">
        <v>856</v>
      </c>
      <c r="AG130">
        <v>1994</v>
      </c>
      <c r="AH130">
        <v>30</v>
      </c>
      <c r="AJ130" t="s">
        <v>1125</v>
      </c>
      <c r="AL130">
        <v>2</v>
      </c>
      <c r="AN130">
        <v>1</v>
      </c>
      <c r="AO130">
        <v>2</v>
      </c>
      <c r="AQ130">
        <v>269</v>
      </c>
      <c r="AR130">
        <v>140</v>
      </c>
      <c r="AS130">
        <v>25</v>
      </c>
      <c r="AT130" t="s">
        <v>1417</v>
      </c>
      <c r="AU130">
        <v>2020</v>
      </c>
      <c r="BE130">
        <v>1.25</v>
      </c>
      <c r="BF130" t="s">
        <v>1421</v>
      </c>
      <c r="BG130">
        <v>43983.723807870367</v>
      </c>
      <c r="BH130" t="s">
        <v>1422</v>
      </c>
      <c r="BI130">
        <v>44007.744687500002</v>
      </c>
      <c r="BP130">
        <v>1</v>
      </c>
      <c r="BQ130" t="s">
        <v>1457</v>
      </c>
      <c r="BY130" t="s">
        <v>1629</v>
      </c>
    </row>
    <row r="131" spans="1:77" x14ac:dyDescent="0.3">
      <c r="A131" s="1">
        <v>507</v>
      </c>
      <c r="E131">
        <v>1</v>
      </c>
      <c r="F131">
        <v>3</v>
      </c>
      <c r="G131">
        <v>8</v>
      </c>
      <c r="H131">
        <v>18</v>
      </c>
      <c r="I131">
        <v>115</v>
      </c>
      <c r="J131">
        <v>0</v>
      </c>
      <c r="M131" t="b">
        <v>0</v>
      </c>
      <c r="N131" t="b">
        <v>0</v>
      </c>
      <c r="O131" t="b">
        <v>0</v>
      </c>
      <c r="P131" t="b">
        <v>0</v>
      </c>
      <c r="R131" t="s">
        <v>190</v>
      </c>
      <c r="T131" t="s">
        <v>813</v>
      </c>
      <c r="V131" t="s">
        <v>815</v>
      </c>
      <c r="W131" t="s">
        <v>819</v>
      </c>
      <c r="Y131" t="s">
        <v>843</v>
      </c>
      <c r="AA131" t="s">
        <v>852</v>
      </c>
      <c r="AG131">
        <v>1994</v>
      </c>
      <c r="AH131">
        <v>30</v>
      </c>
      <c r="AJ131" t="s">
        <v>1125</v>
      </c>
      <c r="AL131">
        <v>2</v>
      </c>
      <c r="AN131">
        <v>1</v>
      </c>
      <c r="AO131">
        <v>2</v>
      </c>
      <c r="AQ131">
        <v>309</v>
      </c>
      <c r="AR131">
        <v>10</v>
      </c>
      <c r="AS131">
        <v>38</v>
      </c>
      <c r="AT131" t="s">
        <v>1417</v>
      </c>
      <c r="AU131">
        <v>2020</v>
      </c>
      <c r="BE131">
        <v>1.25</v>
      </c>
      <c r="BF131" t="s">
        <v>1421</v>
      </c>
      <c r="BG131">
        <v>43983.724247685182</v>
      </c>
      <c r="BH131" t="s">
        <v>1422</v>
      </c>
      <c r="BI131">
        <v>44007.744837962957</v>
      </c>
      <c r="BP131">
        <v>1</v>
      </c>
      <c r="BQ131" t="s">
        <v>1457</v>
      </c>
      <c r="BY131" t="s">
        <v>1630</v>
      </c>
    </row>
    <row r="132" spans="1:77" x14ac:dyDescent="0.3">
      <c r="A132" s="1">
        <v>509</v>
      </c>
      <c r="E132">
        <v>1</v>
      </c>
      <c r="F132">
        <v>3</v>
      </c>
      <c r="G132">
        <v>8</v>
      </c>
      <c r="H132">
        <v>20</v>
      </c>
      <c r="I132">
        <v>134</v>
      </c>
      <c r="J132">
        <v>0</v>
      </c>
      <c r="M132" t="b">
        <v>0</v>
      </c>
      <c r="N132" t="b">
        <v>0</v>
      </c>
      <c r="O132" t="b">
        <v>0</v>
      </c>
      <c r="P132" t="b">
        <v>0</v>
      </c>
      <c r="R132" t="s">
        <v>191</v>
      </c>
      <c r="T132" t="s">
        <v>813</v>
      </c>
      <c r="V132" t="s">
        <v>815</v>
      </c>
      <c r="W132" t="s">
        <v>819</v>
      </c>
      <c r="Y132" t="s">
        <v>843</v>
      </c>
      <c r="AA132" t="s">
        <v>852</v>
      </c>
      <c r="AG132">
        <v>1994</v>
      </c>
      <c r="AH132">
        <v>30</v>
      </c>
      <c r="AJ132" t="s">
        <v>1125</v>
      </c>
      <c r="AL132">
        <v>3</v>
      </c>
      <c r="AN132">
        <v>1</v>
      </c>
      <c r="AO132">
        <v>3</v>
      </c>
      <c r="AQ132">
        <v>312</v>
      </c>
      <c r="AR132">
        <v>190</v>
      </c>
      <c r="AS132">
        <v>25</v>
      </c>
      <c r="AT132" t="s">
        <v>1417</v>
      </c>
      <c r="AU132">
        <v>2020</v>
      </c>
      <c r="BE132">
        <v>1.25</v>
      </c>
      <c r="BF132" t="s">
        <v>1421</v>
      </c>
      <c r="BG132">
        <v>43983.724490740737</v>
      </c>
      <c r="BH132" t="s">
        <v>1429</v>
      </c>
      <c r="BI132">
        <v>44021.415671296287</v>
      </c>
      <c r="BP132">
        <v>1</v>
      </c>
      <c r="BQ132" t="s">
        <v>1464</v>
      </c>
      <c r="BY132" t="s">
        <v>1631</v>
      </c>
    </row>
    <row r="133" spans="1:77" x14ac:dyDescent="0.3">
      <c r="A133" s="1">
        <v>511</v>
      </c>
      <c r="E133">
        <v>1</v>
      </c>
      <c r="F133">
        <v>3</v>
      </c>
      <c r="G133">
        <v>6</v>
      </c>
      <c r="H133">
        <v>14</v>
      </c>
      <c r="J133">
        <v>0</v>
      </c>
      <c r="M133" t="b">
        <v>0</v>
      </c>
      <c r="N133" t="b">
        <v>0</v>
      </c>
      <c r="O133" t="b">
        <v>0</v>
      </c>
      <c r="P133" t="b">
        <v>0</v>
      </c>
      <c r="R133" t="s">
        <v>192</v>
      </c>
      <c r="T133" t="s">
        <v>813</v>
      </c>
      <c r="V133" t="s">
        <v>815</v>
      </c>
      <c r="W133" t="s">
        <v>819</v>
      </c>
      <c r="X133" t="s">
        <v>825</v>
      </c>
      <c r="Y133" t="s">
        <v>843</v>
      </c>
      <c r="AA133" t="s">
        <v>853</v>
      </c>
      <c r="AG133">
        <v>1994</v>
      </c>
      <c r="AH133">
        <v>30</v>
      </c>
      <c r="AJ133" t="s">
        <v>1126</v>
      </c>
      <c r="AL133">
        <v>2</v>
      </c>
      <c r="AN133">
        <v>1</v>
      </c>
      <c r="AO133">
        <v>2</v>
      </c>
      <c r="AQ133">
        <v>234</v>
      </c>
      <c r="AR133">
        <v>1520</v>
      </c>
      <c r="AS133">
        <v>1</v>
      </c>
      <c r="AT133" t="s">
        <v>1417</v>
      </c>
      <c r="AU133">
        <v>2020</v>
      </c>
      <c r="BE133">
        <v>2.5</v>
      </c>
      <c r="BF133" t="s">
        <v>1421</v>
      </c>
      <c r="BG133">
        <v>43916.585069444453</v>
      </c>
      <c r="BH133" t="s">
        <v>1422</v>
      </c>
      <c r="BI133">
        <v>44007.745891203696</v>
      </c>
      <c r="BP133">
        <v>1</v>
      </c>
      <c r="BQ133" t="s">
        <v>1457</v>
      </c>
      <c r="BY133" t="s">
        <v>1632</v>
      </c>
    </row>
    <row r="134" spans="1:77" x14ac:dyDescent="0.3">
      <c r="A134" s="1">
        <v>513</v>
      </c>
      <c r="E134">
        <v>1</v>
      </c>
      <c r="F134">
        <v>3</v>
      </c>
      <c r="G134">
        <v>8</v>
      </c>
      <c r="H134">
        <v>19</v>
      </c>
      <c r="I134">
        <v>120</v>
      </c>
      <c r="J134">
        <v>0</v>
      </c>
      <c r="M134" t="b">
        <v>0</v>
      </c>
      <c r="N134" t="b">
        <v>0</v>
      </c>
      <c r="O134" t="b">
        <v>0</v>
      </c>
      <c r="P134" t="b">
        <v>0</v>
      </c>
      <c r="R134" t="s">
        <v>193</v>
      </c>
      <c r="T134" t="s">
        <v>813</v>
      </c>
      <c r="V134" t="s">
        <v>815</v>
      </c>
      <c r="W134" t="s">
        <v>819</v>
      </c>
      <c r="X134" t="s">
        <v>825</v>
      </c>
      <c r="Y134" t="s">
        <v>843</v>
      </c>
      <c r="AA134" t="s">
        <v>856</v>
      </c>
      <c r="AG134">
        <v>1994</v>
      </c>
      <c r="AH134">
        <v>30</v>
      </c>
      <c r="AJ134" t="s">
        <v>1126</v>
      </c>
      <c r="AL134">
        <v>2</v>
      </c>
      <c r="AN134">
        <v>1</v>
      </c>
      <c r="AO134">
        <v>2</v>
      </c>
      <c r="AQ134">
        <v>269</v>
      </c>
      <c r="AR134">
        <v>140</v>
      </c>
      <c r="AS134">
        <v>2</v>
      </c>
      <c r="AT134" t="s">
        <v>1417</v>
      </c>
      <c r="AU134">
        <v>2020</v>
      </c>
      <c r="BE134">
        <v>1.25</v>
      </c>
      <c r="BF134" t="s">
        <v>1421</v>
      </c>
      <c r="BG134">
        <v>43983.725173611107</v>
      </c>
      <c r="BP134">
        <v>1</v>
      </c>
      <c r="BQ134" t="s">
        <v>1457</v>
      </c>
      <c r="BY134" t="s">
        <v>1633</v>
      </c>
    </row>
    <row r="135" spans="1:77" x14ac:dyDescent="0.3">
      <c r="A135" s="1">
        <v>515</v>
      </c>
      <c r="E135">
        <v>1</v>
      </c>
      <c r="F135">
        <v>3</v>
      </c>
      <c r="G135">
        <v>8</v>
      </c>
      <c r="H135">
        <v>18</v>
      </c>
      <c r="I135">
        <v>115</v>
      </c>
      <c r="J135">
        <v>0</v>
      </c>
      <c r="M135" t="b">
        <v>0</v>
      </c>
      <c r="N135" t="b">
        <v>0</v>
      </c>
      <c r="O135" t="b">
        <v>0</v>
      </c>
      <c r="P135" t="b">
        <v>0</v>
      </c>
      <c r="R135" t="s">
        <v>194</v>
      </c>
      <c r="T135" t="s">
        <v>813</v>
      </c>
      <c r="V135" t="s">
        <v>815</v>
      </c>
      <c r="W135" t="s">
        <v>819</v>
      </c>
      <c r="X135" t="s">
        <v>825</v>
      </c>
      <c r="Y135" t="s">
        <v>843</v>
      </c>
      <c r="AA135" t="s">
        <v>852</v>
      </c>
      <c r="AG135">
        <v>1994</v>
      </c>
      <c r="AH135">
        <v>30</v>
      </c>
      <c r="AJ135" t="s">
        <v>1127</v>
      </c>
      <c r="AL135">
        <v>2</v>
      </c>
      <c r="AN135">
        <v>1</v>
      </c>
      <c r="AO135">
        <v>2</v>
      </c>
      <c r="AQ135">
        <v>309</v>
      </c>
      <c r="AR135">
        <v>10</v>
      </c>
      <c r="AS135">
        <v>12</v>
      </c>
      <c r="AT135" t="s">
        <v>1417</v>
      </c>
      <c r="AU135">
        <v>2020</v>
      </c>
      <c r="BE135">
        <v>1.25</v>
      </c>
      <c r="BF135" t="s">
        <v>1421</v>
      </c>
      <c r="BG135">
        <v>43916.590567129628</v>
      </c>
      <c r="BP135">
        <v>1</v>
      </c>
      <c r="BQ135" t="s">
        <v>1457</v>
      </c>
      <c r="BY135" t="s">
        <v>1634</v>
      </c>
    </row>
    <row r="136" spans="1:77" x14ac:dyDescent="0.3">
      <c r="A136" s="1">
        <v>517</v>
      </c>
      <c r="E136">
        <v>1</v>
      </c>
      <c r="F136">
        <v>3</v>
      </c>
      <c r="G136">
        <v>8</v>
      </c>
      <c r="H136">
        <v>20</v>
      </c>
      <c r="I136">
        <v>136</v>
      </c>
      <c r="J136">
        <v>0</v>
      </c>
      <c r="M136" t="b">
        <v>0</v>
      </c>
      <c r="N136" t="b">
        <v>0</v>
      </c>
      <c r="O136" t="b">
        <v>0</v>
      </c>
      <c r="P136" t="b">
        <v>0</v>
      </c>
      <c r="R136" t="s">
        <v>195</v>
      </c>
      <c r="T136" t="s">
        <v>813</v>
      </c>
      <c r="V136" t="s">
        <v>815</v>
      </c>
      <c r="W136" t="s">
        <v>819</v>
      </c>
      <c r="X136" t="s">
        <v>825</v>
      </c>
      <c r="Y136" t="s">
        <v>843</v>
      </c>
      <c r="AA136" t="s">
        <v>852</v>
      </c>
      <c r="AG136">
        <v>1994</v>
      </c>
      <c r="AH136">
        <v>30</v>
      </c>
      <c r="AJ136" t="s">
        <v>1127</v>
      </c>
      <c r="AL136">
        <v>2</v>
      </c>
      <c r="AN136">
        <v>1</v>
      </c>
      <c r="AO136">
        <v>2</v>
      </c>
      <c r="AQ136">
        <v>301</v>
      </c>
      <c r="AR136">
        <v>10</v>
      </c>
      <c r="AS136">
        <v>2</v>
      </c>
      <c r="AT136" t="s">
        <v>1417</v>
      </c>
      <c r="AU136">
        <v>2020</v>
      </c>
      <c r="BE136">
        <v>3.8374999999999999</v>
      </c>
      <c r="BF136" t="s">
        <v>1421</v>
      </c>
      <c r="BG136">
        <v>43916.593969907408</v>
      </c>
      <c r="BP136">
        <v>1</v>
      </c>
      <c r="BQ136" t="s">
        <v>1457</v>
      </c>
      <c r="BY136" t="s">
        <v>1635</v>
      </c>
    </row>
    <row r="137" spans="1:77" x14ac:dyDescent="0.3">
      <c r="A137" s="1">
        <v>519</v>
      </c>
      <c r="E137">
        <v>1</v>
      </c>
      <c r="F137">
        <v>3</v>
      </c>
      <c r="G137">
        <v>6</v>
      </c>
      <c r="H137">
        <v>14</v>
      </c>
      <c r="I137">
        <v>83</v>
      </c>
      <c r="J137">
        <v>0</v>
      </c>
      <c r="M137" t="b">
        <v>0</v>
      </c>
      <c r="N137" t="b">
        <v>0</v>
      </c>
      <c r="O137" t="b">
        <v>0</v>
      </c>
      <c r="P137" t="b">
        <v>0</v>
      </c>
      <c r="R137" t="s">
        <v>196</v>
      </c>
      <c r="T137" t="s">
        <v>813</v>
      </c>
      <c r="V137" t="s">
        <v>815</v>
      </c>
      <c r="W137" t="s">
        <v>819</v>
      </c>
      <c r="X137" t="s">
        <v>826</v>
      </c>
      <c r="Y137" t="s">
        <v>843</v>
      </c>
      <c r="AA137" t="s">
        <v>853</v>
      </c>
      <c r="AG137">
        <v>1994</v>
      </c>
      <c r="AH137">
        <v>30</v>
      </c>
      <c r="AJ137" t="s">
        <v>1128</v>
      </c>
      <c r="AL137">
        <v>2</v>
      </c>
      <c r="AN137">
        <v>1</v>
      </c>
      <c r="AO137">
        <v>2</v>
      </c>
      <c r="AQ137">
        <v>234</v>
      </c>
      <c r="AR137">
        <v>1520</v>
      </c>
      <c r="AS137">
        <v>1</v>
      </c>
      <c r="AT137" t="s">
        <v>1417</v>
      </c>
      <c r="AU137">
        <v>2020</v>
      </c>
      <c r="BE137">
        <v>2.5</v>
      </c>
      <c r="BF137" t="s">
        <v>1421</v>
      </c>
      <c r="BG137">
        <v>43916.5940625</v>
      </c>
      <c r="BH137" t="s">
        <v>1429</v>
      </c>
      <c r="BI137">
        <v>44021.415810185194</v>
      </c>
      <c r="BP137">
        <v>1</v>
      </c>
      <c r="BQ137" t="s">
        <v>1457</v>
      </c>
      <c r="BY137" t="s">
        <v>1636</v>
      </c>
    </row>
    <row r="138" spans="1:77" x14ac:dyDescent="0.3">
      <c r="A138" s="1">
        <v>521</v>
      </c>
      <c r="E138">
        <v>1</v>
      </c>
      <c r="F138">
        <v>3</v>
      </c>
      <c r="G138">
        <v>8</v>
      </c>
      <c r="H138">
        <v>19</v>
      </c>
      <c r="I138">
        <v>120</v>
      </c>
      <c r="J138">
        <v>0</v>
      </c>
      <c r="M138" t="b">
        <v>0</v>
      </c>
      <c r="N138" t="b">
        <v>0</v>
      </c>
      <c r="O138" t="b">
        <v>0</v>
      </c>
      <c r="P138" t="b">
        <v>0</v>
      </c>
      <c r="R138" t="s">
        <v>197</v>
      </c>
      <c r="T138" t="s">
        <v>813</v>
      </c>
      <c r="V138" t="s">
        <v>815</v>
      </c>
      <c r="W138" t="s">
        <v>819</v>
      </c>
      <c r="X138" t="s">
        <v>826</v>
      </c>
      <c r="Y138" t="s">
        <v>843</v>
      </c>
      <c r="AA138" t="s">
        <v>856</v>
      </c>
      <c r="AG138">
        <v>1994</v>
      </c>
      <c r="AH138">
        <v>30</v>
      </c>
      <c r="AJ138" t="s">
        <v>1129</v>
      </c>
      <c r="AL138">
        <v>2</v>
      </c>
      <c r="AN138">
        <v>1</v>
      </c>
      <c r="AO138">
        <v>2</v>
      </c>
      <c r="AQ138">
        <v>269</v>
      </c>
      <c r="AR138">
        <v>140</v>
      </c>
      <c r="AS138">
        <v>19</v>
      </c>
      <c r="AT138" t="s">
        <v>1417</v>
      </c>
      <c r="AU138">
        <v>2020</v>
      </c>
      <c r="BE138">
        <v>1.25</v>
      </c>
      <c r="BF138" t="s">
        <v>1421</v>
      </c>
      <c r="BG138">
        <v>43983.725416666668</v>
      </c>
      <c r="BP138">
        <v>1</v>
      </c>
      <c r="BQ138" t="s">
        <v>1457</v>
      </c>
      <c r="BY138" t="s">
        <v>1637</v>
      </c>
    </row>
    <row r="139" spans="1:77" x14ac:dyDescent="0.3">
      <c r="A139" s="1">
        <v>523</v>
      </c>
      <c r="E139">
        <v>1</v>
      </c>
      <c r="F139">
        <v>3</v>
      </c>
      <c r="G139">
        <v>8</v>
      </c>
      <c r="H139">
        <v>18</v>
      </c>
      <c r="I139">
        <v>115</v>
      </c>
      <c r="J139">
        <v>0</v>
      </c>
      <c r="M139" t="b">
        <v>0</v>
      </c>
      <c r="N139" t="b">
        <v>0</v>
      </c>
      <c r="O139" t="b">
        <v>0</v>
      </c>
      <c r="P139" t="b">
        <v>0</v>
      </c>
      <c r="R139" t="s">
        <v>198</v>
      </c>
      <c r="T139" t="s">
        <v>813</v>
      </c>
      <c r="V139" t="s">
        <v>815</v>
      </c>
      <c r="W139" t="s">
        <v>819</v>
      </c>
      <c r="X139" t="s">
        <v>826</v>
      </c>
      <c r="Y139" t="s">
        <v>843</v>
      </c>
      <c r="AA139" t="s">
        <v>852</v>
      </c>
      <c r="AG139">
        <v>1994</v>
      </c>
      <c r="AH139">
        <v>30</v>
      </c>
      <c r="AJ139" t="s">
        <v>1130</v>
      </c>
      <c r="AL139">
        <v>2</v>
      </c>
      <c r="AN139">
        <v>1</v>
      </c>
      <c r="AO139">
        <v>2</v>
      </c>
      <c r="AQ139">
        <v>309</v>
      </c>
      <c r="AR139">
        <v>10</v>
      </c>
      <c r="AS139">
        <v>55</v>
      </c>
      <c r="AT139" t="s">
        <v>1417</v>
      </c>
      <c r="AU139">
        <v>2020</v>
      </c>
      <c r="BE139">
        <v>1.25</v>
      </c>
      <c r="BF139" t="s">
        <v>1421</v>
      </c>
      <c r="BG139">
        <v>43916.595196759263</v>
      </c>
      <c r="BP139">
        <v>1</v>
      </c>
      <c r="BQ139" t="s">
        <v>1457</v>
      </c>
      <c r="BY139" t="s">
        <v>1638</v>
      </c>
    </row>
    <row r="140" spans="1:77" x14ac:dyDescent="0.3">
      <c r="A140" s="1">
        <v>525</v>
      </c>
      <c r="E140">
        <v>1</v>
      </c>
      <c r="F140">
        <v>3</v>
      </c>
      <c r="G140">
        <v>8</v>
      </c>
      <c r="H140">
        <v>20</v>
      </c>
      <c r="I140">
        <v>136</v>
      </c>
      <c r="J140">
        <v>0</v>
      </c>
      <c r="M140" t="b">
        <v>0</v>
      </c>
      <c r="N140" t="b">
        <v>0</v>
      </c>
      <c r="O140" t="b">
        <v>0</v>
      </c>
      <c r="P140" t="b">
        <v>0</v>
      </c>
      <c r="R140" t="s">
        <v>199</v>
      </c>
      <c r="T140" t="s">
        <v>813</v>
      </c>
      <c r="V140" t="s">
        <v>815</v>
      </c>
      <c r="W140" t="s">
        <v>819</v>
      </c>
      <c r="X140" t="s">
        <v>826</v>
      </c>
      <c r="Y140" t="s">
        <v>843</v>
      </c>
      <c r="AA140" t="s">
        <v>852</v>
      </c>
      <c r="AG140">
        <v>1994</v>
      </c>
      <c r="AH140">
        <v>30</v>
      </c>
      <c r="AJ140" t="s">
        <v>1130</v>
      </c>
      <c r="AL140">
        <v>2</v>
      </c>
      <c r="AN140">
        <v>1</v>
      </c>
      <c r="AO140">
        <v>2</v>
      </c>
      <c r="AQ140">
        <v>301</v>
      </c>
      <c r="AR140">
        <v>10</v>
      </c>
      <c r="AS140">
        <v>18</v>
      </c>
      <c r="AT140" t="s">
        <v>1417</v>
      </c>
      <c r="AU140">
        <v>2020</v>
      </c>
      <c r="BE140">
        <v>3.8374999999999999</v>
      </c>
      <c r="BF140" t="s">
        <v>1421</v>
      </c>
      <c r="BG140">
        <v>43916.595532407409</v>
      </c>
      <c r="BP140">
        <v>1</v>
      </c>
      <c r="BQ140" t="s">
        <v>1457</v>
      </c>
      <c r="BY140" t="s">
        <v>1639</v>
      </c>
    </row>
    <row r="141" spans="1:77" x14ac:dyDescent="0.3">
      <c r="A141" s="1">
        <v>527</v>
      </c>
      <c r="E141">
        <v>1</v>
      </c>
      <c r="F141">
        <v>3</v>
      </c>
      <c r="G141">
        <v>6</v>
      </c>
      <c r="H141">
        <v>15</v>
      </c>
      <c r="I141">
        <v>96</v>
      </c>
      <c r="J141">
        <v>0</v>
      </c>
      <c r="M141" t="b">
        <v>0</v>
      </c>
      <c r="N141" t="b">
        <v>0</v>
      </c>
      <c r="O141" t="b">
        <v>0</v>
      </c>
      <c r="P141" t="b">
        <v>0</v>
      </c>
      <c r="R141" t="s">
        <v>200</v>
      </c>
      <c r="T141" t="s">
        <v>813</v>
      </c>
      <c r="V141" t="s">
        <v>815</v>
      </c>
      <c r="W141" t="s">
        <v>819</v>
      </c>
      <c r="X141" t="s">
        <v>826</v>
      </c>
      <c r="Y141" t="s">
        <v>843</v>
      </c>
      <c r="AG141">
        <v>1994</v>
      </c>
      <c r="AH141">
        <v>30</v>
      </c>
      <c r="AJ141" t="s">
        <v>1130</v>
      </c>
      <c r="AL141">
        <v>2</v>
      </c>
      <c r="AN141">
        <v>1</v>
      </c>
      <c r="AO141">
        <v>2</v>
      </c>
      <c r="AR141">
        <v>5000</v>
      </c>
      <c r="AS141">
        <v>1</v>
      </c>
      <c r="AT141" t="s">
        <v>1417</v>
      </c>
      <c r="AU141">
        <v>2020</v>
      </c>
      <c r="BE141">
        <v>0</v>
      </c>
      <c r="BF141" t="s">
        <v>1421</v>
      </c>
      <c r="BG141">
        <v>43983.725775462961</v>
      </c>
      <c r="BP141">
        <v>1</v>
      </c>
      <c r="BQ141" t="s">
        <v>1457</v>
      </c>
      <c r="BY141" t="s">
        <v>1640</v>
      </c>
    </row>
    <row r="142" spans="1:77" x14ac:dyDescent="0.3">
      <c r="A142" s="1">
        <v>529</v>
      </c>
      <c r="E142">
        <v>1</v>
      </c>
      <c r="F142">
        <v>3</v>
      </c>
      <c r="G142">
        <v>6</v>
      </c>
      <c r="H142">
        <v>14</v>
      </c>
      <c r="I142">
        <v>83</v>
      </c>
      <c r="J142">
        <v>0</v>
      </c>
      <c r="M142" t="b">
        <v>0</v>
      </c>
      <c r="N142" t="b">
        <v>0</v>
      </c>
      <c r="O142" t="b">
        <v>0</v>
      </c>
      <c r="P142" t="b">
        <v>0</v>
      </c>
      <c r="R142" t="s">
        <v>201</v>
      </c>
      <c r="T142" t="s">
        <v>813</v>
      </c>
      <c r="V142" t="s">
        <v>815</v>
      </c>
      <c r="W142" t="s">
        <v>819</v>
      </c>
      <c r="X142" t="s">
        <v>827</v>
      </c>
      <c r="Y142" t="s">
        <v>843</v>
      </c>
      <c r="AA142" t="s">
        <v>853</v>
      </c>
      <c r="AG142">
        <v>1994</v>
      </c>
      <c r="AH142">
        <v>30</v>
      </c>
      <c r="AJ142" t="s">
        <v>1131</v>
      </c>
      <c r="AL142">
        <v>2</v>
      </c>
      <c r="AN142">
        <v>1</v>
      </c>
      <c r="AO142">
        <v>2</v>
      </c>
      <c r="AQ142">
        <v>234</v>
      </c>
      <c r="AR142">
        <v>1520</v>
      </c>
      <c r="AS142">
        <v>1</v>
      </c>
      <c r="AT142" t="s">
        <v>1417</v>
      </c>
      <c r="AU142">
        <v>2020</v>
      </c>
      <c r="BE142">
        <v>2.5</v>
      </c>
      <c r="BF142" t="s">
        <v>1421</v>
      </c>
      <c r="BG142">
        <v>43916.597500000003</v>
      </c>
      <c r="BH142" t="s">
        <v>1429</v>
      </c>
      <c r="BI142">
        <v>44021.416041666656</v>
      </c>
      <c r="BP142">
        <v>1</v>
      </c>
      <c r="BQ142" t="s">
        <v>1457</v>
      </c>
      <c r="BY142" t="s">
        <v>1641</v>
      </c>
    </row>
    <row r="143" spans="1:77" x14ac:dyDescent="0.3">
      <c r="A143" s="1">
        <v>531</v>
      </c>
      <c r="E143">
        <v>1</v>
      </c>
      <c r="F143">
        <v>3</v>
      </c>
      <c r="G143">
        <v>8</v>
      </c>
      <c r="H143">
        <v>19</v>
      </c>
      <c r="I143">
        <v>120</v>
      </c>
      <c r="J143">
        <v>0</v>
      </c>
      <c r="M143" t="b">
        <v>0</v>
      </c>
      <c r="N143" t="b">
        <v>0</v>
      </c>
      <c r="O143" t="b">
        <v>0</v>
      </c>
      <c r="P143" t="b">
        <v>0</v>
      </c>
      <c r="R143" t="s">
        <v>202</v>
      </c>
      <c r="T143" t="s">
        <v>813</v>
      </c>
      <c r="V143" t="s">
        <v>815</v>
      </c>
      <c r="W143" t="s">
        <v>819</v>
      </c>
      <c r="X143" t="s">
        <v>827</v>
      </c>
      <c r="Y143" t="s">
        <v>843</v>
      </c>
      <c r="AA143" t="s">
        <v>856</v>
      </c>
      <c r="AG143">
        <v>1994</v>
      </c>
      <c r="AH143">
        <v>30</v>
      </c>
      <c r="AJ143" t="s">
        <v>1132</v>
      </c>
      <c r="AL143">
        <v>2</v>
      </c>
      <c r="AN143">
        <v>1</v>
      </c>
      <c r="AO143">
        <v>2</v>
      </c>
      <c r="AQ143">
        <v>269</v>
      </c>
      <c r="AR143">
        <v>140</v>
      </c>
      <c r="AS143">
        <v>6</v>
      </c>
      <c r="AT143" t="s">
        <v>1417</v>
      </c>
      <c r="AU143">
        <v>2020</v>
      </c>
      <c r="BE143">
        <v>1.25</v>
      </c>
      <c r="BF143" t="s">
        <v>1421</v>
      </c>
      <c r="BG143">
        <v>43983.725949074083</v>
      </c>
      <c r="BP143">
        <v>1</v>
      </c>
      <c r="BQ143" t="s">
        <v>1457</v>
      </c>
      <c r="BY143" t="s">
        <v>1642</v>
      </c>
    </row>
    <row r="144" spans="1:77" x14ac:dyDescent="0.3">
      <c r="A144" s="1">
        <v>533</v>
      </c>
      <c r="E144">
        <v>1</v>
      </c>
      <c r="F144">
        <v>3</v>
      </c>
      <c r="G144">
        <v>8</v>
      </c>
      <c r="H144">
        <v>18</v>
      </c>
      <c r="I144">
        <v>115</v>
      </c>
      <c r="J144">
        <v>0</v>
      </c>
      <c r="M144" t="b">
        <v>0</v>
      </c>
      <c r="N144" t="b">
        <v>0</v>
      </c>
      <c r="O144" t="b">
        <v>0</v>
      </c>
      <c r="P144" t="b">
        <v>0</v>
      </c>
      <c r="R144" t="s">
        <v>203</v>
      </c>
      <c r="T144" t="s">
        <v>813</v>
      </c>
      <c r="V144" t="s">
        <v>815</v>
      </c>
      <c r="W144" t="s">
        <v>819</v>
      </c>
      <c r="X144" t="s">
        <v>827</v>
      </c>
      <c r="Y144" t="s">
        <v>843</v>
      </c>
      <c r="AA144" t="s">
        <v>852</v>
      </c>
      <c r="AG144">
        <v>1994</v>
      </c>
      <c r="AH144">
        <v>30</v>
      </c>
      <c r="AJ144" t="s">
        <v>1132</v>
      </c>
      <c r="AL144">
        <v>2</v>
      </c>
      <c r="AN144">
        <v>1</v>
      </c>
      <c r="AO144">
        <v>2</v>
      </c>
      <c r="AQ144">
        <v>309</v>
      </c>
      <c r="AR144">
        <v>10</v>
      </c>
      <c r="AS144">
        <v>32</v>
      </c>
      <c r="AT144" t="s">
        <v>1417</v>
      </c>
      <c r="AU144">
        <v>2020</v>
      </c>
      <c r="BE144">
        <v>1.25</v>
      </c>
      <c r="BF144" t="s">
        <v>1421</v>
      </c>
      <c r="BG144">
        <v>43916.597974537042</v>
      </c>
      <c r="BP144">
        <v>1</v>
      </c>
      <c r="BQ144" t="s">
        <v>1457</v>
      </c>
      <c r="BY144" t="s">
        <v>1643</v>
      </c>
    </row>
    <row r="145" spans="1:77" x14ac:dyDescent="0.3">
      <c r="A145" s="1">
        <v>535</v>
      </c>
      <c r="E145">
        <v>1</v>
      </c>
      <c r="F145">
        <v>3</v>
      </c>
      <c r="G145">
        <v>8</v>
      </c>
      <c r="H145">
        <v>20</v>
      </c>
      <c r="I145">
        <v>136</v>
      </c>
      <c r="J145">
        <v>0</v>
      </c>
      <c r="M145" t="b">
        <v>0</v>
      </c>
      <c r="N145" t="b">
        <v>0</v>
      </c>
      <c r="O145" t="b">
        <v>0</v>
      </c>
      <c r="P145" t="b">
        <v>0</v>
      </c>
      <c r="R145" t="s">
        <v>204</v>
      </c>
      <c r="T145" t="s">
        <v>813</v>
      </c>
      <c r="V145" t="s">
        <v>815</v>
      </c>
      <c r="W145" t="s">
        <v>819</v>
      </c>
      <c r="X145" t="s">
        <v>827</v>
      </c>
      <c r="Y145" t="s">
        <v>843</v>
      </c>
      <c r="AA145" t="s">
        <v>852</v>
      </c>
      <c r="AG145">
        <v>1994</v>
      </c>
      <c r="AH145">
        <v>30</v>
      </c>
      <c r="AJ145" t="s">
        <v>1133</v>
      </c>
      <c r="AL145">
        <v>2</v>
      </c>
      <c r="AN145">
        <v>1</v>
      </c>
      <c r="AO145">
        <v>2</v>
      </c>
      <c r="AQ145">
        <v>301</v>
      </c>
      <c r="AR145">
        <v>10</v>
      </c>
      <c r="AS145">
        <v>6</v>
      </c>
      <c r="AT145" t="s">
        <v>1417</v>
      </c>
      <c r="AU145">
        <v>2020</v>
      </c>
      <c r="BE145">
        <v>3.8374999999999999</v>
      </c>
      <c r="BF145" t="s">
        <v>1421</v>
      </c>
      <c r="BG145">
        <v>43916.598333333342</v>
      </c>
      <c r="BP145">
        <v>1</v>
      </c>
      <c r="BQ145" t="s">
        <v>1457</v>
      </c>
      <c r="BY145" t="s">
        <v>1644</v>
      </c>
    </row>
    <row r="146" spans="1:77" x14ac:dyDescent="0.3">
      <c r="A146" s="1">
        <v>537</v>
      </c>
      <c r="E146">
        <v>1</v>
      </c>
      <c r="F146">
        <v>3</v>
      </c>
      <c r="G146">
        <v>6</v>
      </c>
      <c r="H146">
        <v>14</v>
      </c>
      <c r="I146">
        <v>83</v>
      </c>
      <c r="J146">
        <v>0</v>
      </c>
      <c r="M146" t="b">
        <v>0</v>
      </c>
      <c r="N146" t="b">
        <v>0</v>
      </c>
      <c r="O146" t="b">
        <v>0</v>
      </c>
      <c r="P146" t="b">
        <v>0</v>
      </c>
      <c r="R146" t="s">
        <v>205</v>
      </c>
      <c r="T146" t="s">
        <v>813</v>
      </c>
      <c r="V146" t="s">
        <v>815</v>
      </c>
      <c r="W146" t="s">
        <v>819</v>
      </c>
      <c r="X146" t="s">
        <v>828</v>
      </c>
      <c r="Y146" t="s">
        <v>843</v>
      </c>
      <c r="AA146" t="s">
        <v>853</v>
      </c>
      <c r="AG146">
        <v>1994</v>
      </c>
      <c r="AH146">
        <v>30</v>
      </c>
      <c r="AJ146" t="s">
        <v>1134</v>
      </c>
      <c r="AL146">
        <v>2</v>
      </c>
      <c r="AN146">
        <v>1</v>
      </c>
      <c r="AO146">
        <v>2</v>
      </c>
      <c r="AQ146">
        <v>234</v>
      </c>
      <c r="AR146">
        <v>1520</v>
      </c>
      <c r="AS146">
        <v>1</v>
      </c>
      <c r="AT146" t="s">
        <v>1417</v>
      </c>
      <c r="AU146">
        <v>2020</v>
      </c>
      <c r="BE146">
        <v>2.5</v>
      </c>
      <c r="BF146" t="s">
        <v>1421</v>
      </c>
      <c r="BG146">
        <v>43916.59851851852</v>
      </c>
      <c r="BH146" t="s">
        <v>1429</v>
      </c>
      <c r="BI146">
        <v>44021.416192129633</v>
      </c>
      <c r="BP146">
        <v>1</v>
      </c>
      <c r="BQ146" t="s">
        <v>1457</v>
      </c>
      <c r="BY146" t="s">
        <v>1645</v>
      </c>
    </row>
    <row r="147" spans="1:77" x14ac:dyDescent="0.3">
      <c r="A147" s="1">
        <v>544</v>
      </c>
      <c r="E147">
        <v>1</v>
      </c>
      <c r="F147">
        <v>3</v>
      </c>
      <c r="G147">
        <v>8</v>
      </c>
      <c r="H147">
        <v>19</v>
      </c>
      <c r="I147">
        <v>120</v>
      </c>
      <c r="J147">
        <v>0</v>
      </c>
      <c r="M147" t="b">
        <v>0</v>
      </c>
      <c r="N147" t="b">
        <v>0</v>
      </c>
      <c r="O147" t="b">
        <v>0</v>
      </c>
      <c r="P147" t="b">
        <v>0</v>
      </c>
      <c r="R147" t="s">
        <v>206</v>
      </c>
      <c r="T147" t="s">
        <v>813</v>
      </c>
      <c r="V147" t="s">
        <v>815</v>
      </c>
      <c r="W147" t="s">
        <v>819</v>
      </c>
      <c r="X147" t="s">
        <v>828</v>
      </c>
      <c r="Y147" t="s">
        <v>843</v>
      </c>
      <c r="AA147" t="s">
        <v>856</v>
      </c>
      <c r="AG147">
        <v>1994</v>
      </c>
      <c r="AH147">
        <v>30</v>
      </c>
      <c r="AJ147" t="s">
        <v>1135</v>
      </c>
      <c r="AL147">
        <v>2</v>
      </c>
      <c r="AN147">
        <v>1</v>
      </c>
      <c r="AO147">
        <v>2</v>
      </c>
      <c r="AQ147">
        <v>269</v>
      </c>
      <c r="AR147">
        <v>140</v>
      </c>
      <c r="AS147">
        <v>16</v>
      </c>
      <c r="AT147" t="s">
        <v>1417</v>
      </c>
      <c r="AU147">
        <v>2020</v>
      </c>
      <c r="BE147">
        <v>1.25</v>
      </c>
      <c r="BF147" t="s">
        <v>1421</v>
      </c>
      <c r="BG147">
        <v>43983.726273148153</v>
      </c>
      <c r="BP147">
        <v>1</v>
      </c>
      <c r="BQ147" t="s">
        <v>1457</v>
      </c>
      <c r="BY147" t="s">
        <v>1646</v>
      </c>
    </row>
    <row r="148" spans="1:77" x14ac:dyDescent="0.3">
      <c r="A148" s="1">
        <v>546</v>
      </c>
      <c r="E148">
        <v>1</v>
      </c>
      <c r="F148">
        <v>3</v>
      </c>
      <c r="G148">
        <v>8</v>
      </c>
      <c r="H148">
        <v>18</v>
      </c>
      <c r="I148">
        <v>115</v>
      </c>
      <c r="J148">
        <v>0</v>
      </c>
      <c r="M148" t="b">
        <v>0</v>
      </c>
      <c r="N148" t="b">
        <v>0</v>
      </c>
      <c r="O148" t="b">
        <v>0</v>
      </c>
      <c r="P148" t="b">
        <v>0</v>
      </c>
      <c r="R148" t="s">
        <v>207</v>
      </c>
      <c r="T148" t="s">
        <v>813</v>
      </c>
      <c r="V148" t="s">
        <v>815</v>
      </c>
      <c r="W148" t="s">
        <v>819</v>
      </c>
      <c r="X148" t="s">
        <v>828</v>
      </c>
      <c r="Y148" t="s">
        <v>843</v>
      </c>
      <c r="AA148" t="s">
        <v>852</v>
      </c>
      <c r="AG148">
        <v>1994</v>
      </c>
      <c r="AH148">
        <v>30</v>
      </c>
      <c r="AJ148" t="s">
        <v>1136</v>
      </c>
      <c r="AL148">
        <v>2</v>
      </c>
      <c r="AN148">
        <v>1</v>
      </c>
      <c r="AO148">
        <v>2</v>
      </c>
      <c r="AQ148">
        <v>309</v>
      </c>
      <c r="AR148">
        <v>10</v>
      </c>
      <c r="AS148">
        <v>52</v>
      </c>
      <c r="AT148" t="s">
        <v>1417</v>
      </c>
      <c r="AU148">
        <v>2020</v>
      </c>
      <c r="BE148">
        <v>1.25</v>
      </c>
      <c r="BF148" t="s">
        <v>1421</v>
      </c>
      <c r="BG148">
        <v>43916.603055555563</v>
      </c>
      <c r="BP148">
        <v>1</v>
      </c>
      <c r="BQ148" t="s">
        <v>1457</v>
      </c>
      <c r="BY148" t="s">
        <v>1647</v>
      </c>
    </row>
    <row r="149" spans="1:77" x14ac:dyDescent="0.3">
      <c r="A149" s="1">
        <v>548</v>
      </c>
      <c r="E149">
        <v>1</v>
      </c>
      <c r="F149">
        <v>3</v>
      </c>
      <c r="G149">
        <v>8</v>
      </c>
      <c r="H149">
        <v>20</v>
      </c>
      <c r="I149">
        <v>136</v>
      </c>
      <c r="J149">
        <v>0</v>
      </c>
      <c r="M149" t="b">
        <v>0</v>
      </c>
      <c r="N149" t="b">
        <v>0</v>
      </c>
      <c r="O149" t="b">
        <v>0</v>
      </c>
      <c r="P149" t="b">
        <v>0</v>
      </c>
      <c r="R149" t="s">
        <v>208</v>
      </c>
      <c r="T149" t="s">
        <v>813</v>
      </c>
      <c r="V149" t="s">
        <v>815</v>
      </c>
      <c r="W149" t="s">
        <v>819</v>
      </c>
      <c r="X149" t="s">
        <v>828</v>
      </c>
      <c r="Y149" t="s">
        <v>843</v>
      </c>
      <c r="AA149" t="s">
        <v>852</v>
      </c>
      <c r="AG149">
        <v>1994</v>
      </c>
      <c r="AH149">
        <v>30</v>
      </c>
      <c r="AJ149" t="s">
        <v>1136</v>
      </c>
      <c r="AL149">
        <v>2</v>
      </c>
      <c r="AN149">
        <v>1</v>
      </c>
      <c r="AO149">
        <v>2</v>
      </c>
      <c r="AQ149">
        <v>301</v>
      </c>
      <c r="AR149">
        <v>10</v>
      </c>
      <c r="AS149">
        <v>16</v>
      </c>
      <c r="AT149" t="s">
        <v>1417</v>
      </c>
      <c r="AU149">
        <v>2020</v>
      </c>
      <c r="BE149">
        <v>3.8374999999999999</v>
      </c>
      <c r="BF149" t="s">
        <v>1421</v>
      </c>
      <c r="BG149">
        <v>43916.603310185194</v>
      </c>
      <c r="BP149">
        <v>1</v>
      </c>
      <c r="BQ149" t="s">
        <v>1457</v>
      </c>
      <c r="BY149" t="s">
        <v>1648</v>
      </c>
    </row>
    <row r="150" spans="1:77" x14ac:dyDescent="0.3">
      <c r="A150" s="1">
        <v>550</v>
      </c>
      <c r="E150">
        <v>1</v>
      </c>
      <c r="F150">
        <v>3</v>
      </c>
      <c r="G150">
        <v>6</v>
      </c>
      <c r="H150">
        <v>14</v>
      </c>
      <c r="I150">
        <v>83</v>
      </c>
      <c r="J150">
        <v>0</v>
      </c>
      <c r="M150" t="b">
        <v>0</v>
      </c>
      <c r="N150" t="b">
        <v>0</v>
      </c>
      <c r="O150" t="b">
        <v>0</v>
      </c>
      <c r="P150" t="b">
        <v>0</v>
      </c>
      <c r="R150" t="s">
        <v>209</v>
      </c>
      <c r="T150" t="s">
        <v>813</v>
      </c>
      <c r="V150" t="s">
        <v>815</v>
      </c>
      <c r="W150" t="s">
        <v>819</v>
      </c>
      <c r="X150" t="s">
        <v>829</v>
      </c>
      <c r="Y150" t="s">
        <v>843</v>
      </c>
      <c r="AA150" t="s">
        <v>853</v>
      </c>
      <c r="AG150">
        <v>1994</v>
      </c>
      <c r="AH150">
        <v>30</v>
      </c>
      <c r="AJ150" t="s">
        <v>1137</v>
      </c>
      <c r="AL150">
        <v>2</v>
      </c>
      <c r="AN150">
        <v>1</v>
      </c>
      <c r="AO150">
        <v>2</v>
      </c>
      <c r="AQ150">
        <v>234</v>
      </c>
      <c r="AR150">
        <v>1520</v>
      </c>
      <c r="AS150">
        <v>1</v>
      </c>
      <c r="AT150" t="s">
        <v>1417</v>
      </c>
      <c r="AU150">
        <v>2020</v>
      </c>
      <c r="BE150">
        <v>2.5</v>
      </c>
      <c r="BF150" t="s">
        <v>1421</v>
      </c>
      <c r="BG150">
        <v>43916.603541666656</v>
      </c>
      <c r="BH150" t="s">
        <v>1429</v>
      </c>
      <c r="BI150">
        <v>44021.416354166657</v>
      </c>
      <c r="BP150">
        <v>1</v>
      </c>
      <c r="BQ150" t="s">
        <v>1457</v>
      </c>
      <c r="BY150" t="s">
        <v>1649</v>
      </c>
    </row>
    <row r="151" spans="1:77" x14ac:dyDescent="0.3">
      <c r="A151" s="1">
        <v>552</v>
      </c>
      <c r="E151">
        <v>1</v>
      </c>
      <c r="F151">
        <v>3</v>
      </c>
      <c r="G151">
        <v>8</v>
      </c>
      <c r="H151">
        <v>19</v>
      </c>
      <c r="I151">
        <v>120</v>
      </c>
      <c r="J151">
        <v>0</v>
      </c>
      <c r="M151" t="b">
        <v>0</v>
      </c>
      <c r="N151" t="b">
        <v>0</v>
      </c>
      <c r="O151" t="b">
        <v>0</v>
      </c>
      <c r="P151" t="b">
        <v>0</v>
      </c>
      <c r="R151" t="s">
        <v>210</v>
      </c>
      <c r="T151" t="s">
        <v>813</v>
      </c>
      <c r="V151" t="s">
        <v>815</v>
      </c>
      <c r="W151" t="s">
        <v>819</v>
      </c>
      <c r="X151" t="s">
        <v>829</v>
      </c>
      <c r="Y151" t="s">
        <v>843</v>
      </c>
      <c r="AA151" t="s">
        <v>856</v>
      </c>
      <c r="AG151">
        <v>1994</v>
      </c>
      <c r="AH151">
        <v>30</v>
      </c>
      <c r="AJ151" t="s">
        <v>1138</v>
      </c>
      <c r="AL151">
        <v>2</v>
      </c>
      <c r="AN151">
        <v>1</v>
      </c>
      <c r="AO151">
        <v>2</v>
      </c>
      <c r="AQ151">
        <v>269</v>
      </c>
      <c r="AR151">
        <v>140</v>
      </c>
      <c r="AS151">
        <v>15</v>
      </c>
      <c r="AT151" t="s">
        <v>1417</v>
      </c>
      <c r="AU151">
        <v>2020</v>
      </c>
      <c r="BE151">
        <v>1.25</v>
      </c>
      <c r="BF151" t="s">
        <v>1421</v>
      </c>
      <c r="BG151">
        <v>43983.726412037038</v>
      </c>
      <c r="BP151">
        <v>1</v>
      </c>
      <c r="BQ151" t="s">
        <v>1457</v>
      </c>
      <c r="BY151" t="s">
        <v>1650</v>
      </c>
    </row>
    <row r="152" spans="1:77" x14ac:dyDescent="0.3">
      <c r="A152" s="1">
        <v>554</v>
      </c>
      <c r="E152">
        <v>1</v>
      </c>
      <c r="F152">
        <v>3</v>
      </c>
      <c r="G152">
        <v>8</v>
      </c>
      <c r="H152">
        <v>18</v>
      </c>
      <c r="I152">
        <v>115</v>
      </c>
      <c r="J152">
        <v>0</v>
      </c>
      <c r="M152" t="b">
        <v>0</v>
      </c>
      <c r="N152" t="b">
        <v>0</v>
      </c>
      <c r="O152" t="b">
        <v>0</v>
      </c>
      <c r="P152" t="b">
        <v>0</v>
      </c>
      <c r="R152" t="s">
        <v>211</v>
      </c>
      <c r="T152" t="s">
        <v>813</v>
      </c>
      <c r="V152" t="s">
        <v>815</v>
      </c>
      <c r="W152" t="s">
        <v>819</v>
      </c>
      <c r="X152" t="s">
        <v>829</v>
      </c>
      <c r="Y152" t="s">
        <v>843</v>
      </c>
      <c r="AA152" t="s">
        <v>852</v>
      </c>
      <c r="AG152">
        <v>1994</v>
      </c>
      <c r="AH152">
        <v>30</v>
      </c>
      <c r="AJ152" t="s">
        <v>1139</v>
      </c>
      <c r="AL152">
        <v>2</v>
      </c>
      <c r="AN152">
        <v>1</v>
      </c>
      <c r="AO152">
        <v>2</v>
      </c>
      <c r="AQ152">
        <v>309</v>
      </c>
      <c r="AR152">
        <v>10</v>
      </c>
      <c r="AS152">
        <v>50</v>
      </c>
      <c r="AT152" t="s">
        <v>1417</v>
      </c>
      <c r="AU152">
        <v>2020</v>
      </c>
      <c r="BE152">
        <v>1.25</v>
      </c>
      <c r="BF152" t="s">
        <v>1421</v>
      </c>
      <c r="BG152">
        <v>43916.604097222233</v>
      </c>
      <c r="BP152">
        <v>1</v>
      </c>
      <c r="BQ152" t="s">
        <v>1457</v>
      </c>
      <c r="BY152" t="s">
        <v>1651</v>
      </c>
    </row>
    <row r="153" spans="1:77" x14ac:dyDescent="0.3">
      <c r="A153" s="1">
        <v>556</v>
      </c>
      <c r="E153">
        <v>1</v>
      </c>
      <c r="F153">
        <v>3</v>
      </c>
      <c r="G153">
        <v>8</v>
      </c>
      <c r="H153">
        <v>20</v>
      </c>
      <c r="I153">
        <v>134</v>
      </c>
      <c r="J153">
        <v>0</v>
      </c>
      <c r="M153" t="b">
        <v>0</v>
      </c>
      <c r="N153" t="b">
        <v>0</v>
      </c>
      <c r="O153" t="b">
        <v>0</v>
      </c>
      <c r="P153" t="b">
        <v>0</v>
      </c>
      <c r="R153" t="s">
        <v>212</v>
      </c>
      <c r="T153" t="s">
        <v>813</v>
      </c>
      <c r="V153" t="s">
        <v>815</v>
      </c>
      <c r="W153" t="s">
        <v>819</v>
      </c>
      <c r="X153" t="s">
        <v>829</v>
      </c>
      <c r="Y153" t="s">
        <v>843</v>
      </c>
      <c r="AA153" t="s">
        <v>852</v>
      </c>
      <c r="AG153">
        <v>1994</v>
      </c>
      <c r="AH153">
        <v>30</v>
      </c>
      <c r="AJ153" t="s">
        <v>1139</v>
      </c>
      <c r="AL153">
        <v>3</v>
      </c>
      <c r="AN153">
        <v>1</v>
      </c>
      <c r="AO153">
        <v>3</v>
      </c>
      <c r="AQ153">
        <v>312</v>
      </c>
      <c r="AR153">
        <v>190</v>
      </c>
      <c r="AS153">
        <v>15</v>
      </c>
      <c r="AT153" t="s">
        <v>1417</v>
      </c>
      <c r="AU153">
        <v>2020</v>
      </c>
      <c r="BE153">
        <v>1.25</v>
      </c>
      <c r="BF153" t="s">
        <v>1421</v>
      </c>
      <c r="BG153">
        <v>43916.60434027778</v>
      </c>
      <c r="BP153">
        <v>1</v>
      </c>
      <c r="BQ153" t="s">
        <v>1464</v>
      </c>
      <c r="BY153" t="s">
        <v>1652</v>
      </c>
    </row>
    <row r="154" spans="1:77" x14ac:dyDescent="0.3">
      <c r="A154" s="1">
        <v>558</v>
      </c>
      <c r="E154">
        <v>1</v>
      </c>
      <c r="F154">
        <v>3</v>
      </c>
      <c r="G154">
        <v>8</v>
      </c>
      <c r="H154">
        <v>19</v>
      </c>
      <c r="I154">
        <v>120</v>
      </c>
      <c r="J154">
        <v>0</v>
      </c>
      <c r="M154" t="b">
        <v>0</v>
      </c>
      <c r="N154" t="b">
        <v>0</v>
      </c>
      <c r="O154" t="b">
        <v>0</v>
      </c>
      <c r="P154" t="b">
        <v>0</v>
      </c>
      <c r="R154" t="s">
        <v>213</v>
      </c>
      <c r="T154" t="s">
        <v>813</v>
      </c>
      <c r="V154" t="s">
        <v>815</v>
      </c>
      <c r="W154" t="s">
        <v>819</v>
      </c>
      <c r="X154" t="s">
        <v>830</v>
      </c>
      <c r="Y154" t="s">
        <v>843</v>
      </c>
      <c r="AA154" t="s">
        <v>856</v>
      </c>
      <c r="AG154">
        <v>1994</v>
      </c>
      <c r="AH154">
        <v>30</v>
      </c>
      <c r="AJ154" t="s">
        <v>1140</v>
      </c>
      <c r="AL154">
        <v>2</v>
      </c>
      <c r="AN154">
        <v>1</v>
      </c>
      <c r="AO154">
        <v>2</v>
      </c>
      <c r="AQ154">
        <v>269</v>
      </c>
      <c r="AR154">
        <v>140</v>
      </c>
      <c r="AS154">
        <v>20</v>
      </c>
      <c r="AT154" t="s">
        <v>1417</v>
      </c>
      <c r="AU154">
        <v>2020</v>
      </c>
      <c r="BE154">
        <v>1.25</v>
      </c>
      <c r="BF154" t="s">
        <v>1421</v>
      </c>
      <c r="BG154">
        <v>43983.726550925923</v>
      </c>
      <c r="BP154">
        <v>1</v>
      </c>
      <c r="BQ154" t="s">
        <v>1457</v>
      </c>
      <c r="BY154" t="s">
        <v>1653</v>
      </c>
    </row>
    <row r="155" spans="1:77" x14ac:dyDescent="0.3">
      <c r="A155" s="1">
        <v>560</v>
      </c>
      <c r="E155">
        <v>1</v>
      </c>
      <c r="F155">
        <v>3</v>
      </c>
      <c r="G155">
        <v>6</v>
      </c>
      <c r="H155">
        <v>15</v>
      </c>
      <c r="I155">
        <v>100</v>
      </c>
      <c r="J155">
        <v>0</v>
      </c>
      <c r="M155" t="b">
        <v>0</v>
      </c>
      <c r="N155" t="b">
        <v>0</v>
      </c>
      <c r="O155" t="b">
        <v>0</v>
      </c>
      <c r="P155" t="b">
        <v>0</v>
      </c>
      <c r="R155" t="s">
        <v>214</v>
      </c>
      <c r="T155" t="s">
        <v>813</v>
      </c>
      <c r="V155" t="s">
        <v>815</v>
      </c>
      <c r="W155" t="s">
        <v>819</v>
      </c>
      <c r="X155" t="s">
        <v>830</v>
      </c>
      <c r="Y155" t="s">
        <v>843</v>
      </c>
      <c r="AG155">
        <v>1994</v>
      </c>
      <c r="AH155">
        <v>30</v>
      </c>
      <c r="AJ155" t="s">
        <v>1140</v>
      </c>
      <c r="AL155">
        <v>2</v>
      </c>
      <c r="AN155">
        <v>1</v>
      </c>
      <c r="AO155">
        <v>2</v>
      </c>
      <c r="AR155">
        <v>10000</v>
      </c>
      <c r="AS155">
        <v>1</v>
      </c>
      <c r="AT155" t="s">
        <v>1417</v>
      </c>
      <c r="AU155">
        <v>2020</v>
      </c>
      <c r="BE155">
        <v>0</v>
      </c>
      <c r="BF155" t="s">
        <v>1421</v>
      </c>
      <c r="BG155">
        <v>43916.606481481482</v>
      </c>
      <c r="BP155">
        <v>1</v>
      </c>
      <c r="BQ155" t="s">
        <v>1457</v>
      </c>
      <c r="BY155" t="s">
        <v>1654</v>
      </c>
    </row>
    <row r="156" spans="1:77" x14ac:dyDescent="0.3">
      <c r="A156" s="1">
        <v>562</v>
      </c>
      <c r="E156">
        <v>1</v>
      </c>
      <c r="F156">
        <v>3</v>
      </c>
      <c r="G156">
        <v>8</v>
      </c>
      <c r="H156">
        <v>18</v>
      </c>
      <c r="I156">
        <v>115</v>
      </c>
      <c r="J156">
        <v>0</v>
      </c>
      <c r="M156" t="b">
        <v>0</v>
      </c>
      <c r="N156" t="b">
        <v>0</v>
      </c>
      <c r="O156" t="b">
        <v>0</v>
      </c>
      <c r="P156" t="b">
        <v>0</v>
      </c>
      <c r="R156" t="s">
        <v>215</v>
      </c>
      <c r="T156" t="s">
        <v>813</v>
      </c>
      <c r="V156" t="s">
        <v>815</v>
      </c>
      <c r="W156" t="s">
        <v>819</v>
      </c>
      <c r="X156" t="s">
        <v>830</v>
      </c>
      <c r="Y156" t="s">
        <v>843</v>
      </c>
      <c r="AA156" t="s">
        <v>852</v>
      </c>
      <c r="AG156">
        <v>1994</v>
      </c>
      <c r="AH156">
        <v>30</v>
      </c>
      <c r="AJ156" t="s">
        <v>1141</v>
      </c>
      <c r="AL156">
        <v>2</v>
      </c>
      <c r="AN156">
        <v>1</v>
      </c>
      <c r="AO156">
        <v>2</v>
      </c>
      <c r="AQ156">
        <v>309</v>
      </c>
      <c r="AR156">
        <v>10</v>
      </c>
      <c r="AS156">
        <v>60</v>
      </c>
      <c r="AT156" t="s">
        <v>1417</v>
      </c>
      <c r="AU156">
        <v>2020</v>
      </c>
      <c r="BE156">
        <v>1.25</v>
      </c>
      <c r="BF156" t="s">
        <v>1421</v>
      </c>
      <c r="BG156">
        <v>43916.60733796296</v>
      </c>
      <c r="BP156">
        <v>1</v>
      </c>
      <c r="BQ156" t="s">
        <v>1457</v>
      </c>
      <c r="BY156" t="s">
        <v>1655</v>
      </c>
    </row>
    <row r="157" spans="1:77" x14ac:dyDescent="0.3">
      <c r="A157" s="1">
        <v>564</v>
      </c>
      <c r="E157">
        <v>1</v>
      </c>
      <c r="F157">
        <v>3</v>
      </c>
      <c r="G157">
        <v>8</v>
      </c>
      <c r="H157">
        <v>20</v>
      </c>
      <c r="I157">
        <v>134</v>
      </c>
      <c r="J157">
        <v>0</v>
      </c>
      <c r="M157" t="b">
        <v>0</v>
      </c>
      <c r="N157" t="b">
        <v>0</v>
      </c>
      <c r="O157" t="b">
        <v>0</v>
      </c>
      <c r="P157" t="b">
        <v>0</v>
      </c>
      <c r="R157" t="s">
        <v>216</v>
      </c>
      <c r="T157" t="s">
        <v>813</v>
      </c>
      <c r="V157" t="s">
        <v>815</v>
      </c>
      <c r="W157" t="s">
        <v>819</v>
      </c>
      <c r="X157" t="s">
        <v>830</v>
      </c>
      <c r="Y157" t="s">
        <v>843</v>
      </c>
      <c r="AA157" t="s">
        <v>852</v>
      </c>
      <c r="AG157">
        <v>1994</v>
      </c>
      <c r="AH157">
        <v>30</v>
      </c>
      <c r="AJ157" t="s">
        <v>1141</v>
      </c>
      <c r="AL157">
        <v>2</v>
      </c>
      <c r="AN157">
        <v>1</v>
      </c>
      <c r="AO157">
        <v>2</v>
      </c>
      <c r="AQ157">
        <v>312</v>
      </c>
      <c r="AR157">
        <v>190</v>
      </c>
      <c r="AS157">
        <v>20</v>
      </c>
      <c r="AT157" t="s">
        <v>1417</v>
      </c>
      <c r="AU157">
        <v>2020</v>
      </c>
      <c r="BE157">
        <v>1.25</v>
      </c>
      <c r="BF157" t="s">
        <v>1421</v>
      </c>
      <c r="BG157">
        <v>43916.607789351852</v>
      </c>
      <c r="BP157">
        <v>1</v>
      </c>
      <c r="BQ157" t="s">
        <v>1457</v>
      </c>
      <c r="BY157" t="s">
        <v>1656</v>
      </c>
    </row>
    <row r="158" spans="1:77" x14ac:dyDescent="0.3">
      <c r="A158" s="1">
        <v>566</v>
      </c>
      <c r="E158">
        <v>1</v>
      </c>
      <c r="F158">
        <v>3</v>
      </c>
      <c r="G158">
        <v>6</v>
      </c>
      <c r="H158">
        <v>14</v>
      </c>
      <c r="I158">
        <v>83</v>
      </c>
      <c r="J158">
        <v>0</v>
      </c>
      <c r="M158" t="b">
        <v>0</v>
      </c>
      <c r="N158" t="b">
        <v>0</v>
      </c>
      <c r="O158" t="b">
        <v>0</v>
      </c>
      <c r="P158" t="b">
        <v>0</v>
      </c>
      <c r="R158" t="s">
        <v>217</v>
      </c>
      <c r="T158" t="s">
        <v>813</v>
      </c>
      <c r="V158" t="s">
        <v>815</v>
      </c>
      <c r="W158" t="s">
        <v>819</v>
      </c>
      <c r="X158" t="s">
        <v>830</v>
      </c>
      <c r="Y158" t="s">
        <v>843</v>
      </c>
      <c r="AA158" t="s">
        <v>853</v>
      </c>
      <c r="AG158">
        <v>1994</v>
      </c>
      <c r="AH158">
        <v>30</v>
      </c>
      <c r="AL158">
        <v>2</v>
      </c>
      <c r="AN158">
        <v>1</v>
      </c>
      <c r="AO158">
        <v>2</v>
      </c>
      <c r="AQ158">
        <v>234</v>
      </c>
      <c r="AR158">
        <v>1520</v>
      </c>
      <c r="AS158">
        <v>1</v>
      </c>
      <c r="AT158" t="s">
        <v>1417</v>
      </c>
      <c r="AU158">
        <v>2020</v>
      </c>
      <c r="BE158">
        <v>2.5</v>
      </c>
      <c r="BF158" t="s">
        <v>1421</v>
      </c>
      <c r="BG158">
        <v>43916.608287037037</v>
      </c>
      <c r="BH158" t="s">
        <v>1429</v>
      </c>
      <c r="BI158">
        <v>44021.416678240741</v>
      </c>
      <c r="BP158">
        <v>1</v>
      </c>
      <c r="BQ158" t="s">
        <v>1457</v>
      </c>
      <c r="BY158" t="s">
        <v>1657</v>
      </c>
    </row>
    <row r="159" spans="1:77" x14ac:dyDescent="0.3">
      <c r="A159" s="1">
        <v>568</v>
      </c>
      <c r="E159">
        <v>1</v>
      </c>
      <c r="F159">
        <v>3</v>
      </c>
      <c r="G159">
        <v>6</v>
      </c>
      <c r="H159">
        <v>14</v>
      </c>
      <c r="I159">
        <v>83</v>
      </c>
      <c r="J159">
        <v>0</v>
      </c>
      <c r="M159" t="b">
        <v>0</v>
      </c>
      <c r="N159" t="b">
        <v>0</v>
      </c>
      <c r="O159" t="b">
        <v>0</v>
      </c>
      <c r="P159" t="b">
        <v>0</v>
      </c>
      <c r="R159" t="s">
        <v>218</v>
      </c>
      <c r="T159" t="s">
        <v>813</v>
      </c>
      <c r="V159" t="s">
        <v>815</v>
      </c>
      <c r="W159" t="s">
        <v>819</v>
      </c>
      <c r="X159" t="s">
        <v>831</v>
      </c>
      <c r="Y159" t="s">
        <v>843</v>
      </c>
      <c r="AA159" t="s">
        <v>853</v>
      </c>
      <c r="AG159">
        <v>1994</v>
      </c>
      <c r="AH159">
        <v>30</v>
      </c>
      <c r="AJ159" t="s">
        <v>1142</v>
      </c>
      <c r="AL159">
        <v>2</v>
      </c>
      <c r="AN159">
        <v>1</v>
      </c>
      <c r="AO159">
        <v>2</v>
      </c>
      <c r="AQ159">
        <v>234</v>
      </c>
      <c r="AR159">
        <v>1520</v>
      </c>
      <c r="AS159">
        <v>1</v>
      </c>
      <c r="AT159" t="s">
        <v>1417</v>
      </c>
      <c r="AU159">
        <v>2020</v>
      </c>
      <c r="BE159">
        <v>2.5</v>
      </c>
      <c r="BF159" t="s">
        <v>1421</v>
      </c>
      <c r="BG159">
        <v>43916.609039351853</v>
      </c>
      <c r="BH159" t="s">
        <v>1429</v>
      </c>
      <c r="BI159">
        <v>44021.416759259257</v>
      </c>
      <c r="BP159">
        <v>1</v>
      </c>
      <c r="BQ159" t="s">
        <v>1457</v>
      </c>
      <c r="BY159" t="s">
        <v>1658</v>
      </c>
    </row>
    <row r="160" spans="1:77" x14ac:dyDescent="0.3">
      <c r="A160" s="1">
        <v>569</v>
      </c>
      <c r="E160">
        <v>1</v>
      </c>
      <c r="F160">
        <v>3</v>
      </c>
      <c r="G160">
        <v>8</v>
      </c>
      <c r="H160">
        <v>19</v>
      </c>
      <c r="I160">
        <v>128</v>
      </c>
      <c r="J160">
        <v>0</v>
      </c>
      <c r="M160" t="b">
        <v>0</v>
      </c>
      <c r="N160" t="b">
        <v>0</v>
      </c>
      <c r="O160" t="b">
        <v>0</v>
      </c>
      <c r="P160" t="b">
        <v>0</v>
      </c>
      <c r="R160" t="s">
        <v>219</v>
      </c>
      <c r="T160" t="s">
        <v>813</v>
      </c>
      <c r="V160" t="s">
        <v>815</v>
      </c>
      <c r="W160" t="s">
        <v>819</v>
      </c>
      <c r="X160" t="s">
        <v>831</v>
      </c>
      <c r="Y160" t="s">
        <v>843</v>
      </c>
      <c r="AA160" t="s">
        <v>856</v>
      </c>
      <c r="AG160">
        <v>1994</v>
      </c>
      <c r="AH160">
        <v>30</v>
      </c>
      <c r="AJ160" t="s">
        <v>1143</v>
      </c>
      <c r="AL160">
        <v>2</v>
      </c>
      <c r="AN160">
        <v>1</v>
      </c>
      <c r="AO160">
        <v>2</v>
      </c>
      <c r="AQ160">
        <v>287</v>
      </c>
      <c r="AR160">
        <v>60</v>
      </c>
      <c r="AS160">
        <v>60</v>
      </c>
      <c r="AT160" t="s">
        <v>1417</v>
      </c>
      <c r="AU160">
        <v>2020</v>
      </c>
      <c r="BE160">
        <v>1.25</v>
      </c>
      <c r="BF160" t="s">
        <v>1421</v>
      </c>
      <c r="BG160">
        <v>43983.727187500001</v>
      </c>
      <c r="BP160">
        <v>1</v>
      </c>
      <c r="BQ160" t="s">
        <v>1457</v>
      </c>
      <c r="BY160" t="s">
        <v>1659</v>
      </c>
    </row>
    <row r="161" spans="1:77" x14ac:dyDescent="0.3">
      <c r="A161" s="1">
        <v>570</v>
      </c>
      <c r="E161">
        <v>1</v>
      </c>
      <c r="F161">
        <v>3</v>
      </c>
      <c r="G161">
        <v>8</v>
      </c>
      <c r="H161">
        <v>18</v>
      </c>
      <c r="I161">
        <v>117</v>
      </c>
      <c r="J161">
        <v>0</v>
      </c>
      <c r="M161" t="b">
        <v>0</v>
      </c>
      <c r="N161" t="b">
        <v>0</v>
      </c>
      <c r="O161" t="b">
        <v>0</v>
      </c>
      <c r="P161" t="b">
        <v>0</v>
      </c>
      <c r="R161" t="s">
        <v>220</v>
      </c>
      <c r="T161" t="s">
        <v>813</v>
      </c>
      <c r="V161" t="s">
        <v>815</v>
      </c>
      <c r="W161" t="s">
        <v>819</v>
      </c>
      <c r="X161" t="s">
        <v>831</v>
      </c>
      <c r="Y161" t="s">
        <v>843</v>
      </c>
      <c r="AA161" t="s">
        <v>852</v>
      </c>
      <c r="AG161">
        <v>1994</v>
      </c>
      <c r="AH161">
        <v>30</v>
      </c>
      <c r="AJ161" t="s">
        <v>1143</v>
      </c>
      <c r="AL161">
        <v>2</v>
      </c>
      <c r="AN161">
        <v>1</v>
      </c>
      <c r="AO161">
        <v>2</v>
      </c>
      <c r="AQ161">
        <v>312</v>
      </c>
      <c r="AR161">
        <v>190</v>
      </c>
      <c r="AS161">
        <v>100</v>
      </c>
      <c r="AT161" t="s">
        <v>1417</v>
      </c>
      <c r="AU161">
        <v>2020</v>
      </c>
      <c r="BE161">
        <v>1.25</v>
      </c>
      <c r="BF161" t="s">
        <v>1421</v>
      </c>
      <c r="BG161">
        <v>43983.728275462963</v>
      </c>
      <c r="BP161">
        <v>1</v>
      </c>
      <c r="BQ161" t="s">
        <v>1457</v>
      </c>
      <c r="BY161" t="s">
        <v>1660</v>
      </c>
    </row>
    <row r="162" spans="1:77" x14ac:dyDescent="0.3">
      <c r="A162" s="1">
        <v>572</v>
      </c>
      <c r="E162">
        <v>1</v>
      </c>
      <c r="F162">
        <v>3</v>
      </c>
      <c r="G162">
        <v>8</v>
      </c>
      <c r="H162">
        <v>20</v>
      </c>
      <c r="I162">
        <v>134</v>
      </c>
      <c r="J162">
        <v>0</v>
      </c>
      <c r="M162" t="b">
        <v>0</v>
      </c>
      <c r="N162" t="b">
        <v>0</v>
      </c>
      <c r="O162" t="b">
        <v>0</v>
      </c>
      <c r="P162" t="b">
        <v>0</v>
      </c>
      <c r="R162" t="s">
        <v>221</v>
      </c>
      <c r="T162" t="s">
        <v>813</v>
      </c>
      <c r="V162" t="s">
        <v>815</v>
      </c>
      <c r="W162" t="s">
        <v>819</v>
      </c>
      <c r="X162" t="s">
        <v>831</v>
      </c>
      <c r="Y162" t="s">
        <v>843</v>
      </c>
      <c r="AA162" t="s">
        <v>852</v>
      </c>
      <c r="AG162">
        <v>1994</v>
      </c>
      <c r="AH162">
        <v>30</v>
      </c>
      <c r="AJ162" t="s">
        <v>1144</v>
      </c>
      <c r="AL162">
        <v>3</v>
      </c>
      <c r="AN162">
        <v>1</v>
      </c>
      <c r="AO162">
        <v>3</v>
      </c>
      <c r="AQ162">
        <v>312</v>
      </c>
      <c r="AR162">
        <v>190</v>
      </c>
      <c r="AS162">
        <v>60</v>
      </c>
      <c r="AT162" t="s">
        <v>1417</v>
      </c>
      <c r="AU162">
        <v>2020</v>
      </c>
      <c r="BE162">
        <v>1.25</v>
      </c>
      <c r="BF162" t="s">
        <v>1421</v>
      </c>
      <c r="BG162">
        <v>43983.728437500002</v>
      </c>
      <c r="BP162">
        <v>1</v>
      </c>
      <c r="BQ162" t="s">
        <v>1464</v>
      </c>
      <c r="BY162" t="s">
        <v>1661</v>
      </c>
    </row>
    <row r="163" spans="1:77" x14ac:dyDescent="0.3">
      <c r="A163" s="1">
        <v>573</v>
      </c>
      <c r="E163">
        <v>1</v>
      </c>
      <c r="F163">
        <v>3</v>
      </c>
      <c r="G163">
        <v>6</v>
      </c>
      <c r="H163">
        <v>14</v>
      </c>
      <c r="I163">
        <v>83</v>
      </c>
      <c r="J163">
        <v>0</v>
      </c>
      <c r="M163" t="b">
        <v>0</v>
      </c>
      <c r="N163" t="b">
        <v>0</v>
      </c>
      <c r="O163" t="b">
        <v>0</v>
      </c>
      <c r="P163" t="b">
        <v>0</v>
      </c>
      <c r="R163" t="s">
        <v>222</v>
      </c>
      <c r="T163" t="s">
        <v>813</v>
      </c>
      <c r="V163" t="s">
        <v>815</v>
      </c>
      <c r="W163" t="s">
        <v>819</v>
      </c>
      <c r="X163" t="s">
        <v>832</v>
      </c>
      <c r="Y163" t="s">
        <v>843</v>
      </c>
      <c r="AA163" t="s">
        <v>853</v>
      </c>
      <c r="AG163">
        <v>1994</v>
      </c>
      <c r="AH163">
        <v>30</v>
      </c>
      <c r="AJ163" t="s">
        <v>1145</v>
      </c>
      <c r="AL163">
        <v>2</v>
      </c>
      <c r="AN163">
        <v>1</v>
      </c>
      <c r="AO163">
        <v>2</v>
      </c>
      <c r="AQ163">
        <v>234</v>
      </c>
      <c r="AR163">
        <v>1520</v>
      </c>
      <c r="AS163">
        <v>2</v>
      </c>
      <c r="AT163" t="s">
        <v>1417</v>
      </c>
      <c r="AU163">
        <v>2020</v>
      </c>
      <c r="BE163">
        <v>2.5</v>
      </c>
      <c r="BF163" t="s">
        <v>1421</v>
      </c>
      <c r="BG163">
        <v>43983.728622685187</v>
      </c>
      <c r="BH163" t="s">
        <v>1429</v>
      </c>
      <c r="BI163">
        <v>44021.416921296302</v>
      </c>
      <c r="BP163">
        <v>2</v>
      </c>
      <c r="BQ163" t="s">
        <v>1457</v>
      </c>
      <c r="BY163" t="s">
        <v>1662</v>
      </c>
    </row>
    <row r="164" spans="1:77" x14ac:dyDescent="0.3">
      <c r="A164" s="1">
        <v>575</v>
      </c>
      <c r="E164">
        <v>1</v>
      </c>
      <c r="F164">
        <v>3</v>
      </c>
      <c r="G164">
        <v>8</v>
      </c>
      <c r="H164">
        <v>19</v>
      </c>
      <c r="I164">
        <v>128</v>
      </c>
      <c r="J164">
        <v>0</v>
      </c>
      <c r="M164" t="b">
        <v>0</v>
      </c>
      <c r="N164" t="b">
        <v>0</v>
      </c>
      <c r="O164" t="b">
        <v>0</v>
      </c>
      <c r="P164" t="b">
        <v>0</v>
      </c>
      <c r="R164" t="s">
        <v>223</v>
      </c>
      <c r="T164" t="s">
        <v>813</v>
      </c>
      <c r="V164" t="s">
        <v>815</v>
      </c>
      <c r="W164" t="s">
        <v>819</v>
      </c>
      <c r="X164" t="s">
        <v>832</v>
      </c>
      <c r="Y164" t="s">
        <v>843</v>
      </c>
      <c r="AA164" t="s">
        <v>856</v>
      </c>
      <c r="AG164">
        <v>1994</v>
      </c>
      <c r="AH164">
        <v>30</v>
      </c>
      <c r="AJ164" t="s">
        <v>1146</v>
      </c>
      <c r="AL164">
        <v>2</v>
      </c>
      <c r="AN164">
        <v>1</v>
      </c>
      <c r="AO164">
        <v>2</v>
      </c>
      <c r="AQ164">
        <v>287</v>
      </c>
      <c r="AR164">
        <v>60</v>
      </c>
      <c r="AS164">
        <v>25</v>
      </c>
      <c r="AT164" t="s">
        <v>1417</v>
      </c>
      <c r="AU164">
        <v>2020</v>
      </c>
      <c r="BE164">
        <v>1.25</v>
      </c>
      <c r="BF164" t="s">
        <v>1421</v>
      </c>
      <c r="BG164">
        <v>43916.611585648148</v>
      </c>
      <c r="BP164">
        <v>1</v>
      </c>
      <c r="BQ164" t="s">
        <v>1457</v>
      </c>
      <c r="BY164" t="s">
        <v>1663</v>
      </c>
    </row>
    <row r="165" spans="1:77" x14ac:dyDescent="0.3">
      <c r="A165" s="1">
        <v>576</v>
      </c>
      <c r="E165">
        <v>1</v>
      </c>
      <c r="F165">
        <v>3</v>
      </c>
      <c r="G165">
        <v>8</v>
      </c>
      <c r="H165">
        <v>18</v>
      </c>
      <c r="I165">
        <v>117</v>
      </c>
      <c r="J165">
        <v>0</v>
      </c>
      <c r="M165" t="b">
        <v>0</v>
      </c>
      <c r="N165" t="b">
        <v>0</v>
      </c>
      <c r="O165" t="b">
        <v>0</v>
      </c>
      <c r="P165" t="b">
        <v>0</v>
      </c>
      <c r="R165" t="s">
        <v>224</v>
      </c>
      <c r="T165" t="s">
        <v>813</v>
      </c>
      <c r="V165" t="s">
        <v>815</v>
      </c>
      <c r="W165" t="s">
        <v>819</v>
      </c>
      <c r="X165" t="s">
        <v>832</v>
      </c>
      <c r="Y165" t="s">
        <v>843</v>
      </c>
      <c r="AA165" t="s">
        <v>852</v>
      </c>
      <c r="AG165">
        <v>1994</v>
      </c>
      <c r="AH165">
        <v>30</v>
      </c>
      <c r="AJ165" t="s">
        <v>1146</v>
      </c>
      <c r="AL165">
        <v>2</v>
      </c>
      <c r="AN165">
        <v>1</v>
      </c>
      <c r="AO165">
        <v>2</v>
      </c>
      <c r="AQ165">
        <v>312</v>
      </c>
      <c r="AR165">
        <v>190</v>
      </c>
      <c r="AS165">
        <v>66</v>
      </c>
      <c r="AT165" t="s">
        <v>1417</v>
      </c>
      <c r="AU165">
        <v>2020</v>
      </c>
      <c r="BE165">
        <v>1.25</v>
      </c>
      <c r="BF165" t="s">
        <v>1421</v>
      </c>
      <c r="BG165">
        <v>43983.728854166657</v>
      </c>
      <c r="BP165">
        <v>1</v>
      </c>
      <c r="BQ165" t="s">
        <v>1457</v>
      </c>
      <c r="BY165" t="s">
        <v>1664</v>
      </c>
    </row>
    <row r="166" spans="1:77" x14ac:dyDescent="0.3">
      <c r="A166" s="1">
        <v>578</v>
      </c>
      <c r="E166">
        <v>1</v>
      </c>
      <c r="F166">
        <v>3</v>
      </c>
      <c r="G166">
        <v>8</v>
      </c>
      <c r="H166">
        <v>20</v>
      </c>
      <c r="I166">
        <v>134</v>
      </c>
      <c r="J166">
        <v>0</v>
      </c>
      <c r="M166" t="b">
        <v>0</v>
      </c>
      <c r="N166" t="b">
        <v>0</v>
      </c>
      <c r="O166" t="b">
        <v>0</v>
      </c>
      <c r="P166" t="b">
        <v>0</v>
      </c>
      <c r="R166" t="s">
        <v>225</v>
      </c>
      <c r="T166" t="s">
        <v>813</v>
      </c>
      <c r="V166" t="s">
        <v>815</v>
      </c>
      <c r="W166" t="s">
        <v>819</v>
      </c>
      <c r="X166" t="s">
        <v>832</v>
      </c>
      <c r="Y166" t="s">
        <v>843</v>
      </c>
      <c r="AA166" t="s">
        <v>852</v>
      </c>
      <c r="AG166">
        <v>1994</v>
      </c>
      <c r="AH166">
        <v>30</v>
      </c>
      <c r="AJ166" t="s">
        <v>1147</v>
      </c>
      <c r="AL166">
        <v>3</v>
      </c>
      <c r="AN166">
        <v>1</v>
      </c>
      <c r="AO166">
        <v>3</v>
      </c>
      <c r="AQ166">
        <v>312</v>
      </c>
      <c r="AR166">
        <v>190</v>
      </c>
      <c r="AS166">
        <v>25</v>
      </c>
      <c r="AT166" t="s">
        <v>1417</v>
      </c>
      <c r="AU166">
        <v>2020</v>
      </c>
      <c r="BE166">
        <v>1.25</v>
      </c>
      <c r="BF166" t="s">
        <v>1421</v>
      </c>
      <c r="BG166">
        <v>43983.728993055563</v>
      </c>
      <c r="BP166">
        <v>1</v>
      </c>
      <c r="BQ166" t="s">
        <v>1464</v>
      </c>
      <c r="BY166" t="s">
        <v>1665</v>
      </c>
    </row>
    <row r="167" spans="1:77" x14ac:dyDescent="0.3">
      <c r="A167" s="1">
        <v>579</v>
      </c>
      <c r="E167">
        <v>1</v>
      </c>
      <c r="F167">
        <v>3</v>
      </c>
      <c r="G167">
        <v>6</v>
      </c>
      <c r="H167">
        <v>14</v>
      </c>
      <c r="I167">
        <v>83</v>
      </c>
      <c r="J167">
        <v>0</v>
      </c>
      <c r="M167" t="b">
        <v>0</v>
      </c>
      <c r="N167" t="b">
        <v>0</v>
      </c>
      <c r="O167" t="b">
        <v>0</v>
      </c>
      <c r="P167" t="b">
        <v>0</v>
      </c>
      <c r="R167" t="s">
        <v>226</v>
      </c>
      <c r="T167" t="s">
        <v>813</v>
      </c>
      <c r="V167" t="s">
        <v>815</v>
      </c>
      <c r="W167" t="s">
        <v>819</v>
      </c>
      <c r="X167" t="s">
        <v>833</v>
      </c>
      <c r="Y167" t="s">
        <v>843</v>
      </c>
      <c r="AA167" t="s">
        <v>853</v>
      </c>
      <c r="AG167">
        <v>1994</v>
      </c>
      <c r="AH167">
        <v>30</v>
      </c>
      <c r="AJ167" t="s">
        <v>1148</v>
      </c>
      <c r="AL167">
        <v>2</v>
      </c>
      <c r="AN167">
        <v>1</v>
      </c>
      <c r="AO167">
        <v>2</v>
      </c>
      <c r="AQ167">
        <v>234</v>
      </c>
      <c r="AR167">
        <v>2000</v>
      </c>
      <c r="AS167">
        <v>2</v>
      </c>
      <c r="AT167" t="s">
        <v>1417</v>
      </c>
      <c r="AU167">
        <v>2020</v>
      </c>
      <c r="BE167">
        <v>2.5</v>
      </c>
      <c r="BF167" t="s">
        <v>1421</v>
      </c>
      <c r="BG167">
        <v>43983.729108796288</v>
      </c>
      <c r="BH167" t="s">
        <v>1429</v>
      </c>
      <c r="BI167">
        <v>44021.417060185187</v>
      </c>
      <c r="BP167">
        <v>2</v>
      </c>
      <c r="BQ167" t="s">
        <v>1457</v>
      </c>
      <c r="BY167" t="s">
        <v>1666</v>
      </c>
    </row>
    <row r="168" spans="1:77" x14ac:dyDescent="0.3">
      <c r="A168" s="1">
        <v>580</v>
      </c>
      <c r="E168">
        <v>1</v>
      </c>
      <c r="F168">
        <v>3</v>
      </c>
      <c r="G168">
        <v>8</v>
      </c>
      <c r="H168">
        <v>19</v>
      </c>
      <c r="I168">
        <v>120</v>
      </c>
      <c r="J168">
        <v>0</v>
      </c>
      <c r="M168" t="b">
        <v>0</v>
      </c>
      <c r="N168" t="b">
        <v>0</v>
      </c>
      <c r="O168" t="b">
        <v>0</v>
      </c>
      <c r="P168" t="b">
        <v>0</v>
      </c>
      <c r="R168" t="s">
        <v>227</v>
      </c>
      <c r="T168" t="s">
        <v>813</v>
      </c>
      <c r="V168" t="s">
        <v>815</v>
      </c>
      <c r="W168" t="s">
        <v>819</v>
      </c>
      <c r="X168" t="s">
        <v>833</v>
      </c>
      <c r="Y168" t="s">
        <v>843</v>
      </c>
      <c r="AA168" t="s">
        <v>856</v>
      </c>
      <c r="AG168">
        <v>1994</v>
      </c>
      <c r="AH168">
        <v>30</v>
      </c>
      <c r="AJ168" t="s">
        <v>1149</v>
      </c>
      <c r="AL168">
        <v>2</v>
      </c>
      <c r="AN168">
        <v>1</v>
      </c>
      <c r="AO168">
        <v>2</v>
      </c>
      <c r="AQ168">
        <v>269</v>
      </c>
      <c r="AR168">
        <v>140</v>
      </c>
      <c r="AS168">
        <v>11</v>
      </c>
      <c r="AT168" t="s">
        <v>1417</v>
      </c>
      <c r="AU168">
        <v>2020</v>
      </c>
      <c r="BE168">
        <v>1.25</v>
      </c>
      <c r="BF168" t="s">
        <v>1421</v>
      </c>
      <c r="BG168">
        <v>43983.729212962957</v>
      </c>
      <c r="BP168">
        <v>1</v>
      </c>
      <c r="BQ168" t="s">
        <v>1457</v>
      </c>
      <c r="BY168" t="s">
        <v>1667</v>
      </c>
    </row>
    <row r="169" spans="1:77" x14ac:dyDescent="0.3">
      <c r="A169" s="1">
        <v>581</v>
      </c>
      <c r="E169">
        <v>1</v>
      </c>
      <c r="F169">
        <v>3</v>
      </c>
      <c r="G169">
        <v>8</v>
      </c>
      <c r="H169">
        <v>18</v>
      </c>
      <c r="I169">
        <v>115</v>
      </c>
      <c r="J169">
        <v>0</v>
      </c>
      <c r="M169" t="b">
        <v>0</v>
      </c>
      <c r="N169" t="b">
        <v>0</v>
      </c>
      <c r="O169" t="b">
        <v>0</v>
      </c>
      <c r="P169" t="b">
        <v>0</v>
      </c>
      <c r="R169" t="s">
        <v>228</v>
      </c>
      <c r="T169" t="s">
        <v>813</v>
      </c>
      <c r="V169" t="s">
        <v>815</v>
      </c>
      <c r="W169" t="s">
        <v>819</v>
      </c>
      <c r="X169" t="s">
        <v>833</v>
      </c>
      <c r="Y169" t="s">
        <v>843</v>
      </c>
      <c r="AA169" t="s">
        <v>852</v>
      </c>
      <c r="AG169">
        <v>1994</v>
      </c>
      <c r="AH169">
        <v>30</v>
      </c>
      <c r="AJ169" t="s">
        <v>1150</v>
      </c>
      <c r="AL169">
        <v>2</v>
      </c>
      <c r="AN169">
        <v>1</v>
      </c>
      <c r="AO169">
        <v>2</v>
      </c>
      <c r="AQ169">
        <v>309</v>
      </c>
      <c r="AR169">
        <v>10</v>
      </c>
      <c r="AS169">
        <v>34</v>
      </c>
      <c r="AT169" t="s">
        <v>1417</v>
      </c>
      <c r="AU169">
        <v>2020</v>
      </c>
      <c r="BE169">
        <v>1.25</v>
      </c>
      <c r="BF169" t="s">
        <v>1421</v>
      </c>
      <c r="BG169">
        <v>43916.616944444453</v>
      </c>
      <c r="BP169">
        <v>1</v>
      </c>
      <c r="BQ169" t="s">
        <v>1457</v>
      </c>
      <c r="BY169" t="s">
        <v>1668</v>
      </c>
    </row>
    <row r="170" spans="1:77" x14ac:dyDescent="0.3">
      <c r="A170" s="1">
        <v>582</v>
      </c>
      <c r="E170">
        <v>1</v>
      </c>
      <c r="F170">
        <v>3</v>
      </c>
      <c r="G170">
        <v>8</v>
      </c>
      <c r="H170">
        <v>20</v>
      </c>
      <c r="I170">
        <v>136</v>
      </c>
      <c r="J170">
        <v>0</v>
      </c>
      <c r="M170" t="b">
        <v>0</v>
      </c>
      <c r="N170" t="b">
        <v>0</v>
      </c>
      <c r="O170" t="b">
        <v>0</v>
      </c>
      <c r="P170" t="b">
        <v>0</v>
      </c>
      <c r="R170" t="s">
        <v>229</v>
      </c>
      <c r="T170" t="s">
        <v>813</v>
      </c>
      <c r="V170" t="s">
        <v>815</v>
      </c>
      <c r="W170" t="s">
        <v>819</v>
      </c>
      <c r="X170" t="s">
        <v>833</v>
      </c>
      <c r="Y170" t="s">
        <v>843</v>
      </c>
      <c r="AA170" t="s">
        <v>852</v>
      </c>
      <c r="AG170">
        <v>1994</v>
      </c>
      <c r="AH170">
        <v>30</v>
      </c>
      <c r="AJ170" t="s">
        <v>1150</v>
      </c>
      <c r="AL170">
        <v>2</v>
      </c>
      <c r="AN170">
        <v>1</v>
      </c>
      <c r="AO170">
        <v>2</v>
      </c>
      <c r="AQ170">
        <v>301</v>
      </c>
      <c r="AR170">
        <v>10</v>
      </c>
      <c r="AS170">
        <v>11</v>
      </c>
      <c r="AT170" t="s">
        <v>1417</v>
      </c>
      <c r="AU170">
        <v>2020</v>
      </c>
      <c r="BE170">
        <v>3.8374999999999999</v>
      </c>
      <c r="BF170" t="s">
        <v>1421</v>
      </c>
      <c r="BG170">
        <v>43916.6175</v>
      </c>
      <c r="BP170">
        <v>1</v>
      </c>
      <c r="BQ170" t="s">
        <v>1457</v>
      </c>
      <c r="BY170" t="s">
        <v>1669</v>
      </c>
    </row>
    <row r="171" spans="1:77" x14ac:dyDescent="0.3">
      <c r="A171" s="1">
        <v>584</v>
      </c>
      <c r="E171">
        <v>1</v>
      </c>
      <c r="F171">
        <v>2</v>
      </c>
      <c r="G171">
        <v>4</v>
      </c>
      <c r="H171">
        <v>10</v>
      </c>
      <c r="I171">
        <v>57</v>
      </c>
      <c r="J171">
        <v>0</v>
      </c>
      <c r="M171" t="b">
        <v>0</v>
      </c>
      <c r="N171" t="b">
        <v>0</v>
      </c>
      <c r="O171" t="b">
        <v>0</v>
      </c>
      <c r="P171" t="b">
        <v>0</v>
      </c>
      <c r="R171" t="s">
        <v>230</v>
      </c>
      <c r="T171" t="s">
        <v>813</v>
      </c>
      <c r="V171" t="s">
        <v>815</v>
      </c>
      <c r="W171" t="s">
        <v>819</v>
      </c>
      <c r="X171" t="s">
        <v>831</v>
      </c>
      <c r="Y171" t="s">
        <v>843</v>
      </c>
      <c r="AA171" t="s">
        <v>853</v>
      </c>
      <c r="AG171">
        <v>1994</v>
      </c>
      <c r="AH171">
        <v>30</v>
      </c>
      <c r="AJ171" t="s">
        <v>1151</v>
      </c>
      <c r="AL171">
        <v>3</v>
      </c>
      <c r="AN171">
        <v>1</v>
      </c>
      <c r="AO171">
        <v>3</v>
      </c>
      <c r="AQ171">
        <v>233</v>
      </c>
      <c r="AR171">
        <v>1520</v>
      </c>
      <c r="AS171">
        <v>1</v>
      </c>
      <c r="AT171" t="s">
        <v>1417</v>
      </c>
      <c r="AU171">
        <v>2020</v>
      </c>
      <c r="BE171">
        <v>2.5</v>
      </c>
      <c r="BF171" t="s">
        <v>1422</v>
      </c>
      <c r="BG171">
        <v>44021.417662037027</v>
      </c>
      <c r="BH171" t="s">
        <v>1429</v>
      </c>
      <c r="BI171">
        <v>44021.417662037027</v>
      </c>
      <c r="BP171">
        <v>1</v>
      </c>
      <c r="BQ171" t="s">
        <v>1458</v>
      </c>
      <c r="BT171" t="s">
        <v>1522</v>
      </c>
      <c r="BU171">
        <v>2022</v>
      </c>
      <c r="BV171">
        <v>250</v>
      </c>
      <c r="BY171" t="s">
        <v>1670</v>
      </c>
    </row>
    <row r="172" spans="1:77" x14ac:dyDescent="0.3">
      <c r="A172" s="1">
        <v>585</v>
      </c>
      <c r="E172">
        <v>1</v>
      </c>
      <c r="F172">
        <v>2</v>
      </c>
      <c r="G172">
        <v>4</v>
      </c>
      <c r="H172">
        <v>10</v>
      </c>
      <c r="I172">
        <v>57</v>
      </c>
      <c r="J172">
        <v>0</v>
      </c>
      <c r="M172" t="b">
        <v>0</v>
      </c>
      <c r="N172" t="b">
        <v>0</v>
      </c>
      <c r="O172" t="b">
        <v>0</v>
      </c>
      <c r="P172" t="b">
        <v>0</v>
      </c>
      <c r="R172" t="s">
        <v>231</v>
      </c>
      <c r="T172" t="s">
        <v>813</v>
      </c>
      <c r="V172" t="s">
        <v>815</v>
      </c>
      <c r="W172" t="s">
        <v>819</v>
      </c>
      <c r="X172" t="s">
        <v>832</v>
      </c>
      <c r="Y172" t="s">
        <v>843</v>
      </c>
      <c r="AA172" t="s">
        <v>853</v>
      </c>
      <c r="AG172">
        <v>1994</v>
      </c>
      <c r="AH172">
        <v>30</v>
      </c>
      <c r="AJ172" t="s">
        <v>1118</v>
      </c>
      <c r="AL172">
        <v>3</v>
      </c>
      <c r="AN172">
        <v>1</v>
      </c>
      <c r="AO172">
        <v>3</v>
      </c>
      <c r="AQ172">
        <v>233</v>
      </c>
      <c r="AR172">
        <v>1520</v>
      </c>
      <c r="AS172">
        <v>1</v>
      </c>
      <c r="AT172" t="s">
        <v>1417</v>
      </c>
      <c r="AU172">
        <v>2020</v>
      </c>
      <c r="BE172">
        <v>2.5</v>
      </c>
      <c r="BF172" t="s">
        <v>1421</v>
      </c>
      <c r="BG172">
        <v>43916.622627314813</v>
      </c>
      <c r="BH172" t="s">
        <v>1429</v>
      </c>
      <c r="BI172">
        <v>44021.417731481481</v>
      </c>
      <c r="BP172">
        <v>1</v>
      </c>
      <c r="BQ172" t="s">
        <v>1458</v>
      </c>
      <c r="BY172" t="s">
        <v>1671</v>
      </c>
    </row>
    <row r="173" spans="1:77" x14ac:dyDescent="0.3">
      <c r="A173" s="1">
        <v>586</v>
      </c>
      <c r="E173">
        <v>1</v>
      </c>
      <c r="F173">
        <v>7</v>
      </c>
      <c r="G173">
        <v>19</v>
      </c>
      <c r="H173">
        <v>65</v>
      </c>
      <c r="I173">
        <v>405</v>
      </c>
      <c r="J173">
        <v>0</v>
      </c>
      <c r="M173" t="b">
        <v>0</v>
      </c>
      <c r="N173" t="b">
        <v>0</v>
      </c>
      <c r="O173" t="b">
        <v>0</v>
      </c>
      <c r="P173" t="b">
        <v>0</v>
      </c>
      <c r="R173" t="s">
        <v>619</v>
      </c>
      <c r="S173" t="s">
        <v>798</v>
      </c>
      <c r="T173" t="s">
        <v>813</v>
      </c>
      <c r="V173" t="s">
        <v>815</v>
      </c>
      <c r="W173" t="s">
        <v>821</v>
      </c>
      <c r="X173" t="s">
        <v>821</v>
      </c>
      <c r="Y173" t="s">
        <v>851</v>
      </c>
      <c r="AA173" t="s">
        <v>910</v>
      </c>
      <c r="AB173" t="s">
        <v>916</v>
      </c>
      <c r="AC173" t="s">
        <v>916</v>
      </c>
      <c r="AD173" t="s">
        <v>916</v>
      </c>
      <c r="AG173">
        <v>1994</v>
      </c>
      <c r="AH173">
        <v>20</v>
      </c>
      <c r="AJ173" t="s">
        <v>1405</v>
      </c>
      <c r="AL173">
        <v>2</v>
      </c>
      <c r="AN173">
        <v>2</v>
      </c>
      <c r="AO173">
        <v>2</v>
      </c>
      <c r="AQ173">
        <v>2</v>
      </c>
      <c r="AR173">
        <v>80</v>
      </c>
      <c r="AS173">
        <v>90</v>
      </c>
      <c r="AT173" t="s">
        <v>1417</v>
      </c>
      <c r="AU173">
        <v>2020</v>
      </c>
      <c r="BE173">
        <v>3.1875</v>
      </c>
      <c r="BF173" t="s">
        <v>1428</v>
      </c>
      <c r="BG173">
        <v>43906.530381944453</v>
      </c>
      <c r="BH173" t="s">
        <v>1422</v>
      </c>
      <c r="BI173">
        <v>44005.525069444448</v>
      </c>
      <c r="BQ173" t="s">
        <v>1457</v>
      </c>
      <c r="BX173" t="s">
        <v>1598</v>
      </c>
      <c r="BY173" t="s">
        <v>2050</v>
      </c>
    </row>
    <row r="174" spans="1:77" x14ac:dyDescent="0.3">
      <c r="A174" s="1">
        <v>587</v>
      </c>
      <c r="E174">
        <v>1</v>
      </c>
      <c r="F174">
        <v>2</v>
      </c>
      <c r="G174">
        <v>4</v>
      </c>
      <c r="H174">
        <v>10</v>
      </c>
      <c r="I174">
        <v>57</v>
      </c>
      <c r="J174">
        <v>0</v>
      </c>
      <c r="M174" t="b">
        <v>0</v>
      </c>
      <c r="N174" t="b">
        <v>0</v>
      </c>
      <c r="O174" t="b">
        <v>0</v>
      </c>
      <c r="P174" t="b">
        <v>0</v>
      </c>
      <c r="R174" t="s">
        <v>232</v>
      </c>
      <c r="T174" t="s">
        <v>813</v>
      </c>
      <c r="V174" t="s">
        <v>815</v>
      </c>
      <c r="W174" t="s">
        <v>819</v>
      </c>
      <c r="X174" t="s">
        <v>828</v>
      </c>
      <c r="Y174" t="s">
        <v>843</v>
      </c>
      <c r="AA174" t="s">
        <v>853</v>
      </c>
      <c r="AG174">
        <v>1994</v>
      </c>
      <c r="AH174">
        <v>30</v>
      </c>
      <c r="AJ174" t="s">
        <v>1152</v>
      </c>
      <c r="AL174">
        <v>3</v>
      </c>
      <c r="AN174">
        <v>1</v>
      </c>
      <c r="AO174">
        <v>3</v>
      </c>
      <c r="AQ174">
        <v>233</v>
      </c>
      <c r="AR174">
        <v>1520</v>
      </c>
      <c r="AS174">
        <v>1</v>
      </c>
      <c r="AT174" t="s">
        <v>1417</v>
      </c>
      <c r="AU174">
        <v>2020</v>
      </c>
      <c r="BE174">
        <v>2.5</v>
      </c>
      <c r="BF174" t="s">
        <v>1422</v>
      </c>
      <c r="BG174">
        <v>44021.418113425927</v>
      </c>
      <c r="BH174" t="s">
        <v>1429</v>
      </c>
      <c r="BI174">
        <v>44021.418113425927</v>
      </c>
      <c r="BP174">
        <v>1</v>
      </c>
      <c r="BQ174" t="s">
        <v>1458</v>
      </c>
      <c r="BT174" t="s">
        <v>1522</v>
      </c>
      <c r="BU174">
        <v>2022</v>
      </c>
      <c r="BV174">
        <v>250</v>
      </c>
      <c r="BY174" t="s">
        <v>1672</v>
      </c>
    </row>
    <row r="175" spans="1:77" x14ac:dyDescent="0.3">
      <c r="A175" s="1">
        <v>588</v>
      </c>
      <c r="E175">
        <v>1</v>
      </c>
      <c r="F175">
        <v>7</v>
      </c>
      <c r="G175">
        <v>19</v>
      </c>
      <c r="H175">
        <v>65</v>
      </c>
      <c r="I175">
        <v>405</v>
      </c>
      <c r="J175">
        <v>0</v>
      </c>
      <c r="M175" t="b">
        <v>0</v>
      </c>
      <c r="N175" t="b">
        <v>0</v>
      </c>
      <c r="O175" t="b">
        <v>0</v>
      </c>
      <c r="P175" t="b">
        <v>0</v>
      </c>
      <c r="R175" t="s">
        <v>620</v>
      </c>
      <c r="S175" t="s">
        <v>799</v>
      </c>
      <c r="T175" t="s">
        <v>813</v>
      </c>
      <c r="V175" t="s">
        <v>815</v>
      </c>
      <c r="W175" t="s">
        <v>821</v>
      </c>
      <c r="X175" t="s">
        <v>821</v>
      </c>
      <c r="Y175" t="s">
        <v>851</v>
      </c>
      <c r="AA175" t="s">
        <v>620</v>
      </c>
      <c r="AB175" t="s">
        <v>916</v>
      </c>
      <c r="AC175" t="s">
        <v>916</v>
      </c>
      <c r="AD175" t="s">
        <v>916</v>
      </c>
      <c r="AG175">
        <v>1965</v>
      </c>
      <c r="AH175">
        <v>20</v>
      </c>
      <c r="AJ175" t="s">
        <v>1406</v>
      </c>
      <c r="AL175">
        <v>3</v>
      </c>
      <c r="AN175">
        <v>2</v>
      </c>
      <c r="AO175">
        <v>3</v>
      </c>
      <c r="AQ175">
        <v>59</v>
      </c>
      <c r="AR175">
        <v>3380</v>
      </c>
      <c r="AS175">
        <v>2</v>
      </c>
      <c r="AT175" t="s">
        <v>1417</v>
      </c>
      <c r="AU175">
        <v>2020</v>
      </c>
      <c r="BE175">
        <v>3.1875</v>
      </c>
      <c r="BF175" t="s">
        <v>1422</v>
      </c>
      <c r="BG175">
        <v>44005.548680555563</v>
      </c>
      <c r="BH175" t="s">
        <v>1429</v>
      </c>
      <c r="BI175">
        <v>44021.432835648149</v>
      </c>
      <c r="BP175">
        <v>1</v>
      </c>
      <c r="BQ175" t="s">
        <v>1507</v>
      </c>
      <c r="BX175" t="s">
        <v>1599</v>
      </c>
      <c r="BY175" t="s">
        <v>2051</v>
      </c>
    </row>
    <row r="176" spans="1:77" x14ac:dyDescent="0.3">
      <c r="A176" s="1">
        <v>589</v>
      </c>
      <c r="E176">
        <v>1</v>
      </c>
      <c r="F176">
        <v>2</v>
      </c>
      <c r="G176">
        <v>4</v>
      </c>
      <c r="H176">
        <v>10</v>
      </c>
      <c r="I176">
        <v>57</v>
      </c>
      <c r="J176">
        <v>0</v>
      </c>
      <c r="M176" t="b">
        <v>0</v>
      </c>
      <c r="N176" t="b">
        <v>0</v>
      </c>
      <c r="O176" t="b">
        <v>0</v>
      </c>
      <c r="P176" t="b">
        <v>0</v>
      </c>
      <c r="R176" t="s">
        <v>187</v>
      </c>
      <c r="T176" t="s">
        <v>813</v>
      </c>
      <c r="V176" t="s">
        <v>815</v>
      </c>
      <c r="W176" t="s">
        <v>819</v>
      </c>
      <c r="Y176" t="s">
        <v>843</v>
      </c>
      <c r="AA176" t="s">
        <v>853</v>
      </c>
      <c r="AG176">
        <v>1994</v>
      </c>
      <c r="AH176">
        <v>30</v>
      </c>
      <c r="AJ176" t="s">
        <v>1124</v>
      </c>
      <c r="AL176">
        <v>2</v>
      </c>
      <c r="AN176">
        <v>1</v>
      </c>
      <c r="AO176">
        <v>2</v>
      </c>
      <c r="AQ176">
        <v>233</v>
      </c>
      <c r="AR176">
        <v>1520</v>
      </c>
      <c r="AS176">
        <v>1</v>
      </c>
      <c r="AT176" t="s">
        <v>1417</v>
      </c>
      <c r="AU176">
        <v>2020</v>
      </c>
      <c r="BE176">
        <v>2.5</v>
      </c>
      <c r="BF176" t="s">
        <v>1421</v>
      </c>
      <c r="BG176">
        <v>43916.623645833337</v>
      </c>
      <c r="BH176" t="s">
        <v>1429</v>
      </c>
      <c r="BI176">
        <v>44021.418182870373</v>
      </c>
      <c r="BP176">
        <v>2</v>
      </c>
      <c r="BQ176" t="s">
        <v>1457</v>
      </c>
      <c r="BY176" t="s">
        <v>1673</v>
      </c>
    </row>
    <row r="177" spans="1:77" x14ac:dyDescent="0.3">
      <c r="A177" s="1">
        <v>590</v>
      </c>
      <c r="E177">
        <v>1</v>
      </c>
      <c r="F177">
        <v>7</v>
      </c>
      <c r="G177">
        <v>19</v>
      </c>
      <c r="H177">
        <v>63</v>
      </c>
      <c r="I177">
        <v>393</v>
      </c>
      <c r="J177">
        <v>0</v>
      </c>
      <c r="M177" t="b">
        <v>0</v>
      </c>
      <c r="N177" t="b">
        <v>0</v>
      </c>
      <c r="O177" t="b">
        <v>0</v>
      </c>
      <c r="P177" t="b">
        <v>0</v>
      </c>
      <c r="R177" t="s">
        <v>621</v>
      </c>
      <c r="S177" t="s">
        <v>800</v>
      </c>
      <c r="T177" t="s">
        <v>813</v>
      </c>
      <c r="V177" t="s">
        <v>815</v>
      </c>
      <c r="W177" t="s">
        <v>821</v>
      </c>
      <c r="X177" t="s">
        <v>821</v>
      </c>
      <c r="Y177" t="s">
        <v>851</v>
      </c>
      <c r="AA177" t="s">
        <v>911</v>
      </c>
      <c r="AB177" t="s">
        <v>916</v>
      </c>
      <c r="AC177" t="s">
        <v>916</v>
      </c>
      <c r="AD177" t="s">
        <v>916</v>
      </c>
      <c r="AG177">
        <v>1994</v>
      </c>
      <c r="AH177">
        <v>20</v>
      </c>
      <c r="AJ177" t="s">
        <v>1407</v>
      </c>
      <c r="AL177">
        <v>3</v>
      </c>
      <c r="AN177">
        <v>2</v>
      </c>
      <c r="AO177">
        <v>3</v>
      </c>
      <c r="AQ177">
        <v>27</v>
      </c>
      <c r="AR177">
        <v>86</v>
      </c>
      <c r="AS177">
        <v>2600</v>
      </c>
      <c r="AT177" t="s">
        <v>1417</v>
      </c>
      <c r="AU177">
        <v>2020</v>
      </c>
      <c r="BE177">
        <v>1.25</v>
      </c>
      <c r="BF177" t="s">
        <v>1422</v>
      </c>
      <c r="BG177">
        <v>44005.526817129627</v>
      </c>
      <c r="BH177" t="s">
        <v>1422</v>
      </c>
      <c r="BI177">
        <v>44005.559305555558</v>
      </c>
      <c r="BP177">
        <v>1</v>
      </c>
      <c r="BQ177" t="s">
        <v>1508</v>
      </c>
      <c r="BX177" t="s">
        <v>1600</v>
      </c>
      <c r="BY177" t="s">
        <v>2052</v>
      </c>
    </row>
    <row r="178" spans="1:77" x14ac:dyDescent="0.3">
      <c r="A178" s="1">
        <v>591</v>
      </c>
      <c r="E178">
        <v>1</v>
      </c>
      <c r="F178">
        <v>2</v>
      </c>
      <c r="G178">
        <v>4</v>
      </c>
      <c r="H178">
        <v>10</v>
      </c>
      <c r="I178">
        <v>57</v>
      </c>
      <c r="J178">
        <v>0</v>
      </c>
      <c r="M178" t="b">
        <v>0</v>
      </c>
      <c r="N178" t="b">
        <v>0</v>
      </c>
      <c r="O178" t="b">
        <v>0</v>
      </c>
      <c r="P178" t="b">
        <v>0</v>
      </c>
      <c r="R178" t="s">
        <v>233</v>
      </c>
      <c r="T178" t="s">
        <v>813</v>
      </c>
      <c r="V178" t="s">
        <v>815</v>
      </c>
      <c r="W178" t="s">
        <v>819</v>
      </c>
      <c r="X178" t="s">
        <v>834</v>
      </c>
      <c r="Y178" t="s">
        <v>843</v>
      </c>
      <c r="AA178" t="s">
        <v>853</v>
      </c>
      <c r="AG178">
        <v>1994</v>
      </c>
      <c r="AH178">
        <v>30</v>
      </c>
      <c r="AJ178" t="s">
        <v>1153</v>
      </c>
      <c r="AL178">
        <v>3</v>
      </c>
      <c r="AN178">
        <v>1</v>
      </c>
      <c r="AO178">
        <v>3</v>
      </c>
      <c r="AQ178">
        <v>233</v>
      </c>
      <c r="AR178">
        <v>1520</v>
      </c>
      <c r="AS178">
        <v>1</v>
      </c>
      <c r="AT178" t="s">
        <v>1417</v>
      </c>
      <c r="AU178">
        <v>2020</v>
      </c>
      <c r="BE178">
        <v>2.5</v>
      </c>
      <c r="BF178" t="s">
        <v>1422</v>
      </c>
      <c r="BG178">
        <v>44021.418761574067</v>
      </c>
      <c r="BH178" t="s">
        <v>1429</v>
      </c>
      <c r="BI178">
        <v>44021.41915509259</v>
      </c>
      <c r="BP178">
        <v>1</v>
      </c>
      <c r="BQ178" t="s">
        <v>1458</v>
      </c>
      <c r="BT178" t="s">
        <v>1522</v>
      </c>
      <c r="BU178">
        <v>2022</v>
      </c>
      <c r="BV178">
        <v>250</v>
      </c>
      <c r="BY178" t="s">
        <v>1674</v>
      </c>
    </row>
    <row r="179" spans="1:77" x14ac:dyDescent="0.3">
      <c r="A179" s="1">
        <v>592</v>
      </c>
      <c r="E179">
        <v>1</v>
      </c>
      <c r="F179">
        <v>7</v>
      </c>
      <c r="G179">
        <v>20</v>
      </c>
      <c r="H179">
        <v>67</v>
      </c>
      <c r="I179">
        <v>426</v>
      </c>
      <c r="J179">
        <v>0</v>
      </c>
      <c r="M179" t="b">
        <v>0</v>
      </c>
      <c r="N179" t="b">
        <v>0</v>
      </c>
      <c r="O179" t="b">
        <v>0</v>
      </c>
      <c r="P179" t="b">
        <v>0</v>
      </c>
      <c r="R179" t="s">
        <v>622</v>
      </c>
      <c r="S179" t="s">
        <v>801</v>
      </c>
      <c r="T179" t="s">
        <v>813</v>
      </c>
      <c r="V179" t="s">
        <v>815</v>
      </c>
      <c r="W179" t="s">
        <v>821</v>
      </c>
      <c r="X179" t="s">
        <v>821</v>
      </c>
      <c r="Y179" t="s">
        <v>851</v>
      </c>
      <c r="AA179" t="s">
        <v>912</v>
      </c>
      <c r="AB179" t="s">
        <v>916</v>
      </c>
      <c r="AC179" t="s">
        <v>916</v>
      </c>
      <c r="AG179">
        <v>1965</v>
      </c>
      <c r="AH179">
        <v>20</v>
      </c>
      <c r="AJ179" t="s">
        <v>1408</v>
      </c>
      <c r="AL179">
        <v>2</v>
      </c>
      <c r="AN179">
        <v>3</v>
      </c>
      <c r="AO179">
        <v>3</v>
      </c>
      <c r="AR179">
        <v>4000</v>
      </c>
      <c r="AS179">
        <v>1</v>
      </c>
      <c r="AT179" t="s">
        <v>1417</v>
      </c>
      <c r="AU179">
        <v>2020</v>
      </c>
      <c r="BE179">
        <v>1.5</v>
      </c>
      <c r="BG179">
        <v>44005.594583333332</v>
      </c>
      <c r="BI179">
        <v>44005.594606481478</v>
      </c>
      <c r="BP179">
        <v>1</v>
      </c>
      <c r="BQ179" t="s">
        <v>1509</v>
      </c>
      <c r="BR179" t="s">
        <v>1520</v>
      </c>
      <c r="BY179" t="s">
        <v>2053</v>
      </c>
    </row>
    <row r="180" spans="1:77" x14ac:dyDescent="0.3">
      <c r="A180" s="1">
        <v>593</v>
      </c>
      <c r="E180">
        <v>1</v>
      </c>
      <c r="F180">
        <v>3</v>
      </c>
      <c r="G180">
        <v>8</v>
      </c>
      <c r="H180">
        <v>19</v>
      </c>
      <c r="I180">
        <v>128</v>
      </c>
      <c r="J180">
        <v>0</v>
      </c>
      <c r="M180" t="b">
        <v>0</v>
      </c>
      <c r="N180" t="b">
        <v>0</v>
      </c>
      <c r="O180" t="b">
        <v>0</v>
      </c>
      <c r="P180" t="b">
        <v>0</v>
      </c>
      <c r="R180" t="s">
        <v>234</v>
      </c>
      <c r="T180" t="s">
        <v>813</v>
      </c>
      <c r="V180" t="s">
        <v>815</v>
      </c>
      <c r="W180" t="s">
        <v>819</v>
      </c>
      <c r="X180" t="s">
        <v>834</v>
      </c>
      <c r="Y180" t="s">
        <v>843</v>
      </c>
      <c r="AA180" t="s">
        <v>856</v>
      </c>
      <c r="AG180">
        <v>1994</v>
      </c>
      <c r="AH180">
        <v>30</v>
      </c>
      <c r="AJ180" t="s">
        <v>1154</v>
      </c>
      <c r="AL180">
        <v>3</v>
      </c>
      <c r="AN180">
        <v>1</v>
      </c>
      <c r="AO180">
        <v>3</v>
      </c>
      <c r="AQ180">
        <v>287</v>
      </c>
      <c r="AR180">
        <v>60</v>
      </c>
      <c r="AS180">
        <v>5</v>
      </c>
      <c r="AT180" t="s">
        <v>1417</v>
      </c>
      <c r="AU180">
        <v>2020</v>
      </c>
      <c r="BE180">
        <v>1.25</v>
      </c>
      <c r="BF180" t="s">
        <v>1421</v>
      </c>
      <c r="BG180">
        <v>43916.624652777777</v>
      </c>
      <c r="BH180" t="s">
        <v>1429</v>
      </c>
      <c r="BI180">
        <v>44021.419074074067</v>
      </c>
      <c r="BP180">
        <v>1</v>
      </c>
      <c r="BQ180" t="s">
        <v>1465</v>
      </c>
      <c r="BY180" t="s">
        <v>1675</v>
      </c>
    </row>
    <row r="181" spans="1:77" x14ac:dyDescent="0.3">
      <c r="A181" s="1">
        <v>594</v>
      </c>
      <c r="E181">
        <v>1</v>
      </c>
      <c r="F181">
        <v>7</v>
      </c>
      <c r="G181">
        <v>19</v>
      </c>
      <c r="H181">
        <v>63</v>
      </c>
      <c r="I181">
        <v>395</v>
      </c>
      <c r="J181">
        <v>0</v>
      </c>
      <c r="M181" t="b">
        <v>0</v>
      </c>
      <c r="N181" t="b">
        <v>0</v>
      </c>
      <c r="O181" t="b">
        <v>0</v>
      </c>
      <c r="P181" t="b">
        <v>0</v>
      </c>
      <c r="R181" t="s">
        <v>623</v>
      </c>
      <c r="S181" t="s">
        <v>802</v>
      </c>
      <c r="T181" t="s">
        <v>813</v>
      </c>
      <c r="V181" t="s">
        <v>815</v>
      </c>
      <c r="W181" t="s">
        <v>818</v>
      </c>
      <c r="X181" t="s">
        <v>818</v>
      </c>
      <c r="Y181" t="s">
        <v>851</v>
      </c>
      <c r="AA181" t="s">
        <v>912</v>
      </c>
      <c r="AB181" t="s">
        <v>916</v>
      </c>
      <c r="AC181" t="s">
        <v>916</v>
      </c>
      <c r="AD181" t="s">
        <v>916</v>
      </c>
      <c r="AG181">
        <v>1994</v>
      </c>
      <c r="AH181">
        <v>20</v>
      </c>
      <c r="AJ181" t="s">
        <v>1409</v>
      </c>
      <c r="AL181">
        <v>3</v>
      </c>
      <c r="AN181">
        <v>1</v>
      </c>
      <c r="AO181">
        <v>3</v>
      </c>
      <c r="AR181">
        <v>600</v>
      </c>
      <c r="AS181">
        <v>1</v>
      </c>
      <c r="AT181" t="s">
        <v>1417</v>
      </c>
      <c r="AU181">
        <v>2020</v>
      </c>
      <c r="BE181">
        <v>1.5</v>
      </c>
      <c r="BF181" t="s">
        <v>1422</v>
      </c>
      <c r="BG181">
        <v>44021.43377314815</v>
      </c>
      <c r="BH181" t="s">
        <v>1429</v>
      </c>
      <c r="BI181">
        <v>44021.433842592603</v>
      </c>
      <c r="BP181">
        <v>1</v>
      </c>
      <c r="BQ181" t="s">
        <v>1510</v>
      </c>
      <c r="BT181" t="s">
        <v>1523</v>
      </c>
      <c r="BU181">
        <v>2022</v>
      </c>
      <c r="BV181">
        <v>250</v>
      </c>
      <c r="BY181" t="s">
        <v>2054</v>
      </c>
    </row>
    <row r="182" spans="1:77" x14ac:dyDescent="0.3">
      <c r="A182" s="1">
        <v>595</v>
      </c>
      <c r="E182">
        <v>1</v>
      </c>
      <c r="F182">
        <v>3</v>
      </c>
      <c r="G182">
        <v>6</v>
      </c>
      <c r="H182">
        <v>15</v>
      </c>
      <c r="I182">
        <v>96</v>
      </c>
      <c r="J182">
        <v>0</v>
      </c>
      <c r="M182" t="b">
        <v>0</v>
      </c>
      <c r="N182" t="b">
        <v>0</v>
      </c>
      <c r="O182" t="b">
        <v>0</v>
      </c>
      <c r="P182" t="b">
        <v>0</v>
      </c>
      <c r="R182" t="s">
        <v>235</v>
      </c>
      <c r="T182" t="s">
        <v>813</v>
      </c>
      <c r="V182" t="s">
        <v>815</v>
      </c>
      <c r="W182" t="s">
        <v>819</v>
      </c>
      <c r="X182" t="s">
        <v>834</v>
      </c>
      <c r="Y182" t="s">
        <v>843</v>
      </c>
      <c r="AG182">
        <v>1994</v>
      </c>
      <c r="AH182">
        <v>30</v>
      </c>
      <c r="AJ182" t="s">
        <v>1154</v>
      </c>
      <c r="AL182">
        <v>3</v>
      </c>
      <c r="AN182">
        <v>1</v>
      </c>
      <c r="AO182">
        <v>3</v>
      </c>
      <c r="AR182">
        <v>5000</v>
      </c>
      <c r="AS182">
        <v>1</v>
      </c>
      <c r="AT182" t="s">
        <v>1417</v>
      </c>
      <c r="AU182">
        <v>2020</v>
      </c>
      <c r="BE182">
        <v>1</v>
      </c>
      <c r="BF182" t="s">
        <v>1421</v>
      </c>
      <c r="BG182">
        <v>43983.729548611111</v>
      </c>
      <c r="BP182">
        <v>1</v>
      </c>
      <c r="BQ182" t="s">
        <v>1466</v>
      </c>
      <c r="BY182" t="s">
        <v>1676</v>
      </c>
    </row>
    <row r="183" spans="1:77" x14ac:dyDescent="0.3">
      <c r="A183" s="1">
        <v>596</v>
      </c>
      <c r="E183">
        <v>1</v>
      </c>
      <c r="F183">
        <v>7</v>
      </c>
      <c r="G183">
        <v>21</v>
      </c>
      <c r="H183">
        <v>75</v>
      </c>
      <c r="I183">
        <v>492</v>
      </c>
      <c r="J183">
        <v>0</v>
      </c>
      <c r="M183" t="b">
        <v>0</v>
      </c>
      <c r="N183" t="b">
        <v>0</v>
      </c>
      <c r="O183" t="b">
        <v>0</v>
      </c>
      <c r="P183" t="b">
        <v>0</v>
      </c>
      <c r="R183" t="s">
        <v>624</v>
      </c>
      <c r="S183" t="s">
        <v>803</v>
      </c>
      <c r="T183" t="s">
        <v>813</v>
      </c>
      <c r="V183" t="s">
        <v>815</v>
      </c>
      <c r="W183" t="s">
        <v>821</v>
      </c>
      <c r="X183" t="s">
        <v>821</v>
      </c>
      <c r="Y183" t="s">
        <v>851</v>
      </c>
      <c r="AA183" t="s">
        <v>912</v>
      </c>
      <c r="AB183" t="s">
        <v>916</v>
      </c>
      <c r="AC183" t="s">
        <v>916</v>
      </c>
      <c r="AD183" t="s">
        <v>916</v>
      </c>
      <c r="AG183">
        <v>1994</v>
      </c>
      <c r="AH183">
        <v>20</v>
      </c>
      <c r="AJ183" t="s">
        <v>1410</v>
      </c>
      <c r="AL183">
        <v>2</v>
      </c>
      <c r="AN183">
        <v>1</v>
      </c>
      <c r="AO183">
        <v>2</v>
      </c>
      <c r="AR183">
        <v>1500</v>
      </c>
      <c r="AS183">
        <v>2</v>
      </c>
      <c r="AT183" t="s">
        <v>1417</v>
      </c>
      <c r="AU183">
        <v>2020</v>
      </c>
      <c r="BE183">
        <v>1.5</v>
      </c>
      <c r="BF183" t="s">
        <v>1428</v>
      </c>
      <c r="BG183">
        <v>43906.530231481483</v>
      </c>
      <c r="BP183">
        <v>1</v>
      </c>
      <c r="BQ183" t="s">
        <v>1457</v>
      </c>
      <c r="BY183" t="s">
        <v>2055</v>
      </c>
    </row>
    <row r="184" spans="1:77" x14ac:dyDescent="0.3">
      <c r="A184" s="1">
        <v>597</v>
      </c>
      <c r="E184">
        <v>1</v>
      </c>
      <c r="F184">
        <v>3</v>
      </c>
      <c r="G184">
        <v>8</v>
      </c>
      <c r="H184">
        <v>18</v>
      </c>
      <c r="I184">
        <v>115</v>
      </c>
      <c r="J184">
        <v>0</v>
      </c>
      <c r="M184" t="b">
        <v>0</v>
      </c>
      <c r="N184" t="b">
        <v>0</v>
      </c>
      <c r="O184" t="b">
        <v>0</v>
      </c>
      <c r="P184" t="b">
        <v>0</v>
      </c>
      <c r="R184" t="s">
        <v>236</v>
      </c>
      <c r="T184" t="s">
        <v>813</v>
      </c>
      <c r="V184" t="s">
        <v>815</v>
      </c>
      <c r="W184" t="s">
        <v>819</v>
      </c>
      <c r="X184" t="s">
        <v>834</v>
      </c>
      <c r="Y184" t="s">
        <v>843</v>
      </c>
      <c r="AA184" t="s">
        <v>852</v>
      </c>
      <c r="AG184">
        <v>1994</v>
      </c>
      <c r="AH184">
        <v>30</v>
      </c>
      <c r="AJ184" t="s">
        <v>1155</v>
      </c>
      <c r="AL184">
        <v>2</v>
      </c>
      <c r="AN184">
        <v>1</v>
      </c>
      <c r="AO184">
        <v>2</v>
      </c>
      <c r="AQ184">
        <v>309</v>
      </c>
      <c r="AR184">
        <v>10</v>
      </c>
      <c r="AS184">
        <v>74</v>
      </c>
      <c r="AT184" t="s">
        <v>1417</v>
      </c>
      <c r="AU184">
        <v>2020</v>
      </c>
      <c r="BE184">
        <v>1.25</v>
      </c>
      <c r="BF184" t="s">
        <v>1421</v>
      </c>
      <c r="BG184">
        <v>43916.625115740739</v>
      </c>
      <c r="BP184">
        <v>1</v>
      </c>
      <c r="BQ184" t="s">
        <v>1457</v>
      </c>
      <c r="BY184" t="s">
        <v>1677</v>
      </c>
    </row>
    <row r="185" spans="1:77" x14ac:dyDescent="0.3">
      <c r="A185" s="1">
        <v>599</v>
      </c>
      <c r="E185">
        <v>1</v>
      </c>
      <c r="F185">
        <v>3</v>
      </c>
      <c r="G185">
        <v>8</v>
      </c>
      <c r="H185">
        <v>20</v>
      </c>
      <c r="I185">
        <v>136</v>
      </c>
      <c r="J185">
        <v>0</v>
      </c>
      <c r="M185" t="b">
        <v>0</v>
      </c>
      <c r="N185" t="b">
        <v>0</v>
      </c>
      <c r="O185" t="b">
        <v>0</v>
      </c>
      <c r="P185" t="b">
        <v>0</v>
      </c>
      <c r="R185" t="s">
        <v>237</v>
      </c>
      <c r="T185" t="s">
        <v>813</v>
      </c>
      <c r="V185" t="s">
        <v>815</v>
      </c>
      <c r="W185" t="s">
        <v>819</v>
      </c>
      <c r="X185" t="s">
        <v>834</v>
      </c>
      <c r="Y185" t="s">
        <v>843</v>
      </c>
      <c r="AA185" t="s">
        <v>852</v>
      </c>
      <c r="AG185">
        <v>1994</v>
      </c>
      <c r="AH185">
        <v>30</v>
      </c>
      <c r="AJ185" t="s">
        <v>1155</v>
      </c>
      <c r="AL185">
        <v>2</v>
      </c>
      <c r="AN185">
        <v>1</v>
      </c>
      <c r="AO185">
        <v>2</v>
      </c>
      <c r="AQ185">
        <v>301</v>
      </c>
      <c r="AR185">
        <v>10</v>
      </c>
      <c r="AS185">
        <v>22</v>
      </c>
      <c r="AT185" t="s">
        <v>1417</v>
      </c>
      <c r="AU185">
        <v>2020</v>
      </c>
      <c r="BE185">
        <v>3.8374999999999999</v>
      </c>
      <c r="BF185" t="s">
        <v>1421</v>
      </c>
      <c r="BG185">
        <v>43916.626273148147</v>
      </c>
      <c r="BP185">
        <v>1</v>
      </c>
      <c r="BQ185" t="s">
        <v>1457</v>
      </c>
      <c r="BY185" t="s">
        <v>1678</v>
      </c>
    </row>
    <row r="186" spans="1:77" x14ac:dyDescent="0.3">
      <c r="A186" s="1">
        <v>600</v>
      </c>
      <c r="E186">
        <v>1</v>
      </c>
      <c r="F186">
        <v>7</v>
      </c>
      <c r="G186">
        <v>19</v>
      </c>
      <c r="H186">
        <v>63</v>
      </c>
      <c r="I186">
        <v>398</v>
      </c>
      <c r="J186">
        <v>0</v>
      </c>
      <c r="M186" t="b">
        <v>0</v>
      </c>
      <c r="N186" t="b">
        <v>0</v>
      </c>
      <c r="O186" t="b">
        <v>0</v>
      </c>
      <c r="P186" t="b">
        <v>0</v>
      </c>
      <c r="R186" t="s">
        <v>625</v>
      </c>
      <c r="S186" t="s">
        <v>804</v>
      </c>
      <c r="T186" t="s">
        <v>813</v>
      </c>
      <c r="V186" t="s">
        <v>815</v>
      </c>
      <c r="W186" t="s">
        <v>821</v>
      </c>
      <c r="X186" t="s">
        <v>821</v>
      </c>
      <c r="Y186" t="s">
        <v>851</v>
      </c>
      <c r="AA186" t="s">
        <v>911</v>
      </c>
      <c r="AB186" t="s">
        <v>916</v>
      </c>
      <c r="AC186" t="s">
        <v>916</v>
      </c>
      <c r="AD186" t="s">
        <v>916</v>
      </c>
      <c r="AG186">
        <v>1994</v>
      </c>
      <c r="AH186">
        <v>20</v>
      </c>
      <c r="AJ186" t="s">
        <v>1411</v>
      </c>
      <c r="AL186">
        <v>3</v>
      </c>
      <c r="AN186">
        <v>2</v>
      </c>
      <c r="AO186">
        <v>3</v>
      </c>
      <c r="AQ186">
        <v>31</v>
      </c>
      <c r="AR186">
        <v>30</v>
      </c>
      <c r="AS186">
        <v>700</v>
      </c>
      <c r="AT186" t="s">
        <v>1417</v>
      </c>
      <c r="AU186">
        <v>2020</v>
      </c>
      <c r="BE186">
        <v>3.1875</v>
      </c>
      <c r="BG186">
        <v>44005.595254629632</v>
      </c>
      <c r="BI186">
        <v>44005.595266203702</v>
      </c>
      <c r="BP186">
        <v>1</v>
      </c>
      <c r="BQ186" t="s">
        <v>1511</v>
      </c>
      <c r="BT186" t="s">
        <v>1526</v>
      </c>
      <c r="BU186">
        <v>2022</v>
      </c>
      <c r="BV186">
        <v>12000</v>
      </c>
      <c r="BX186" t="s">
        <v>1601</v>
      </c>
      <c r="BY186" t="s">
        <v>2056</v>
      </c>
    </row>
    <row r="187" spans="1:77" x14ac:dyDescent="0.3">
      <c r="A187" s="1">
        <v>601</v>
      </c>
      <c r="E187">
        <v>1</v>
      </c>
      <c r="F187">
        <v>3</v>
      </c>
      <c r="G187">
        <v>6</v>
      </c>
      <c r="H187">
        <v>14</v>
      </c>
      <c r="I187">
        <v>83</v>
      </c>
      <c r="J187">
        <v>0</v>
      </c>
      <c r="M187" t="b">
        <v>0</v>
      </c>
      <c r="N187" t="b">
        <v>0</v>
      </c>
      <c r="O187" t="b">
        <v>0</v>
      </c>
      <c r="P187" t="b">
        <v>0</v>
      </c>
      <c r="R187" t="s">
        <v>238</v>
      </c>
      <c r="T187" t="s">
        <v>813</v>
      </c>
      <c r="V187" t="s">
        <v>815</v>
      </c>
      <c r="W187" t="s">
        <v>819</v>
      </c>
      <c r="X187" t="s">
        <v>834</v>
      </c>
      <c r="Y187" t="s">
        <v>843</v>
      </c>
      <c r="AA187" t="s">
        <v>853</v>
      </c>
      <c r="AG187">
        <v>1994</v>
      </c>
      <c r="AH187">
        <v>30</v>
      </c>
      <c r="AJ187" t="s">
        <v>1154</v>
      </c>
      <c r="AL187">
        <v>2</v>
      </c>
      <c r="AN187">
        <v>1</v>
      </c>
      <c r="AO187">
        <v>2</v>
      </c>
      <c r="AQ187">
        <v>234</v>
      </c>
      <c r="AR187">
        <v>1520</v>
      </c>
      <c r="AS187">
        <v>2</v>
      </c>
      <c r="AT187" t="s">
        <v>1417</v>
      </c>
      <c r="AU187">
        <v>2020</v>
      </c>
      <c r="BE187">
        <v>2.5</v>
      </c>
      <c r="BF187" t="s">
        <v>1421</v>
      </c>
      <c r="BG187">
        <v>43983.729641203703</v>
      </c>
      <c r="BH187" t="s">
        <v>1429</v>
      </c>
      <c r="BI187">
        <v>44021.419398148151</v>
      </c>
      <c r="BP187">
        <v>2</v>
      </c>
      <c r="BQ187" t="s">
        <v>1457</v>
      </c>
      <c r="BY187" t="s">
        <v>1679</v>
      </c>
    </row>
    <row r="188" spans="1:77" x14ac:dyDescent="0.3">
      <c r="A188" s="1">
        <v>602</v>
      </c>
      <c r="E188">
        <v>1</v>
      </c>
      <c r="F188">
        <v>7</v>
      </c>
      <c r="G188">
        <v>19</v>
      </c>
      <c r="H188">
        <v>63</v>
      </c>
      <c r="I188">
        <v>394</v>
      </c>
      <c r="J188">
        <v>0</v>
      </c>
      <c r="M188" t="b">
        <v>0</v>
      </c>
      <c r="N188" t="b">
        <v>0</v>
      </c>
      <c r="O188" t="b">
        <v>0</v>
      </c>
      <c r="P188" t="b">
        <v>0</v>
      </c>
      <c r="R188" t="s">
        <v>626</v>
      </c>
      <c r="S188" t="s">
        <v>805</v>
      </c>
      <c r="T188" t="s">
        <v>813</v>
      </c>
      <c r="V188" t="s">
        <v>815</v>
      </c>
      <c r="W188" t="s">
        <v>821</v>
      </c>
      <c r="Y188" t="s">
        <v>851</v>
      </c>
      <c r="AA188" t="s">
        <v>913</v>
      </c>
      <c r="AB188" t="s">
        <v>916</v>
      </c>
      <c r="AC188" t="s">
        <v>916</v>
      </c>
      <c r="AD188" t="s">
        <v>916</v>
      </c>
      <c r="AG188">
        <v>1994</v>
      </c>
      <c r="AH188">
        <v>20</v>
      </c>
      <c r="AJ188" t="s">
        <v>1412</v>
      </c>
      <c r="AL188">
        <v>2</v>
      </c>
      <c r="AN188">
        <v>1</v>
      </c>
      <c r="AO188">
        <v>2</v>
      </c>
      <c r="AR188">
        <v>250</v>
      </c>
      <c r="AS188">
        <v>5</v>
      </c>
      <c r="AT188" t="s">
        <v>1417</v>
      </c>
      <c r="AU188">
        <v>2020</v>
      </c>
      <c r="BE188">
        <v>1.3</v>
      </c>
      <c r="BF188" t="s">
        <v>1428</v>
      </c>
      <c r="BG188">
        <v>43906.530312499999</v>
      </c>
      <c r="BH188" t="s">
        <v>1429</v>
      </c>
      <c r="BI188">
        <v>44021.434189814812</v>
      </c>
      <c r="BP188">
        <v>1</v>
      </c>
      <c r="BQ188" t="s">
        <v>1457</v>
      </c>
      <c r="BY188" t="s">
        <v>2057</v>
      </c>
    </row>
    <row r="189" spans="1:77" x14ac:dyDescent="0.3">
      <c r="A189" s="1">
        <v>603</v>
      </c>
      <c r="E189">
        <v>1</v>
      </c>
      <c r="F189">
        <v>3</v>
      </c>
      <c r="G189">
        <v>8</v>
      </c>
      <c r="H189">
        <v>19</v>
      </c>
      <c r="I189">
        <v>123</v>
      </c>
      <c r="J189">
        <v>0</v>
      </c>
      <c r="M189" t="b">
        <v>0</v>
      </c>
      <c r="N189" t="b">
        <v>0</v>
      </c>
      <c r="O189" t="b">
        <v>0</v>
      </c>
      <c r="P189" t="b">
        <v>0</v>
      </c>
      <c r="R189" t="s">
        <v>239</v>
      </c>
      <c r="T189" t="s">
        <v>813</v>
      </c>
      <c r="V189" t="s">
        <v>815</v>
      </c>
      <c r="W189" t="s">
        <v>819</v>
      </c>
      <c r="X189" t="s">
        <v>834</v>
      </c>
      <c r="Y189" t="s">
        <v>843</v>
      </c>
      <c r="AA189" t="s">
        <v>856</v>
      </c>
      <c r="AG189">
        <v>1994</v>
      </c>
      <c r="AH189">
        <v>30</v>
      </c>
      <c r="AJ189" t="s">
        <v>1156</v>
      </c>
      <c r="AL189">
        <v>3</v>
      </c>
      <c r="AN189">
        <v>1</v>
      </c>
      <c r="AO189">
        <v>3</v>
      </c>
      <c r="AQ189">
        <v>283</v>
      </c>
      <c r="AR189">
        <v>40</v>
      </c>
      <c r="AS189">
        <v>18</v>
      </c>
      <c r="AT189" t="s">
        <v>1417</v>
      </c>
      <c r="AU189">
        <v>2020</v>
      </c>
      <c r="BE189">
        <v>1.25</v>
      </c>
      <c r="BF189" t="s">
        <v>1421</v>
      </c>
      <c r="BG189">
        <v>43983.729768518519</v>
      </c>
      <c r="BP189">
        <v>1</v>
      </c>
      <c r="BQ189" t="s">
        <v>1466</v>
      </c>
      <c r="BY189" t="s">
        <v>1680</v>
      </c>
    </row>
    <row r="190" spans="1:77" x14ac:dyDescent="0.3">
      <c r="A190" s="1">
        <v>605</v>
      </c>
      <c r="E190">
        <v>1</v>
      </c>
      <c r="F190">
        <v>7</v>
      </c>
      <c r="G190">
        <v>19</v>
      </c>
      <c r="H190">
        <v>63</v>
      </c>
      <c r="I190">
        <v>398</v>
      </c>
      <c r="J190">
        <v>0</v>
      </c>
      <c r="M190" t="b">
        <v>0</v>
      </c>
      <c r="N190" t="b">
        <v>0</v>
      </c>
      <c r="O190" t="b">
        <v>0</v>
      </c>
      <c r="P190" t="b">
        <v>0</v>
      </c>
      <c r="R190" t="s">
        <v>625</v>
      </c>
      <c r="S190" t="s">
        <v>806</v>
      </c>
      <c r="T190" t="s">
        <v>813</v>
      </c>
      <c r="V190" t="s">
        <v>816</v>
      </c>
      <c r="W190" t="s">
        <v>821</v>
      </c>
      <c r="X190" t="s">
        <v>821</v>
      </c>
      <c r="Y190" t="s">
        <v>851</v>
      </c>
      <c r="AA190" t="s">
        <v>911</v>
      </c>
      <c r="AB190" t="s">
        <v>916</v>
      </c>
      <c r="AC190" t="s">
        <v>916</v>
      </c>
      <c r="AD190" t="s">
        <v>916</v>
      </c>
      <c r="AG190">
        <v>1994</v>
      </c>
      <c r="AH190">
        <v>20</v>
      </c>
      <c r="AJ190" t="s">
        <v>1413</v>
      </c>
      <c r="AL190">
        <v>3</v>
      </c>
      <c r="AN190">
        <v>3</v>
      </c>
      <c r="AO190">
        <v>3</v>
      </c>
      <c r="AQ190">
        <v>31</v>
      </c>
      <c r="AR190">
        <v>30</v>
      </c>
      <c r="AS190">
        <v>1700</v>
      </c>
      <c r="AT190" t="s">
        <v>1417</v>
      </c>
      <c r="AU190">
        <v>2020</v>
      </c>
      <c r="BE190">
        <v>3.1875</v>
      </c>
      <c r="BF190" t="s">
        <v>1422</v>
      </c>
      <c r="BG190">
        <v>44005.586655092593</v>
      </c>
      <c r="BH190" t="s">
        <v>1422</v>
      </c>
      <c r="BI190">
        <v>44005.587013888893</v>
      </c>
      <c r="BP190">
        <v>1</v>
      </c>
      <c r="BQ190" t="s">
        <v>1512</v>
      </c>
      <c r="BR190" t="s">
        <v>1521</v>
      </c>
      <c r="BT190" t="s">
        <v>1526</v>
      </c>
      <c r="BU190">
        <v>2022</v>
      </c>
      <c r="BV190">
        <v>20000</v>
      </c>
      <c r="BX190" t="s">
        <v>1602</v>
      </c>
      <c r="BY190" t="s">
        <v>2058</v>
      </c>
    </row>
    <row r="191" spans="1:77" x14ac:dyDescent="0.3">
      <c r="A191" s="1">
        <v>606</v>
      </c>
      <c r="E191">
        <v>1</v>
      </c>
      <c r="F191">
        <v>2</v>
      </c>
      <c r="G191">
        <v>4</v>
      </c>
      <c r="H191">
        <v>9</v>
      </c>
      <c r="I191">
        <v>52</v>
      </c>
      <c r="J191">
        <v>0</v>
      </c>
      <c r="M191" t="b">
        <v>0</v>
      </c>
      <c r="N191" t="b">
        <v>0</v>
      </c>
      <c r="O191" t="b">
        <v>0</v>
      </c>
      <c r="P191" t="b">
        <v>0</v>
      </c>
      <c r="R191" t="s">
        <v>240</v>
      </c>
      <c r="T191" t="s">
        <v>813</v>
      </c>
      <c r="V191" t="s">
        <v>815</v>
      </c>
      <c r="W191" t="s">
        <v>819</v>
      </c>
      <c r="X191" t="s">
        <v>834</v>
      </c>
      <c r="Y191" t="s">
        <v>843</v>
      </c>
      <c r="AA191" t="s">
        <v>857</v>
      </c>
      <c r="AG191">
        <v>1994</v>
      </c>
      <c r="AH191">
        <v>30</v>
      </c>
      <c r="AJ191" t="s">
        <v>1157</v>
      </c>
      <c r="AL191">
        <v>2</v>
      </c>
      <c r="AN191">
        <v>1</v>
      </c>
      <c r="AO191">
        <v>2</v>
      </c>
      <c r="AR191">
        <v>4000</v>
      </c>
      <c r="AS191">
        <v>1</v>
      </c>
      <c r="AT191" t="s">
        <v>1417</v>
      </c>
      <c r="AU191">
        <v>2020</v>
      </c>
      <c r="BE191">
        <v>1.25</v>
      </c>
      <c r="BF191" t="s">
        <v>1421</v>
      </c>
      <c r="BG191">
        <v>43983.730821759258</v>
      </c>
      <c r="BP191">
        <v>1</v>
      </c>
      <c r="BQ191" t="s">
        <v>1457</v>
      </c>
      <c r="BY191" t="s">
        <v>1681</v>
      </c>
    </row>
    <row r="192" spans="1:77" x14ac:dyDescent="0.3">
      <c r="A192" s="1">
        <v>607</v>
      </c>
      <c r="E192">
        <v>1</v>
      </c>
      <c r="F192">
        <v>7</v>
      </c>
      <c r="G192">
        <v>19</v>
      </c>
      <c r="H192">
        <v>65</v>
      </c>
      <c r="I192">
        <v>405</v>
      </c>
      <c r="J192">
        <v>0</v>
      </c>
      <c r="M192" t="b">
        <v>0</v>
      </c>
      <c r="N192" t="b">
        <v>0</v>
      </c>
      <c r="O192" t="b">
        <v>0</v>
      </c>
      <c r="P192" t="b">
        <v>0</v>
      </c>
      <c r="R192" t="s">
        <v>619</v>
      </c>
      <c r="S192" t="s">
        <v>807</v>
      </c>
      <c r="T192" t="s">
        <v>813</v>
      </c>
      <c r="V192" t="s">
        <v>816</v>
      </c>
      <c r="W192" t="s">
        <v>817</v>
      </c>
      <c r="X192" t="s">
        <v>816</v>
      </c>
      <c r="Y192" t="s">
        <v>851</v>
      </c>
      <c r="AA192" t="s">
        <v>910</v>
      </c>
      <c r="AB192" t="s">
        <v>916</v>
      </c>
      <c r="AC192" t="s">
        <v>916</v>
      </c>
      <c r="AD192" t="s">
        <v>916</v>
      </c>
      <c r="AG192">
        <v>1994</v>
      </c>
      <c r="AH192">
        <v>20</v>
      </c>
      <c r="AJ192" t="s">
        <v>1414</v>
      </c>
      <c r="AL192">
        <v>2</v>
      </c>
      <c r="AN192">
        <v>2</v>
      </c>
      <c r="AO192">
        <v>2</v>
      </c>
      <c r="AQ192">
        <v>5</v>
      </c>
      <c r="AR192">
        <v>170</v>
      </c>
      <c r="AS192">
        <v>1</v>
      </c>
      <c r="AT192" t="s">
        <v>1417</v>
      </c>
      <c r="AU192">
        <v>2020</v>
      </c>
      <c r="BE192">
        <v>3.1875</v>
      </c>
      <c r="BF192" t="s">
        <v>1428</v>
      </c>
      <c r="BG192">
        <v>43906.527245370373</v>
      </c>
      <c r="BH192" t="s">
        <v>1429</v>
      </c>
      <c r="BI192">
        <v>44021.432349537034</v>
      </c>
      <c r="BP192">
        <v>1</v>
      </c>
      <c r="BQ192" t="s">
        <v>1457</v>
      </c>
      <c r="BX192" t="s">
        <v>1598</v>
      </c>
      <c r="BY192" t="s">
        <v>2059</v>
      </c>
    </row>
    <row r="193" spans="1:77" x14ac:dyDescent="0.3">
      <c r="A193" s="1">
        <v>608</v>
      </c>
      <c r="E193">
        <v>1</v>
      </c>
      <c r="F193">
        <v>3</v>
      </c>
      <c r="G193">
        <v>6</v>
      </c>
      <c r="H193">
        <v>15</v>
      </c>
      <c r="I193">
        <v>100</v>
      </c>
      <c r="J193">
        <v>0</v>
      </c>
      <c r="M193" t="b">
        <v>0</v>
      </c>
      <c r="N193" t="b">
        <v>0</v>
      </c>
      <c r="O193" t="b">
        <v>0</v>
      </c>
      <c r="P193" t="b">
        <v>0</v>
      </c>
      <c r="R193" t="s">
        <v>241</v>
      </c>
      <c r="T193" t="s">
        <v>813</v>
      </c>
      <c r="V193" t="s">
        <v>815</v>
      </c>
      <c r="W193" t="s">
        <v>819</v>
      </c>
      <c r="X193" t="s">
        <v>834</v>
      </c>
      <c r="Y193" t="s">
        <v>843</v>
      </c>
      <c r="AG193">
        <v>1994</v>
      </c>
      <c r="AH193">
        <v>30</v>
      </c>
      <c r="AJ193" t="s">
        <v>1157</v>
      </c>
      <c r="AL193">
        <v>2</v>
      </c>
      <c r="AN193">
        <v>1</v>
      </c>
      <c r="AO193">
        <v>2</v>
      </c>
      <c r="AR193">
        <v>10000</v>
      </c>
      <c r="AS193">
        <v>1</v>
      </c>
      <c r="AT193" t="s">
        <v>1417</v>
      </c>
      <c r="AU193">
        <v>2020</v>
      </c>
      <c r="BE193">
        <v>0</v>
      </c>
      <c r="BF193" t="s">
        <v>1421</v>
      </c>
      <c r="BG193">
        <v>43916.63590277778</v>
      </c>
      <c r="BP193">
        <v>1</v>
      </c>
      <c r="BQ193" t="s">
        <v>1467</v>
      </c>
      <c r="BY193" t="s">
        <v>1682</v>
      </c>
    </row>
    <row r="194" spans="1:77" x14ac:dyDescent="0.3">
      <c r="A194" s="1">
        <v>610</v>
      </c>
      <c r="E194">
        <v>1</v>
      </c>
      <c r="F194">
        <v>2</v>
      </c>
      <c r="G194">
        <v>4</v>
      </c>
      <c r="H194">
        <v>9</v>
      </c>
      <c r="I194">
        <v>52</v>
      </c>
      <c r="J194">
        <v>0</v>
      </c>
      <c r="M194" t="b">
        <v>0</v>
      </c>
      <c r="N194" t="b">
        <v>0</v>
      </c>
      <c r="O194" t="b">
        <v>0</v>
      </c>
      <c r="P194" t="b">
        <v>0</v>
      </c>
      <c r="R194" t="s">
        <v>242</v>
      </c>
      <c r="T194" t="s">
        <v>813</v>
      </c>
      <c r="V194" t="s">
        <v>815</v>
      </c>
      <c r="W194" t="s">
        <v>819</v>
      </c>
      <c r="X194" t="s">
        <v>830</v>
      </c>
      <c r="Y194" t="s">
        <v>843</v>
      </c>
      <c r="AA194" t="s">
        <v>857</v>
      </c>
      <c r="AG194">
        <v>1994</v>
      </c>
      <c r="AH194">
        <v>30</v>
      </c>
      <c r="AJ194" t="s">
        <v>1158</v>
      </c>
      <c r="AL194">
        <v>2</v>
      </c>
      <c r="AN194">
        <v>1</v>
      </c>
      <c r="AO194">
        <v>2</v>
      </c>
      <c r="AR194">
        <v>4000</v>
      </c>
      <c r="AS194">
        <v>1</v>
      </c>
      <c r="AT194" t="s">
        <v>1417</v>
      </c>
      <c r="AU194">
        <v>2020</v>
      </c>
      <c r="BE194">
        <v>1.25</v>
      </c>
      <c r="BF194" t="s">
        <v>1421</v>
      </c>
      <c r="BG194">
        <v>43983.731157407397</v>
      </c>
      <c r="BP194">
        <v>1</v>
      </c>
      <c r="BQ194" t="s">
        <v>1457</v>
      </c>
      <c r="BY194" t="s">
        <v>1683</v>
      </c>
    </row>
    <row r="195" spans="1:77" x14ac:dyDescent="0.3">
      <c r="A195" s="1">
        <v>613</v>
      </c>
      <c r="E195">
        <v>1</v>
      </c>
      <c r="F195">
        <v>2</v>
      </c>
      <c r="G195">
        <v>4</v>
      </c>
      <c r="H195">
        <v>9</v>
      </c>
      <c r="I195">
        <v>52</v>
      </c>
      <c r="J195">
        <v>0</v>
      </c>
      <c r="M195" t="b">
        <v>0</v>
      </c>
      <c r="N195" t="b">
        <v>0</v>
      </c>
      <c r="O195" t="b">
        <v>0</v>
      </c>
      <c r="P195" t="b">
        <v>0</v>
      </c>
      <c r="R195" t="s">
        <v>243</v>
      </c>
      <c r="T195" t="s">
        <v>813</v>
      </c>
      <c r="V195" t="s">
        <v>815</v>
      </c>
      <c r="W195" t="s">
        <v>819</v>
      </c>
      <c r="X195" t="s">
        <v>829</v>
      </c>
      <c r="Y195" t="s">
        <v>843</v>
      </c>
      <c r="AA195" t="s">
        <v>857</v>
      </c>
      <c r="AG195">
        <v>1994</v>
      </c>
      <c r="AH195">
        <v>30</v>
      </c>
      <c r="AJ195" t="s">
        <v>1159</v>
      </c>
      <c r="AL195">
        <v>2</v>
      </c>
      <c r="AN195">
        <v>1</v>
      </c>
      <c r="AO195">
        <v>2</v>
      </c>
      <c r="AQ195">
        <v>322</v>
      </c>
      <c r="AR195">
        <v>750</v>
      </c>
      <c r="AS195">
        <v>1</v>
      </c>
      <c r="AT195" t="s">
        <v>1417</v>
      </c>
      <c r="AU195">
        <v>2020</v>
      </c>
      <c r="BE195">
        <v>1.25</v>
      </c>
      <c r="BF195" t="s">
        <v>1421</v>
      </c>
      <c r="BG195">
        <v>43983.731932870367</v>
      </c>
      <c r="BP195">
        <v>1</v>
      </c>
      <c r="BQ195" t="s">
        <v>1457</v>
      </c>
      <c r="BY195" t="s">
        <v>1684</v>
      </c>
    </row>
    <row r="196" spans="1:77" x14ac:dyDescent="0.3">
      <c r="A196" s="1">
        <v>614</v>
      </c>
      <c r="E196">
        <v>1</v>
      </c>
      <c r="F196">
        <v>7</v>
      </c>
      <c r="G196">
        <v>19</v>
      </c>
      <c r="H196">
        <v>65</v>
      </c>
      <c r="I196">
        <v>405</v>
      </c>
      <c r="J196">
        <v>0</v>
      </c>
      <c r="M196" t="b">
        <v>0</v>
      </c>
      <c r="N196" t="b">
        <v>0</v>
      </c>
      <c r="O196" t="b">
        <v>0</v>
      </c>
      <c r="P196" t="b">
        <v>0</v>
      </c>
      <c r="R196" t="s">
        <v>627</v>
      </c>
      <c r="S196" t="s">
        <v>808</v>
      </c>
      <c r="T196" t="s">
        <v>813</v>
      </c>
      <c r="V196" t="s">
        <v>816</v>
      </c>
      <c r="W196" t="s">
        <v>817</v>
      </c>
      <c r="X196" t="s">
        <v>816</v>
      </c>
      <c r="Y196" t="s">
        <v>851</v>
      </c>
      <c r="AA196" t="s">
        <v>620</v>
      </c>
      <c r="AB196" t="s">
        <v>916</v>
      </c>
      <c r="AC196" t="s">
        <v>916</v>
      </c>
      <c r="AD196" t="s">
        <v>916</v>
      </c>
      <c r="AG196">
        <v>1994</v>
      </c>
      <c r="AH196">
        <v>20</v>
      </c>
      <c r="AJ196" t="s">
        <v>1415</v>
      </c>
      <c r="AL196">
        <v>2</v>
      </c>
      <c r="AN196">
        <v>2</v>
      </c>
      <c r="AO196">
        <v>2</v>
      </c>
      <c r="AQ196">
        <v>59</v>
      </c>
      <c r="AR196">
        <v>3380</v>
      </c>
      <c r="AS196">
        <v>1</v>
      </c>
      <c r="AT196" t="s">
        <v>1417</v>
      </c>
      <c r="AU196">
        <v>2020</v>
      </c>
      <c r="BE196">
        <v>3.1875</v>
      </c>
      <c r="BF196" t="s">
        <v>1428</v>
      </c>
      <c r="BG196">
        <v>43906.528738425928</v>
      </c>
      <c r="BH196" t="s">
        <v>1429</v>
      </c>
      <c r="BI196">
        <v>44021.432314814818</v>
      </c>
      <c r="BP196">
        <v>1</v>
      </c>
      <c r="BQ196" t="s">
        <v>1457</v>
      </c>
      <c r="BX196" t="s">
        <v>1603</v>
      </c>
      <c r="BY196" t="s">
        <v>2060</v>
      </c>
    </row>
    <row r="197" spans="1:77" x14ac:dyDescent="0.3">
      <c r="A197" s="1">
        <v>620</v>
      </c>
      <c r="E197">
        <v>1</v>
      </c>
      <c r="J197">
        <v>0</v>
      </c>
      <c r="M197" t="b">
        <v>0</v>
      </c>
      <c r="N197" t="b">
        <v>0</v>
      </c>
      <c r="O197" t="b">
        <v>0</v>
      </c>
      <c r="P197" t="b">
        <v>0</v>
      </c>
      <c r="R197" t="s">
        <v>613</v>
      </c>
      <c r="T197" t="s">
        <v>813</v>
      </c>
      <c r="V197" t="s">
        <v>815</v>
      </c>
      <c r="W197" t="s">
        <v>822</v>
      </c>
      <c r="Y197" t="s">
        <v>850</v>
      </c>
      <c r="AA197" t="s">
        <v>877</v>
      </c>
      <c r="AG197">
        <v>1994</v>
      </c>
      <c r="AH197">
        <v>60</v>
      </c>
      <c r="AJ197" t="s">
        <v>1403</v>
      </c>
      <c r="AL197">
        <v>3</v>
      </c>
      <c r="AN197">
        <v>3</v>
      </c>
      <c r="AO197">
        <v>3</v>
      </c>
      <c r="AQ197">
        <v>152</v>
      </c>
      <c r="AR197">
        <v>170</v>
      </c>
      <c r="AS197">
        <v>282</v>
      </c>
      <c r="AT197" t="s">
        <v>1420</v>
      </c>
      <c r="AU197">
        <v>2020</v>
      </c>
      <c r="BE197">
        <v>1.5</v>
      </c>
      <c r="BF197" t="s">
        <v>1422</v>
      </c>
      <c r="BG197">
        <v>44021.368449074071</v>
      </c>
      <c r="BH197" t="s">
        <v>1429</v>
      </c>
      <c r="BI197">
        <v>44021.386863425927</v>
      </c>
      <c r="BN197" t="s">
        <v>1433</v>
      </c>
      <c r="BO197" t="s">
        <v>606</v>
      </c>
      <c r="BP197">
        <v>1</v>
      </c>
      <c r="BQ197" t="s">
        <v>1506</v>
      </c>
      <c r="BY197" t="s">
        <v>2048</v>
      </c>
    </row>
    <row r="198" spans="1:77" x14ac:dyDescent="0.3">
      <c r="A198" s="1">
        <v>622</v>
      </c>
      <c r="E198">
        <v>1</v>
      </c>
      <c r="F198">
        <v>1</v>
      </c>
      <c r="G198">
        <v>1</v>
      </c>
      <c r="H198">
        <v>3</v>
      </c>
      <c r="I198">
        <v>12</v>
      </c>
      <c r="J198">
        <v>0</v>
      </c>
      <c r="M198" t="b">
        <v>0</v>
      </c>
      <c r="N198" t="b">
        <v>0</v>
      </c>
      <c r="O198" t="b">
        <v>0</v>
      </c>
      <c r="P198" t="b">
        <v>0</v>
      </c>
      <c r="R198" t="s">
        <v>347</v>
      </c>
      <c r="T198" t="s">
        <v>813</v>
      </c>
      <c r="V198" t="s">
        <v>815</v>
      </c>
      <c r="W198" t="s">
        <v>818</v>
      </c>
      <c r="X198" t="s">
        <v>818</v>
      </c>
      <c r="Y198" t="s">
        <v>846</v>
      </c>
      <c r="AA198" t="s">
        <v>876</v>
      </c>
      <c r="AG198">
        <v>1994</v>
      </c>
      <c r="AH198">
        <v>60</v>
      </c>
      <c r="AJ198" t="s">
        <v>1253</v>
      </c>
      <c r="AL198">
        <v>2</v>
      </c>
      <c r="AN198">
        <v>2</v>
      </c>
      <c r="AO198">
        <v>2</v>
      </c>
      <c r="AQ198">
        <v>120</v>
      </c>
      <c r="AR198">
        <v>1200</v>
      </c>
      <c r="AS198">
        <v>72</v>
      </c>
      <c r="AT198" t="s">
        <v>1418</v>
      </c>
      <c r="AU198">
        <v>2020</v>
      </c>
      <c r="BE198">
        <v>1.25</v>
      </c>
      <c r="BF198" t="s">
        <v>1421</v>
      </c>
      <c r="BG198">
        <v>43983.64984953704</v>
      </c>
      <c r="BP198">
        <v>1</v>
      </c>
      <c r="BQ198" t="s">
        <v>1457</v>
      </c>
      <c r="BY198" t="s">
        <v>1779</v>
      </c>
    </row>
    <row r="199" spans="1:77" x14ac:dyDescent="0.3">
      <c r="A199" s="1">
        <v>624</v>
      </c>
      <c r="E199">
        <v>1</v>
      </c>
      <c r="F199">
        <v>3</v>
      </c>
      <c r="G199">
        <v>6</v>
      </c>
      <c r="H199">
        <v>13</v>
      </c>
      <c r="I199">
        <v>77</v>
      </c>
      <c r="J199">
        <v>0</v>
      </c>
      <c r="M199" t="b">
        <v>0</v>
      </c>
      <c r="N199" t="b">
        <v>0</v>
      </c>
      <c r="O199" t="b">
        <v>0</v>
      </c>
      <c r="P199" t="b">
        <v>0</v>
      </c>
      <c r="R199" t="s">
        <v>348</v>
      </c>
      <c r="T199" t="s">
        <v>813</v>
      </c>
      <c r="V199" t="s">
        <v>815</v>
      </c>
      <c r="W199" t="s">
        <v>818</v>
      </c>
      <c r="Y199" t="s">
        <v>846</v>
      </c>
      <c r="AA199" t="s">
        <v>877</v>
      </c>
      <c r="AG199">
        <v>1994</v>
      </c>
      <c r="AH199">
        <v>60</v>
      </c>
      <c r="AJ199" t="s">
        <v>1253</v>
      </c>
      <c r="AL199">
        <v>2</v>
      </c>
      <c r="AN199">
        <v>2</v>
      </c>
      <c r="AO199">
        <v>2</v>
      </c>
      <c r="AQ199">
        <v>152</v>
      </c>
      <c r="AR199">
        <v>170</v>
      </c>
      <c r="AS199">
        <v>10</v>
      </c>
      <c r="AT199" t="s">
        <v>1417</v>
      </c>
      <c r="AU199">
        <v>2020</v>
      </c>
      <c r="BE199">
        <v>2</v>
      </c>
      <c r="BF199" t="s">
        <v>1421</v>
      </c>
      <c r="BG199">
        <v>43983.65016203704</v>
      </c>
      <c r="BP199">
        <v>1</v>
      </c>
      <c r="BQ199" t="s">
        <v>1457</v>
      </c>
      <c r="BY199" t="s">
        <v>1780</v>
      </c>
    </row>
    <row r="200" spans="1:77" x14ac:dyDescent="0.3">
      <c r="A200" s="1">
        <v>626</v>
      </c>
      <c r="E200">
        <v>1</v>
      </c>
      <c r="F200">
        <v>3</v>
      </c>
      <c r="G200">
        <v>6</v>
      </c>
      <c r="H200">
        <v>15</v>
      </c>
      <c r="I200">
        <v>104</v>
      </c>
      <c r="J200">
        <v>0</v>
      </c>
      <c r="M200" t="b">
        <v>0</v>
      </c>
      <c r="N200" t="b">
        <v>0</v>
      </c>
      <c r="O200" t="b">
        <v>0</v>
      </c>
      <c r="P200" t="b">
        <v>0</v>
      </c>
      <c r="R200" t="s">
        <v>349</v>
      </c>
      <c r="T200" t="s">
        <v>813</v>
      </c>
      <c r="V200" t="s">
        <v>815</v>
      </c>
      <c r="W200" t="s">
        <v>818</v>
      </c>
      <c r="Y200" t="s">
        <v>846</v>
      </c>
      <c r="AA200" t="s">
        <v>878</v>
      </c>
      <c r="AG200">
        <v>1994</v>
      </c>
      <c r="AH200">
        <v>60</v>
      </c>
      <c r="AJ200" t="s">
        <v>1253</v>
      </c>
      <c r="AL200">
        <v>2</v>
      </c>
      <c r="AN200">
        <v>2</v>
      </c>
      <c r="AO200">
        <v>2</v>
      </c>
      <c r="AR200">
        <v>1500</v>
      </c>
      <c r="AS200">
        <v>1</v>
      </c>
      <c r="AT200" t="s">
        <v>1419</v>
      </c>
      <c r="AU200">
        <v>2020</v>
      </c>
      <c r="BE200">
        <v>1</v>
      </c>
      <c r="BF200" t="s">
        <v>1421</v>
      </c>
      <c r="BG200">
        <v>43983.650555555563</v>
      </c>
      <c r="BH200" t="s">
        <v>1429</v>
      </c>
      <c r="BI200">
        <v>44021.396956018521</v>
      </c>
      <c r="BP200">
        <v>1</v>
      </c>
      <c r="BQ200" t="s">
        <v>1457</v>
      </c>
      <c r="BY200" t="s">
        <v>1781</v>
      </c>
    </row>
    <row r="201" spans="1:77" x14ac:dyDescent="0.3">
      <c r="A201" s="1">
        <v>628</v>
      </c>
      <c r="E201">
        <v>1</v>
      </c>
      <c r="F201">
        <v>2</v>
      </c>
      <c r="G201">
        <v>3</v>
      </c>
      <c r="H201">
        <v>6</v>
      </c>
      <c r="I201">
        <v>27</v>
      </c>
      <c r="J201">
        <v>0</v>
      </c>
      <c r="M201" t="b">
        <v>0</v>
      </c>
      <c r="N201" t="b">
        <v>0</v>
      </c>
      <c r="O201" t="b">
        <v>0</v>
      </c>
      <c r="P201" t="b">
        <v>0</v>
      </c>
      <c r="R201" t="s">
        <v>350</v>
      </c>
      <c r="T201" t="s">
        <v>813</v>
      </c>
      <c r="V201" t="s">
        <v>815</v>
      </c>
      <c r="W201" t="s">
        <v>818</v>
      </c>
      <c r="Y201" t="s">
        <v>846</v>
      </c>
      <c r="AA201" t="s">
        <v>879</v>
      </c>
      <c r="AG201">
        <v>1994</v>
      </c>
      <c r="AH201">
        <v>60</v>
      </c>
      <c r="AJ201" t="s">
        <v>1253</v>
      </c>
      <c r="AL201">
        <v>2</v>
      </c>
      <c r="AN201">
        <v>2</v>
      </c>
      <c r="AO201">
        <v>2</v>
      </c>
      <c r="AQ201">
        <v>123</v>
      </c>
      <c r="AR201">
        <v>130</v>
      </c>
      <c r="AS201">
        <v>14</v>
      </c>
      <c r="AT201" t="s">
        <v>1417</v>
      </c>
      <c r="AU201">
        <v>2020</v>
      </c>
      <c r="BE201">
        <v>3.1875</v>
      </c>
      <c r="BF201" t="s">
        <v>1421</v>
      </c>
      <c r="BG201">
        <v>43983.650810185187</v>
      </c>
      <c r="BP201">
        <v>1</v>
      </c>
      <c r="BQ201" t="s">
        <v>1457</v>
      </c>
      <c r="BY201" t="s">
        <v>1782</v>
      </c>
    </row>
    <row r="202" spans="1:77" x14ac:dyDescent="0.3">
      <c r="A202" s="1">
        <v>630</v>
      </c>
      <c r="E202">
        <v>1</v>
      </c>
      <c r="F202">
        <v>2</v>
      </c>
      <c r="G202">
        <v>4</v>
      </c>
      <c r="H202">
        <v>8</v>
      </c>
      <c r="I202">
        <v>40</v>
      </c>
      <c r="J202">
        <v>0</v>
      </c>
      <c r="M202" t="b">
        <v>0</v>
      </c>
      <c r="N202" t="b">
        <v>0</v>
      </c>
      <c r="O202" t="b">
        <v>0</v>
      </c>
      <c r="P202" t="b">
        <v>0</v>
      </c>
      <c r="R202" t="s">
        <v>351</v>
      </c>
      <c r="T202" t="s">
        <v>813</v>
      </c>
      <c r="V202" t="s">
        <v>815</v>
      </c>
      <c r="W202" t="s">
        <v>818</v>
      </c>
      <c r="Y202" t="s">
        <v>846</v>
      </c>
      <c r="AA202" t="s">
        <v>875</v>
      </c>
      <c r="AG202">
        <v>1994</v>
      </c>
      <c r="AH202">
        <v>60</v>
      </c>
      <c r="AJ202" t="s">
        <v>1253</v>
      </c>
      <c r="AL202">
        <v>2</v>
      </c>
      <c r="AN202">
        <v>2</v>
      </c>
      <c r="AO202">
        <v>2</v>
      </c>
      <c r="AQ202">
        <v>178</v>
      </c>
      <c r="AR202">
        <v>140</v>
      </c>
      <c r="AS202">
        <v>212</v>
      </c>
      <c r="AT202" t="s">
        <v>1417</v>
      </c>
      <c r="AU202">
        <v>2020</v>
      </c>
      <c r="BE202">
        <v>2</v>
      </c>
      <c r="BF202" t="s">
        <v>1421</v>
      </c>
      <c r="BG202">
        <v>43983.651400462957</v>
      </c>
      <c r="BP202">
        <v>1</v>
      </c>
      <c r="BQ202" t="s">
        <v>1457</v>
      </c>
      <c r="BY202" t="s">
        <v>1783</v>
      </c>
    </row>
    <row r="203" spans="1:77" x14ac:dyDescent="0.3">
      <c r="A203" s="1">
        <v>632</v>
      </c>
      <c r="E203">
        <v>1</v>
      </c>
      <c r="F203">
        <v>2</v>
      </c>
      <c r="G203">
        <v>3</v>
      </c>
      <c r="H203">
        <v>7</v>
      </c>
      <c r="I203">
        <v>37</v>
      </c>
      <c r="J203">
        <v>0</v>
      </c>
      <c r="M203" t="b">
        <v>0</v>
      </c>
      <c r="N203" t="b">
        <v>0</v>
      </c>
      <c r="O203" t="b">
        <v>0</v>
      </c>
      <c r="P203" t="b">
        <v>0</v>
      </c>
      <c r="R203" t="s">
        <v>352</v>
      </c>
      <c r="T203" t="s">
        <v>813</v>
      </c>
      <c r="V203" t="s">
        <v>815</v>
      </c>
      <c r="W203" t="s">
        <v>818</v>
      </c>
      <c r="Y203" t="s">
        <v>846</v>
      </c>
      <c r="AG203">
        <v>1994</v>
      </c>
      <c r="AH203">
        <v>60</v>
      </c>
      <c r="AJ203" t="s">
        <v>1254</v>
      </c>
      <c r="AL203">
        <v>2</v>
      </c>
      <c r="AN203">
        <v>5</v>
      </c>
      <c r="AO203">
        <v>2</v>
      </c>
      <c r="AR203">
        <v>250</v>
      </c>
      <c r="AS203">
        <v>88</v>
      </c>
      <c r="AT203" t="s">
        <v>1417</v>
      </c>
      <c r="AU203">
        <v>2020</v>
      </c>
      <c r="BE203">
        <v>2</v>
      </c>
      <c r="BF203" t="s">
        <v>1421</v>
      </c>
      <c r="BG203">
        <v>43983.651747685188</v>
      </c>
      <c r="BP203">
        <v>1</v>
      </c>
      <c r="BQ203" t="s">
        <v>1457</v>
      </c>
      <c r="BY203" t="s">
        <v>1784</v>
      </c>
    </row>
    <row r="204" spans="1:77" x14ac:dyDescent="0.3">
      <c r="A204" s="1">
        <v>634</v>
      </c>
      <c r="E204">
        <v>1</v>
      </c>
      <c r="F204">
        <v>1</v>
      </c>
      <c r="G204">
        <v>1</v>
      </c>
      <c r="H204">
        <v>3</v>
      </c>
      <c r="I204">
        <v>12</v>
      </c>
      <c r="J204">
        <v>0</v>
      </c>
      <c r="M204" t="b">
        <v>0</v>
      </c>
      <c r="N204" t="b">
        <v>0</v>
      </c>
      <c r="O204" t="b">
        <v>0</v>
      </c>
      <c r="P204" t="b">
        <v>0</v>
      </c>
      <c r="R204" t="s">
        <v>353</v>
      </c>
      <c r="T204" t="s">
        <v>813</v>
      </c>
      <c r="V204" t="s">
        <v>815</v>
      </c>
      <c r="W204" t="s">
        <v>819</v>
      </c>
      <c r="X204" t="s">
        <v>824</v>
      </c>
      <c r="Y204" t="s">
        <v>846</v>
      </c>
      <c r="AA204" t="s">
        <v>876</v>
      </c>
      <c r="AG204">
        <v>1994</v>
      </c>
      <c r="AH204">
        <v>60</v>
      </c>
      <c r="AJ204" t="s">
        <v>1255</v>
      </c>
      <c r="AL204">
        <v>2</v>
      </c>
      <c r="AN204">
        <v>2</v>
      </c>
      <c r="AO204">
        <v>2</v>
      </c>
      <c r="AQ204">
        <v>120</v>
      </c>
      <c r="AR204">
        <v>1200</v>
      </c>
      <c r="AS204">
        <v>3</v>
      </c>
      <c r="AT204" t="s">
        <v>1418</v>
      </c>
      <c r="AU204">
        <v>2020</v>
      </c>
      <c r="BE204">
        <v>1.25</v>
      </c>
      <c r="BF204" t="s">
        <v>1421</v>
      </c>
      <c r="BG204">
        <v>43983.654085648152</v>
      </c>
      <c r="BP204">
        <v>1</v>
      </c>
      <c r="BQ204" t="s">
        <v>1457</v>
      </c>
      <c r="BY204" t="s">
        <v>1785</v>
      </c>
    </row>
    <row r="205" spans="1:77" x14ac:dyDescent="0.3">
      <c r="A205" s="1">
        <v>636</v>
      </c>
      <c r="E205">
        <v>1</v>
      </c>
      <c r="F205">
        <v>2</v>
      </c>
      <c r="G205">
        <v>4</v>
      </c>
      <c r="H205">
        <v>8</v>
      </c>
      <c r="I205">
        <v>40</v>
      </c>
      <c r="J205">
        <v>0</v>
      </c>
      <c r="M205" t="b">
        <v>0</v>
      </c>
      <c r="N205" t="b">
        <v>0</v>
      </c>
      <c r="O205" t="b">
        <v>0</v>
      </c>
      <c r="P205" t="b">
        <v>0</v>
      </c>
      <c r="R205" t="s">
        <v>354</v>
      </c>
      <c r="T205" t="s">
        <v>813</v>
      </c>
      <c r="V205" t="s">
        <v>815</v>
      </c>
      <c r="W205" t="s">
        <v>819</v>
      </c>
      <c r="X205" t="s">
        <v>824</v>
      </c>
      <c r="Y205" t="s">
        <v>846</v>
      </c>
      <c r="AA205" t="s">
        <v>875</v>
      </c>
      <c r="AG205">
        <v>1994</v>
      </c>
      <c r="AH205">
        <v>60</v>
      </c>
      <c r="AJ205" t="s">
        <v>1255</v>
      </c>
      <c r="AL205">
        <v>2</v>
      </c>
      <c r="AN205">
        <v>2</v>
      </c>
      <c r="AO205">
        <v>2</v>
      </c>
      <c r="AQ205">
        <v>178</v>
      </c>
      <c r="AR205">
        <v>140</v>
      </c>
      <c r="AS205">
        <v>26</v>
      </c>
      <c r="AT205" t="s">
        <v>1417</v>
      </c>
      <c r="AU205">
        <v>2020</v>
      </c>
      <c r="BE205">
        <v>2</v>
      </c>
      <c r="BF205" t="s">
        <v>1421</v>
      </c>
      <c r="BG205">
        <v>43983.654340277782</v>
      </c>
      <c r="BP205">
        <v>1</v>
      </c>
      <c r="BQ205" t="s">
        <v>1457</v>
      </c>
      <c r="BY205" t="s">
        <v>1786</v>
      </c>
    </row>
    <row r="206" spans="1:77" x14ac:dyDescent="0.3">
      <c r="A206" s="1">
        <v>638</v>
      </c>
      <c r="E206">
        <v>1</v>
      </c>
      <c r="F206">
        <v>1</v>
      </c>
      <c r="G206">
        <v>1</v>
      </c>
      <c r="H206">
        <v>3</v>
      </c>
      <c r="I206">
        <v>12</v>
      </c>
      <c r="J206">
        <v>0</v>
      </c>
      <c r="M206" t="b">
        <v>0</v>
      </c>
      <c r="N206" t="b">
        <v>0</v>
      </c>
      <c r="O206" t="b">
        <v>0</v>
      </c>
      <c r="P206" t="b">
        <v>0</v>
      </c>
      <c r="R206" t="s">
        <v>355</v>
      </c>
      <c r="T206" t="s">
        <v>813</v>
      </c>
      <c r="V206" t="s">
        <v>815</v>
      </c>
      <c r="W206" t="s">
        <v>819</v>
      </c>
      <c r="X206" t="s">
        <v>836</v>
      </c>
      <c r="Y206" t="s">
        <v>846</v>
      </c>
      <c r="AA206" t="s">
        <v>876</v>
      </c>
      <c r="AG206">
        <v>1994</v>
      </c>
      <c r="AH206">
        <v>60</v>
      </c>
      <c r="AJ206" t="s">
        <v>1252</v>
      </c>
      <c r="AL206">
        <v>2</v>
      </c>
      <c r="AN206">
        <v>2</v>
      </c>
      <c r="AO206">
        <v>2</v>
      </c>
      <c r="AQ206">
        <v>120</v>
      </c>
      <c r="AR206">
        <v>1200</v>
      </c>
      <c r="AS206">
        <v>4</v>
      </c>
      <c r="AT206" t="s">
        <v>1418</v>
      </c>
      <c r="AU206">
        <v>2020</v>
      </c>
      <c r="BE206">
        <v>1.25</v>
      </c>
      <c r="BF206" t="s">
        <v>1421</v>
      </c>
      <c r="BG206">
        <v>43983.657557870371</v>
      </c>
      <c r="BP206">
        <v>1</v>
      </c>
      <c r="BQ206" t="s">
        <v>1457</v>
      </c>
      <c r="BY206" t="s">
        <v>1787</v>
      </c>
    </row>
    <row r="207" spans="1:77" x14ac:dyDescent="0.3">
      <c r="A207" s="1">
        <v>641</v>
      </c>
      <c r="E207">
        <v>1</v>
      </c>
      <c r="F207">
        <v>1</v>
      </c>
      <c r="G207">
        <v>1</v>
      </c>
      <c r="H207">
        <v>3</v>
      </c>
      <c r="I207">
        <v>12</v>
      </c>
      <c r="J207">
        <v>0</v>
      </c>
      <c r="M207" t="b">
        <v>0</v>
      </c>
      <c r="N207" t="b">
        <v>0</v>
      </c>
      <c r="O207" t="b">
        <v>0</v>
      </c>
      <c r="P207" t="b">
        <v>0</v>
      </c>
      <c r="R207" t="s">
        <v>356</v>
      </c>
      <c r="T207" t="s">
        <v>813</v>
      </c>
      <c r="V207" t="s">
        <v>815</v>
      </c>
      <c r="W207" t="s">
        <v>819</v>
      </c>
      <c r="X207" t="s">
        <v>825</v>
      </c>
      <c r="Y207" t="s">
        <v>846</v>
      </c>
      <c r="AA207" t="s">
        <v>876</v>
      </c>
      <c r="AG207">
        <v>1994</v>
      </c>
      <c r="AH207">
        <v>60</v>
      </c>
      <c r="AJ207" t="s">
        <v>1256</v>
      </c>
      <c r="AL207">
        <v>2</v>
      </c>
      <c r="AN207">
        <v>2</v>
      </c>
      <c r="AO207">
        <v>2</v>
      </c>
      <c r="AQ207">
        <v>120</v>
      </c>
      <c r="AR207">
        <v>500</v>
      </c>
      <c r="AS207">
        <v>1</v>
      </c>
      <c r="AT207" t="s">
        <v>1419</v>
      </c>
      <c r="AU207">
        <v>2020</v>
      </c>
      <c r="BE207">
        <v>1.25</v>
      </c>
      <c r="BF207" t="s">
        <v>1421</v>
      </c>
      <c r="BG207">
        <v>43983.658993055556</v>
      </c>
      <c r="BP207">
        <v>1</v>
      </c>
      <c r="BQ207" t="s">
        <v>1457</v>
      </c>
      <c r="BY207" t="s">
        <v>1788</v>
      </c>
    </row>
    <row r="208" spans="1:77" x14ac:dyDescent="0.3">
      <c r="A208" s="1">
        <v>643</v>
      </c>
      <c r="E208">
        <v>1</v>
      </c>
      <c r="F208">
        <v>2</v>
      </c>
      <c r="G208">
        <v>4</v>
      </c>
      <c r="H208">
        <v>8</v>
      </c>
      <c r="I208">
        <v>40</v>
      </c>
      <c r="J208">
        <v>0</v>
      </c>
      <c r="M208" t="b">
        <v>0</v>
      </c>
      <c r="N208" t="b">
        <v>0</v>
      </c>
      <c r="O208" t="b">
        <v>0</v>
      </c>
      <c r="P208" t="b">
        <v>0</v>
      </c>
      <c r="R208" t="s">
        <v>357</v>
      </c>
      <c r="T208" t="s">
        <v>813</v>
      </c>
      <c r="V208" t="s">
        <v>815</v>
      </c>
      <c r="W208" t="s">
        <v>819</v>
      </c>
      <c r="X208" t="s">
        <v>825</v>
      </c>
      <c r="Y208" t="s">
        <v>846</v>
      </c>
      <c r="AA208" t="s">
        <v>875</v>
      </c>
      <c r="AG208">
        <v>1994</v>
      </c>
      <c r="AH208">
        <v>60</v>
      </c>
      <c r="AJ208" t="s">
        <v>1257</v>
      </c>
      <c r="AL208">
        <v>2</v>
      </c>
      <c r="AN208">
        <v>2</v>
      </c>
      <c r="AO208">
        <v>2</v>
      </c>
      <c r="AQ208">
        <v>178</v>
      </c>
      <c r="AR208">
        <v>140</v>
      </c>
      <c r="AS208">
        <v>4</v>
      </c>
      <c r="AT208" t="s">
        <v>1417</v>
      </c>
      <c r="AU208">
        <v>2020</v>
      </c>
      <c r="BE208">
        <v>2</v>
      </c>
      <c r="BF208" t="s">
        <v>1421</v>
      </c>
      <c r="BG208">
        <v>43983.657962962963</v>
      </c>
      <c r="BP208">
        <v>1</v>
      </c>
      <c r="BQ208" t="s">
        <v>1457</v>
      </c>
      <c r="BY208" t="s">
        <v>1789</v>
      </c>
    </row>
    <row r="209" spans="1:77" x14ac:dyDescent="0.3">
      <c r="A209" s="1">
        <v>645</v>
      </c>
      <c r="E209">
        <v>1</v>
      </c>
      <c r="F209">
        <v>1</v>
      </c>
      <c r="G209">
        <v>1</v>
      </c>
      <c r="H209">
        <v>3</v>
      </c>
      <c r="I209">
        <v>12</v>
      </c>
      <c r="J209">
        <v>0</v>
      </c>
      <c r="M209" t="b">
        <v>0</v>
      </c>
      <c r="N209" t="b">
        <v>0</v>
      </c>
      <c r="O209" t="b">
        <v>0</v>
      </c>
      <c r="P209" t="b">
        <v>0</v>
      </c>
      <c r="R209" t="s">
        <v>358</v>
      </c>
      <c r="T209" t="s">
        <v>813</v>
      </c>
      <c r="V209" t="s">
        <v>815</v>
      </c>
      <c r="W209" t="s">
        <v>819</v>
      </c>
      <c r="X209" t="s">
        <v>826</v>
      </c>
      <c r="Y209" t="s">
        <v>846</v>
      </c>
      <c r="AA209" t="s">
        <v>876</v>
      </c>
      <c r="AG209">
        <v>1994</v>
      </c>
      <c r="AH209">
        <v>60</v>
      </c>
      <c r="AJ209" t="s">
        <v>1258</v>
      </c>
      <c r="AL209">
        <v>2</v>
      </c>
      <c r="AN209">
        <v>2</v>
      </c>
      <c r="AO209">
        <v>2</v>
      </c>
      <c r="AQ209">
        <v>120</v>
      </c>
      <c r="AR209">
        <v>1200</v>
      </c>
      <c r="AS209">
        <v>3</v>
      </c>
      <c r="AT209" t="s">
        <v>1418</v>
      </c>
      <c r="AU209">
        <v>2020</v>
      </c>
      <c r="BE209">
        <v>1.25</v>
      </c>
      <c r="BF209" t="s">
        <v>1421</v>
      </c>
      <c r="BG209">
        <v>43983.658206018517</v>
      </c>
      <c r="BP209">
        <v>1</v>
      </c>
      <c r="BQ209" t="s">
        <v>1457</v>
      </c>
      <c r="BY209" t="s">
        <v>1790</v>
      </c>
    </row>
    <row r="210" spans="1:77" x14ac:dyDescent="0.3">
      <c r="A210" s="1">
        <v>647</v>
      </c>
      <c r="E210">
        <v>1</v>
      </c>
      <c r="F210">
        <v>2</v>
      </c>
      <c r="G210">
        <v>4</v>
      </c>
      <c r="H210">
        <v>8</v>
      </c>
      <c r="I210">
        <v>40</v>
      </c>
      <c r="J210">
        <v>0</v>
      </c>
      <c r="M210" t="b">
        <v>0</v>
      </c>
      <c r="N210" t="b">
        <v>0</v>
      </c>
      <c r="O210" t="b">
        <v>0</v>
      </c>
      <c r="P210" t="b">
        <v>0</v>
      </c>
      <c r="R210" t="s">
        <v>359</v>
      </c>
      <c r="T210" t="s">
        <v>813</v>
      </c>
      <c r="V210" t="s">
        <v>815</v>
      </c>
      <c r="W210" t="s">
        <v>819</v>
      </c>
      <c r="X210" t="s">
        <v>826</v>
      </c>
      <c r="Y210" t="s">
        <v>846</v>
      </c>
      <c r="AA210" t="s">
        <v>875</v>
      </c>
      <c r="AG210">
        <v>1994</v>
      </c>
      <c r="AH210">
        <v>60</v>
      </c>
      <c r="AJ210" t="s">
        <v>1258</v>
      </c>
      <c r="AL210">
        <v>2</v>
      </c>
      <c r="AN210">
        <v>2</v>
      </c>
      <c r="AO210">
        <v>2</v>
      </c>
      <c r="AQ210">
        <v>178</v>
      </c>
      <c r="AR210">
        <v>140</v>
      </c>
      <c r="AS210">
        <v>15</v>
      </c>
      <c r="AT210" t="s">
        <v>1417</v>
      </c>
      <c r="AU210">
        <v>2020</v>
      </c>
      <c r="BE210">
        <v>2</v>
      </c>
      <c r="BF210" t="s">
        <v>1421</v>
      </c>
      <c r="BG210">
        <v>43983.658310185187</v>
      </c>
      <c r="BP210">
        <v>1</v>
      </c>
      <c r="BQ210" t="s">
        <v>1457</v>
      </c>
      <c r="BY210" t="s">
        <v>1791</v>
      </c>
    </row>
    <row r="211" spans="1:77" x14ac:dyDescent="0.3">
      <c r="A211" s="1">
        <v>649</v>
      </c>
      <c r="E211">
        <v>1</v>
      </c>
      <c r="F211">
        <v>2</v>
      </c>
      <c r="G211">
        <v>4</v>
      </c>
      <c r="H211">
        <v>8</v>
      </c>
      <c r="I211">
        <v>40</v>
      </c>
      <c r="J211">
        <v>0</v>
      </c>
      <c r="M211" t="b">
        <v>0</v>
      </c>
      <c r="N211" t="b">
        <v>0</v>
      </c>
      <c r="O211" t="b">
        <v>0</v>
      </c>
      <c r="P211" t="b">
        <v>0</v>
      </c>
      <c r="R211" t="s">
        <v>360</v>
      </c>
      <c r="T211" t="s">
        <v>813</v>
      </c>
      <c r="V211" t="s">
        <v>815</v>
      </c>
      <c r="W211" t="s">
        <v>819</v>
      </c>
      <c r="X211" t="s">
        <v>827</v>
      </c>
      <c r="Y211" t="s">
        <v>846</v>
      </c>
      <c r="AA211" t="s">
        <v>875</v>
      </c>
      <c r="AG211">
        <v>1994</v>
      </c>
      <c r="AH211">
        <v>60</v>
      </c>
      <c r="AJ211" t="s">
        <v>1259</v>
      </c>
      <c r="AL211">
        <v>2</v>
      </c>
      <c r="AN211">
        <v>2</v>
      </c>
      <c r="AO211">
        <v>2</v>
      </c>
      <c r="AQ211">
        <v>178</v>
      </c>
      <c r="AR211">
        <v>140</v>
      </c>
      <c r="AS211">
        <v>5</v>
      </c>
      <c r="AT211" t="s">
        <v>1417</v>
      </c>
      <c r="AU211">
        <v>2020</v>
      </c>
      <c r="BE211">
        <v>2</v>
      </c>
      <c r="BF211" t="s">
        <v>1421</v>
      </c>
      <c r="BG211">
        <v>43983.65861111111</v>
      </c>
      <c r="BP211">
        <v>1</v>
      </c>
      <c r="BQ211" t="s">
        <v>1457</v>
      </c>
      <c r="BY211" t="s">
        <v>1792</v>
      </c>
    </row>
    <row r="212" spans="1:77" x14ac:dyDescent="0.3">
      <c r="A212" s="1">
        <v>651</v>
      </c>
      <c r="E212">
        <v>1</v>
      </c>
      <c r="F212">
        <v>1</v>
      </c>
      <c r="G212">
        <v>1</v>
      </c>
      <c r="H212">
        <v>3</v>
      </c>
      <c r="I212">
        <v>12</v>
      </c>
      <c r="J212">
        <v>0</v>
      </c>
      <c r="M212" t="b">
        <v>0</v>
      </c>
      <c r="N212" t="b">
        <v>0</v>
      </c>
      <c r="O212" t="b">
        <v>0</v>
      </c>
      <c r="P212" t="b">
        <v>0</v>
      </c>
      <c r="R212" t="s">
        <v>361</v>
      </c>
      <c r="T212" t="s">
        <v>813</v>
      </c>
      <c r="V212" t="s">
        <v>815</v>
      </c>
      <c r="W212" t="s">
        <v>819</v>
      </c>
      <c r="X212" t="s">
        <v>827</v>
      </c>
      <c r="Y212" t="s">
        <v>846</v>
      </c>
      <c r="AA212" t="s">
        <v>876</v>
      </c>
      <c r="AG212">
        <v>1994</v>
      </c>
      <c r="AH212">
        <v>60</v>
      </c>
      <c r="AJ212" t="s">
        <v>1259</v>
      </c>
      <c r="AL212">
        <v>2</v>
      </c>
      <c r="AN212">
        <v>2</v>
      </c>
      <c r="AO212">
        <v>2</v>
      </c>
      <c r="AQ212">
        <v>120</v>
      </c>
      <c r="AR212">
        <v>1200</v>
      </c>
      <c r="AS212">
        <v>1</v>
      </c>
      <c r="AT212" t="s">
        <v>1419</v>
      </c>
      <c r="AU212">
        <v>2020</v>
      </c>
      <c r="BE212">
        <v>1.25</v>
      </c>
      <c r="BF212" t="s">
        <v>1421</v>
      </c>
      <c r="BG212">
        <v>43983.658715277779</v>
      </c>
      <c r="BP212">
        <v>1</v>
      </c>
      <c r="BQ212" t="s">
        <v>1457</v>
      </c>
      <c r="BY212" t="s">
        <v>1793</v>
      </c>
    </row>
    <row r="213" spans="1:77" x14ac:dyDescent="0.3">
      <c r="A213" s="1">
        <v>653</v>
      </c>
      <c r="E213">
        <v>1</v>
      </c>
      <c r="F213">
        <v>1</v>
      </c>
      <c r="G213">
        <v>1</v>
      </c>
      <c r="H213">
        <v>3</v>
      </c>
      <c r="I213">
        <v>12</v>
      </c>
      <c r="J213">
        <v>0</v>
      </c>
      <c r="M213" t="b">
        <v>0</v>
      </c>
      <c r="N213" t="b">
        <v>0</v>
      </c>
      <c r="O213" t="b">
        <v>0</v>
      </c>
      <c r="P213" t="b">
        <v>0</v>
      </c>
      <c r="R213" t="s">
        <v>362</v>
      </c>
      <c r="T213" t="s">
        <v>813</v>
      </c>
      <c r="V213" t="s">
        <v>815</v>
      </c>
      <c r="W213" t="s">
        <v>819</v>
      </c>
      <c r="X213" t="s">
        <v>828</v>
      </c>
      <c r="Y213" t="s">
        <v>846</v>
      </c>
      <c r="AA213" t="s">
        <v>876</v>
      </c>
      <c r="AG213">
        <v>1994</v>
      </c>
      <c r="AH213">
        <v>60</v>
      </c>
      <c r="AJ213" t="s">
        <v>1260</v>
      </c>
      <c r="AL213">
        <v>2</v>
      </c>
      <c r="AN213">
        <v>2</v>
      </c>
      <c r="AO213">
        <v>2</v>
      </c>
      <c r="AQ213">
        <v>120</v>
      </c>
      <c r="AR213">
        <v>1200</v>
      </c>
      <c r="AS213">
        <v>3</v>
      </c>
      <c r="AT213" t="s">
        <v>1418</v>
      </c>
      <c r="AU213">
        <v>2020</v>
      </c>
      <c r="BE213">
        <v>1.25</v>
      </c>
      <c r="BF213" t="s">
        <v>1421</v>
      </c>
      <c r="BG213">
        <v>43983.659201388888</v>
      </c>
      <c r="BP213">
        <v>1</v>
      </c>
      <c r="BQ213" t="s">
        <v>1457</v>
      </c>
      <c r="BY213" t="s">
        <v>1794</v>
      </c>
    </row>
    <row r="214" spans="1:77" x14ac:dyDescent="0.3">
      <c r="A214" s="1">
        <v>655</v>
      </c>
      <c r="E214">
        <v>1</v>
      </c>
      <c r="F214">
        <v>2</v>
      </c>
      <c r="G214">
        <v>4</v>
      </c>
      <c r="H214">
        <v>8</v>
      </c>
      <c r="I214">
        <v>40</v>
      </c>
      <c r="J214">
        <v>0</v>
      </c>
      <c r="M214" t="b">
        <v>0</v>
      </c>
      <c r="N214" t="b">
        <v>0</v>
      </c>
      <c r="O214" t="b">
        <v>0</v>
      </c>
      <c r="P214" t="b">
        <v>0</v>
      </c>
      <c r="R214" t="s">
        <v>363</v>
      </c>
      <c r="T214" t="s">
        <v>813</v>
      </c>
      <c r="V214" t="s">
        <v>815</v>
      </c>
      <c r="W214" t="s">
        <v>819</v>
      </c>
      <c r="X214" t="s">
        <v>828</v>
      </c>
      <c r="Y214" t="s">
        <v>846</v>
      </c>
      <c r="AA214" t="s">
        <v>875</v>
      </c>
      <c r="AG214">
        <v>1994</v>
      </c>
      <c r="AH214">
        <v>60</v>
      </c>
      <c r="AJ214" t="s">
        <v>1260</v>
      </c>
      <c r="AL214">
        <v>2</v>
      </c>
      <c r="AN214">
        <v>2</v>
      </c>
      <c r="AO214">
        <v>2</v>
      </c>
      <c r="AQ214">
        <v>178</v>
      </c>
      <c r="AR214">
        <v>140</v>
      </c>
      <c r="AS214">
        <v>26</v>
      </c>
      <c r="AT214" t="s">
        <v>1417</v>
      </c>
      <c r="AU214">
        <v>2020</v>
      </c>
      <c r="BE214">
        <v>2</v>
      </c>
      <c r="BF214" t="s">
        <v>1421</v>
      </c>
      <c r="BG214">
        <v>43983.65934027778</v>
      </c>
      <c r="BP214">
        <v>1</v>
      </c>
      <c r="BQ214" t="s">
        <v>1457</v>
      </c>
      <c r="BY214" t="s">
        <v>1795</v>
      </c>
    </row>
    <row r="215" spans="1:77" x14ac:dyDescent="0.3">
      <c r="A215" s="1">
        <v>657</v>
      </c>
      <c r="E215">
        <v>1</v>
      </c>
      <c r="F215">
        <v>2</v>
      </c>
      <c r="G215">
        <v>4</v>
      </c>
      <c r="H215">
        <v>8</v>
      </c>
      <c r="I215">
        <v>40</v>
      </c>
      <c r="J215">
        <v>0</v>
      </c>
      <c r="M215" t="b">
        <v>0</v>
      </c>
      <c r="N215" t="b">
        <v>0</v>
      </c>
      <c r="O215" t="b">
        <v>0</v>
      </c>
      <c r="P215" t="b">
        <v>0</v>
      </c>
      <c r="R215" t="s">
        <v>364</v>
      </c>
      <c r="T215" t="s">
        <v>813</v>
      </c>
      <c r="V215" t="s">
        <v>815</v>
      </c>
      <c r="W215" t="s">
        <v>819</v>
      </c>
      <c r="X215" t="s">
        <v>829</v>
      </c>
      <c r="Y215" t="s">
        <v>846</v>
      </c>
      <c r="AA215" t="s">
        <v>875</v>
      </c>
      <c r="AG215">
        <v>1994</v>
      </c>
      <c r="AH215">
        <v>60</v>
      </c>
      <c r="AJ215" t="s">
        <v>1261</v>
      </c>
      <c r="AL215">
        <v>2</v>
      </c>
      <c r="AN215">
        <v>2</v>
      </c>
      <c r="AO215">
        <v>2</v>
      </c>
      <c r="AQ215">
        <v>178</v>
      </c>
      <c r="AR215">
        <v>140</v>
      </c>
      <c r="AS215">
        <v>25</v>
      </c>
      <c r="AT215" t="s">
        <v>1417</v>
      </c>
      <c r="AU215">
        <v>2020</v>
      </c>
      <c r="BE215">
        <v>2</v>
      </c>
      <c r="BF215" t="s">
        <v>1421</v>
      </c>
      <c r="BG215">
        <v>43983.659895833327</v>
      </c>
      <c r="BP215">
        <v>1</v>
      </c>
      <c r="BQ215" t="s">
        <v>1457</v>
      </c>
      <c r="BY215" t="s">
        <v>1796</v>
      </c>
    </row>
    <row r="216" spans="1:77" x14ac:dyDescent="0.3">
      <c r="A216" s="1">
        <v>659</v>
      </c>
      <c r="E216">
        <v>1</v>
      </c>
      <c r="F216">
        <v>1</v>
      </c>
      <c r="G216">
        <v>1</v>
      </c>
      <c r="H216">
        <v>3</v>
      </c>
      <c r="I216">
        <v>12</v>
      </c>
      <c r="J216">
        <v>0</v>
      </c>
      <c r="M216" t="b">
        <v>0</v>
      </c>
      <c r="N216" t="b">
        <v>0</v>
      </c>
      <c r="O216" t="b">
        <v>0</v>
      </c>
      <c r="P216" t="b">
        <v>0</v>
      </c>
      <c r="R216" t="s">
        <v>365</v>
      </c>
      <c r="T216" t="s">
        <v>813</v>
      </c>
      <c r="V216" t="s">
        <v>815</v>
      </c>
      <c r="W216" t="s">
        <v>819</v>
      </c>
      <c r="X216" t="s">
        <v>829</v>
      </c>
      <c r="Y216" t="s">
        <v>846</v>
      </c>
      <c r="AA216" t="s">
        <v>876</v>
      </c>
      <c r="AG216">
        <v>1994</v>
      </c>
      <c r="AH216">
        <v>60</v>
      </c>
      <c r="AJ216" t="s">
        <v>1261</v>
      </c>
      <c r="AL216">
        <v>2</v>
      </c>
      <c r="AN216">
        <v>2</v>
      </c>
      <c r="AO216">
        <v>2</v>
      </c>
      <c r="AQ216">
        <v>120</v>
      </c>
      <c r="AR216">
        <v>1200</v>
      </c>
      <c r="AS216">
        <v>2</v>
      </c>
      <c r="AT216" t="s">
        <v>1418</v>
      </c>
      <c r="AU216">
        <v>2020</v>
      </c>
      <c r="BE216">
        <v>1.25</v>
      </c>
      <c r="BF216" t="s">
        <v>1421</v>
      </c>
      <c r="BG216">
        <v>43983.660173611112</v>
      </c>
      <c r="BP216">
        <v>1</v>
      </c>
      <c r="BQ216" t="s">
        <v>1457</v>
      </c>
      <c r="BY216" t="s">
        <v>1797</v>
      </c>
    </row>
    <row r="217" spans="1:77" x14ac:dyDescent="0.3">
      <c r="A217" s="1">
        <v>661</v>
      </c>
      <c r="E217">
        <v>1</v>
      </c>
      <c r="F217">
        <v>1</v>
      </c>
      <c r="G217">
        <v>1</v>
      </c>
      <c r="H217">
        <v>3</v>
      </c>
      <c r="I217">
        <v>12</v>
      </c>
      <c r="J217">
        <v>0</v>
      </c>
      <c r="M217" t="b">
        <v>0</v>
      </c>
      <c r="N217" t="b">
        <v>0</v>
      </c>
      <c r="O217" t="b">
        <v>0</v>
      </c>
      <c r="P217" t="b">
        <v>0</v>
      </c>
      <c r="R217" t="s">
        <v>366</v>
      </c>
      <c r="T217" t="s">
        <v>813</v>
      </c>
      <c r="V217" t="s">
        <v>815</v>
      </c>
      <c r="W217" t="s">
        <v>819</v>
      </c>
      <c r="X217" t="s">
        <v>831</v>
      </c>
      <c r="Y217" t="s">
        <v>846</v>
      </c>
      <c r="AA217" t="s">
        <v>876</v>
      </c>
      <c r="AG217">
        <v>1994</v>
      </c>
      <c r="AH217">
        <v>60</v>
      </c>
      <c r="AJ217" t="s">
        <v>1262</v>
      </c>
      <c r="AL217">
        <v>2</v>
      </c>
      <c r="AN217">
        <v>2</v>
      </c>
      <c r="AO217">
        <v>2</v>
      </c>
      <c r="AQ217">
        <v>120</v>
      </c>
      <c r="AR217">
        <v>1200</v>
      </c>
      <c r="AS217">
        <v>10</v>
      </c>
      <c r="AT217" t="s">
        <v>1418</v>
      </c>
      <c r="AU217">
        <v>2020</v>
      </c>
      <c r="BE217">
        <v>1.25</v>
      </c>
      <c r="BF217" t="s">
        <v>1421</v>
      </c>
      <c r="BG217">
        <v>43983.66033564815</v>
      </c>
      <c r="BP217">
        <v>1</v>
      </c>
      <c r="BQ217" t="s">
        <v>1457</v>
      </c>
      <c r="BY217" t="s">
        <v>1798</v>
      </c>
    </row>
    <row r="218" spans="1:77" x14ac:dyDescent="0.3">
      <c r="A218" s="1">
        <v>663</v>
      </c>
      <c r="E218">
        <v>1</v>
      </c>
      <c r="F218">
        <v>2</v>
      </c>
      <c r="G218">
        <v>4</v>
      </c>
      <c r="H218">
        <v>8</v>
      </c>
      <c r="I218">
        <v>40</v>
      </c>
      <c r="J218">
        <v>0</v>
      </c>
      <c r="M218" t="b">
        <v>0</v>
      </c>
      <c r="N218" t="b">
        <v>0</v>
      </c>
      <c r="O218" t="b">
        <v>0</v>
      </c>
      <c r="P218" t="b">
        <v>0</v>
      </c>
      <c r="R218" t="s">
        <v>367</v>
      </c>
      <c r="T218" t="s">
        <v>813</v>
      </c>
      <c r="V218" t="s">
        <v>815</v>
      </c>
      <c r="W218" t="s">
        <v>819</v>
      </c>
      <c r="X218" t="s">
        <v>831</v>
      </c>
      <c r="Y218" t="s">
        <v>846</v>
      </c>
      <c r="AA218" t="s">
        <v>875</v>
      </c>
      <c r="AG218">
        <v>1994</v>
      </c>
      <c r="AH218">
        <v>60</v>
      </c>
      <c r="AJ218" t="s">
        <v>1262</v>
      </c>
      <c r="AL218">
        <v>2</v>
      </c>
      <c r="AN218">
        <v>2</v>
      </c>
      <c r="AO218">
        <v>2</v>
      </c>
      <c r="AQ218">
        <v>178</v>
      </c>
      <c r="AR218">
        <v>140</v>
      </c>
      <c r="AS218">
        <v>68</v>
      </c>
      <c r="AT218" t="s">
        <v>1417</v>
      </c>
      <c r="AU218">
        <v>2020</v>
      </c>
      <c r="BE218">
        <v>2</v>
      </c>
      <c r="BF218" t="s">
        <v>1421</v>
      </c>
      <c r="BG218">
        <v>43983.660451388889</v>
      </c>
      <c r="BP218">
        <v>1</v>
      </c>
      <c r="BQ218" t="s">
        <v>1457</v>
      </c>
      <c r="BY218" t="s">
        <v>1799</v>
      </c>
    </row>
    <row r="219" spans="1:77" x14ac:dyDescent="0.3">
      <c r="A219" s="1">
        <v>665</v>
      </c>
      <c r="E219">
        <v>1</v>
      </c>
      <c r="F219">
        <v>2</v>
      </c>
      <c r="G219">
        <v>4</v>
      </c>
      <c r="H219">
        <v>8</v>
      </c>
      <c r="I219">
        <v>40</v>
      </c>
      <c r="J219">
        <v>0</v>
      </c>
      <c r="M219" t="b">
        <v>0</v>
      </c>
      <c r="N219" t="b">
        <v>0</v>
      </c>
      <c r="O219" t="b">
        <v>0</v>
      </c>
      <c r="P219" t="b">
        <v>0</v>
      </c>
      <c r="R219" t="s">
        <v>368</v>
      </c>
      <c r="T219" t="s">
        <v>813</v>
      </c>
      <c r="V219" t="s">
        <v>815</v>
      </c>
      <c r="W219" t="s">
        <v>819</v>
      </c>
      <c r="X219" t="s">
        <v>832</v>
      </c>
      <c r="Y219" t="s">
        <v>846</v>
      </c>
      <c r="AA219" t="s">
        <v>875</v>
      </c>
      <c r="AG219">
        <v>1994</v>
      </c>
      <c r="AH219">
        <v>60</v>
      </c>
      <c r="AJ219" t="s">
        <v>1263</v>
      </c>
      <c r="AL219">
        <v>3</v>
      </c>
      <c r="AN219">
        <v>2</v>
      </c>
      <c r="AO219">
        <v>3</v>
      </c>
      <c r="AQ219">
        <v>178</v>
      </c>
      <c r="AR219">
        <v>140</v>
      </c>
      <c r="AS219">
        <v>20</v>
      </c>
      <c r="AT219" t="s">
        <v>1417</v>
      </c>
      <c r="AU219">
        <v>2020</v>
      </c>
      <c r="BE219">
        <v>2</v>
      </c>
      <c r="BF219" t="s">
        <v>1421</v>
      </c>
      <c r="BG219">
        <v>43983.660937499997</v>
      </c>
      <c r="BP219">
        <v>1</v>
      </c>
      <c r="BQ219" t="s">
        <v>1482</v>
      </c>
      <c r="BY219" t="s">
        <v>1800</v>
      </c>
    </row>
    <row r="220" spans="1:77" x14ac:dyDescent="0.3">
      <c r="A220" s="1">
        <v>667</v>
      </c>
      <c r="E220">
        <v>1</v>
      </c>
      <c r="F220">
        <v>1</v>
      </c>
      <c r="G220">
        <v>1</v>
      </c>
      <c r="H220">
        <v>3</v>
      </c>
      <c r="I220">
        <v>12</v>
      </c>
      <c r="J220">
        <v>0</v>
      </c>
      <c r="M220" t="b">
        <v>0</v>
      </c>
      <c r="N220" t="b">
        <v>0</v>
      </c>
      <c r="O220" t="b">
        <v>0</v>
      </c>
      <c r="P220" t="b">
        <v>0</v>
      </c>
      <c r="R220" t="s">
        <v>369</v>
      </c>
      <c r="T220" t="s">
        <v>813</v>
      </c>
      <c r="V220" t="s">
        <v>815</v>
      </c>
      <c r="W220" t="s">
        <v>819</v>
      </c>
      <c r="X220" t="s">
        <v>832</v>
      </c>
      <c r="Y220" t="s">
        <v>846</v>
      </c>
      <c r="AA220" t="s">
        <v>876</v>
      </c>
      <c r="AG220">
        <v>1994</v>
      </c>
      <c r="AH220">
        <v>60</v>
      </c>
      <c r="AJ220" t="s">
        <v>1263</v>
      </c>
      <c r="AL220">
        <v>2</v>
      </c>
      <c r="AN220">
        <v>2</v>
      </c>
      <c r="AO220">
        <v>2</v>
      </c>
      <c r="AQ220">
        <v>120</v>
      </c>
      <c r="AR220">
        <v>1200</v>
      </c>
      <c r="AS220">
        <v>4</v>
      </c>
      <c r="AT220" t="s">
        <v>1418</v>
      </c>
      <c r="AU220">
        <v>2020</v>
      </c>
      <c r="BE220">
        <v>1.25</v>
      </c>
      <c r="BF220" t="s">
        <v>1421</v>
      </c>
      <c r="BG220">
        <v>43983.660983796297</v>
      </c>
      <c r="BP220">
        <v>1</v>
      </c>
      <c r="BQ220" t="s">
        <v>1457</v>
      </c>
      <c r="BY220" t="s">
        <v>1801</v>
      </c>
    </row>
    <row r="221" spans="1:77" x14ac:dyDescent="0.3">
      <c r="A221" s="1">
        <v>669</v>
      </c>
      <c r="E221">
        <v>1</v>
      </c>
      <c r="F221">
        <v>2</v>
      </c>
      <c r="G221">
        <v>3</v>
      </c>
      <c r="H221">
        <v>6</v>
      </c>
      <c r="I221">
        <v>27</v>
      </c>
      <c r="J221">
        <v>0</v>
      </c>
      <c r="M221" t="b">
        <v>0</v>
      </c>
      <c r="N221" t="b">
        <v>0</v>
      </c>
      <c r="O221" t="b">
        <v>0</v>
      </c>
      <c r="P221" t="b">
        <v>0</v>
      </c>
      <c r="R221" t="s">
        <v>370</v>
      </c>
      <c r="T221" t="s">
        <v>813</v>
      </c>
      <c r="V221" t="s">
        <v>815</v>
      </c>
      <c r="W221" t="s">
        <v>819</v>
      </c>
      <c r="X221" t="s">
        <v>832</v>
      </c>
      <c r="Y221" t="s">
        <v>846</v>
      </c>
      <c r="AA221" t="s">
        <v>880</v>
      </c>
      <c r="AG221">
        <v>1994</v>
      </c>
      <c r="AH221">
        <v>60</v>
      </c>
      <c r="AJ221" t="s">
        <v>1264</v>
      </c>
      <c r="AL221">
        <v>2</v>
      </c>
      <c r="AN221">
        <v>2</v>
      </c>
      <c r="AO221">
        <v>2</v>
      </c>
      <c r="AQ221">
        <v>131</v>
      </c>
      <c r="AR221">
        <v>500</v>
      </c>
      <c r="AS221">
        <v>1</v>
      </c>
      <c r="AT221" t="s">
        <v>1417</v>
      </c>
      <c r="AU221">
        <v>2020</v>
      </c>
      <c r="BE221">
        <v>2</v>
      </c>
      <c r="BF221" t="s">
        <v>1421</v>
      </c>
      <c r="BG221">
        <v>43983.661643518521</v>
      </c>
      <c r="BP221">
        <v>1</v>
      </c>
      <c r="BQ221" t="s">
        <v>1457</v>
      </c>
      <c r="BY221" t="s">
        <v>1802</v>
      </c>
    </row>
    <row r="222" spans="1:77" x14ac:dyDescent="0.3">
      <c r="A222" s="1">
        <v>671</v>
      </c>
      <c r="E222">
        <v>1</v>
      </c>
      <c r="F222">
        <v>1</v>
      </c>
      <c r="G222">
        <v>1</v>
      </c>
      <c r="H222">
        <v>3</v>
      </c>
      <c r="I222">
        <v>12</v>
      </c>
      <c r="J222">
        <v>0</v>
      </c>
      <c r="M222" t="b">
        <v>0</v>
      </c>
      <c r="N222" t="b">
        <v>0</v>
      </c>
      <c r="O222" t="b">
        <v>0</v>
      </c>
      <c r="P222" t="b">
        <v>0</v>
      </c>
      <c r="R222" t="s">
        <v>371</v>
      </c>
      <c r="T222" t="s">
        <v>813</v>
      </c>
      <c r="V222" t="s">
        <v>815</v>
      </c>
      <c r="W222" t="s">
        <v>819</v>
      </c>
      <c r="X222" t="s">
        <v>833</v>
      </c>
      <c r="Y222" t="s">
        <v>846</v>
      </c>
      <c r="AA222" t="s">
        <v>876</v>
      </c>
      <c r="AG222">
        <v>1994</v>
      </c>
      <c r="AH222">
        <v>60</v>
      </c>
      <c r="AJ222" t="s">
        <v>1265</v>
      </c>
      <c r="AL222">
        <v>2</v>
      </c>
      <c r="AN222">
        <v>2</v>
      </c>
      <c r="AO222">
        <v>2</v>
      </c>
      <c r="AQ222">
        <v>120</v>
      </c>
      <c r="AR222">
        <v>1200</v>
      </c>
      <c r="AS222">
        <v>2</v>
      </c>
      <c r="AT222" t="s">
        <v>1418</v>
      </c>
      <c r="AU222">
        <v>2020</v>
      </c>
      <c r="BE222">
        <v>1.25</v>
      </c>
      <c r="BF222" t="s">
        <v>1421</v>
      </c>
      <c r="BG222">
        <v>43983.661863425928</v>
      </c>
      <c r="BP222">
        <v>1</v>
      </c>
      <c r="BQ222" t="s">
        <v>1457</v>
      </c>
      <c r="BY222" t="s">
        <v>1803</v>
      </c>
    </row>
    <row r="223" spans="1:77" x14ac:dyDescent="0.3">
      <c r="A223" s="1">
        <v>673</v>
      </c>
      <c r="E223">
        <v>1</v>
      </c>
      <c r="F223">
        <v>3</v>
      </c>
      <c r="G223">
        <v>6</v>
      </c>
      <c r="H223">
        <v>13</v>
      </c>
      <c r="I223">
        <v>74</v>
      </c>
      <c r="J223">
        <v>0</v>
      </c>
      <c r="M223" t="b">
        <v>0</v>
      </c>
      <c r="N223" t="b">
        <v>0</v>
      </c>
      <c r="O223" t="b">
        <v>0</v>
      </c>
      <c r="P223" t="b">
        <v>0</v>
      </c>
      <c r="R223" t="s">
        <v>372</v>
      </c>
      <c r="T223" t="s">
        <v>813</v>
      </c>
      <c r="V223" t="s">
        <v>815</v>
      </c>
      <c r="W223" t="s">
        <v>819</v>
      </c>
      <c r="X223" t="s">
        <v>833</v>
      </c>
      <c r="Y223" t="s">
        <v>846</v>
      </c>
      <c r="AA223" t="s">
        <v>875</v>
      </c>
      <c r="AG223">
        <v>1994</v>
      </c>
      <c r="AH223">
        <v>60</v>
      </c>
      <c r="AJ223" t="s">
        <v>1265</v>
      </c>
      <c r="AL223">
        <v>2</v>
      </c>
      <c r="AN223">
        <v>2</v>
      </c>
      <c r="AO223">
        <v>2</v>
      </c>
      <c r="AQ223">
        <v>178</v>
      </c>
      <c r="AR223">
        <v>140</v>
      </c>
      <c r="AS223">
        <v>10</v>
      </c>
      <c r="AT223" t="s">
        <v>1417</v>
      </c>
      <c r="AU223">
        <v>2020</v>
      </c>
      <c r="BE223">
        <v>2</v>
      </c>
      <c r="BF223" t="s">
        <v>1421</v>
      </c>
      <c r="BG223">
        <v>43983.662152777782</v>
      </c>
      <c r="BH223" t="s">
        <v>1429</v>
      </c>
      <c r="BI223">
        <v>44021.395856481482</v>
      </c>
      <c r="BP223">
        <v>1</v>
      </c>
      <c r="BQ223" t="s">
        <v>1457</v>
      </c>
      <c r="BY223" t="s">
        <v>1804</v>
      </c>
    </row>
    <row r="224" spans="1:77" x14ac:dyDescent="0.3">
      <c r="A224" s="1">
        <v>675</v>
      </c>
      <c r="E224">
        <v>1</v>
      </c>
      <c r="F224">
        <v>2</v>
      </c>
      <c r="G224">
        <v>4</v>
      </c>
      <c r="H224">
        <v>8</v>
      </c>
      <c r="I224">
        <v>40</v>
      </c>
      <c r="J224">
        <v>0</v>
      </c>
      <c r="M224" t="b">
        <v>0</v>
      </c>
      <c r="N224" t="b">
        <v>0</v>
      </c>
      <c r="O224" t="b">
        <v>0</v>
      </c>
      <c r="P224" t="b">
        <v>0</v>
      </c>
      <c r="R224" t="s">
        <v>373</v>
      </c>
      <c r="T224" t="s">
        <v>813</v>
      </c>
      <c r="V224" t="s">
        <v>815</v>
      </c>
      <c r="W224" t="s">
        <v>819</v>
      </c>
      <c r="X224" t="s">
        <v>830</v>
      </c>
      <c r="Y224" t="s">
        <v>846</v>
      </c>
      <c r="AA224" t="s">
        <v>875</v>
      </c>
      <c r="AG224">
        <v>1994</v>
      </c>
      <c r="AH224">
        <v>60</v>
      </c>
      <c r="AJ224" t="s">
        <v>1266</v>
      </c>
      <c r="AL224">
        <v>2</v>
      </c>
      <c r="AN224">
        <v>2</v>
      </c>
      <c r="AO224">
        <v>2</v>
      </c>
      <c r="AQ224">
        <v>178</v>
      </c>
      <c r="AR224">
        <v>140</v>
      </c>
      <c r="AS224">
        <v>30</v>
      </c>
      <c r="AT224" t="s">
        <v>1417</v>
      </c>
      <c r="AU224">
        <v>2020</v>
      </c>
      <c r="BE224">
        <v>2</v>
      </c>
      <c r="BF224" t="s">
        <v>1421</v>
      </c>
      <c r="BG224">
        <v>43983.662395833337</v>
      </c>
      <c r="BP224">
        <v>1</v>
      </c>
      <c r="BQ224" t="s">
        <v>1457</v>
      </c>
      <c r="BY224" t="s">
        <v>1805</v>
      </c>
    </row>
    <row r="225" spans="1:77" x14ac:dyDescent="0.3">
      <c r="A225" s="1">
        <v>677</v>
      </c>
      <c r="E225">
        <v>1</v>
      </c>
      <c r="F225">
        <v>1</v>
      </c>
      <c r="G225">
        <v>1</v>
      </c>
      <c r="H225">
        <v>3</v>
      </c>
      <c r="I225">
        <v>12</v>
      </c>
      <c r="J225">
        <v>0</v>
      </c>
      <c r="M225" t="b">
        <v>0</v>
      </c>
      <c r="N225" t="b">
        <v>0</v>
      </c>
      <c r="O225" t="b">
        <v>0</v>
      </c>
      <c r="P225" t="b">
        <v>0</v>
      </c>
      <c r="R225" t="s">
        <v>374</v>
      </c>
      <c r="T225" t="s">
        <v>813</v>
      </c>
      <c r="V225" t="s">
        <v>815</v>
      </c>
      <c r="W225" t="s">
        <v>819</v>
      </c>
      <c r="X225" t="s">
        <v>830</v>
      </c>
      <c r="Y225" t="s">
        <v>846</v>
      </c>
      <c r="AA225" t="s">
        <v>876</v>
      </c>
      <c r="AG225">
        <v>1994</v>
      </c>
      <c r="AH225">
        <v>60</v>
      </c>
      <c r="AJ225" t="s">
        <v>1266</v>
      </c>
      <c r="AL225">
        <v>2</v>
      </c>
      <c r="AN225">
        <v>2</v>
      </c>
      <c r="AO225">
        <v>2</v>
      </c>
      <c r="AQ225">
        <v>120</v>
      </c>
      <c r="AR225">
        <v>1200</v>
      </c>
      <c r="AS225">
        <v>3</v>
      </c>
      <c r="AT225" t="s">
        <v>1418</v>
      </c>
      <c r="AU225">
        <v>2020</v>
      </c>
      <c r="BE225">
        <v>1.25</v>
      </c>
      <c r="BF225" t="s">
        <v>1421</v>
      </c>
      <c r="BG225">
        <v>43983.662627314807</v>
      </c>
      <c r="BP225">
        <v>1</v>
      </c>
      <c r="BQ225" t="s">
        <v>1457</v>
      </c>
      <c r="BY225" t="s">
        <v>1806</v>
      </c>
    </row>
    <row r="226" spans="1:77" x14ac:dyDescent="0.3">
      <c r="A226" s="1">
        <v>679</v>
      </c>
      <c r="E226">
        <v>1</v>
      </c>
      <c r="F226">
        <v>1</v>
      </c>
      <c r="G226">
        <v>1</v>
      </c>
      <c r="H226">
        <v>3</v>
      </c>
      <c r="I226">
        <v>12</v>
      </c>
      <c r="J226">
        <v>0</v>
      </c>
      <c r="M226" t="b">
        <v>0</v>
      </c>
      <c r="N226" t="b">
        <v>0</v>
      </c>
      <c r="O226" t="b">
        <v>0</v>
      </c>
      <c r="P226" t="b">
        <v>0</v>
      </c>
      <c r="R226" t="s">
        <v>375</v>
      </c>
      <c r="T226" t="s">
        <v>813</v>
      </c>
      <c r="V226" t="s">
        <v>815</v>
      </c>
      <c r="W226" t="s">
        <v>819</v>
      </c>
      <c r="X226" t="s">
        <v>834</v>
      </c>
      <c r="Y226" t="s">
        <v>846</v>
      </c>
      <c r="AA226" t="s">
        <v>876</v>
      </c>
      <c r="AG226">
        <v>1994</v>
      </c>
      <c r="AH226">
        <v>60</v>
      </c>
      <c r="AJ226" t="s">
        <v>1267</v>
      </c>
      <c r="AL226">
        <v>2</v>
      </c>
      <c r="AN226">
        <v>2</v>
      </c>
      <c r="AO226">
        <v>2</v>
      </c>
      <c r="AQ226">
        <v>120</v>
      </c>
      <c r="AR226">
        <v>1200</v>
      </c>
      <c r="AS226">
        <v>4</v>
      </c>
      <c r="AT226" t="s">
        <v>1418</v>
      </c>
      <c r="AU226">
        <v>2020</v>
      </c>
      <c r="BE226">
        <v>1.25</v>
      </c>
      <c r="BF226" t="s">
        <v>1421</v>
      </c>
      <c r="BG226">
        <v>43983.662905092591</v>
      </c>
      <c r="BP226">
        <v>1</v>
      </c>
      <c r="BQ226" t="s">
        <v>1457</v>
      </c>
      <c r="BY226" t="s">
        <v>1807</v>
      </c>
    </row>
    <row r="227" spans="1:77" x14ac:dyDescent="0.3">
      <c r="A227" s="1">
        <v>681</v>
      </c>
      <c r="E227">
        <v>1</v>
      </c>
      <c r="F227">
        <v>2</v>
      </c>
      <c r="G227">
        <v>4</v>
      </c>
      <c r="H227">
        <v>8</v>
      </c>
      <c r="I227">
        <v>40</v>
      </c>
      <c r="J227">
        <v>0</v>
      </c>
      <c r="M227" t="b">
        <v>0</v>
      </c>
      <c r="N227" t="b">
        <v>0</v>
      </c>
      <c r="O227" t="b">
        <v>0</v>
      </c>
      <c r="P227" t="b">
        <v>0</v>
      </c>
      <c r="R227" t="s">
        <v>376</v>
      </c>
      <c r="T227" t="s">
        <v>813</v>
      </c>
      <c r="V227" t="s">
        <v>815</v>
      </c>
      <c r="W227" t="s">
        <v>819</v>
      </c>
      <c r="X227" t="s">
        <v>834</v>
      </c>
      <c r="Y227" t="s">
        <v>846</v>
      </c>
      <c r="AA227" t="s">
        <v>875</v>
      </c>
      <c r="AG227">
        <v>1994</v>
      </c>
      <c r="AH227">
        <v>60</v>
      </c>
      <c r="AJ227" t="s">
        <v>1267</v>
      </c>
      <c r="AL227">
        <v>2</v>
      </c>
      <c r="AN227">
        <v>2</v>
      </c>
      <c r="AO227">
        <v>2</v>
      </c>
      <c r="AQ227">
        <v>178</v>
      </c>
      <c r="AR227">
        <v>140</v>
      </c>
      <c r="AS227">
        <v>49</v>
      </c>
      <c r="AT227" t="s">
        <v>1417</v>
      </c>
      <c r="AU227">
        <v>2020</v>
      </c>
      <c r="BE227">
        <v>2</v>
      </c>
      <c r="BF227" t="s">
        <v>1421</v>
      </c>
      <c r="BG227">
        <v>43983.66300925926</v>
      </c>
      <c r="BP227">
        <v>1</v>
      </c>
      <c r="BQ227" t="s">
        <v>1457</v>
      </c>
      <c r="BY227" t="s">
        <v>1808</v>
      </c>
    </row>
    <row r="228" spans="1:77" x14ac:dyDescent="0.3">
      <c r="A228" s="1">
        <v>683</v>
      </c>
      <c r="E228">
        <v>1</v>
      </c>
      <c r="F228">
        <v>2</v>
      </c>
      <c r="G228">
        <v>3</v>
      </c>
      <c r="H228">
        <v>6</v>
      </c>
      <c r="I228">
        <v>27</v>
      </c>
      <c r="J228">
        <v>0</v>
      </c>
      <c r="M228" t="b">
        <v>0</v>
      </c>
      <c r="N228" t="b">
        <v>0</v>
      </c>
      <c r="O228" t="b">
        <v>0</v>
      </c>
      <c r="P228" t="b">
        <v>0</v>
      </c>
      <c r="R228" t="s">
        <v>377</v>
      </c>
      <c r="T228" t="s">
        <v>813</v>
      </c>
      <c r="V228" t="s">
        <v>815</v>
      </c>
      <c r="W228" t="s">
        <v>819</v>
      </c>
      <c r="X228" t="s">
        <v>828</v>
      </c>
      <c r="Y228" t="s">
        <v>846</v>
      </c>
      <c r="AA228" t="s">
        <v>880</v>
      </c>
      <c r="AG228">
        <v>1994</v>
      </c>
      <c r="AH228">
        <v>60</v>
      </c>
      <c r="AJ228" t="s">
        <v>1268</v>
      </c>
      <c r="AL228">
        <v>2</v>
      </c>
      <c r="AN228">
        <v>2</v>
      </c>
      <c r="AO228">
        <v>2</v>
      </c>
      <c r="AQ228">
        <v>131</v>
      </c>
      <c r="AR228">
        <v>1500</v>
      </c>
      <c r="AS228">
        <v>1</v>
      </c>
      <c r="AT228" t="s">
        <v>1417</v>
      </c>
      <c r="AU228">
        <v>2020</v>
      </c>
      <c r="BE228">
        <v>2</v>
      </c>
      <c r="BF228" t="s">
        <v>1421</v>
      </c>
      <c r="BG228">
        <v>43983.663483796299</v>
      </c>
      <c r="BP228">
        <v>1</v>
      </c>
      <c r="BQ228" t="s">
        <v>1457</v>
      </c>
      <c r="BY228" t="s">
        <v>1809</v>
      </c>
    </row>
    <row r="229" spans="1:77" x14ac:dyDescent="0.3">
      <c r="A229" s="1">
        <v>685</v>
      </c>
      <c r="E229">
        <v>1</v>
      </c>
      <c r="F229">
        <v>1</v>
      </c>
      <c r="G229">
        <v>1</v>
      </c>
      <c r="H229">
        <v>3</v>
      </c>
      <c r="I229">
        <v>12</v>
      </c>
      <c r="J229">
        <v>0</v>
      </c>
      <c r="M229" t="b">
        <v>0</v>
      </c>
      <c r="N229" t="b">
        <v>0</v>
      </c>
      <c r="O229" t="b">
        <v>0</v>
      </c>
      <c r="P229" t="b">
        <v>0</v>
      </c>
      <c r="R229" t="s">
        <v>378</v>
      </c>
      <c r="T229" t="s">
        <v>813</v>
      </c>
      <c r="V229" t="s">
        <v>815</v>
      </c>
      <c r="W229" t="s">
        <v>820</v>
      </c>
      <c r="Y229" t="s">
        <v>846</v>
      </c>
      <c r="AA229" t="s">
        <v>876</v>
      </c>
      <c r="AG229">
        <v>1994</v>
      </c>
      <c r="AH229">
        <v>60</v>
      </c>
      <c r="AJ229" t="s">
        <v>1269</v>
      </c>
      <c r="AL229">
        <v>2</v>
      </c>
      <c r="AN229">
        <v>2</v>
      </c>
      <c r="AO229">
        <v>2</v>
      </c>
      <c r="AQ229">
        <v>120</v>
      </c>
      <c r="AR229">
        <v>1200</v>
      </c>
      <c r="AS229">
        <v>13</v>
      </c>
      <c r="AT229" t="s">
        <v>1418</v>
      </c>
      <c r="AU229">
        <v>2020</v>
      </c>
      <c r="BE229">
        <v>1.25</v>
      </c>
      <c r="BF229" t="s">
        <v>1421</v>
      </c>
      <c r="BG229">
        <v>43983.663900462961</v>
      </c>
      <c r="BP229">
        <v>1</v>
      </c>
      <c r="BQ229" t="s">
        <v>1457</v>
      </c>
      <c r="BY229" t="s">
        <v>1810</v>
      </c>
    </row>
    <row r="230" spans="1:77" x14ac:dyDescent="0.3">
      <c r="A230" s="1">
        <v>687</v>
      </c>
      <c r="E230">
        <v>1</v>
      </c>
      <c r="F230">
        <v>2</v>
      </c>
      <c r="G230">
        <v>4</v>
      </c>
      <c r="H230">
        <v>8</v>
      </c>
      <c r="I230">
        <v>40</v>
      </c>
      <c r="J230">
        <v>0</v>
      </c>
      <c r="M230" t="b">
        <v>0</v>
      </c>
      <c r="N230" t="b">
        <v>0</v>
      </c>
      <c r="O230" t="b">
        <v>0</v>
      </c>
      <c r="P230" t="b">
        <v>0</v>
      </c>
      <c r="R230" t="s">
        <v>379</v>
      </c>
      <c r="T230" t="s">
        <v>813</v>
      </c>
      <c r="V230" t="s">
        <v>815</v>
      </c>
      <c r="W230" t="s">
        <v>820</v>
      </c>
      <c r="Y230" t="s">
        <v>846</v>
      </c>
      <c r="AA230" t="s">
        <v>875</v>
      </c>
      <c r="AG230">
        <v>1994</v>
      </c>
      <c r="AH230">
        <v>60</v>
      </c>
      <c r="AJ230" t="s">
        <v>1269</v>
      </c>
      <c r="AL230">
        <v>2</v>
      </c>
      <c r="AN230">
        <v>2</v>
      </c>
      <c r="AO230">
        <v>2</v>
      </c>
      <c r="AQ230">
        <v>178</v>
      </c>
      <c r="AR230">
        <v>140</v>
      </c>
      <c r="AS230">
        <v>96</v>
      </c>
      <c r="AT230" t="s">
        <v>1417</v>
      </c>
      <c r="AU230">
        <v>2020</v>
      </c>
      <c r="BE230">
        <v>2</v>
      </c>
      <c r="BF230" t="s">
        <v>1421</v>
      </c>
      <c r="BG230">
        <v>43983.664166666669</v>
      </c>
      <c r="BP230">
        <v>1</v>
      </c>
      <c r="BQ230" t="s">
        <v>1457</v>
      </c>
      <c r="BY230" t="s">
        <v>1811</v>
      </c>
    </row>
    <row r="231" spans="1:77" x14ac:dyDescent="0.3">
      <c r="A231" s="1">
        <v>689</v>
      </c>
      <c r="E231">
        <v>1</v>
      </c>
      <c r="F231">
        <v>2</v>
      </c>
      <c r="G231">
        <v>3</v>
      </c>
      <c r="H231">
        <v>7</v>
      </c>
      <c r="I231">
        <v>35</v>
      </c>
      <c r="J231">
        <v>0</v>
      </c>
      <c r="M231" t="b">
        <v>0</v>
      </c>
      <c r="N231" t="b">
        <v>0</v>
      </c>
      <c r="O231" t="b">
        <v>0</v>
      </c>
      <c r="P231" t="b">
        <v>0</v>
      </c>
      <c r="R231" t="s">
        <v>380</v>
      </c>
      <c r="T231" t="s">
        <v>813</v>
      </c>
      <c r="V231" t="s">
        <v>815</v>
      </c>
      <c r="W231" t="s">
        <v>820</v>
      </c>
      <c r="Y231" t="s">
        <v>846</v>
      </c>
      <c r="AG231">
        <v>1994</v>
      </c>
      <c r="AH231">
        <v>60</v>
      </c>
      <c r="AJ231" t="s">
        <v>1269</v>
      </c>
      <c r="AL231">
        <v>2</v>
      </c>
      <c r="AN231">
        <v>5</v>
      </c>
      <c r="AO231">
        <v>2</v>
      </c>
      <c r="AR231">
        <v>10000</v>
      </c>
      <c r="AS231">
        <v>1</v>
      </c>
      <c r="AT231" t="s">
        <v>1419</v>
      </c>
      <c r="AU231">
        <v>2020</v>
      </c>
      <c r="BE231">
        <v>1.5</v>
      </c>
      <c r="BF231" t="s">
        <v>1421</v>
      </c>
      <c r="BG231">
        <v>43983.6643287037</v>
      </c>
      <c r="BP231">
        <v>1</v>
      </c>
      <c r="BQ231" t="s">
        <v>1457</v>
      </c>
      <c r="BY231" t="s">
        <v>1812</v>
      </c>
    </row>
    <row r="232" spans="1:77" x14ac:dyDescent="0.3">
      <c r="A232" s="1">
        <v>691</v>
      </c>
      <c r="E232">
        <v>1</v>
      </c>
      <c r="F232">
        <v>2</v>
      </c>
      <c r="G232">
        <v>4</v>
      </c>
      <c r="H232">
        <v>10</v>
      </c>
      <c r="I232">
        <v>60</v>
      </c>
      <c r="J232">
        <v>0</v>
      </c>
      <c r="M232" t="b">
        <v>0</v>
      </c>
      <c r="N232" t="b">
        <v>0</v>
      </c>
      <c r="O232" t="b">
        <v>0</v>
      </c>
      <c r="P232" t="b">
        <v>0</v>
      </c>
      <c r="R232" t="s">
        <v>244</v>
      </c>
      <c r="T232" t="s">
        <v>813</v>
      </c>
      <c r="V232" t="s">
        <v>815</v>
      </c>
      <c r="W232" t="s">
        <v>820</v>
      </c>
      <c r="Y232" t="s">
        <v>843</v>
      </c>
      <c r="AA232" t="s">
        <v>853</v>
      </c>
      <c r="AG232">
        <v>1994</v>
      </c>
      <c r="AH232">
        <v>30</v>
      </c>
      <c r="AJ232" t="s">
        <v>1160</v>
      </c>
      <c r="AL232">
        <v>3</v>
      </c>
      <c r="AN232">
        <v>1</v>
      </c>
      <c r="AO232">
        <v>3</v>
      </c>
      <c r="AQ232">
        <v>227</v>
      </c>
      <c r="AR232">
        <v>2000</v>
      </c>
      <c r="AS232">
        <v>1</v>
      </c>
      <c r="AT232" t="s">
        <v>1417</v>
      </c>
      <c r="AU232">
        <v>2020</v>
      </c>
      <c r="BE232">
        <v>1.875</v>
      </c>
      <c r="BF232" t="s">
        <v>1421</v>
      </c>
      <c r="BG232">
        <v>43983.732233796298</v>
      </c>
      <c r="BP232">
        <v>1</v>
      </c>
      <c r="BQ232" t="s">
        <v>1466</v>
      </c>
      <c r="BY232" t="s">
        <v>1685</v>
      </c>
    </row>
    <row r="233" spans="1:77" x14ac:dyDescent="0.3">
      <c r="A233" s="1">
        <v>692</v>
      </c>
      <c r="E233">
        <v>1</v>
      </c>
      <c r="F233">
        <v>2</v>
      </c>
      <c r="G233">
        <v>4</v>
      </c>
      <c r="H233">
        <v>10</v>
      </c>
      <c r="J233">
        <v>0</v>
      </c>
      <c r="M233" t="b">
        <v>0</v>
      </c>
      <c r="N233" t="b">
        <v>0</v>
      </c>
      <c r="O233" t="b">
        <v>0</v>
      </c>
      <c r="P233" t="b">
        <v>0</v>
      </c>
      <c r="R233" t="s">
        <v>245</v>
      </c>
      <c r="T233" t="s">
        <v>813</v>
      </c>
      <c r="V233" t="s">
        <v>815</v>
      </c>
      <c r="W233" t="s">
        <v>820</v>
      </c>
      <c r="Y233" t="s">
        <v>843</v>
      </c>
      <c r="AA233" t="s">
        <v>853</v>
      </c>
      <c r="AG233">
        <v>1994</v>
      </c>
      <c r="AH233">
        <v>30</v>
      </c>
      <c r="AJ233" t="s">
        <v>1160</v>
      </c>
      <c r="AL233">
        <v>3</v>
      </c>
      <c r="AN233">
        <v>1</v>
      </c>
      <c r="AO233">
        <v>3</v>
      </c>
      <c r="AQ233">
        <v>233</v>
      </c>
      <c r="AR233">
        <v>1520</v>
      </c>
      <c r="AS233">
        <v>1</v>
      </c>
      <c r="AT233" t="s">
        <v>1417</v>
      </c>
      <c r="AU233">
        <v>2020</v>
      </c>
      <c r="BE233">
        <v>2.5</v>
      </c>
      <c r="BF233" t="s">
        <v>1421</v>
      </c>
      <c r="BG233">
        <v>43916.636689814812</v>
      </c>
      <c r="BP233">
        <v>1</v>
      </c>
      <c r="BQ233" t="s">
        <v>1466</v>
      </c>
      <c r="BY233" t="s">
        <v>1686</v>
      </c>
    </row>
    <row r="234" spans="1:77" x14ac:dyDescent="0.3">
      <c r="A234" s="1">
        <v>694</v>
      </c>
      <c r="E234">
        <v>1</v>
      </c>
      <c r="F234">
        <v>2</v>
      </c>
      <c r="G234">
        <v>4</v>
      </c>
      <c r="H234">
        <v>8</v>
      </c>
      <c r="J234">
        <v>0</v>
      </c>
      <c r="M234" t="b">
        <v>0</v>
      </c>
      <c r="N234" t="b">
        <v>0</v>
      </c>
      <c r="O234" t="b">
        <v>0</v>
      </c>
      <c r="P234" t="b">
        <v>0</v>
      </c>
      <c r="R234" t="s">
        <v>246</v>
      </c>
      <c r="T234" t="s">
        <v>813</v>
      </c>
      <c r="V234" t="s">
        <v>815</v>
      </c>
      <c r="W234" t="s">
        <v>820</v>
      </c>
      <c r="Y234" t="s">
        <v>843</v>
      </c>
      <c r="AA234" t="s">
        <v>854</v>
      </c>
      <c r="AG234">
        <v>1994</v>
      </c>
      <c r="AH234">
        <v>30</v>
      </c>
      <c r="AJ234" t="s">
        <v>1160</v>
      </c>
      <c r="AL234">
        <v>2</v>
      </c>
      <c r="AN234">
        <v>1</v>
      </c>
      <c r="AO234">
        <v>2</v>
      </c>
      <c r="AQ234">
        <v>261</v>
      </c>
      <c r="AR234">
        <v>180</v>
      </c>
      <c r="AS234">
        <v>96</v>
      </c>
      <c r="AT234" t="s">
        <v>1417</v>
      </c>
      <c r="AU234">
        <v>2020</v>
      </c>
      <c r="BE234">
        <v>2.5</v>
      </c>
      <c r="BF234" t="s">
        <v>1421</v>
      </c>
      <c r="BG234">
        <v>43983.732685185183</v>
      </c>
      <c r="BP234">
        <v>1</v>
      </c>
      <c r="BQ234" t="s">
        <v>1457</v>
      </c>
      <c r="BY234" t="s">
        <v>1687</v>
      </c>
    </row>
    <row r="235" spans="1:77" x14ac:dyDescent="0.3">
      <c r="A235" s="1">
        <v>696</v>
      </c>
      <c r="E235">
        <v>1</v>
      </c>
      <c r="F235">
        <v>2</v>
      </c>
      <c r="G235">
        <v>5</v>
      </c>
      <c r="H235">
        <v>11</v>
      </c>
      <c r="I235">
        <v>67</v>
      </c>
      <c r="J235">
        <v>0</v>
      </c>
      <c r="M235" t="b">
        <v>0</v>
      </c>
      <c r="N235" t="b">
        <v>0</v>
      </c>
      <c r="O235" t="b">
        <v>0</v>
      </c>
      <c r="P235" t="b">
        <v>0</v>
      </c>
      <c r="R235" t="s">
        <v>247</v>
      </c>
      <c r="T235" t="s">
        <v>813</v>
      </c>
      <c r="V235" t="s">
        <v>815</v>
      </c>
      <c r="W235" t="s">
        <v>820</v>
      </c>
      <c r="Y235" t="s">
        <v>843</v>
      </c>
      <c r="AA235" t="s">
        <v>855</v>
      </c>
      <c r="AG235">
        <v>1994</v>
      </c>
      <c r="AH235">
        <v>30</v>
      </c>
      <c r="AJ235" t="s">
        <v>1160</v>
      </c>
      <c r="AL235">
        <v>2</v>
      </c>
      <c r="AN235">
        <v>3</v>
      </c>
      <c r="AO235">
        <v>2</v>
      </c>
      <c r="AQ235">
        <v>313</v>
      </c>
      <c r="AR235">
        <v>25</v>
      </c>
      <c r="AS235">
        <v>64</v>
      </c>
      <c r="AT235" t="s">
        <v>1417</v>
      </c>
      <c r="AU235">
        <v>2020</v>
      </c>
      <c r="BE235">
        <v>2</v>
      </c>
      <c r="BF235" t="s">
        <v>1421</v>
      </c>
      <c r="BG235">
        <v>43983.733101851853</v>
      </c>
      <c r="BP235">
        <v>1</v>
      </c>
      <c r="BQ235" t="s">
        <v>1457</v>
      </c>
      <c r="BY235" t="s">
        <v>1688</v>
      </c>
    </row>
    <row r="236" spans="1:77" x14ac:dyDescent="0.3">
      <c r="A236" s="1">
        <v>708</v>
      </c>
      <c r="E236">
        <v>1</v>
      </c>
      <c r="F236">
        <v>7</v>
      </c>
      <c r="G236">
        <v>20</v>
      </c>
      <c r="H236">
        <v>67</v>
      </c>
      <c r="I236">
        <v>424</v>
      </c>
      <c r="J236">
        <v>0</v>
      </c>
      <c r="M236" t="b">
        <v>0</v>
      </c>
      <c r="N236" t="b">
        <v>0</v>
      </c>
      <c r="O236" t="b">
        <v>0</v>
      </c>
      <c r="P236" t="b">
        <v>0</v>
      </c>
      <c r="R236" t="s">
        <v>628</v>
      </c>
      <c r="S236" t="s">
        <v>809</v>
      </c>
      <c r="T236" t="s">
        <v>813</v>
      </c>
      <c r="V236" t="s">
        <v>815</v>
      </c>
      <c r="W236" t="s">
        <v>821</v>
      </c>
      <c r="X236" t="s">
        <v>821</v>
      </c>
      <c r="Y236" t="s">
        <v>851</v>
      </c>
      <c r="AA236" t="s">
        <v>914</v>
      </c>
      <c r="AG236">
        <v>1965</v>
      </c>
      <c r="AH236">
        <v>20</v>
      </c>
      <c r="AL236">
        <v>3</v>
      </c>
      <c r="AN236">
        <v>3</v>
      </c>
      <c r="AO236">
        <v>3</v>
      </c>
      <c r="AR236">
        <v>7200</v>
      </c>
      <c r="AS236">
        <v>1</v>
      </c>
      <c r="AT236" t="s">
        <v>1417</v>
      </c>
      <c r="AU236">
        <v>2020</v>
      </c>
      <c r="BE236">
        <v>7</v>
      </c>
      <c r="BF236" t="s">
        <v>1422</v>
      </c>
      <c r="BG236">
        <v>44005.540497685193</v>
      </c>
      <c r="BH236" t="s">
        <v>1429</v>
      </c>
      <c r="BI236">
        <v>44021.434837962966</v>
      </c>
      <c r="BP236">
        <v>1</v>
      </c>
      <c r="BY236" t="s">
        <v>2061</v>
      </c>
    </row>
    <row r="237" spans="1:77" x14ac:dyDescent="0.3">
      <c r="A237" s="1">
        <v>724</v>
      </c>
      <c r="E237">
        <v>1</v>
      </c>
      <c r="F237">
        <v>7</v>
      </c>
      <c r="G237">
        <v>20</v>
      </c>
      <c r="H237">
        <v>68</v>
      </c>
      <c r="I237">
        <v>432</v>
      </c>
      <c r="J237">
        <v>0</v>
      </c>
      <c r="M237" t="b">
        <v>0</v>
      </c>
      <c r="N237" t="b">
        <v>0</v>
      </c>
      <c r="O237" t="b">
        <v>0</v>
      </c>
      <c r="P237" t="b">
        <v>0</v>
      </c>
      <c r="R237" t="s">
        <v>629</v>
      </c>
      <c r="S237" t="s">
        <v>810</v>
      </c>
      <c r="T237" t="s">
        <v>813</v>
      </c>
      <c r="V237" t="s">
        <v>815</v>
      </c>
      <c r="W237" t="s">
        <v>821</v>
      </c>
      <c r="X237" t="s">
        <v>821</v>
      </c>
      <c r="Y237" t="s">
        <v>851</v>
      </c>
      <c r="AA237" t="s">
        <v>914</v>
      </c>
      <c r="AG237">
        <v>1965</v>
      </c>
      <c r="AH237">
        <v>20</v>
      </c>
      <c r="AL237">
        <v>3</v>
      </c>
      <c r="AN237">
        <v>3</v>
      </c>
      <c r="AO237">
        <v>3</v>
      </c>
      <c r="AQ237">
        <v>102</v>
      </c>
      <c r="AR237">
        <v>15000</v>
      </c>
      <c r="AS237">
        <v>1</v>
      </c>
      <c r="AT237" t="s">
        <v>1417</v>
      </c>
      <c r="AU237">
        <v>2020</v>
      </c>
      <c r="BE237">
        <v>4</v>
      </c>
      <c r="BF237" t="s">
        <v>1428</v>
      </c>
      <c r="BG237">
        <v>43927.583333333343</v>
      </c>
      <c r="BH237" t="s">
        <v>1429</v>
      </c>
      <c r="BI237">
        <v>44021.434791666667</v>
      </c>
      <c r="BP237">
        <v>1</v>
      </c>
      <c r="BY237" t="s">
        <v>2062</v>
      </c>
    </row>
    <row r="238" spans="1:77" x14ac:dyDescent="0.3">
      <c r="A238" s="1">
        <v>737</v>
      </c>
      <c r="E238">
        <v>1</v>
      </c>
      <c r="J238">
        <v>0</v>
      </c>
      <c r="M238" t="b">
        <v>0</v>
      </c>
      <c r="N238" t="b">
        <v>0</v>
      </c>
      <c r="O238" t="b">
        <v>0</v>
      </c>
      <c r="P238" t="b">
        <v>0</v>
      </c>
      <c r="R238" t="s">
        <v>630</v>
      </c>
      <c r="S238" t="s">
        <v>811</v>
      </c>
      <c r="T238" t="s">
        <v>813</v>
      </c>
      <c r="V238" t="s">
        <v>815</v>
      </c>
      <c r="Y238" t="s">
        <v>851</v>
      </c>
      <c r="AH238">
        <v>20</v>
      </c>
      <c r="AL238">
        <v>3</v>
      </c>
      <c r="AN238">
        <v>3</v>
      </c>
      <c r="AO238">
        <v>3</v>
      </c>
      <c r="AT238" t="s">
        <v>1417</v>
      </c>
      <c r="AU238">
        <v>2020</v>
      </c>
      <c r="BF238" t="s">
        <v>1428</v>
      </c>
      <c r="BG238">
        <v>43927.580277777779</v>
      </c>
      <c r="BH238" t="s">
        <v>1429</v>
      </c>
      <c r="BI238">
        <v>44021.434710648151</v>
      </c>
      <c r="BP238">
        <v>1</v>
      </c>
      <c r="BY238" t="s">
        <v>2063</v>
      </c>
    </row>
    <row r="239" spans="1:77" x14ac:dyDescent="0.3">
      <c r="A239" s="1">
        <v>748</v>
      </c>
      <c r="D239" t="s">
        <v>104</v>
      </c>
      <c r="E239">
        <v>1</v>
      </c>
      <c r="J239">
        <v>0</v>
      </c>
      <c r="M239" t="b">
        <v>0</v>
      </c>
      <c r="N239" t="b">
        <v>0</v>
      </c>
      <c r="O239" t="b">
        <v>0</v>
      </c>
      <c r="P239" t="b">
        <v>0</v>
      </c>
      <c r="R239" t="s">
        <v>497</v>
      </c>
      <c r="S239" t="s">
        <v>715</v>
      </c>
      <c r="T239" t="s">
        <v>813</v>
      </c>
      <c r="U239">
        <v>1</v>
      </c>
      <c r="V239" t="s">
        <v>815</v>
      </c>
      <c r="W239" t="s">
        <v>819</v>
      </c>
      <c r="X239" t="s">
        <v>824</v>
      </c>
      <c r="Y239" t="s">
        <v>848</v>
      </c>
      <c r="AA239" t="s">
        <v>892</v>
      </c>
      <c r="AB239" t="s">
        <v>959</v>
      </c>
      <c r="AC239" t="s">
        <v>1024</v>
      </c>
      <c r="AD239" t="s">
        <v>916</v>
      </c>
      <c r="AG239">
        <v>2018</v>
      </c>
      <c r="AH239">
        <v>15</v>
      </c>
      <c r="AJ239" t="s">
        <v>1322</v>
      </c>
      <c r="AL239">
        <v>2</v>
      </c>
      <c r="AN239">
        <v>2</v>
      </c>
      <c r="AO239">
        <v>2</v>
      </c>
      <c r="AQ239">
        <v>1597</v>
      </c>
      <c r="AR239">
        <v>5000</v>
      </c>
      <c r="AS239">
        <v>1</v>
      </c>
      <c r="AU239">
        <v>2020</v>
      </c>
      <c r="BE239">
        <v>1.5</v>
      </c>
      <c r="BF239" t="s">
        <v>1424</v>
      </c>
      <c r="BG239">
        <v>43929.480844907397</v>
      </c>
      <c r="BN239" t="s">
        <v>902</v>
      </c>
      <c r="BO239" t="s">
        <v>1450</v>
      </c>
      <c r="BP239">
        <v>2</v>
      </c>
      <c r="BQ239" t="s">
        <v>1457</v>
      </c>
      <c r="BX239" t="s">
        <v>916</v>
      </c>
      <c r="BY239" t="s">
        <v>1925</v>
      </c>
    </row>
    <row r="240" spans="1:77" x14ac:dyDescent="0.3">
      <c r="A240" s="1">
        <v>758</v>
      </c>
      <c r="E240">
        <v>1</v>
      </c>
      <c r="J240">
        <v>0</v>
      </c>
      <c r="M240" t="b">
        <v>0</v>
      </c>
      <c r="N240" t="b">
        <v>0</v>
      </c>
      <c r="O240" t="b">
        <v>0</v>
      </c>
      <c r="P240" t="b">
        <v>0</v>
      </c>
      <c r="R240" t="s">
        <v>498</v>
      </c>
      <c r="S240" t="s">
        <v>730</v>
      </c>
      <c r="T240" t="s">
        <v>813</v>
      </c>
      <c r="U240">
        <v>2</v>
      </c>
      <c r="V240" t="s">
        <v>815</v>
      </c>
      <c r="W240" t="s">
        <v>818</v>
      </c>
      <c r="X240" t="s">
        <v>818</v>
      </c>
      <c r="Y240" t="s">
        <v>848</v>
      </c>
      <c r="AA240" t="s">
        <v>890</v>
      </c>
      <c r="AB240" t="s">
        <v>965</v>
      </c>
      <c r="AG240">
        <v>1994</v>
      </c>
      <c r="AH240">
        <v>15</v>
      </c>
      <c r="AJ240" t="s">
        <v>1339</v>
      </c>
      <c r="AL240">
        <v>3</v>
      </c>
      <c r="AN240">
        <v>2</v>
      </c>
      <c r="AO240">
        <v>3</v>
      </c>
      <c r="AQ240">
        <v>1579</v>
      </c>
      <c r="AR240">
        <v>5000</v>
      </c>
      <c r="AS240">
        <v>1</v>
      </c>
      <c r="AT240" t="s">
        <v>1417</v>
      </c>
      <c r="AU240">
        <v>2020</v>
      </c>
      <c r="BE240">
        <v>1.6</v>
      </c>
      <c r="BF240" t="s">
        <v>1424</v>
      </c>
      <c r="BG240">
        <v>43929.475659722222</v>
      </c>
      <c r="BN240" t="s">
        <v>1433</v>
      </c>
      <c r="BO240" t="s">
        <v>1447</v>
      </c>
      <c r="BP240">
        <v>1</v>
      </c>
      <c r="BQ240" t="s">
        <v>1489</v>
      </c>
      <c r="BR240" t="s">
        <v>1491</v>
      </c>
      <c r="BY240" t="s">
        <v>1926</v>
      </c>
    </row>
    <row r="241" spans="1:77" x14ac:dyDescent="0.3">
      <c r="A241" s="1">
        <v>763</v>
      </c>
      <c r="E241">
        <v>1</v>
      </c>
      <c r="J241">
        <v>0</v>
      </c>
      <c r="M241" t="b">
        <v>0</v>
      </c>
      <c r="N241" t="b">
        <v>0</v>
      </c>
      <c r="O241" t="b">
        <v>0</v>
      </c>
      <c r="P241" t="b">
        <v>0</v>
      </c>
      <c r="R241" t="s">
        <v>499</v>
      </c>
      <c r="S241" t="s">
        <v>731</v>
      </c>
      <c r="T241" t="s">
        <v>813</v>
      </c>
      <c r="U241">
        <v>2</v>
      </c>
      <c r="V241" t="s">
        <v>815</v>
      </c>
      <c r="W241" t="s">
        <v>818</v>
      </c>
      <c r="X241" t="s">
        <v>818</v>
      </c>
      <c r="Y241" t="s">
        <v>848</v>
      </c>
      <c r="AA241" t="s">
        <v>890</v>
      </c>
      <c r="AB241" t="s">
        <v>965</v>
      </c>
      <c r="AG241">
        <v>2018</v>
      </c>
      <c r="AH241">
        <v>15</v>
      </c>
      <c r="AJ241" t="s">
        <v>1340</v>
      </c>
      <c r="AL241">
        <v>3</v>
      </c>
      <c r="AN241">
        <v>2</v>
      </c>
      <c r="AO241">
        <v>3</v>
      </c>
      <c r="AQ241">
        <v>1579</v>
      </c>
      <c r="AR241">
        <v>5000</v>
      </c>
      <c r="AS241">
        <v>1</v>
      </c>
      <c r="AT241" t="s">
        <v>1417</v>
      </c>
      <c r="AU241">
        <v>2020</v>
      </c>
      <c r="BE241">
        <v>1.6</v>
      </c>
      <c r="BF241" t="s">
        <v>1424</v>
      </c>
      <c r="BG241">
        <v>43929.475729166668</v>
      </c>
      <c r="BH241" t="s">
        <v>1429</v>
      </c>
      <c r="BI241">
        <v>44019.491782407407</v>
      </c>
      <c r="BN241" t="s">
        <v>1433</v>
      </c>
      <c r="BO241" t="s">
        <v>1453</v>
      </c>
      <c r="BP241">
        <v>1</v>
      </c>
      <c r="BQ241" t="s">
        <v>1486</v>
      </c>
      <c r="BY241" t="s">
        <v>1927</v>
      </c>
    </row>
    <row r="242" spans="1:77" x14ac:dyDescent="0.3">
      <c r="A242" s="1">
        <v>768</v>
      </c>
      <c r="E242">
        <v>1</v>
      </c>
      <c r="J242">
        <v>0</v>
      </c>
      <c r="M242" t="b">
        <v>0</v>
      </c>
      <c r="N242" t="b">
        <v>0</v>
      </c>
      <c r="O242" t="b">
        <v>0</v>
      </c>
      <c r="P242" t="b">
        <v>0</v>
      </c>
      <c r="R242" t="s">
        <v>500</v>
      </c>
      <c r="S242" t="s">
        <v>732</v>
      </c>
      <c r="T242" t="s">
        <v>813</v>
      </c>
      <c r="U242">
        <v>2</v>
      </c>
      <c r="V242" t="s">
        <v>815</v>
      </c>
      <c r="W242" t="s">
        <v>818</v>
      </c>
      <c r="X242" t="s">
        <v>818</v>
      </c>
      <c r="Y242" t="s">
        <v>848</v>
      </c>
      <c r="AA242" t="s">
        <v>897</v>
      </c>
      <c r="AB242" t="s">
        <v>968</v>
      </c>
      <c r="AC242" t="s">
        <v>1033</v>
      </c>
      <c r="AD242" t="s">
        <v>1095</v>
      </c>
      <c r="AG242">
        <v>1994</v>
      </c>
      <c r="AH242">
        <v>15</v>
      </c>
      <c r="AJ242" t="s">
        <v>1341</v>
      </c>
      <c r="AL242">
        <v>2</v>
      </c>
      <c r="AN242">
        <v>2</v>
      </c>
      <c r="AO242">
        <v>2</v>
      </c>
      <c r="AQ242">
        <v>1146</v>
      </c>
      <c r="AR242">
        <v>3000</v>
      </c>
      <c r="AS242">
        <v>1</v>
      </c>
      <c r="AT242" t="s">
        <v>1417</v>
      </c>
      <c r="AU242">
        <v>2020</v>
      </c>
      <c r="BE242">
        <v>1.8</v>
      </c>
      <c r="BF242" t="s">
        <v>1424</v>
      </c>
      <c r="BG242">
        <v>43929.476226851853</v>
      </c>
      <c r="BN242" t="s">
        <v>1430</v>
      </c>
      <c r="BO242" t="s">
        <v>1451</v>
      </c>
      <c r="BP242">
        <v>1</v>
      </c>
      <c r="BQ242" t="s">
        <v>1457</v>
      </c>
      <c r="BX242" t="s">
        <v>916</v>
      </c>
      <c r="BY242" t="s">
        <v>1928</v>
      </c>
    </row>
    <row r="243" spans="1:77" x14ac:dyDescent="0.3">
      <c r="A243" s="1">
        <v>769</v>
      </c>
      <c r="E243">
        <v>1</v>
      </c>
      <c r="J243">
        <v>0</v>
      </c>
      <c r="M243" t="b">
        <v>0</v>
      </c>
      <c r="N243" t="b">
        <v>0</v>
      </c>
      <c r="O243" t="b">
        <v>0</v>
      </c>
      <c r="P243" t="b">
        <v>0</v>
      </c>
      <c r="R243" t="s">
        <v>496</v>
      </c>
      <c r="S243" t="s">
        <v>733</v>
      </c>
      <c r="T243" t="s">
        <v>813</v>
      </c>
      <c r="U243">
        <v>1</v>
      </c>
      <c r="V243" t="s">
        <v>815</v>
      </c>
      <c r="W243" t="s">
        <v>819</v>
      </c>
      <c r="X243" t="s">
        <v>833</v>
      </c>
      <c r="Y243" t="s">
        <v>848</v>
      </c>
      <c r="AB243" t="s">
        <v>967</v>
      </c>
      <c r="AC243" t="s">
        <v>1034</v>
      </c>
      <c r="AD243" t="s">
        <v>916</v>
      </c>
      <c r="AG243">
        <v>1994</v>
      </c>
      <c r="AH243">
        <v>15</v>
      </c>
      <c r="AJ243" t="s">
        <v>1342</v>
      </c>
      <c r="AL243">
        <v>2</v>
      </c>
      <c r="AN243">
        <v>2</v>
      </c>
      <c r="AO243">
        <v>2</v>
      </c>
      <c r="AR243">
        <v>1500</v>
      </c>
      <c r="AS243">
        <v>1</v>
      </c>
      <c r="AT243" t="s">
        <v>1417</v>
      </c>
      <c r="AU243">
        <v>2020</v>
      </c>
      <c r="BE243">
        <v>1.5</v>
      </c>
      <c r="BF243" t="s">
        <v>1424</v>
      </c>
      <c r="BG243">
        <v>43912.968506944453</v>
      </c>
      <c r="BN243" t="s">
        <v>1437</v>
      </c>
      <c r="BO243" t="s">
        <v>1452</v>
      </c>
      <c r="BP243">
        <v>1</v>
      </c>
      <c r="BQ243" t="s">
        <v>1491</v>
      </c>
      <c r="BX243" t="s">
        <v>916</v>
      </c>
      <c r="BY243" t="s">
        <v>1929</v>
      </c>
    </row>
    <row r="244" spans="1:77" x14ac:dyDescent="0.3">
      <c r="A244" s="1">
        <v>773</v>
      </c>
      <c r="E244">
        <v>1</v>
      </c>
      <c r="J244">
        <v>0</v>
      </c>
      <c r="M244" t="b">
        <v>0</v>
      </c>
      <c r="N244" t="b">
        <v>0</v>
      </c>
      <c r="O244" t="b">
        <v>0</v>
      </c>
      <c r="P244" t="b">
        <v>0</v>
      </c>
      <c r="R244" t="s">
        <v>614</v>
      </c>
      <c r="T244" t="s">
        <v>813</v>
      </c>
      <c r="V244" t="s">
        <v>815</v>
      </c>
      <c r="W244" t="s">
        <v>822</v>
      </c>
      <c r="Y244" t="s">
        <v>850</v>
      </c>
      <c r="AG244">
        <v>1994</v>
      </c>
      <c r="AH244">
        <v>60</v>
      </c>
      <c r="AJ244" t="s">
        <v>1404</v>
      </c>
      <c r="AL244">
        <v>2</v>
      </c>
      <c r="AN244">
        <v>3</v>
      </c>
      <c r="AO244">
        <v>2</v>
      </c>
      <c r="AR244">
        <v>70000</v>
      </c>
      <c r="AS244">
        <v>1</v>
      </c>
      <c r="AT244" t="s">
        <v>1419</v>
      </c>
      <c r="AU244">
        <v>2020</v>
      </c>
      <c r="BE244">
        <v>2</v>
      </c>
      <c r="BF244" t="s">
        <v>1421</v>
      </c>
      <c r="BG244">
        <v>43983.631284722222</v>
      </c>
      <c r="BH244" t="s">
        <v>1429</v>
      </c>
      <c r="BI244">
        <v>44021.386944444443</v>
      </c>
      <c r="BN244" t="s">
        <v>1433</v>
      </c>
      <c r="BO244" t="s">
        <v>606</v>
      </c>
      <c r="BP244">
        <v>1</v>
      </c>
      <c r="BQ244" t="s">
        <v>1457</v>
      </c>
      <c r="BY244" t="s">
        <v>2049</v>
      </c>
    </row>
    <row r="245" spans="1:77" x14ac:dyDescent="0.3">
      <c r="A245" s="1">
        <v>775</v>
      </c>
      <c r="E245">
        <v>1</v>
      </c>
      <c r="F245">
        <v>3</v>
      </c>
      <c r="G245">
        <v>6</v>
      </c>
      <c r="H245">
        <v>13</v>
      </c>
      <c r="I245">
        <v>74</v>
      </c>
      <c r="J245">
        <v>0</v>
      </c>
      <c r="M245" t="b">
        <v>0</v>
      </c>
      <c r="N245" t="b">
        <v>0</v>
      </c>
      <c r="O245" t="b">
        <v>0</v>
      </c>
      <c r="P245" t="b">
        <v>0</v>
      </c>
      <c r="R245" t="s">
        <v>381</v>
      </c>
      <c r="T245" t="s">
        <v>813</v>
      </c>
      <c r="V245" t="s">
        <v>815</v>
      </c>
      <c r="W245" t="s">
        <v>819</v>
      </c>
      <c r="X245" t="s">
        <v>824</v>
      </c>
      <c r="Y245" t="s">
        <v>846</v>
      </c>
      <c r="AA245" t="s">
        <v>875</v>
      </c>
      <c r="AG245">
        <v>1994</v>
      </c>
      <c r="AH245">
        <v>60</v>
      </c>
      <c r="AJ245" t="s">
        <v>1255</v>
      </c>
      <c r="AL245">
        <v>2</v>
      </c>
      <c r="AN245">
        <v>2</v>
      </c>
      <c r="AO245">
        <v>2</v>
      </c>
      <c r="AQ245">
        <v>178</v>
      </c>
      <c r="AR245">
        <v>140</v>
      </c>
      <c r="AS245">
        <v>26</v>
      </c>
      <c r="AT245" t="s">
        <v>1417</v>
      </c>
      <c r="AU245">
        <v>2020</v>
      </c>
      <c r="BE245">
        <v>2</v>
      </c>
      <c r="BF245" t="s">
        <v>1421</v>
      </c>
      <c r="BG245">
        <v>43983.664571759262</v>
      </c>
      <c r="BH245" t="s">
        <v>1429</v>
      </c>
      <c r="BI245">
        <v>44021.397372685176</v>
      </c>
      <c r="BP245">
        <v>1</v>
      </c>
      <c r="BQ245" t="s">
        <v>1457</v>
      </c>
      <c r="BY245" t="s">
        <v>1813</v>
      </c>
    </row>
    <row r="246" spans="1:77" x14ac:dyDescent="0.3">
      <c r="A246" s="1">
        <v>781</v>
      </c>
      <c r="E246">
        <v>1</v>
      </c>
      <c r="F246">
        <v>3</v>
      </c>
      <c r="G246">
        <v>6</v>
      </c>
      <c r="H246">
        <v>13</v>
      </c>
      <c r="J246">
        <v>0</v>
      </c>
      <c r="M246" t="b">
        <v>0</v>
      </c>
      <c r="N246" t="b">
        <v>0</v>
      </c>
      <c r="O246" t="b">
        <v>0</v>
      </c>
      <c r="P246" t="b">
        <v>0</v>
      </c>
      <c r="R246" t="s">
        <v>382</v>
      </c>
      <c r="T246" t="s">
        <v>813</v>
      </c>
      <c r="V246" t="s">
        <v>815</v>
      </c>
      <c r="W246" t="s">
        <v>819</v>
      </c>
      <c r="X246" t="s">
        <v>834</v>
      </c>
      <c r="Y246" t="s">
        <v>846</v>
      </c>
      <c r="AA246" t="s">
        <v>875</v>
      </c>
      <c r="AG246">
        <v>1994</v>
      </c>
      <c r="AH246">
        <v>60</v>
      </c>
      <c r="AJ246" t="s">
        <v>1267</v>
      </c>
      <c r="AL246">
        <v>2</v>
      </c>
      <c r="AN246">
        <v>2</v>
      </c>
      <c r="AO246">
        <v>2</v>
      </c>
      <c r="AQ246">
        <v>178</v>
      </c>
      <c r="AR246">
        <v>140</v>
      </c>
      <c r="AS246">
        <v>26</v>
      </c>
      <c r="AT246" t="s">
        <v>1417</v>
      </c>
      <c r="AU246">
        <v>2020</v>
      </c>
      <c r="BE246">
        <v>2</v>
      </c>
      <c r="BF246" t="s">
        <v>1421</v>
      </c>
      <c r="BG246">
        <v>43913.600937499999</v>
      </c>
      <c r="BP246">
        <v>1</v>
      </c>
      <c r="BQ246" t="s">
        <v>1457</v>
      </c>
      <c r="BY246" t="s">
        <v>1814</v>
      </c>
    </row>
    <row r="247" spans="1:77" x14ac:dyDescent="0.3">
      <c r="A247" s="1">
        <v>786</v>
      </c>
      <c r="E247">
        <v>1</v>
      </c>
      <c r="F247">
        <v>3</v>
      </c>
      <c r="G247">
        <v>6</v>
      </c>
      <c r="H247">
        <v>13</v>
      </c>
      <c r="I247">
        <v>74</v>
      </c>
      <c r="J247">
        <v>0</v>
      </c>
      <c r="M247" t="b">
        <v>0</v>
      </c>
      <c r="N247" t="b">
        <v>0</v>
      </c>
      <c r="O247" t="b">
        <v>0</v>
      </c>
      <c r="P247" t="b">
        <v>0</v>
      </c>
      <c r="R247" t="s">
        <v>383</v>
      </c>
      <c r="T247" t="s">
        <v>813</v>
      </c>
      <c r="V247" t="s">
        <v>815</v>
      </c>
      <c r="W247" t="s">
        <v>819</v>
      </c>
      <c r="X247" t="s">
        <v>826</v>
      </c>
      <c r="Y247" t="s">
        <v>846</v>
      </c>
      <c r="AA247" t="s">
        <v>875</v>
      </c>
      <c r="AG247">
        <v>1994</v>
      </c>
      <c r="AH247">
        <v>60</v>
      </c>
      <c r="AJ247" t="s">
        <v>1258</v>
      </c>
      <c r="AL247">
        <v>2</v>
      </c>
      <c r="AN247">
        <v>2</v>
      </c>
      <c r="AO247">
        <v>2</v>
      </c>
      <c r="AQ247">
        <v>178</v>
      </c>
      <c r="AR247">
        <v>140</v>
      </c>
      <c r="AS247">
        <v>40</v>
      </c>
      <c r="AT247" t="s">
        <v>1417</v>
      </c>
      <c r="AU247">
        <v>2020</v>
      </c>
      <c r="BE247">
        <v>2</v>
      </c>
      <c r="BF247" t="s">
        <v>1421</v>
      </c>
      <c r="BG247">
        <v>43983.665451388893</v>
      </c>
      <c r="BH247" t="s">
        <v>1429</v>
      </c>
      <c r="BI247">
        <v>44021.406898148147</v>
      </c>
      <c r="BP247">
        <v>1</v>
      </c>
      <c r="BQ247" t="s">
        <v>1457</v>
      </c>
      <c r="BY247" t="s">
        <v>1815</v>
      </c>
    </row>
    <row r="248" spans="1:77" x14ac:dyDescent="0.3">
      <c r="A248" s="1">
        <v>788</v>
      </c>
      <c r="E248">
        <v>1</v>
      </c>
      <c r="J248">
        <v>0</v>
      </c>
      <c r="M248" t="b">
        <v>0</v>
      </c>
      <c r="N248" t="b">
        <v>0</v>
      </c>
      <c r="O248" t="b">
        <v>0</v>
      </c>
      <c r="P248" t="b">
        <v>0</v>
      </c>
      <c r="R248" t="s">
        <v>501</v>
      </c>
      <c r="S248" t="s">
        <v>734</v>
      </c>
      <c r="T248" t="s">
        <v>813</v>
      </c>
      <c r="U248">
        <v>2</v>
      </c>
      <c r="V248" t="s">
        <v>815</v>
      </c>
      <c r="W248" t="s">
        <v>819</v>
      </c>
      <c r="X248" t="s">
        <v>833</v>
      </c>
      <c r="Y248" t="s">
        <v>848</v>
      </c>
      <c r="AA248" t="s">
        <v>890</v>
      </c>
      <c r="AG248">
        <v>1994</v>
      </c>
      <c r="AH248">
        <v>15</v>
      </c>
      <c r="AJ248" t="s">
        <v>1343</v>
      </c>
      <c r="AL248">
        <v>2</v>
      </c>
      <c r="AN248">
        <v>2</v>
      </c>
      <c r="AO248">
        <v>2</v>
      </c>
      <c r="AQ248">
        <v>1582</v>
      </c>
      <c r="AR248">
        <v>2500</v>
      </c>
      <c r="AS248">
        <v>1</v>
      </c>
      <c r="AT248" t="s">
        <v>1417</v>
      </c>
      <c r="AU248">
        <v>2020</v>
      </c>
      <c r="BE248">
        <v>1.8</v>
      </c>
      <c r="BF248" t="s">
        <v>1424</v>
      </c>
      <c r="BG248">
        <v>43929.477268518523</v>
      </c>
      <c r="BH248" t="s">
        <v>1429</v>
      </c>
      <c r="BI248">
        <v>44019.451956018522</v>
      </c>
      <c r="BP248">
        <v>1</v>
      </c>
      <c r="BQ248" t="s">
        <v>1457</v>
      </c>
      <c r="BY248" t="s">
        <v>1930</v>
      </c>
    </row>
    <row r="249" spans="1:77" x14ac:dyDescent="0.3">
      <c r="A249" s="1">
        <v>799</v>
      </c>
      <c r="E249">
        <v>1</v>
      </c>
      <c r="J249">
        <v>0</v>
      </c>
      <c r="M249" t="b">
        <v>0</v>
      </c>
      <c r="N249" t="b">
        <v>0</v>
      </c>
      <c r="O249" t="b">
        <v>0</v>
      </c>
      <c r="P249" t="b">
        <v>0</v>
      </c>
      <c r="R249" t="s">
        <v>502</v>
      </c>
      <c r="S249" t="s">
        <v>735</v>
      </c>
      <c r="T249" t="s">
        <v>813</v>
      </c>
      <c r="U249">
        <v>2</v>
      </c>
      <c r="V249" t="s">
        <v>816</v>
      </c>
      <c r="W249" t="s">
        <v>817</v>
      </c>
      <c r="X249" t="s">
        <v>816</v>
      </c>
      <c r="Y249" t="s">
        <v>848</v>
      </c>
      <c r="AA249" t="s">
        <v>890</v>
      </c>
      <c r="AB249" t="s">
        <v>962</v>
      </c>
      <c r="AC249" t="s">
        <v>1035</v>
      </c>
      <c r="AG249">
        <v>1995</v>
      </c>
      <c r="AH249">
        <v>15</v>
      </c>
      <c r="AJ249" t="s">
        <v>1344</v>
      </c>
      <c r="AL249">
        <v>2</v>
      </c>
      <c r="AN249">
        <v>2</v>
      </c>
      <c r="AO249">
        <v>2</v>
      </c>
      <c r="AQ249">
        <v>1582</v>
      </c>
      <c r="AR249">
        <v>2500</v>
      </c>
      <c r="AS249">
        <v>1</v>
      </c>
      <c r="AT249" t="s">
        <v>1417</v>
      </c>
      <c r="AU249">
        <v>2020</v>
      </c>
      <c r="BE249">
        <v>1.5</v>
      </c>
      <c r="BF249" t="s">
        <v>1424</v>
      </c>
      <c r="BG249">
        <v>43929.486296296287</v>
      </c>
      <c r="BN249" t="s">
        <v>1430</v>
      </c>
      <c r="BO249" t="s">
        <v>1439</v>
      </c>
      <c r="BP249">
        <v>1</v>
      </c>
      <c r="BQ249" t="s">
        <v>1457</v>
      </c>
      <c r="BY249" t="s">
        <v>1931</v>
      </c>
    </row>
    <row r="250" spans="1:77" x14ac:dyDescent="0.3">
      <c r="A250" s="1">
        <v>810</v>
      </c>
      <c r="E250">
        <v>1</v>
      </c>
      <c r="J250">
        <v>0</v>
      </c>
      <c r="M250" t="b">
        <v>0</v>
      </c>
      <c r="N250" t="b">
        <v>0</v>
      </c>
      <c r="O250" t="b">
        <v>0</v>
      </c>
      <c r="P250" t="b">
        <v>0</v>
      </c>
      <c r="R250" t="s">
        <v>494</v>
      </c>
      <c r="S250" t="s">
        <v>736</v>
      </c>
      <c r="T250" t="s">
        <v>813</v>
      </c>
      <c r="U250">
        <v>2</v>
      </c>
      <c r="V250" t="s">
        <v>816</v>
      </c>
      <c r="W250" t="s">
        <v>817</v>
      </c>
      <c r="X250" t="s">
        <v>816</v>
      </c>
      <c r="Y250" t="s">
        <v>848</v>
      </c>
      <c r="AA250" t="s">
        <v>890</v>
      </c>
      <c r="AB250" t="s">
        <v>965</v>
      </c>
      <c r="AC250" t="s">
        <v>1036</v>
      </c>
      <c r="AD250" t="s">
        <v>1096</v>
      </c>
      <c r="AG250">
        <v>1995</v>
      </c>
      <c r="AH250">
        <v>15</v>
      </c>
      <c r="AJ250" t="s">
        <v>1345</v>
      </c>
      <c r="AL250">
        <v>2</v>
      </c>
      <c r="AN250">
        <v>2</v>
      </c>
      <c r="AO250">
        <v>2</v>
      </c>
      <c r="AQ250">
        <v>1656</v>
      </c>
      <c r="AR250">
        <v>3500</v>
      </c>
      <c r="AS250">
        <v>1</v>
      </c>
      <c r="AT250" t="s">
        <v>1417</v>
      </c>
      <c r="AU250">
        <v>2020</v>
      </c>
      <c r="BE250">
        <v>1.5</v>
      </c>
      <c r="BF250" t="s">
        <v>1424</v>
      </c>
      <c r="BG250">
        <v>43929.511793981481</v>
      </c>
      <c r="BN250" t="s">
        <v>1430</v>
      </c>
      <c r="BO250" t="s">
        <v>1451</v>
      </c>
      <c r="BP250">
        <v>1</v>
      </c>
      <c r="BQ250" t="s">
        <v>1491</v>
      </c>
      <c r="BY250" t="s">
        <v>1932</v>
      </c>
    </row>
    <row r="251" spans="1:77" x14ac:dyDescent="0.3">
      <c r="A251" s="1">
        <v>812</v>
      </c>
      <c r="E251">
        <v>1</v>
      </c>
      <c r="J251">
        <v>0</v>
      </c>
      <c r="M251" t="b">
        <v>0</v>
      </c>
      <c r="N251" t="b">
        <v>0</v>
      </c>
      <c r="O251" t="b">
        <v>0</v>
      </c>
      <c r="P251" t="b">
        <v>0</v>
      </c>
      <c r="R251" t="s">
        <v>503</v>
      </c>
      <c r="S251" t="s">
        <v>737</v>
      </c>
      <c r="T251" t="s">
        <v>813</v>
      </c>
      <c r="U251">
        <v>2</v>
      </c>
      <c r="V251" t="s">
        <v>816</v>
      </c>
      <c r="W251" t="s">
        <v>817</v>
      </c>
      <c r="X251" t="s">
        <v>816</v>
      </c>
      <c r="Y251" t="s">
        <v>848</v>
      </c>
      <c r="AA251" t="s">
        <v>896</v>
      </c>
      <c r="AB251" t="s">
        <v>965</v>
      </c>
      <c r="AC251" t="s">
        <v>1037</v>
      </c>
      <c r="AD251" t="s">
        <v>1097</v>
      </c>
      <c r="AG251">
        <v>1995</v>
      </c>
      <c r="AH251">
        <v>15</v>
      </c>
      <c r="AJ251" t="s">
        <v>1346</v>
      </c>
      <c r="AL251">
        <v>2</v>
      </c>
      <c r="AN251">
        <v>2</v>
      </c>
      <c r="AO251">
        <v>2</v>
      </c>
      <c r="AQ251">
        <v>1622</v>
      </c>
      <c r="AR251">
        <v>2000</v>
      </c>
      <c r="AS251">
        <v>1</v>
      </c>
      <c r="AT251" t="s">
        <v>1417</v>
      </c>
      <c r="AU251">
        <v>2020</v>
      </c>
      <c r="BE251">
        <v>1.5</v>
      </c>
      <c r="BF251" t="s">
        <v>1424</v>
      </c>
      <c r="BG251">
        <v>43913.510972222219</v>
      </c>
      <c r="BN251" t="s">
        <v>1430</v>
      </c>
      <c r="BO251" t="s">
        <v>1451</v>
      </c>
      <c r="BP251">
        <v>1</v>
      </c>
      <c r="BQ251" t="s">
        <v>1457</v>
      </c>
      <c r="BX251" t="s">
        <v>1580</v>
      </c>
      <c r="BY251" t="s">
        <v>1933</v>
      </c>
    </row>
    <row r="252" spans="1:77" x14ac:dyDescent="0.3">
      <c r="A252" s="1">
        <v>813</v>
      </c>
      <c r="E252">
        <v>1</v>
      </c>
      <c r="F252">
        <v>1</v>
      </c>
      <c r="G252">
        <v>2</v>
      </c>
      <c r="H252">
        <v>5</v>
      </c>
      <c r="I252">
        <v>23</v>
      </c>
      <c r="J252">
        <v>0</v>
      </c>
      <c r="M252" t="b">
        <v>0</v>
      </c>
      <c r="N252" t="b">
        <v>0</v>
      </c>
      <c r="O252" t="b">
        <v>0</v>
      </c>
      <c r="P252" t="b">
        <v>0</v>
      </c>
      <c r="R252" t="s">
        <v>384</v>
      </c>
      <c r="T252" t="s">
        <v>813</v>
      </c>
      <c r="V252" t="s">
        <v>816</v>
      </c>
      <c r="W252" t="s">
        <v>817</v>
      </c>
      <c r="X252" t="s">
        <v>837</v>
      </c>
      <c r="Y252" t="s">
        <v>846</v>
      </c>
      <c r="AA252" t="s">
        <v>875</v>
      </c>
      <c r="AG252">
        <v>1995</v>
      </c>
      <c r="AH252">
        <v>60</v>
      </c>
      <c r="AJ252" t="s">
        <v>1270</v>
      </c>
      <c r="AL252">
        <v>2</v>
      </c>
      <c r="AN252">
        <v>2</v>
      </c>
      <c r="AO252">
        <v>2</v>
      </c>
      <c r="AQ252">
        <v>164</v>
      </c>
      <c r="AT252" t="s">
        <v>1417</v>
      </c>
      <c r="AU252">
        <v>2020</v>
      </c>
      <c r="BG252">
        <v>44007.535891203697</v>
      </c>
      <c r="BI252">
        <v>44007.535891203697</v>
      </c>
      <c r="BP252">
        <v>1</v>
      </c>
      <c r="BQ252" t="s">
        <v>1457</v>
      </c>
      <c r="BY252" t="s">
        <v>1816</v>
      </c>
    </row>
    <row r="253" spans="1:77" x14ac:dyDescent="0.3">
      <c r="A253" s="1">
        <v>815</v>
      </c>
      <c r="E253">
        <v>1</v>
      </c>
      <c r="F253">
        <v>1</v>
      </c>
      <c r="G253">
        <v>1</v>
      </c>
      <c r="H253">
        <v>3</v>
      </c>
      <c r="I253">
        <v>12</v>
      </c>
      <c r="J253">
        <v>0</v>
      </c>
      <c r="M253" t="b">
        <v>0</v>
      </c>
      <c r="N253" t="b">
        <v>0</v>
      </c>
      <c r="O253" t="b">
        <v>0</v>
      </c>
      <c r="P253" t="b">
        <v>0</v>
      </c>
      <c r="R253" t="s">
        <v>385</v>
      </c>
      <c r="T253" t="s">
        <v>813</v>
      </c>
      <c r="V253" t="s">
        <v>816</v>
      </c>
      <c r="W253" t="s">
        <v>817</v>
      </c>
      <c r="X253" t="s">
        <v>838</v>
      </c>
      <c r="Y253" t="s">
        <v>846</v>
      </c>
      <c r="AA253" t="s">
        <v>876</v>
      </c>
      <c r="AG253">
        <v>1995</v>
      </c>
      <c r="AH253">
        <v>60</v>
      </c>
      <c r="AJ253" t="s">
        <v>1271</v>
      </c>
      <c r="AL253">
        <v>2</v>
      </c>
      <c r="AN253">
        <v>2</v>
      </c>
      <c r="AO253">
        <v>2</v>
      </c>
      <c r="AQ253">
        <v>120</v>
      </c>
      <c r="AR253">
        <v>1200</v>
      </c>
      <c r="AS253">
        <v>15</v>
      </c>
      <c r="AT253" t="s">
        <v>1417</v>
      </c>
      <c r="AU253">
        <v>2020</v>
      </c>
      <c r="BE253">
        <v>1.25</v>
      </c>
      <c r="BF253" t="s">
        <v>1421</v>
      </c>
      <c r="BG253">
        <v>43979.483113425929</v>
      </c>
      <c r="BI253">
        <v>44007.476631944453</v>
      </c>
      <c r="BP253">
        <v>1</v>
      </c>
      <c r="BQ253" t="s">
        <v>1457</v>
      </c>
      <c r="BY253" t="s">
        <v>1817</v>
      </c>
    </row>
    <row r="254" spans="1:77" x14ac:dyDescent="0.3">
      <c r="A254" s="1">
        <v>816</v>
      </c>
      <c r="E254">
        <v>1</v>
      </c>
      <c r="F254">
        <v>2</v>
      </c>
      <c r="G254">
        <v>3</v>
      </c>
      <c r="H254">
        <v>6</v>
      </c>
      <c r="I254">
        <v>29</v>
      </c>
      <c r="J254">
        <v>0</v>
      </c>
      <c r="M254" t="b">
        <v>0</v>
      </c>
      <c r="N254" t="b">
        <v>0</v>
      </c>
      <c r="O254" t="b">
        <v>0</v>
      </c>
      <c r="P254" t="b">
        <v>0</v>
      </c>
      <c r="R254" t="s">
        <v>386</v>
      </c>
      <c r="T254" t="s">
        <v>813</v>
      </c>
      <c r="V254" t="s">
        <v>816</v>
      </c>
      <c r="W254" t="s">
        <v>817</v>
      </c>
      <c r="X254" t="s">
        <v>837</v>
      </c>
      <c r="Y254" t="s">
        <v>846</v>
      </c>
      <c r="AA254" t="s">
        <v>876</v>
      </c>
      <c r="AG254">
        <v>1995</v>
      </c>
      <c r="AH254">
        <v>60</v>
      </c>
      <c r="AJ254" t="s">
        <v>1272</v>
      </c>
      <c r="AL254">
        <v>2</v>
      </c>
      <c r="AN254">
        <v>2</v>
      </c>
      <c r="AO254">
        <v>2</v>
      </c>
      <c r="AQ254">
        <v>120</v>
      </c>
      <c r="AR254">
        <v>1600</v>
      </c>
      <c r="AS254">
        <v>10</v>
      </c>
      <c r="AT254" t="s">
        <v>1417</v>
      </c>
      <c r="AU254">
        <v>2020</v>
      </c>
      <c r="BE254">
        <v>1.25</v>
      </c>
      <c r="BF254" t="s">
        <v>1421</v>
      </c>
      <c r="BG254">
        <v>43979.483530092592</v>
      </c>
      <c r="BI254">
        <v>44007.476840277777</v>
      </c>
      <c r="BP254">
        <v>1</v>
      </c>
      <c r="BQ254" t="s">
        <v>1457</v>
      </c>
      <c r="BY254" t="s">
        <v>1818</v>
      </c>
    </row>
    <row r="255" spans="1:77" x14ac:dyDescent="0.3">
      <c r="A255" s="1">
        <v>820</v>
      </c>
      <c r="E255">
        <v>1</v>
      </c>
      <c r="F255">
        <v>3</v>
      </c>
      <c r="G255">
        <v>8</v>
      </c>
      <c r="H255">
        <v>20</v>
      </c>
      <c r="I255">
        <v>133</v>
      </c>
      <c r="J255">
        <v>0</v>
      </c>
      <c r="M255" t="b">
        <v>0</v>
      </c>
      <c r="N255" t="b">
        <v>0</v>
      </c>
      <c r="O255" t="b">
        <v>0</v>
      </c>
      <c r="P255" t="b">
        <v>0</v>
      </c>
      <c r="R255" t="s">
        <v>248</v>
      </c>
      <c r="T255" t="s">
        <v>813</v>
      </c>
      <c r="V255" t="s">
        <v>816</v>
      </c>
      <c r="W255" t="s">
        <v>817</v>
      </c>
      <c r="X255" t="s">
        <v>816</v>
      </c>
      <c r="Y255" t="s">
        <v>843</v>
      </c>
      <c r="AA255" t="s">
        <v>858</v>
      </c>
      <c r="AG255">
        <v>1995</v>
      </c>
      <c r="AH255">
        <v>30</v>
      </c>
      <c r="AJ255" t="s">
        <v>1161</v>
      </c>
      <c r="AL255">
        <v>3</v>
      </c>
      <c r="AN255">
        <v>1</v>
      </c>
      <c r="AO255">
        <v>3</v>
      </c>
      <c r="AQ255">
        <v>212</v>
      </c>
      <c r="AR255">
        <v>60</v>
      </c>
      <c r="AS255">
        <v>56</v>
      </c>
      <c r="AT255" t="s">
        <v>1417</v>
      </c>
      <c r="AU255">
        <v>2020</v>
      </c>
      <c r="BE255">
        <v>2.5</v>
      </c>
      <c r="BF255" t="s">
        <v>1421</v>
      </c>
      <c r="BG255">
        <v>43979.480254629627</v>
      </c>
      <c r="BH255" t="s">
        <v>1429</v>
      </c>
      <c r="BI255">
        <v>44021.430787037039</v>
      </c>
      <c r="BP255">
        <v>1</v>
      </c>
      <c r="BQ255" t="s">
        <v>1461</v>
      </c>
      <c r="BY255" t="s">
        <v>1689</v>
      </c>
    </row>
    <row r="256" spans="1:77" x14ac:dyDescent="0.3">
      <c r="A256" s="1">
        <v>822</v>
      </c>
      <c r="E256">
        <v>1</v>
      </c>
      <c r="F256">
        <v>3</v>
      </c>
      <c r="G256">
        <v>6</v>
      </c>
      <c r="H256">
        <v>13</v>
      </c>
      <c r="I256">
        <v>74</v>
      </c>
      <c r="J256">
        <v>0</v>
      </c>
      <c r="M256" t="b">
        <v>0</v>
      </c>
      <c r="N256" t="b">
        <v>0</v>
      </c>
      <c r="O256" t="b">
        <v>0</v>
      </c>
      <c r="P256" t="b">
        <v>0</v>
      </c>
      <c r="R256" t="s">
        <v>387</v>
      </c>
      <c r="T256" t="s">
        <v>813</v>
      </c>
      <c r="V256" t="s">
        <v>815</v>
      </c>
      <c r="W256" t="s">
        <v>818</v>
      </c>
      <c r="Y256" t="s">
        <v>846</v>
      </c>
      <c r="AA256" t="s">
        <v>875</v>
      </c>
      <c r="AG256">
        <v>1994</v>
      </c>
      <c r="AH256">
        <v>60</v>
      </c>
      <c r="AJ256" t="s">
        <v>1253</v>
      </c>
      <c r="AL256">
        <v>2</v>
      </c>
      <c r="AN256">
        <v>2</v>
      </c>
      <c r="AO256">
        <v>2</v>
      </c>
      <c r="AQ256">
        <v>178</v>
      </c>
      <c r="AR256">
        <v>140</v>
      </c>
      <c r="AS256">
        <v>46</v>
      </c>
      <c r="AT256" t="s">
        <v>1417</v>
      </c>
      <c r="AU256">
        <v>2020</v>
      </c>
      <c r="BE256">
        <v>2</v>
      </c>
      <c r="BF256" t="s">
        <v>1421</v>
      </c>
      <c r="BG256">
        <v>43983.652199074073</v>
      </c>
      <c r="BP256">
        <v>1</v>
      </c>
      <c r="BQ256" t="s">
        <v>1457</v>
      </c>
      <c r="BY256" t="s">
        <v>1819</v>
      </c>
    </row>
    <row r="257" spans="1:77" x14ac:dyDescent="0.3">
      <c r="A257" s="1">
        <v>824</v>
      </c>
      <c r="E257">
        <v>1</v>
      </c>
      <c r="J257">
        <v>0</v>
      </c>
      <c r="M257" t="b">
        <v>0</v>
      </c>
      <c r="N257" t="b">
        <v>0</v>
      </c>
      <c r="O257" t="b">
        <v>0</v>
      </c>
      <c r="P257" t="b">
        <v>0</v>
      </c>
      <c r="R257" t="s">
        <v>504</v>
      </c>
      <c r="S257" t="s">
        <v>504</v>
      </c>
      <c r="T257" t="s">
        <v>813</v>
      </c>
      <c r="U257">
        <v>2</v>
      </c>
      <c r="V257" t="s">
        <v>816</v>
      </c>
      <c r="W257" t="s">
        <v>817</v>
      </c>
      <c r="X257" t="s">
        <v>816</v>
      </c>
      <c r="Y257" t="s">
        <v>848</v>
      </c>
      <c r="AA257" t="s">
        <v>898</v>
      </c>
      <c r="AB257" t="s">
        <v>969</v>
      </c>
      <c r="AC257" t="s">
        <v>1038</v>
      </c>
      <c r="AD257" t="s">
        <v>1098</v>
      </c>
      <c r="AG257">
        <v>1995</v>
      </c>
      <c r="AH257">
        <v>15</v>
      </c>
      <c r="AJ257" t="s">
        <v>1347</v>
      </c>
      <c r="AL257">
        <v>3</v>
      </c>
      <c r="AN257">
        <v>2</v>
      </c>
      <c r="AO257">
        <v>3</v>
      </c>
      <c r="AQ257">
        <v>1599</v>
      </c>
      <c r="AR257">
        <v>300</v>
      </c>
      <c r="AS257">
        <v>1</v>
      </c>
      <c r="AT257" t="s">
        <v>1417</v>
      </c>
      <c r="AU257">
        <v>2020</v>
      </c>
      <c r="BE257">
        <v>2</v>
      </c>
      <c r="BF257" t="s">
        <v>1424</v>
      </c>
      <c r="BG257">
        <v>43913.374942129631</v>
      </c>
      <c r="BN257" t="s">
        <v>1430</v>
      </c>
      <c r="BO257" t="s">
        <v>1439</v>
      </c>
      <c r="BP257">
        <v>1</v>
      </c>
      <c r="BQ257" t="s">
        <v>1489</v>
      </c>
      <c r="BR257" t="s">
        <v>1491</v>
      </c>
      <c r="BX257" t="s">
        <v>1581</v>
      </c>
      <c r="BY257" t="s">
        <v>1934</v>
      </c>
    </row>
    <row r="258" spans="1:77" x14ac:dyDescent="0.3">
      <c r="A258" s="1">
        <v>825</v>
      </c>
      <c r="E258">
        <v>1</v>
      </c>
      <c r="F258">
        <v>3</v>
      </c>
      <c r="G258">
        <v>6</v>
      </c>
      <c r="H258">
        <v>13</v>
      </c>
      <c r="I258">
        <v>74</v>
      </c>
      <c r="J258">
        <v>0</v>
      </c>
      <c r="M258" t="b">
        <v>0</v>
      </c>
      <c r="N258" t="b">
        <v>0</v>
      </c>
      <c r="O258" t="b">
        <v>0</v>
      </c>
      <c r="P258" t="b">
        <v>0</v>
      </c>
      <c r="R258" t="s">
        <v>388</v>
      </c>
      <c r="T258" t="s">
        <v>813</v>
      </c>
      <c r="V258" t="s">
        <v>815</v>
      </c>
      <c r="W258" t="s">
        <v>819</v>
      </c>
      <c r="X258" t="s">
        <v>828</v>
      </c>
      <c r="Y258" t="s">
        <v>846</v>
      </c>
      <c r="AA258" t="s">
        <v>875</v>
      </c>
      <c r="AG258">
        <v>1994</v>
      </c>
      <c r="AH258">
        <v>60</v>
      </c>
      <c r="AJ258" t="s">
        <v>1260</v>
      </c>
      <c r="AL258">
        <v>2</v>
      </c>
      <c r="AN258">
        <v>2</v>
      </c>
      <c r="AO258">
        <v>2</v>
      </c>
      <c r="AQ258">
        <v>178</v>
      </c>
      <c r="AR258">
        <v>140</v>
      </c>
      <c r="AS258">
        <v>26</v>
      </c>
      <c r="AT258" t="s">
        <v>1417</v>
      </c>
      <c r="AU258">
        <v>2020</v>
      </c>
      <c r="BE258">
        <v>2</v>
      </c>
      <c r="BF258" t="s">
        <v>1421</v>
      </c>
      <c r="BG258">
        <v>43983.659618055557</v>
      </c>
      <c r="BP258">
        <v>1</v>
      </c>
      <c r="BQ258" t="s">
        <v>1457</v>
      </c>
      <c r="BY258" t="s">
        <v>1820</v>
      </c>
    </row>
    <row r="259" spans="1:77" x14ac:dyDescent="0.3">
      <c r="A259" s="1">
        <v>827</v>
      </c>
      <c r="E259">
        <v>1</v>
      </c>
      <c r="J259">
        <v>0</v>
      </c>
      <c r="M259" t="b">
        <v>0</v>
      </c>
      <c r="N259" t="b">
        <v>0</v>
      </c>
      <c r="O259" t="b">
        <v>0</v>
      </c>
      <c r="P259" t="b">
        <v>0</v>
      </c>
      <c r="R259" t="s">
        <v>545</v>
      </c>
      <c r="S259" t="s">
        <v>545</v>
      </c>
      <c r="T259" t="s">
        <v>813</v>
      </c>
      <c r="V259" t="s">
        <v>816</v>
      </c>
      <c r="W259" t="s">
        <v>817</v>
      </c>
      <c r="X259" t="s">
        <v>816</v>
      </c>
      <c r="Y259" t="s">
        <v>849</v>
      </c>
      <c r="AA259" t="s">
        <v>866</v>
      </c>
      <c r="AB259" t="s">
        <v>985</v>
      </c>
      <c r="AC259" t="s">
        <v>1058</v>
      </c>
      <c r="AG259">
        <v>1994</v>
      </c>
      <c r="AH259">
        <v>30</v>
      </c>
      <c r="AJ259" t="s">
        <v>1381</v>
      </c>
      <c r="AL259">
        <v>2</v>
      </c>
      <c r="AN259">
        <v>4</v>
      </c>
      <c r="AO259">
        <v>2</v>
      </c>
      <c r="AQ259">
        <v>407</v>
      </c>
      <c r="AR259">
        <v>21000</v>
      </c>
      <c r="AS259">
        <v>1</v>
      </c>
      <c r="AT259" t="s">
        <v>1417</v>
      </c>
      <c r="AU259">
        <v>2020</v>
      </c>
      <c r="BE259">
        <v>1.375</v>
      </c>
      <c r="BF259" t="s">
        <v>1425</v>
      </c>
      <c r="BG259">
        <v>43913.700648148151</v>
      </c>
      <c r="BH259" t="s">
        <v>1429</v>
      </c>
      <c r="BI259">
        <v>44024.694768518522</v>
      </c>
      <c r="BN259" t="s">
        <v>1430</v>
      </c>
      <c r="BO259" t="s">
        <v>1439</v>
      </c>
      <c r="BP259">
        <v>1</v>
      </c>
      <c r="BQ259" t="s">
        <v>1467</v>
      </c>
      <c r="BY259" t="s">
        <v>1978</v>
      </c>
    </row>
    <row r="260" spans="1:77" x14ac:dyDescent="0.3">
      <c r="A260" s="1">
        <v>828</v>
      </c>
      <c r="E260">
        <v>1</v>
      </c>
      <c r="F260">
        <v>4</v>
      </c>
      <c r="G260">
        <v>11</v>
      </c>
      <c r="H260">
        <v>33</v>
      </c>
      <c r="I260">
        <v>215</v>
      </c>
      <c r="J260">
        <v>0</v>
      </c>
      <c r="M260" t="b">
        <v>0</v>
      </c>
      <c r="N260" t="b">
        <v>0</v>
      </c>
      <c r="O260" t="b">
        <v>0</v>
      </c>
      <c r="P260" t="b">
        <v>0</v>
      </c>
      <c r="R260" t="s">
        <v>294</v>
      </c>
      <c r="S260" t="s">
        <v>672</v>
      </c>
      <c r="T260" t="s">
        <v>813</v>
      </c>
      <c r="U260">
        <v>2</v>
      </c>
      <c r="V260" t="s">
        <v>815</v>
      </c>
      <c r="W260" t="s">
        <v>818</v>
      </c>
      <c r="X260" t="s">
        <v>818</v>
      </c>
      <c r="Y260" t="s">
        <v>845</v>
      </c>
      <c r="AA260" t="s">
        <v>867</v>
      </c>
      <c r="AB260" t="s">
        <v>927</v>
      </c>
      <c r="AC260" t="s">
        <v>916</v>
      </c>
      <c r="AD260" t="s">
        <v>1069</v>
      </c>
      <c r="AG260">
        <v>1994</v>
      </c>
      <c r="AH260">
        <v>30</v>
      </c>
      <c r="AJ260" t="s">
        <v>1201</v>
      </c>
      <c r="AL260">
        <v>3</v>
      </c>
      <c r="AN260">
        <v>2</v>
      </c>
      <c r="AO260">
        <v>3</v>
      </c>
      <c r="AQ260">
        <v>892</v>
      </c>
      <c r="AR260">
        <v>1010</v>
      </c>
      <c r="AS260">
        <v>1</v>
      </c>
      <c r="AT260" t="s">
        <v>1417</v>
      </c>
      <c r="AU260">
        <v>2020</v>
      </c>
      <c r="BE260">
        <v>2.4375</v>
      </c>
      <c r="BG260">
        <v>44010.953263888892</v>
      </c>
      <c r="BI260">
        <v>44010.953402777777</v>
      </c>
      <c r="BQ260" t="s">
        <v>1473</v>
      </c>
      <c r="BY260" t="s">
        <v>1740</v>
      </c>
    </row>
    <row r="261" spans="1:77" x14ac:dyDescent="0.3">
      <c r="A261" s="1">
        <v>829</v>
      </c>
      <c r="E261">
        <v>1</v>
      </c>
      <c r="F261">
        <v>3</v>
      </c>
      <c r="G261">
        <v>6</v>
      </c>
      <c r="H261">
        <v>13</v>
      </c>
      <c r="I261">
        <v>74</v>
      </c>
      <c r="J261">
        <v>0</v>
      </c>
      <c r="M261" t="b">
        <v>0</v>
      </c>
      <c r="N261" t="b">
        <v>0</v>
      </c>
      <c r="O261" t="b">
        <v>0</v>
      </c>
      <c r="P261" t="b">
        <v>0</v>
      </c>
      <c r="R261" t="s">
        <v>389</v>
      </c>
      <c r="T261" t="s">
        <v>813</v>
      </c>
      <c r="V261" t="s">
        <v>815</v>
      </c>
      <c r="W261" t="s">
        <v>819</v>
      </c>
      <c r="X261" t="s">
        <v>829</v>
      </c>
      <c r="Y261" t="s">
        <v>846</v>
      </c>
      <c r="AA261" t="s">
        <v>875</v>
      </c>
      <c r="AG261">
        <v>1994</v>
      </c>
      <c r="AH261">
        <v>60</v>
      </c>
      <c r="AJ261" t="s">
        <v>1261</v>
      </c>
      <c r="AL261">
        <v>2</v>
      </c>
      <c r="AN261">
        <v>2</v>
      </c>
      <c r="AO261">
        <v>2</v>
      </c>
      <c r="AQ261">
        <v>178</v>
      </c>
      <c r="AR261">
        <v>140</v>
      </c>
      <c r="AS261">
        <v>25</v>
      </c>
      <c r="AT261" t="s">
        <v>1417</v>
      </c>
      <c r="AU261">
        <v>2020</v>
      </c>
      <c r="BE261">
        <v>2</v>
      </c>
      <c r="BF261" t="s">
        <v>1421</v>
      </c>
      <c r="BG261">
        <v>43983.660046296303</v>
      </c>
      <c r="BP261">
        <v>1</v>
      </c>
      <c r="BQ261" t="s">
        <v>1457</v>
      </c>
      <c r="BY261" t="s">
        <v>1821</v>
      </c>
    </row>
    <row r="262" spans="1:77" x14ac:dyDescent="0.3">
      <c r="A262" s="1">
        <v>831</v>
      </c>
      <c r="E262">
        <v>1</v>
      </c>
      <c r="F262">
        <v>4</v>
      </c>
      <c r="G262">
        <v>11</v>
      </c>
      <c r="H262">
        <v>33</v>
      </c>
      <c r="I262">
        <v>215</v>
      </c>
      <c r="J262">
        <v>0</v>
      </c>
      <c r="M262" t="b">
        <v>0</v>
      </c>
      <c r="N262" t="b">
        <v>0</v>
      </c>
      <c r="O262" t="b">
        <v>0</v>
      </c>
      <c r="P262" t="b">
        <v>0</v>
      </c>
      <c r="R262" t="s">
        <v>295</v>
      </c>
      <c r="S262" t="s">
        <v>672</v>
      </c>
      <c r="T262" t="s">
        <v>813</v>
      </c>
      <c r="U262">
        <v>2</v>
      </c>
      <c r="V262" t="s">
        <v>815</v>
      </c>
      <c r="W262" t="s">
        <v>818</v>
      </c>
      <c r="X262" t="s">
        <v>818</v>
      </c>
      <c r="Y262" t="s">
        <v>845</v>
      </c>
      <c r="AA262" t="s">
        <v>867</v>
      </c>
      <c r="AB262" t="s">
        <v>927</v>
      </c>
      <c r="AC262" t="s">
        <v>916</v>
      </c>
      <c r="AD262" t="s">
        <v>1070</v>
      </c>
      <c r="AG262">
        <v>1994</v>
      </c>
      <c r="AH262">
        <v>30</v>
      </c>
      <c r="AJ262" t="s">
        <v>1202</v>
      </c>
      <c r="AL262">
        <v>3</v>
      </c>
      <c r="AN262">
        <v>2</v>
      </c>
      <c r="AO262">
        <v>3</v>
      </c>
      <c r="AQ262">
        <v>892</v>
      </c>
      <c r="AR262">
        <v>1010</v>
      </c>
      <c r="AS262">
        <v>1</v>
      </c>
      <c r="AT262" t="s">
        <v>1417</v>
      </c>
      <c r="AU262">
        <v>2020</v>
      </c>
      <c r="BE262">
        <v>2.4375</v>
      </c>
      <c r="BG262">
        <v>44010.95349537037</v>
      </c>
      <c r="BI262">
        <v>44010.95349537037</v>
      </c>
      <c r="BQ262" t="s">
        <v>1473</v>
      </c>
      <c r="BY262" t="s">
        <v>1741</v>
      </c>
    </row>
    <row r="263" spans="1:77" x14ac:dyDescent="0.3">
      <c r="A263" s="1">
        <v>833</v>
      </c>
      <c r="E263">
        <v>1</v>
      </c>
      <c r="F263">
        <v>3</v>
      </c>
      <c r="G263">
        <v>6</v>
      </c>
      <c r="H263">
        <v>13</v>
      </c>
      <c r="I263">
        <v>74</v>
      </c>
      <c r="J263">
        <v>0</v>
      </c>
      <c r="M263" t="b">
        <v>0</v>
      </c>
      <c r="N263" t="b">
        <v>0</v>
      </c>
      <c r="O263" t="b">
        <v>0</v>
      </c>
      <c r="P263" t="b">
        <v>0</v>
      </c>
      <c r="R263" t="s">
        <v>390</v>
      </c>
      <c r="T263" t="s">
        <v>813</v>
      </c>
      <c r="V263" t="s">
        <v>815</v>
      </c>
      <c r="W263" t="s">
        <v>819</v>
      </c>
      <c r="X263" t="s">
        <v>831</v>
      </c>
      <c r="Y263" t="s">
        <v>846</v>
      </c>
      <c r="AA263" t="s">
        <v>875</v>
      </c>
      <c r="AG263">
        <v>1994</v>
      </c>
      <c r="AH263">
        <v>60</v>
      </c>
      <c r="AJ263" t="s">
        <v>1262</v>
      </c>
      <c r="AL263">
        <v>2</v>
      </c>
      <c r="AN263">
        <v>2</v>
      </c>
      <c r="AO263">
        <v>2</v>
      </c>
      <c r="AQ263">
        <v>178</v>
      </c>
      <c r="AR263">
        <v>140</v>
      </c>
      <c r="AS263">
        <v>35</v>
      </c>
      <c r="AT263" t="s">
        <v>1417</v>
      </c>
      <c r="AU263">
        <v>2020</v>
      </c>
      <c r="BE263">
        <v>2</v>
      </c>
      <c r="BF263" t="s">
        <v>1421</v>
      </c>
      <c r="BG263">
        <v>43983.66065972222</v>
      </c>
      <c r="BP263">
        <v>1</v>
      </c>
      <c r="BQ263" t="s">
        <v>1457</v>
      </c>
      <c r="BY263" t="s">
        <v>1822</v>
      </c>
    </row>
    <row r="264" spans="1:77" x14ac:dyDescent="0.3">
      <c r="A264" s="1">
        <v>835</v>
      </c>
      <c r="E264">
        <v>1</v>
      </c>
      <c r="F264">
        <v>4</v>
      </c>
      <c r="G264">
        <v>11</v>
      </c>
      <c r="H264">
        <v>32</v>
      </c>
      <c r="I264">
        <v>213</v>
      </c>
      <c r="J264">
        <v>0</v>
      </c>
      <c r="M264" t="b">
        <v>0</v>
      </c>
      <c r="N264" t="b">
        <v>0</v>
      </c>
      <c r="O264" t="b">
        <v>0</v>
      </c>
      <c r="P264" t="b">
        <v>0</v>
      </c>
      <c r="R264" t="s">
        <v>296</v>
      </c>
      <c r="S264" t="s">
        <v>673</v>
      </c>
      <c r="T264" t="s">
        <v>813</v>
      </c>
      <c r="U264">
        <v>2</v>
      </c>
      <c r="V264" t="s">
        <v>815</v>
      </c>
      <c r="W264" t="s">
        <v>818</v>
      </c>
      <c r="X264" t="s">
        <v>818</v>
      </c>
      <c r="Y264" t="s">
        <v>845</v>
      </c>
      <c r="AA264" t="s">
        <v>868</v>
      </c>
      <c r="AB264" t="s">
        <v>916</v>
      </c>
      <c r="AC264" t="s">
        <v>916</v>
      </c>
      <c r="AG264">
        <v>1994</v>
      </c>
      <c r="AH264">
        <v>30</v>
      </c>
      <c r="AJ264" t="s">
        <v>1203</v>
      </c>
      <c r="AL264">
        <v>3</v>
      </c>
      <c r="AN264">
        <v>3</v>
      </c>
      <c r="AO264">
        <v>3</v>
      </c>
      <c r="AQ264">
        <v>1299</v>
      </c>
      <c r="AR264">
        <v>50000</v>
      </c>
      <c r="AS264">
        <v>1</v>
      </c>
      <c r="AT264" t="s">
        <v>1417</v>
      </c>
      <c r="AU264">
        <v>2020</v>
      </c>
      <c r="BE264">
        <v>1.5</v>
      </c>
      <c r="BF264" t="s">
        <v>1426</v>
      </c>
      <c r="BG264">
        <v>43983.439085648148</v>
      </c>
      <c r="BQ264" t="s">
        <v>1474</v>
      </c>
      <c r="BY264" t="s">
        <v>1742</v>
      </c>
    </row>
    <row r="265" spans="1:77" x14ac:dyDescent="0.3">
      <c r="A265" s="1">
        <v>837</v>
      </c>
      <c r="E265">
        <v>1</v>
      </c>
      <c r="F265">
        <v>3</v>
      </c>
      <c r="G265">
        <v>6</v>
      </c>
      <c r="H265">
        <v>13</v>
      </c>
      <c r="I265">
        <v>74</v>
      </c>
      <c r="J265">
        <v>0</v>
      </c>
      <c r="M265" t="b">
        <v>0</v>
      </c>
      <c r="N265" t="b">
        <v>0</v>
      </c>
      <c r="O265" t="b">
        <v>0</v>
      </c>
      <c r="P265" t="b">
        <v>0</v>
      </c>
      <c r="R265" t="s">
        <v>391</v>
      </c>
      <c r="T265" t="s">
        <v>813</v>
      </c>
      <c r="V265" t="s">
        <v>815</v>
      </c>
      <c r="W265" t="s">
        <v>819</v>
      </c>
      <c r="X265" t="s">
        <v>832</v>
      </c>
      <c r="Y265" t="s">
        <v>846</v>
      </c>
      <c r="AA265" t="s">
        <v>875</v>
      </c>
      <c r="AG265">
        <v>1994</v>
      </c>
      <c r="AH265">
        <v>60</v>
      </c>
      <c r="AJ265" t="s">
        <v>1263</v>
      </c>
      <c r="AL265">
        <v>3</v>
      </c>
      <c r="AN265">
        <v>2</v>
      </c>
      <c r="AO265">
        <v>3</v>
      </c>
      <c r="AQ265">
        <v>178</v>
      </c>
      <c r="AR265">
        <v>140</v>
      </c>
      <c r="AS265">
        <v>46</v>
      </c>
      <c r="AT265" t="s">
        <v>1417</v>
      </c>
      <c r="AU265">
        <v>2020</v>
      </c>
      <c r="BE265">
        <v>2</v>
      </c>
      <c r="BF265" t="s">
        <v>1421</v>
      </c>
      <c r="BG265">
        <v>43983.661238425928</v>
      </c>
      <c r="BP265">
        <v>1</v>
      </c>
      <c r="BQ265" t="s">
        <v>1482</v>
      </c>
      <c r="BY265" t="s">
        <v>1823</v>
      </c>
    </row>
    <row r="266" spans="1:77" x14ac:dyDescent="0.3">
      <c r="A266" s="1">
        <v>839</v>
      </c>
      <c r="E266">
        <v>1</v>
      </c>
      <c r="F266">
        <v>4</v>
      </c>
      <c r="G266">
        <v>11</v>
      </c>
      <c r="H266">
        <v>32</v>
      </c>
      <c r="I266">
        <v>211</v>
      </c>
      <c r="J266">
        <v>0</v>
      </c>
      <c r="M266" t="b">
        <v>0</v>
      </c>
      <c r="N266" t="b">
        <v>0</v>
      </c>
      <c r="O266" t="b">
        <v>0</v>
      </c>
      <c r="P266" t="b">
        <v>0</v>
      </c>
      <c r="R266" t="s">
        <v>297</v>
      </c>
      <c r="S266" t="s">
        <v>674</v>
      </c>
      <c r="T266" t="s">
        <v>813</v>
      </c>
      <c r="U266">
        <v>2</v>
      </c>
      <c r="V266" t="s">
        <v>815</v>
      </c>
      <c r="W266" t="s">
        <v>818</v>
      </c>
      <c r="X266" t="s">
        <v>818</v>
      </c>
      <c r="Y266" t="s">
        <v>845</v>
      </c>
      <c r="AA266" t="s">
        <v>869</v>
      </c>
      <c r="AB266" t="s">
        <v>916</v>
      </c>
      <c r="AC266" t="s">
        <v>916</v>
      </c>
      <c r="AG266">
        <v>1994</v>
      </c>
      <c r="AH266">
        <v>30</v>
      </c>
      <c r="AJ266" t="s">
        <v>1204</v>
      </c>
      <c r="AL266">
        <v>2</v>
      </c>
      <c r="AN266">
        <v>2</v>
      </c>
      <c r="AO266">
        <v>2</v>
      </c>
      <c r="AQ266">
        <v>927</v>
      </c>
      <c r="AR266">
        <v>2500</v>
      </c>
      <c r="AS266">
        <v>1</v>
      </c>
      <c r="AT266" t="s">
        <v>1417</v>
      </c>
      <c r="AU266">
        <v>2020</v>
      </c>
      <c r="BE266">
        <v>2.4375</v>
      </c>
      <c r="BF266" t="s">
        <v>1426</v>
      </c>
      <c r="BG266">
        <v>43983.440034722233</v>
      </c>
      <c r="BH266" t="s">
        <v>1429</v>
      </c>
      <c r="BI266">
        <v>44019.687916666669</v>
      </c>
      <c r="BQ266" t="s">
        <v>1467</v>
      </c>
      <c r="BY266" t="s">
        <v>1743</v>
      </c>
    </row>
    <row r="267" spans="1:77" x14ac:dyDescent="0.3">
      <c r="A267" s="1">
        <v>840</v>
      </c>
      <c r="E267">
        <v>1</v>
      </c>
      <c r="F267">
        <v>3</v>
      </c>
      <c r="G267">
        <v>6</v>
      </c>
      <c r="H267">
        <v>13</v>
      </c>
      <c r="I267">
        <v>74</v>
      </c>
      <c r="J267">
        <v>0</v>
      </c>
      <c r="M267" t="b">
        <v>0</v>
      </c>
      <c r="N267" t="b">
        <v>0</v>
      </c>
      <c r="O267" t="b">
        <v>0</v>
      </c>
      <c r="P267" t="b">
        <v>0</v>
      </c>
      <c r="R267" t="s">
        <v>392</v>
      </c>
      <c r="T267" t="s">
        <v>813</v>
      </c>
      <c r="V267" t="s">
        <v>815</v>
      </c>
      <c r="W267" t="s">
        <v>819</v>
      </c>
      <c r="X267" t="s">
        <v>830</v>
      </c>
      <c r="Y267" t="s">
        <v>846</v>
      </c>
      <c r="AA267" t="s">
        <v>875</v>
      </c>
      <c r="AG267">
        <v>1994</v>
      </c>
      <c r="AH267">
        <v>60</v>
      </c>
      <c r="AJ267" t="s">
        <v>1266</v>
      </c>
      <c r="AL267">
        <v>2</v>
      </c>
      <c r="AN267">
        <v>2</v>
      </c>
      <c r="AO267">
        <v>2</v>
      </c>
      <c r="AQ267">
        <v>178</v>
      </c>
      <c r="AR267">
        <v>140</v>
      </c>
      <c r="AS267">
        <v>30</v>
      </c>
      <c r="AT267" t="s">
        <v>1417</v>
      </c>
      <c r="AU267">
        <v>2020</v>
      </c>
      <c r="BE267">
        <v>2</v>
      </c>
      <c r="BF267" t="s">
        <v>1421</v>
      </c>
      <c r="BG267">
        <v>43983.707430555558</v>
      </c>
      <c r="BP267">
        <v>1</v>
      </c>
      <c r="BQ267" t="s">
        <v>1457</v>
      </c>
      <c r="BY267" t="s">
        <v>1824</v>
      </c>
    </row>
    <row r="268" spans="1:77" x14ac:dyDescent="0.3">
      <c r="A268" s="1">
        <v>841</v>
      </c>
      <c r="E268">
        <v>1</v>
      </c>
      <c r="J268">
        <v>0</v>
      </c>
      <c r="M268" t="b">
        <v>0</v>
      </c>
      <c r="N268" t="b">
        <v>0</v>
      </c>
      <c r="O268" t="b">
        <v>0</v>
      </c>
      <c r="P268" t="b">
        <v>0</v>
      </c>
      <c r="R268" t="s">
        <v>546</v>
      </c>
      <c r="S268" t="s">
        <v>546</v>
      </c>
      <c r="T268" t="s">
        <v>813</v>
      </c>
      <c r="V268" t="s">
        <v>816</v>
      </c>
      <c r="W268" t="s">
        <v>817</v>
      </c>
      <c r="X268" t="s">
        <v>816</v>
      </c>
      <c r="Y268" t="s">
        <v>849</v>
      </c>
      <c r="AA268" t="s">
        <v>866</v>
      </c>
      <c r="AB268" t="s">
        <v>985</v>
      </c>
      <c r="AC268" t="s">
        <v>1058</v>
      </c>
      <c r="AG268">
        <v>1994</v>
      </c>
      <c r="AH268">
        <v>30</v>
      </c>
      <c r="AJ268" t="s">
        <v>1382</v>
      </c>
      <c r="AL268">
        <v>2</v>
      </c>
      <c r="AN268">
        <v>4</v>
      </c>
      <c r="AO268">
        <v>2</v>
      </c>
      <c r="AQ268">
        <v>407</v>
      </c>
      <c r="AR268">
        <v>21000</v>
      </c>
      <c r="AS268">
        <v>1</v>
      </c>
      <c r="AT268" t="s">
        <v>1417</v>
      </c>
      <c r="AU268">
        <v>2020</v>
      </c>
      <c r="BE268">
        <v>1.375</v>
      </c>
      <c r="BF268" t="s">
        <v>1425</v>
      </c>
      <c r="BG268">
        <v>43915.408680555563</v>
      </c>
      <c r="BH268" t="s">
        <v>1429</v>
      </c>
      <c r="BI268">
        <v>44024.694826388892</v>
      </c>
      <c r="BN268" t="s">
        <v>1430</v>
      </c>
      <c r="BO268" t="s">
        <v>1439</v>
      </c>
      <c r="BP268">
        <v>2</v>
      </c>
      <c r="BQ268" t="s">
        <v>1457</v>
      </c>
      <c r="BY268" t="s">
        <v>1979</v>
      </c>
    </row>
    <row r="269" spans="1:77" x14ac:dyDescent="0.3">
      <c r="A269" s="1">
        <v>842</v>
      </c>
      <c r="E269">
        <v>1</v>
      </c>
      <c r="F269">
        <v>4</v>
      </c>
      <c r="G269">
        <v>11</v>
      </c>
      <c r="H269">
        <v>34</v>
      </c>
      <c r="I269">
        <v>221</v>
      </c>
      <c r="J269">
        <v>0</v>
      </c>
      <c r="M269" t="b">
        <v>0</v>
      </c>
      <c r="N269" t="b">
        <v>0</v>
      </c>
      <c r="O269" t="b">
        <v>0</v>
      </c>
      <c r="P269" t="b">
        <v>0</v>
      </c>
      <c r="R269" t="s">
        <v>298</v>
      </c>
      <c r="S269" t="s">
        <v>675</v>
      </c>
      <c r="T269" t="s">
        <v>813</v>
      </c>
      <c r="U269">
        <v>2</v>
      </c>
      <c r="V269" t="s">
        <v>815</v>
      </c>
      <c r="W269" t="s">
        <v>818</v>
      </c>
      <c r="X269" t="s">
        <v>818</v>
      </c>
      <c r="Y269" t="s">
        <v>845</v>
      </c>
      <c r="AA269" t="s">
        <v>869</v>
      </c>
      <c r="AB269" t="s">
        <v>916</v>
      </c>
      <c r="AC269" t="s">
        <v>916</v>
      </c>
      <c r="AD269" t="s">
        <v>916</v>
      </c>
      <c r="AG269">
        <v>1994</v>
      </c>
      <c r="AH269">
        <v>30</v>
      </c>
      <c r="AJ269" t="s">
        <v>1205</v>
      </c>
      <c r="AL269">
        <v>2</v>
      </c>
      <c r="AN269">
        <v>2</v>
      </c>
      <c r="AO269">
        <v>2</v>
      </c>
      <c r="AQ269">
        <v>1171</v>
      </c>
      <c r="AR269">
        <v>2000</v>
      </c>
      <c r="AS269">
        <v>1</v>
      </c>
      <c r="AT269" t="s">
        <v>1417</v>
      </c>
      <c r="AU269">
        <v>2020</v>
      </c>
      <c r="BE269">
        <v>2.4375</v>
      </c>
      <c r="BF269" t="s">
        <v>1426</v>
      </c>
      <c r="BG269">
        <v>43983.441550925927</v>
      </c>
      <c r="BH269" t="s">
        <v>1429</v>
      </c>
      <c r="BI269">
        <v>44019.790775462963</v>
      </c>
      <c r="BQ269" t="s">
        <v>1457</v>
      </c>
      <c r="BY269" t="s">
        <v>1744</v>
      </c>
    </row>
    <row r="270" spans="1:77" x14ac:dyDescent="0.3">
      <c r="A270" s="1">
        <v>845</v>
      </c>
      <c r="E270">
        <v>1</v>
      </c>
      <c r="F270">
        <v>4</v>
      </c>
      <c r="G270">
        <v>11</v>
      </c>
      <c r="H270">
        <v>34</v>
      </c>
      <c r="I270">
        <v>221</v>
      </c>
      <c r="J270">
        <v>0</v>
      </c>
      <c r="M270" t="b">
        <v>0</v>
      </c>
      <c r="N270" t="b">
        <v>0</v>
      </c>
      <c r="O270" t="b">
        <v>0</v>
      </c>
      <c r="P270" t="b">
        <v>0</v>
      </c>
      <c r="R270" t="s">
        <v>250</v>
      </c>
      <c r="S270" t="s">
        <v>634</v>
      </c>
      <c r="T270" t="s">
        <v>813</v>
      </c>
      <c r="V270" t="s">
        <v>815</v>
      </c>
      <c r="W270" t="s">
        <v>819</v>
      </c>
      <c r="X270" t="s">
        <v>831</v>
      </c>
      <c r="Y270" t="s">
        <v>844</v>
      </c>
      <c r="AA270" t="s">
        <v>634</v>
      </c>
      <c r="AB270" t="s">
        <v>918</v>
      </c>
      <c r="AC270" t="s">
        <v>916</v>
      </c>
      <c r="AD270" t="s">
        <v>916</v>
      </c>
      <c r="AG270">
        <v>1994</v>
      </c>
      <c r="AH270">
        <v>25</v>
      </c>
      <c r="AJ270" t="s">
        <v>1163</v>
      </c>
      <c r="AL270">
        <v>2</v>
      </c>
      <c r="AN270">
        <v>2</v>
      </c>
      <c r="AO270">
        <v>2</v>
      </c>
      <c r="AQ270">
        <v>1141</v>
      </c>
      <c r="AR270">
        <v>1580</v>
      </c>
      <c r="AS270">
        <v>1</v>
      </c>
      <c r="AT270" t="s">
        <v>1417</v>
      </c>
      <c r="AU270">
        <v>2020</v>
      </c>
      <c r="BE270">
        <v>3.125</v>
      </c>
      <c r="BF270" t="s">
        <v>1423</v>
      </c>
      <c r="BG270">
        <v>43946.658449074072</v>
      </c>
      <c r="BP270">
        <v>1</v>
      </c>
      <c r="BQ270" t="s">
        <v>1457</v>
      </c>
      <c r="BX270" t="s">
        <v>1528</v>
      </c>
      <c r="BY270" t="s">
        <v>1691</v>
      </c>
    </row>
    <row r="271" spans="1:77" x14ac:dyDescent="0.3">
      <c r="A271" s="1">
        <v>847</v>
      </c>
      <c r="E271">
        <v>1</v>
      </c>
      <c r="F271">
        <v>4</v>
      </c>
      <c r="G271">
        <v>10</v>
      </c>
      <c r="H271">
        <v>24</v>
      </c>
      <c r="I271">
        <v>163</v>
      </c>
      <c r="J271">
        <v>0</v>
      </c>
      <c r="M271" t="b">
        <v>0</v>
      </c>
      <c r="N271" t="b">
        <v>0</v>
      </c>
      <c r="O271" t="b">
        <v>0</v>
      </c>
      <c r="P271" t="b">
        <v>0</v>
      </c>
      <c r="R271" t="s">
        <v>299</v>
      </c>
      <c r="S271" t="s">
        <v>676</v>
      </c>
      <c r="T271" t="s">
        <v>813</v>
      </c>
      <c r="U271">
        <v>2</v>
      </c>
      <c r="V271" t="s">
        <v>815</v>
      </c>
      <c r="W271" t="s">
        <v>819</v>
      </c>
      <c r="X271" t="s">
        <v>824</v>
      </c>
      <c r="Y271" t="s">
        <v>845</v>
      </c>
      <c r="AA271" t="s">
        <v>865</v>
      </c>
      <c r="AB271" t="s">
        <v>928</v>
      </c>
      <c r="AC271" t="s">
        <v>916</v>
      </c>
      <c r="AD271" t="s">
        <v>916</v>
      </c>
      <c r="AG271">
        <v>1994</v>
      </c>
      <c r="AH271">
        <v>30</v>
      </c>
      <c r="AJ271" t="s">
        <v>1206</v>
      </c>
      <c r="AL271">
        <v>2</v>
      </c>
      <c r="AN271">
        <v>2</v>
      </c>
      <c r="AO271">
        <v>2</v>
      </c>
      <c r="AQ271">
        <v>1291</v>
      </c>
      <c r="AR271">
        <v>2000</v>
      </c>
      <c r="AS271">
        <v>1</v>
      </c>
      <c r="AT271" t="s">
        <v>1417</v>
      </c>
      <c r="AU271">
        <v>2020</v>
      </c>
      <c r="BE271">
        <v>2.4375</v>
      </c>
      <c r="BF271" t="s">
        <v>1426</v>
      </c>
      <c r="BG271">
        <v>43983.442974537043</v>
      </c>
      <c r="BH271" t="s">
        <v>1429</v>
      </c>
      <c r="BI271">
        <v>44019.689421296287</v>
      </c>
      <c r="BQ271" t="s">
        <v>1457</v>
      </c>
      <c r="BY271" t="s">
        <v>1745</v>
      </c>
    </row>
    <row r="272" spans="1:77" x14ac:dyDescent="0.3">
      <c r="A272" s="1">
        <v>849</v>
      </c>
      <c r="E272">
        <v>1</v>
      </c>
      <c r="F272">
        <v>1</v>
      </c>
      <c r="G272">
        <v>1</v>
      </c>
      <c r="H272">
        <v>1</v>
      </c>
      <c r="I272">
        <v>1</v>
      </c>
      <c r="J272">
        <v>0</v>
      </c>
      <c r="M272" t="b">
        <v>0</v>
      </c>
      <c r="N272" t="b">
        <v>0</v>
      </c>
      <c r="O272" t="b">
        <v>0</v>
      </c>
      <c r="P272" t="b">
        <v>0</v>
      </c>
      <c r="R272" t="s">
        <v>393</v>
      </c>
      <c r="T272" t="s">
        <v>813</v>
      </c>
      <c r="V272" t="s">
        <v>815</v>
      </c>
      <c r="W272" t="s">
        <v>819</v>
      </c>
      <c r="X272" t="s">
        <v>831</v>
      </c>
      <c r="Y272" t="s">
        <v>846</v>
      </c>
      <c r="AA272" t="s">
        <v>881</v>
      </c>
      <c r="AG272">
        <v>1994</v>
      </c>
      <c r="AH272">
        <v>60</v>
      </c>
      <c r="AL272">
        <v>2</v>
      </c>
      <c r="AN272">
        <v>2</v>
      </c>
      <c r="AO272">
        <v>2</v>
      </c>
      <c r="AR272">
        <v>1400</v>
      </c>
      <c r="AS272">
        <v>22</v>
      </c>
      <c r="AT272" t="s">
        <v>1417</v>
      </c>
      <c r="AU272">
        <v>2020</v>
      </c>
      <c r="BE272">
        <v>1.5</v>
      </c>
      <c r="BF272" t="s">
        <v>1421</v>
      </c>
      <c r="BG272">
        <v>43983.667210648149</v>
      </c>
      <c r="BP272">
        <v>1</v>
      </c>
      <c r="BQ272" t="s">
        <v>1457</v>
      </c>
      <c r="BY272" t="s">
        <v>1825</v>
      </c>
    </row>
    <row r="273" spans="1:77" x14ac:dyDescent="0.3">
      <c r="A273" s="1">
        <v>850</v>
      </c>
      <c r="D273" t="s">
        <v>92</v>
      </c>
      <c r="E273">
        <v>1</v>
      </c>
      <c r="J273">
        <v>0</v>
      </c>
      <c r="M273" t="b">
        <v>0</v>
      </c>
      <c r="N273" t="b">
        <v>0</v>
      </c>
      <c r="O273" t="b">
        <v>0</v>
      </c>
      <c r="P273" t="b">
        <v>0</v>
      </c>
      <c r="R273" t="s">
        <v>427</v>
      </c>
      <c r="S273" t="s">
        <v>452</v>
      </c>
      <c r="T273" t="s">
        <v>813</v>
      </c>
      <c r="V273" t="s">
        <v>815</v>
      </c>
      <c r="W273" t="s">
        <v>819</v>
      </c>
      <c r="X273" t="s">
        <v>831</v>
      </c>
      <c r="Y273" t="s">
        <v>847</v>
      </c>
      <c r="AA273" t="s">
        <v>862</v>
      </c>
      <c r="AB273" t="s">
        <v>947</v>
      </c>
      <c r="AC273" t="s">
        <v>916</v>
      </c>
      <c r="AD273" t="s">
        <v>1074</v>
      </c>
      <c r="AG273">
        <v>1994</v>
      </c>
      <c r="AH273">
        <v>25</v>
      </c>
      <c r="AJ273" t="s">
        <v>1276</v>
      </c>
      <c r="AL273">
        <v>2</v>
      </c>
      <c r="AN273">
        <v>2</v>
      </c>
      <c r="AO273">
        <v>2</v>
      </c>
      <c r="AQ273">
        <v>1518</v>
      </c>
      <c r="AR273">
        <v>320</v>
      </c>
      <c r="AS273">
        <v>1</v>
      </c>
      <c r="AT273" t="s">
        <v>1417</v>
      </c>
      <c r="AU273">
        <v>2020</v>
      </c>
      <c r="BE273">
        <v>3.125</v>
      </c>
      <c r="BF273" t="s">
        <v>1423</v>
      </c>
      <c r="BG273">
        <v>43947.477175925917</v>
      </c>
      <c r="BH273" t="s">
        <v>1429</v>
      </c>
      <c r="BI273">
        <v>44018.802349537043</v>
      </c>
      <c r="BN273" t="s">
        <v>1431</v>
      </c>
      <c r="BO273" t="s">
        <v>1441</v>
      </c>
      <c r="BP273">
        <v>1</v>
      </c>
      <c r="BQ273" t="s">
        <v>1457</v>
      </c>
      <c r="BX273" t="s">
        <v>1550</v>
      </c>
      <c r="BY273" t="s">
        <v>1856</v>
      </c>
    </row>
    <row r="274" spans="1:77" x14ac:dyDescent="0.3">
      <c r="A274" s="1">
        <v>852</v>
      </c>
      <c r="E274">
        <v>1</v>
      </c>
      <c r="F274">
        <v>4</v>
      </c>
      <c r="G274">
        <v>11</v>
      </c>
      <c r="H274">
        <v>33</v>
      </c>
      <c r="I274">
        <v>215</v>
      </c>
      <c r="J274">
        <v>0</v>
      </c>
      <c r="M274" t="b">
        <v>0</v>
      </c>
      <c r="N274" t="b">
        <v>0</v>
      </c>
      <c r="O274" t="b">
        <v>0</v>
      </c>
      <c r="P274" t="b">
        <v>0</v>
      </c>
      <c r="R274" t="s">
        <v>300</v>
      </c>
      <c r="S274" t="s">
        <v>677</v>
      </c>
      <c r="T274" t="s">
        <v>813</v>
      </c>
      <c r="U274">
        <v>2</v>
      </c>
      <c r="V274" t="s">
        <v>815</v>
      </c>
      <c r="W274" t="s">
        <v>819</v>
      </c>
      <c r="X274" t="s">
        <v>824</v>
      </c>
      <c r="Y274" t="s">
        <v>845</v>
      </c>
      <c r="AA274" t="s">
        <v>867</v>
      </c>
      <c r="AB274" t="s">
        <v>916</v>
      </c>
      <c r="AC274" t="s">
        <v>916</v>
      </c>
      <c r="AD274" t="s">
        <v>916</v>
      </c>
      <c r="AG274">
        <v>2010</v>
      </c>
      <c r="AH274">
        <v>30</v>
      </c>
      <c r="AJ274" t="s">
        <v>1207</v>
      </c>
      <c r="AL274">
        <v>2</v>
      </c>
      <c r="AN274">
        <v>2</v>
      </c>
      <c r="AO274">
        <v>2</v>
      </c>
      <c r="AQ274">
        <v>884</v>
      </c>
      <c r="AR274">
        <v>610</v>
      </c>
      <c r="AS274">
        <v>1</v>
      </c>
      <c r="AT274" t="s">
        <v>1417</v>
      </c>
      <c r="AU274">
        <v>2020</v>
      </c>
      <c r="BE274">
        <v>2.4375</v>
      </c>
      <c r="BF274" t="s">
        <v>1426</v>
      </c>
      <c r="BG274">
        <v>43983.445775462962</v>
      </c>
      <c r="BH274" t="s">
        <v>1429</v>
      </c>
      <c r="BI274">
        <v>44020.387986111113</v>
      </c>
      <c r="BQ274" t="s">
        <v>1467</v>
      </c>
      <c r="BY274" t="s">
        <v>1746</v>
      </c>
    </row>
    <row r="275" spans="1:77" x14ac:dyDescent="0.3">
      <c r="A275" s="1">
        <v>854</v>
      </c>
      <c r="E275">
        <v>1</v>
      </c>
      <c r="F275">
        <v>1</v>
      </c>
      <c r="G275">
        <v>1</v>
      </c>
      <c r="H275">
        <v>1</v>
      </c>
      <c r="I275">
        <v>1</v>
      </c>
      <c r="J275">
        <v>0</v>
      </c>
      <c r="M275" t="b">
        <v>0</v>
      </c>
      <c r="N275" t="b">
        <v>0</v>
      </c>
      <c r="O275" t="b">
        <v>0</v>
      </c>
      <c r="P275" t="b">
        <v>0</v>
      </c>
      <c r="R275" t="s">
        <v>394</v>
      </c>
      <c r="T275" t="s">
        <v>813</v>
      </c>
      <c r="V275" t="s">
        <v>815</v>
      </c>
      <c r="W275" t="s">
        <v>819</v>
      </c>
      <c r="X275" t="s">
        <v>832</v>
      </c>
      <c r="Y275" t="s">
        <v>846</v>
      </c>
      <c r="AA275" t="s">
        <v>881</v>
      </c>
      <c r="AG275">
        <v>1994</v>
      </c>
      <c r="AH275">
        <v>60</v>
      </c>
      <c r="AL275">
        <v>2</v>
      </c>
      <c r="AN275">
        <v>2</v>
      </c>
      <c r="AO275">
        <v>2</v>
      </c>
      <c r="AR275">
        <v>1400</v>
      </c>
      <c r="AS275">
        <v>12</v>
      </c>
      <c r="AT275" t="s">
        <v>1417</v>
      </c>
      <c r="AU275">
        <v>2020</v>
      </c>
      <c r="BE275">
        <v>1.5</v>
      </c>
      <c r="BF275" t="s">
        <v>1421</v>
      </c>
      <c r="BG275">
        <v>43983.667245370372</v>
      </c>
      <c r="BP275">
        <v>1</v>
      </c>
      <c r="BQ275" t="s">
        <v>1457</v>
      </c>
      <c r="BY275" t="s">
        <v>1826</v>
      </c>
    </row>
    <row r="276" spans="1:77" x14ac:dyDescent="0.3">
      <c r="A276" s="1">
        <v>855</v>
      </c>
      <c r="E276">
        <v>1</v>
      </c>
      <c r="J276">
        <v>0</v>
      </c>
      <c r="M276" t="b">
        <v>0</v>
      </c>
      <c r="N276" t="b">
        <v>0</v>
      </c>
      <c r="O276" t="b">
        <v>0</v>
      </c>
      <c r="P276" t="b">
        <v>0</v>
      </c>
      <c r="R276" t="s">
        <v>428</v>
      </c>
      <c r="S276" t="s">
        <v>634</v>
      </c>
      <c r="T276" t="s">
        <v>813</v>
      </c>
      <c r="V276" t="s">
        <v>815</v>
      </c>
      <c r="W276" t="s">
        <v>819</v>
      </c>
      <c r="X276" t="s">
        <v>831</v>
      </c>
      <c r="Y276" t="s">
        <v>847</v>
      </c>
      <c r="AA276" t="s">
        <v>634</v>
      </c>
      <c r="AB276" t="s">
        <v>948</v>
      </c>
      <c r="AC276" t="s">
        <v>916</v>
      </c>
      <c r="AD276" t="s">
        <v>1075</v>
      </c>
      <c r="AG276">
        <v>1994</v>
      </c>
      <c r="AH276">
        <v>25</v>
      </c>
      <c r="AJ276" t="s">
        <v>1277</v>
      </c>
      <c r="AL276">
        <v>2</v>
      </c>
      <c r="AN276">
        <v>3</v>
      </c>
      <c r="AO276">
        <v>2</v>
      </c>
      <c r="AQ276">
        <v>1141</v>
      </c>
      <c r="AR276">
        <v>1580</v>
      </c>
      <c r="AS276">
        <v>1</v>
      </c>
      <c r="AT276" t="s">
        <v>1417</v>
      </c>
      <c r="AU276">
        <v>2020</v>
      </c>
      <c r="BE276">
        <v>3.125</v>
      </c>
      <c r="BF276" t="s">
        <v>1423</v>
      </c>
      <c r="BG276">
        <v>43946.662233796298</v>
      </c>
      <c r="BN276" t="s">
        <v>1431</v>
      </c>
      <c r="BO276" t="s">
        <v>1441</v>
      </c>
      <c r="BP276">
        <v>1</v>
      </c>
      <c r="BQ276" t="s">
        <v>1457</v>
      </c>
      <c r="BX276" t="s">
        <v>1528</v>
      </c>
      <c r="BY276" t="s">
        <v>1857</v>
      </c>
    </row>
    <row r="277" spans="1:77" x14ac:dyDescent="0.3">
      <c r="A277" s="1">
        <v>857</v>
      </c>
      <c r="E277">
        <v>1</v>
      </c>
      <c r="F277">
        <v>4</v>
      </c>
      <c r="G277">
        <v>11</v>
      </c>
      <c r="H277">
        <v>32</v>
      </c>
      <c r="I277">
        <v>208</v>
      </c>
      <c r="J277">
        <v>0</v>
      </c>
      <c r="M277" t="b">
        <v>0</v>
      </c>
      <c r="N277" t="b">
        <v>0</v>
      </c>
      <c r="O277" t="b">
        <v>0</v>
      </c>
      <c r="P277" t="b">
        <v>0</v>
      </c>
      <c r="R277" t="s">
        <v>301</v>
      </c>
      <c r="S277" t="s">
        <v>678</v>
      </c>
      <c r="T277" t="s">
        <v>813</v>
      </c>
      <c r="U277">
        <v>2</v>
      </c>
      <c r="V277" t="s">
        <v>815</v>
      </c>
      <c r="W277" t="s">
        <v>819</v>
      </c>
      <c r="X277" t="s">
        <v>824</v>
      </c>
      <c r="Y277" t="s">
        <v>845</v>
      </c>
      <c r="AA277" t="s">
        <v>869</v>
      </c>
      <c r="AB277" t="s">
        <v>929</v>
      </c>
      <c r="AC277" t="s">
        <v>999</v>
      </c>
      <c r="AD277" t="s">
        <v>916</v>
      </c>
      <c r="AG277">
        <v>1994</v>
      </c>
      <c r="AH277">
        <v>30</v>
      </c>
      <c r="AJ277" t="s">
        <v>1208</v>
      </c>
      <c r="AL277">
        <v>2</v>
      </c>
      <c r="AN277">
        <v>2</v>
      </c>
      <c r="AO277">
        <v>2</v>
      </c>
      <c r="AQ277">
        <v>1076</v>
      </c>
      <c r="AR277">
        <v>560</v>
      </c>
      <c r="AS277">
        <v>1</v>
      </c>
      <c r="AT277" t="s">
        <v>1417</v>
      </c>
      <c r="AU277">
        <v>2020</v>
      </c>
      <c r="BE277">
        <v>2.4375</v>
      </c>
      <c r="BF277" t="s">
        <v>1426</v>
      </c>
      <c r="BG277">
        <v>43983.449270833327</v>
      </c>
      <c r="BH277" t="s">
        <v>1429</v>
      </c>
      <c r="BI277">
        <v>44019.69085648148</v>
      </c>
      <c r="BQ277" t="s">
        <v>1467</v>
      </c>
      <c r="BX277" t="s">
        <v>916</v>
      </c>
      <c r="BY277" t="s">
        <v>1747</v>
      </c>
    </row>
    <row r="278" spans="1:77" x14ac:dyDescent="0.3">
      <c r="A278" s="1">
        <v>858</v>
      </c>
      <c r="E278">
        <v>1</v>
      </c>
      <c r="J278">
        <v>0</v>
      </c>
      <c r="M278" t="b">
        <v>0</v>
      </c>
      <c r="N278" t="b">
        <v>0</v>
      </c>
      <c r="O278" t="b">
        <v>0</v>
      </c>
      <c r="P278" t="b">
        <v>0</v>
      </c>
      <c r="R278" t="s">
        <v>505</v>
      </c>
      <c r="S278" t="s">
        <v>738</v>
      </c>
      <c r="T278" t="s">
        <v>813</v>
      </c>
      <c r="U278">
        <v>2</v>
      </c>
      <c r="V278" t="s">
        <v>816</v>
      </c>
      <c r="W278" t="s">
        <v>817</v>
      </c>
      <c r="X278" t="s">
        <v>816</v>
      </c>
      <c r="Y278" t="s">
        <v>848</v>
      </c>
      <c r="AA278" t="s">
        <v>894</v>
      </c>
      <c r="AG278">
        <v>1995</v>
      </c>
      <c r="AH278">
        <v>15</v>
      </c>
      <c r="AJ278" t="s">
        <v>1348</v>
      </c>
      <c r="AL278">
        <v>2</v>
      </c>
      <c r="AN278">
        <v>2</v>
      </c>
      <c r="AO278">
        <v>2</v>
      </c>
      <c r="AQ278">
        <v>1626</v>
      </c>
      <c r="AR278">
        <v>1000</v>
      </c>
      <c r="AS278">
        <v>1</v>
      </c>
      <c r="AT278" t="s">
        <v>1417</v>
      </c>
      <c r="AU278">
        <v>2020</v>
      </c>
      <c r="BE278">
        <v>3</v>
      </c>
      <c r="BF278" t="s">
        <v>1424</v>
      </c>
      <c r="BG278">
        <v>43929.512442129628</v>
      </c>
      <c r="BN278" t="s">
        <v>1437</v>
      </c>
      <c r="BO278" t="s">
        <v>1452</v>
      </c>
      <c r="BP278">
        <v>1</v>
      </c>
      <c r="BQ278" t="s">
        <v>1457</v>
      </c>
      <c r="BY278" t="s">
        <v>1935</v>
      </c>
    </row>
    <row r="279" spans="1:77" x14ac:dyDescent="0.3">
      <c r="A279" s="1">
        <v>859</v>
      </c>
      <c r="E279">
        <v>1</v>
      </c>
      <c r="F279">
        <v>1</v>
      </c>
      <c r="G279">
        <v>1</v>
      </c>
      <c r="H279">
        <v>1</v>
      </c>
      <c r="I279">
        <v>1</v>
      </c>
      <c r="J279">
        <v>0</v>
      </c>
      <c r="M279" t="b">
        <v>0</v>
      </c>
      <c r="N279" t="b">
        <v>0</v>
      </c>
      <c r="O279" t="b">
        <v>0</v>
      </c>
      <c r="P279" t="b">
        <v>0</v>
      </c>
      <c r="R279" t="s">
        <v>395</v>
      </c>
      <c r="T279" t="s">
        <v>813</v>
      </c>
      <c r="V279" t="s">
        <v>815</v>
      </c>
      <c r="W279" t="s">
        <v>819</v>
      </c>
      <c r="X279" t="s">
        <v>833</v>
      </c>
      <c r="Y279" t="s">
        <v>846</v>
      </c>
      <c r="AA279" t="s">
        <v>881</v>
      </c>
      <c r="AG279">
        <v>1994</v>
      </c>
      <c r="AH279">
        <v>60</v>
      </c>
      <c r="AL279">
        <v>2</v>
      </c>
      <c r="AN279">
        <v>2</v>
      </c>
      <c r="AO279">
        <v>2</v>
      </c>
      <c r="AR279">
        <v>1400</v>
      </c>
      <c r="AS279">
        <v>6</v>
      </c>
      <c r="AT279" t="s">
        <v>1417</v>
      </c>
      <c r="AU279">
        <v>2020</v>
      </c>
      <c r="BE279">
        <v>1.5</v>
      </c>
      <c r="BF279" t="s">
        <v>1421</v>
      </c>
      <c r="BG279">
        <v>43983.667407407411</v>
      </c>
      <c r="BP279">
        <v>1</v>
      </c>
      <c r="BQ279" t="s">
        <v>1457</v>
      </c>
      <c r="BY279" t="s">
        <v>1827</v>
      </c>
    </row>
    <row r="280" spans="1:77" x14ac:dyDescent="0.3">
      <c r="A280" s="1">
        <v>860</v>
      </c>
      <c r="E280">
        <v>1</v>
      </c>
      <c r="J280">
        <v>0</v>
      </c>
      <c r="M280" t="b">
        <v>0</v>
      </c>
      <c r="N280" t="b">
        <v>0</v>
      </c>
      <c r="O280" t="b">
        <v>0</v>
      </c>
      <c r="P280" t="b">
        <v>0</v>
      </c>
      <c r="R280" t="s">
        <v>429</v>
      </c>
      <c r="S280" t="s">
        <v>452</v>
      </c>
      <c r="T280" t="s">
        <v>813</v>
      </c>
      <c r="V280" t="s">
        <v>815</v>
      </c>
      <c r="W280" t="s">
        <v>819</v>
      </c>
      <c r="X280" t="s">
        <v>831</v>
      </c>
      <c r="Y280" t="s">
        <v>847</v>
      </c>
      <c r="AA280" t="s">
        <v>862</v>
      </c>
      <c r="AB280" t="s">
        <v>947</v>
      </c>
      <c r="AC280" t="s">
        <v>916</v>
      </c>
      <c r="AD280" t="s">
        <v>916</v>
      </c>
      <c r="AG280">
        <v>1994</v>
      </c>
      <c r="AH280">
        <v>25</v>
      </c>
      <c r="AJ280" t="s">
        <v>1278</v>
      </c>
      <c r="AL280">
        <v>2</v>
      </c>
      <c r="AN280">
        <v>2</v>
      </c>
      <c r="AO280">
        <v>2</v>
      </c>
      <c r="AQ280">
        <v>1519</v>
      </c>
      <c r="AR280">
        <v>440</v>
      </c>
      <c r="AS280">
        <v>1</v>
      </c>
      <c r="AT280" t="s">
        <v>1417</v>
      </c>
      <c r="AU280">
        <v>2020</v>
      </c>
      <c r="BE280">
        <v>3.125</v>
      </c>
      <c r="BF280" t="s">
        <v>1423</v>
      </c>
      <c r="BG280">
        <v>43946.664502314823</v>
      </c>
      <c r="BN280" t="s">
        <v>1431</v>
      </c>
      <c r="BO280" t="s">
        <v>1441</v>
      </c>
      <c r="BP280">
        <v>1</v>
      </c>
      <c r="BQ280" t="s">
        <v>1457</v>
      </c>
      <c r="BX280" t="s">
        <v>1551</v>
      </c>
      <c r="BY280" t="s">
        <v>1858</v>
      </c>
    </row>
    <row r="281" spans="1:77" x14ac:dyDescent="0.3">
      <c r="A281" s="1">
        <v>862</v>
      </c>
      <c r="E281">
        <v>1</v>
      </c>
      <c r="F281">
        <v>4</v>
      </c>
      <c r="G281">
        <v>11</v>
      </c>
      <c r="H281">
        <v>32</v>
      </c>
      <c r="I281">
        <v>213</v>
      </c>
      <c r="J281">
        <v>0</v>
      </c>
      <c r="M281" t="b">
        <v>0</v>
      </c>
      <c r="N281" t="b">
        <v>0</v>
      </c>
      <c r="O281" t="b">
        <v>0</v>
      </c>
      <c r="P281" t="b">
        <v>0</v>
      </c>
      <c r="R281" t="s">
        <v>302</v>
      </c>
      <c r="S281" t="s">
        <v>679</v>
      </c>
      <c r="T281" t="s">
        <v>813</v>
      </c>
      <c r="U281">
        <v>2</v>
      </c>
      <c r="V281" t="s">
        <v>815</v>
      </c>
      <c r="W281" t="s">
        <v>819</v>
      </c>
      <c r="X281" t="s">
        <v>824</v>
      </c>
      <c r="Y281" t="s">
        <v>845</v>
      </c>
      <c r="AA281" t="s">
        <v>869</v>
      </c>
      <c r="AB281" t="s">
        <v>930</v>
      </c>
      <c r="AC281" t="s">
        <v>916</v>
      </c>
      <c r="AD281" t="s">
        <v>916</v>
      </c>
      <c r="AG281">
        <v>1994</v>
      </c>
      <c r="AH281">
        <v>30</v>
      </c>
      <c r="AJ281" t="s">
        <v>1209</v>
      </c>
      <c r="AL281">
        <v>2</v>
      </c>
      <c r="AN281">
        <v>2</v>
      </c>
      <c r="AO281">
        <v>2</v>
      </c>
      <c r="AQ281">
        <v>1201</v>
      </c>
      <c r="AR281">
        <v>250</v>
      </c>
      <c r="AS281">
        <v>1</v>
      </c>
      <c r="AT281" t="s">
        <v>1417</v>
      </c>
      <c r="AU281">
        <v>2020</v>
      </c>
      <c r="BE281">
        <v>2.4375</v>
      </c>
      <c r="BF281" t="s">
        <v>1426</v>
      </c>
      <c r="BG281">
        <v>43983.535428240742</v>
      </c>
      <c r="BH281" t="s">
        <v>1429</v>
      </c>
      <c r="BI281">
        <v>44019.691006944442</v>
      </c>
      <c r="BQ281" t="s">
        <v>1467</v>
      </c>
      <c r="BY281" t="s">
        <v>1748</v>
      </c>
    </row>
    <row r="282" spans="1:77" x14ac:dyDescent="0.3">
      <c r="A282" s="1">
        <v>863</v>
      </c>
      <c r="E282">
        <v>1</v>
      </c>
      <c r="F282">
        <v>1</v>
      </c>
      <c r="G282">
        <v>1</v>
      </c>
      <c r="H282">
        <v>1</v>
      </c>
      <c r="I282">
        <v>1</v>
      </c>
      <c r="J282">
        <v>0</v>
      </c>
      <c r="M282" t="b">
        <v>0</v>
      </c>
      <c r="N282" t="b">
        <v>0</v>
      </c>
      <c r="O282" t="b">
        <v>0</v>
      </c>
      <c r="P282" t="b">
        <v>0</v>
      </c>
      <c r="R282" t="s">
        <v>396</v>
      </c>
      <c r="T282" t="s">
        <v>813</v>
      </c>
      <c r="V282" t="s">
        <v>815</v>
      </c>
      <c r="W282" t="s">
        <v>819</v>
      </c>
      <c r="X282" t="s">
        <v>829</v>
      </c>
      <c r="Y282" t="s">
        <v>846</v>
      </c>
      <c r="AA282" t="s">
        <v>881</v>
      </c>
      <c r="AG282">
        <v>1994</v>
      </c>
      <c r="AH282">
        <v>60</v>
      </c>
      <c r="AL282">
        <v>2</v>
      </c>
      <c r="AN282">
        <v>2</v>
      </c>
      <c r="AO282">
        <v>2</v>
      </c>
      <c r="AR282">
        <v>1400</v>
      </c>
      <c r="AS282">
        <v>10</v>
      </c>
      <c r="AT282" t="s">
        <v>1417</v>
      </c>
      <c r="AU282">
        <v>2020</v>
      </c>
      <c r="BE282">
        <v>1.5</v>
      </c>
      <c r="BF282" t="s">
        <v>1421</v>
      </c>
      <c r="BG282">
        <v>43983.667673611111</v>
      </c>
      <c r="BP282">
        <v>1</v>
      </c>
      <c r="BQ282" t="s">
        <v>1457</v>
      </c>
      <c r="BY282" t="s">
        <v>1828</v>
      </c>
    </row>
    <row r="283" spans="1:77" x14ac:dyDescent="0.3">
      <c r="A283" s="1">
        <v>864</v>
      </c>
      <c r="E283">
        <v>1</v>
      </c>
      <c r="F283">
        <v>4</v>
      </c>
      <c r="G283">
        <v>13</v>
      </c>
      <c r="H283">
        <v>41</v>
      </c>
      <c r="I283">
        <v>246</v>
      </c>
      <c r="J283">
        <v>0</v>
      </c>
      <c r="M283" t="b">
        <v>0</v>
      </c>
      <c r="N283" t="b">
        <v>0</v>
      </c>
      <c r="O283" t="b">
        <v>0</v>
      </c>
      <c r="P283" t="b">
        <v>0</v>
      </c>
      <c r="R283" t="s">
        <v>251</v>
      </c>
      <c r="S283" t="s">
        <v>635</v>
      </c>
      <c r="T283" t="s">
        <v>813</v>
      </c>
      <c r="V283" t="s">
        <v>815</v>
      </c>
      <c r="W283" t="s">
        <v>819</v>
      </c>
      <c r="X283" t="s">
        <v>831</v>
      </c>
      <c r="Y283" t="s">
        <v>844</v>
      </c>
      <c r="AA283" t="s">
        <v>860</v>
      </c>
      <c r="AB283" t="s">
        <v>919</v>
      </c>
      <c r="AC283" t="s">
        <v>987</v>
      </c>
      <c r="AD283" t="s">
        <v>1060</v>
      </c>
      <c r="AG283">
        <v>1994</v>
      </c>
      <c r="AH283">
        <v>25</v>
      </c>
      <c r="AJ283" t="s">
        <v>1164</v>
      </c>
      <c r="AL283">
        <v>2</v>
      </c>
      <c r="AN283">
        <v>3</v>
      </c>
      <c r="AO283">
        <v>2</v>
      </c>
      <c r="AQ283">
        <v>1354</v>
      </c>
      <c r="AR283">
        <v>6330</v>
      </c>
      <c r="AS283">
        <v>1</v>
      </c>
      <c r="AT283" t="s">
        <v>1417</v>
      </c>
      <c r="AU283">
        <v>2020</v>
      </c>
      <c r="BE283">
        <v>3.125</v>
      </c>
      <c r="BF283" t="s">
        <v>1423</v>
      </c>
      <c r="BG283">
        <v>43946.69730324074</v>
      </c>
      <c r="BP283">
        <v>1</v>
      </c>
      <c r="BQ283" t="s">
        <v>1457</v>
      </c>
      <c r="BX283" t="s">
        <v>1529</v>
      </c>
      <c r="BY283" t="s">
        <v>1692</v>
      </c>
    </row>
    <row r="284" spans="1:77" x14ac:dyDescent="0.3">
      <c r="A284" s="1">
        <v>865</v>
      </c>
      <c r="E284">
        <v>1</v>
      </c>
      <c r="F284">
        <v>4</v>
      </c>
      <c r="G284">
        <v>11</v>
      </c>
      <c r="H284">
        <v>32</v>
      </c>
      <c r="I284">
        <v>213</v>
      </c>
      <c r="J284">
        <v>0</v>
      </c>
      <c r="M284" t="b">
        <v>0</v>
      </c>
      <c r="N284" t="b">
        <v>0</v>
      </c>
      <c r="O284" t="b">
        <v>0</v>
      </c>
      <c r="P284" t="b">
        <v>0</v>
      </c>
      <c r="R284" t="s">
        <v>303</v>
      </c>
      <c r="S284" t="s">
        <v>679</v>
      </c>
      <c r="T284" t="s">
        <v>813</v>
      </c>
      <c r="U284">
        <v>2</v>
      </c>
      <c r="V284" t="s">
        <v>815</v>
      </c>
      <c r="W284" t="s">
        <v>819</v>
      </c>
      <c r="X284" t="s">
        <v>824</v>
      </c>
      <c r="Y284" t="s">
        <v>845</v>
      </c>
      <c r="AA284" t="s">
        <v>869</v>
      </c>
      <c r="AB284" t="s">
        <v>930</v>
      </c>
      <c r="AC284" t="s">
        <v>916</v>
      </c>
      <c r="AD284" t="s">
        <v>916</v>
      </c>
      <c r="AG284">
        <v>1994</v>
      </c>
      <c r="AH284">
        <v>30</v>
      </c>
      <c r="AJ284" t="s">
        <v>1210</v>
      </c>
      <c r="AL284">
        <v>2</v>
      </c>
      <c r="AN284">
        <v>2</v>
      </c>
      <c r="AO284">
        <v>2</v>
      </c>
      <c r="AQ284">
        <v>1201</v>
      </c>
      <c r="AR284">
        <v>190</v>
      </c>
      <c r="AS284">
        <v>1</v>
      </c>
      <c r="AT284" t="s">
        <v>1417</v>
      </c>
      <c r="AU284">
        <v>2020</v>
      </c>
      <c r="BE284">
        <v>2.4375</v>
      </c>
      <c r="BF284" t="s">
        <v>1426</v>
      </c>
      <c r="BG284">
        <v>43983.537037037036</v>
      </c>
      <c r="BH284" t="s">
        <v>1429</v>
      </c>
      <c r="BI284">
        <v>44019.691099537027</v>
      </c>
      <c r="BQ284" t="s">
        <v>1467</v>
      </c>
      <c r="BY284" t="s">
        <v>1749</v>
      </c>
    </row>
    <row r="285" spans="1:77" x14ac:dyDescent="0.3">
      <c r="A285" s="1">
        <v>867</v>
      </c>
      <c r="E285">
        <v>1</v>
      </c>
      <c r="F285">
        <v>1</v>
      </c>
      <c r="G285">
        <v>1</v>
      </c>
      <c r="H285">
        <v>1</v>
      </c>
      <c r="I285">
        <v>1</v>
      </c>
      <c r="J285">
        <v>0</v>
      </c>
      <c r="M285" t="b">
        <v>0</v>
      </c>
      <c r="N285" t="b">
        <v>0</v>
      </c>
      <c r="O285" t="b">
        <v>0</v>
      </c>
      <c r="P285" t="b">
        <v>0</v>
      </c>
      <c r="R285" t="s">
        <v>397</v>
      </c>
      <c r="T285" t="s">
        <v>813</v>
      </c>
      <c r="V285" t="s">
        <v>815</v>
      </c>
      <c r="W285" t="s">
        <v>819</v>
      </c>
      <c r="X285" t="s">
        <v>828</v>
      </c>
      <c r="Y285" t="s">
        <v>846</v>
      </c>
      <c r="AA285" t="s">
        <v>881</v>
      </c>
      <c r="AG285">
        <v>1994</v>
      </c>
      <c r="AH285">
        <v>60</v>
      </c>
      <c r="AL285">
        <v>2</v>
      </c>
      <c r="AN285">
        <v>2</v>
      </c>
      <c r="AO285">
        <v>2</v>
      </c>
      <c r="AR285">
        <v>1400</v>
      </c>
      <c r="AS285">
        <v>10</v>
      </c>
      <c r="AT285" t="s">
        <v>1417</v>
      </c>
      <c r="AU285">
        <v>2020</v>
      </c>
      <c r="BE285">
        <v>1.5</v>
      </c>
      <c r="BF285" t="s">
        <v>1421</v>
      </c>
      <c r="BG285">
        <v>43983.66783564815</v>
      </c>
      <c r="BP285">
        <v>1</v>
      </c>
      <c r="BQ285" t="s">
        <v>1457</v>
      </c>
      <c r="BY285" t="s">
        <v>1829</v>
      </c>
    </row>
    <row r="286" spans="1:77" x14ac:dyDescent="0.3">
      <c r="A286" s="1">
        <v>868</v>
      </c>
      <c r="D286" t="s">
        <v>93</v>
      </c>
      <c r="E286">
        <v>1</v>
      </c>
      <c r="J286">
        <v>0</v>
      </c>
      <c r="M286" t="b">
        <v>0</v>
      </c>
      <c r="N286" t="b">
        <v>0</v>
      </c>
      <c r="O286" t="b">
        <v>0</v>
      </c>
      <c r="P286" t="b">
        <v>0</v>
      </c>
      <c r="R286" t="s">
        <v>430</v>
      </c>
      <c r="S286" t="s">
        <v>696</v>
      </c>
      <c r="T286" t="s">
        <v>813</v>
      </c>
      <c r="V286" t="s">
        <v>815</v>
      </c>
      <c r="W286" t="s">
        <v>819</v>
      </c>
      <c r="X286" t="s">
        <v>831</v>
      </c>
      <c r="Y286" t="s">
        <v>847</v>
      </c>
      <c r="AA286" t="s">
        <v>884</v>
      </c>
      <c r="AB286" t="s">
        <v>949</v>
      </c>
      <c r="AC286" t="s">
        <v>1010</v>
      </c>
      <c r="AD286" t="s">
        <v>1076</v>
      </c>
      <c r="AG286">
        <v>2017</v>
      </c>
      <c r="AH286">
        <v>25</v>
      </c>
      <c r="AJ286" t="s">
        <v>1279</v>
      </c>
      <c r="AL286">
        <v>2</v>
      </c>
      <c r="AN286">
        <v>2</v>
      </c>
      <c r="AO286">
        <v>2</v>
      </c>
      <c r="AQ286">
        <v>1537</v>
      </c>
      <c r="AR286">
        <v>4000</v>
      </c>
      <c r="AS286">
        <v>1</v>
      </c>
      <c r="AT286" t="s">
        <v>1417</v>
      </c>
      <c r="AU286">
        <v>2020</v>
      </c>
      <c r="BE286">
        <v>3</v>
      </c>
      <c r="BF286" t="s">
        <v>1422</v>
      </c>
      <c r="BG286">
        <v>44018.807835648149</v>
      </c>
      <c r="BH286" t="s">
        <v>1429</v>
      </c>
      <c r="BI286">
        <v>44018.809340277781</v>
      </c>
      <c r="BN286" t="s">
        <v>847</v>
      </c>
      <c r="BO286" t="s">
        <v>1440</v>
      </c>
      <c r="BP286">
        <v>1</v>
      </c>
      <c r="BQ286" t="s">
        <v>1457</v>
      </c>
      <c r="BX286" t="s">
        <v>1552</v>
      </c>
      <c r="BY286" t="s">
        <v>1859</v>
      </c>
    </row>
    <row r="287" spans="1:77" x14ac:dyDescent="0.3">
      <c r="A287" s="1">
        <v>869</v>
      </c>
      <c r="E287">
        <v>1</v>
      </c>
      <c r="J287">
        <v>0</v>
      </c>
      <c r="M287" t="b">
        <v>0</v>
      </c>
      <c r="N287" t="b">
        <v>0</v>
      </c>
      <c r="O287" t="b">
        <v>0</v>
      </c>
      <c r="P287" t="b">
        <v>0</v>
      </c>
      <c r="R287" t="s">
        <v>304</v>
      </c>
      <c r="S287" t="s">
        <v>680</v>
      </c>
      <c r="T287" t="s">
        <v>813</v>
      </c>
      <c r="V287" t="s">
        <v>816</v>
      </c>
      <c r="W287" t="s">
        <v>817</v>
      </c>
      <c r="X287" t="s">
        <v>816</v>
      </c>
      <c r="Y287" t="s">
        <v>845</v>
      </c>
      <c r="AA287" t="s">
        <v>866</v>
      </c>
      <c r="AB287" t="s">
        <v>931</v>
      </c>
      <c r="AG287">
        <v>1995</v>
      </c>
      <c r="AH287">
        <v>30</v>
      </c>
      <c r="AJ287" t="s">
        <v>1211</v>
      </c>
      <c r="AL287">
        <v>2</v>
      </c>
      <c r="AN287">
        <v>2</v>
      </c>
      <c r="AO287">
        <v>2</v>
      </c>
      <c r="AR287">
        <v>400</v>
      </c>
      <c r="AS287">
        <v>1</v>
      </c>
      <c r="AT287" t="s">
        <v>1417</v>
      </c>
      <c r="AU287">
        <v>2020</v>
      </c>
      <c r="BE287">
        <v>2.5</v>
      </c>
      <c r="BF287" t="s">
        <v>1422</v>
      </c>
      <c r="BG287">
        <v>44024.695914351847</v>
      </c>
      <c r="BH287" t="s">
        <v>1429</v>
      </c>
      <c r="BI287">
        <v>44024.695960648147</v>
      </c>
      <c r="BN287" t="s">
        <v>1430</v>
      </c>
      <c r="BO287" t="s">
        <v>1439</v>
      </c>
      <c r="BP287">
        <v>1</v>
      </c>
      <c r="BQ287" t="s">
        <v>1457</v>
      </c>
      <c r="BX287" t="s">
        <v>1540</v>
      </c>
      <c r="BY287" t="s">
        <v>1750</v>
      </c>
    </row>
    <row r="288" spans="1:77" x14ac:dyDescent="0.3">
      <c r="A288" s="1">
        <v>870</v>
      </c>
      <c r="E288">
        <v>1</v>
      </c>
      <c r="F288">
        <v>4</v>
      </c>
      <c r="G288">
        <v>11</v>
      </c>
      <c r="H288">
        <v>33</v>
      </c>
      <c r="I288">
        <v>215</v>
      </c>
      <c r="J288">
        <v>0</v>
      </c>
      <c r="M288" t="b">
        <v>0</v>
      </c>
      <c r="N288" t="b">
        <v>0</v>
      </c>
      <c r="O288" t="b">
        <v>0</v>
      </c>
      <c r="P288" t="b">
        <v>0</v>
      </c>
      <c r="R288" t="s">
        <v>305</v>
      </c>
      <c r="S288" t="s">
        <v>677</v>
      </c>
      <c r="T288" t="s">
        <v>813</v>
      </c>
      <c r="U288">
        <v>2</v>
      </c>
      <c r="V288" t="s">
        <v>815</v>
      </c>
      <c r="W288" t="s">
        <v>819</v>
      </c>
      <c r="X288" t="s">
        <v>824</v>
      </c>
      <c r="Y288" t="s">
        <v>845</v>
      </c>
      <c r="AA288" t="s">
        <v>867</v>
      </c>
      <c r="AB288" t="s">
        <v>932</v>
      </c>
      <c r="AG288">
        <v>1994</v>
      </c>
      <c r="AH288">
        <v>30</v>
      </c>
      <c r="AJ288" t="s">
        <v>1212</v>
      </c>
      <c r="AL288">
        <v>2</v>
      </c>
      <c r="AN288">
        <v>2</v>
      </c>
      <c r="AO288">
        <v>2</v>
      </c>
      <c r="AQ288">
        <v>890</v>
      </c>
      <c r="AR288">
        <v>760</v>
      </c>
      <c r="AS288">
        <v>1</v>
      </c>
      <c r="AT288" t="s">
        <v>1417</v>
      </c>
      <c r="AU288">
        <v>2020</v>
      </c>
      <c r="BE288">
        <v>2.4375</v>
      </c>
      <c r="BF288" t="s">
        <v>1426</v>
      </c>
      <c r="BG288">
        <v>43983.538391203707</v>
      </c>
      <c r="BH288" t="s">
        <v>1429</v>
      </c>
      <c r="BI288">
        <v>44019.691516203697</v>
      </c>
      <c r="BQ288" t="s">
        <v>1467</v>
      </c>
      <c r="BY288" t="s">
        <v>1751</v>
      </c>
    </row>
    <row r="289" spans="1:77" x14ac:dyDescent="0.3">
      <c r="A289" s="1">
        <v>872</v>
      </c>
      <c r="E289">
        <v>1</v>
      </c>
      <c r="F289">
        <v>1</v>
      </c>
      <c r="G289">
        <v>1</v>
      </c>
      <c r="H289">
        <v>1</v>
      </c>
      <c r="I289">
        <v>1</v>
      </c>
      <c r="J289">
        <v>0</v>
      </c>
      <c r="M289" t="b">
        <v>0</v>
      </c>
      <c r="N289" t="b">
        <v>0</v>
      </c>
      <c r="O289" t="b">
        <v>0</v>
      </c>
      <c r="P289" t="b">
        <v>0</v>
      </c>
      <c r="R289" t="s">
        <v>398</v>
      </c>
      <c r="T289" t="s">
        <v>813</v>
      </c>
      <c r="V289" t="s">
        <v>815</v>
      </c>
      <c r="W289" t="s">
        <v>819</v>
      </c>
      <c r="X289" t="s">
        <v>826</v>
      </c>
      <c r="Y289" t="s">
        <v>846</v>
      </c>
      <c r="AA289" t="s">
        <v>881</v>
      </c>
      <c r="AG289">
        <v>1994</v>
      </c>
      <c r="AH289">
        <v>60</v>
      </c>
      <c r="AL289">
        <v>2</v>
      </c>
      <c r="AN289">
        <v>2</v>
      </c>
      <c r="AO289">
        <v>2</v>
      </c>
      <c r="AR289">
        <v>1400</v>
      </c>
      <c r="AS289">
        <v>10</v>
      </c>
      <c r="AT289" t="s">
        <v>1417</v>
      </c>
      <c r="AU289">
        <v>2020</v>
      </c>
      <c r="BE289">
        <v>1.5</v>
      </c>
      <c r="BF289" t="s">
        <v>1421</v>
      </c>
      <c r="BG289">
        <v>43983.668194444443</v>
      </c>
      <c r="BP289">
        <v>1</v>
      </c>
      <c r="BQ289" t="s">
        <v>1457</v>
      </c>
      <c r="BY289" t="s">
        <v>1830</v>
      </c>
    </row>
    <row r="290" spans="1:77" x14ac:dyDescent="0.3">
      <c r="A290" s="1">
        <v>873</v>
      </c>
      <c r="E290">
        <v>1</v>
      </c>
      <c r="F290">
        <v>4</v>
      </c>
      <c r="G290">
        <v>13</v>
      </c>
      <c r="H290">
        <v>41</v>
      </c>
      <c r="I290">
        <v>247</v>
      </c>
      <c r="J290">
        <v>0</v>
      </c>
      <c r="M290" t="b">
        <v>0</v>
      </c>
      <c r="N290" t="b">
        <v>0</v>
      </c>
      <c r="O290" t="b">
        <v>0</v>
      </c>
      <c r="P290" t="b">
        <v>0</v>
      </c>
      <c r="R290" t="s">
        <v>252</v>
      </c>
      <c r="S290" t="s">
        <v>636</v>
      </c>
      <c r="T290" t="s">
        <v>813</v>
      </c>
      <c r="V290" t="s">
        <v>815</v>
      </c>
      <c r="W290" t="s">
        <v>819</v>
      </c>
      <c r="X290" t="s">
        <v>832</v>
      </c>
      <c r="Y290" t="s">
        <v>844</v>
      </c>
      <c r="AA290" t="s">
        <v>861</v>
      </c>
      <c r="AB290" t="s">
        <v>920</v>
      </c>
      <c r="AC290" t="s">
        <v>988</v>
      </c>
      <c r="AD290" t="s">
        <v>1061</v>
      </c>
      <c r="AG290">
        <v>1994</v>
      </c>
      <c r="AH290">
        <v>25</v>
      </c>
      <c r="AJ290" t="s">
        <v>1165</v>
      </c>
      <c r="AL290">
        <v>3</v>
      </c>
      <c r="AN290">
        <v>2</v>
      </c>
      <c r="AO290">
        <v>3</v>
      </c>
      <c r="AQ290">
        <v>1359</v>
      </c>
      <c r="AR290">
        <v>3290</v>
      </c>
      <c r="AS290">
        <v>1</v>
      </c>
      <c r="AT290" t="s">
        <v>1417</v>
      </c>
      <c r="AU290">
        <v>2020</v>
      </c>
      <c r="BE290">
        <v>3.125</v>
      </c>
      <c r="BF290" t="s">
        <v>1423</v>
      </c>
      <c r="BG290">
        <v>43946.716678240737</v>
      </c>
      <c r="BP290">
        <v>1</v>
      </c>
      <c r="BQ290" t="s">
        <v>1468</v>
      </c>
      <c r="BX290" t="s">
        <v>1530</v>
      </c>
      <c r="BY290" t="s">
        <v>1693</v>
      </c>
    </row>
    <row r="291" spans="1:77" x14ac:dyDescent="0.3">
      <c r="A291" s="1">
        <v>874</v>
      </c>
      <c r="E291">
        <v>1</v>
      </c>
      <c r="F291">
        <v>4</v>
      </c>
      <c r="G291">
        <v>11</v>
      </c>
      <c r="H291">
        <v>32</v>
      </c>
      <c r="I291">
        <v>211</v>
      </c>
      <c r="J291">
        <v>0</v>
      </c>
      <c r="M291" t="b">
        <v>0</v>
      </c>
      <c r="N291" t="b">
        <v>0</v>
      </c>
      <c r="O291" t="b">
        <v>0</v>
      </c>
      <c r="P291" t="b">
        <v>0</v>
      </c>
      <c r="R291" t="s">
        <v>306</v>
      </c>
      <c r="S291" t="s">
        <v>681</v>
      </c>
      <c r="T291" t="s">
        <v>813</v>
      </c>
      <c r="U291">
        <v>2</v>
      </c>
      <c r="V291" t="s">
        <v>815</v>
      </c>
      <c r="W291" t="s">
        <v>819</v>
      </c>
      <c r="X291" t="s">
        <v>831</v>
      </c>
      <c r="Y291" t="s">
        <v>845</v>
      </c>
      <c r="AA291" t="s">
        <v>869</v>
      </c>
      <c r="AB291" t="s">
        <v>933</v>
      </c>
      <c r="AC291" t="s">
        <v>1000</v>
      </c>
      <c r="AD291" t="s">
        <v>916</v>
      </c>
      <c r="AG291">
        <v>1994</v>
      </c>
      <c r="AH291">
        <v>30</v>
      </c>
      <c r="AJ291" t="s">
        <v>1213</v>
      </c>
      <c r="AL291">
        <v>2</v>
      </c>
      <c r="AN291">
        <v>2</v>
      </c>
      <c r="AO291">
        <v>2</v>
      </c>
      <c r="AQ291">
        <v>922</v>
      </c>
      <c r="AR291">
        <v>890</v>
      </c>
      <c r="AS291">
        <v>1</v>
      </c>
      <c r="AT291" t="s">
        <v>1417</v>
      </c>
      <c r="AU291">
        <v>2020</v>
      </c>
      <c r="BE291">
        <v>2.4375</v>
      </c>
      <c r="BF291" t="s">
        <v>1426</v>
      </c>
      <c r="BG291">
        <v>43983.540196759262</v>
      </c>
      <c r="BH291" t="s">
        <v>1429</v>
      </c>
      <c r="BI291">
        <v>44019.692361111112</v>
      </c>
      <c r="BQ291" t="s">
        <v>1467</v>
      </c>
      <c r="BX291" t="s">
        <v>1541</v>
      </c>
      <c r="BY291" t="s">
        <v>1752</v>
      </c>
    </row>
    <row r="292" spans="1:77" x14ac:dyDescent="0.3">
      <c r="A292" s="1">
        <v>876</v>
      </c>
      <c r="E292">
        <v>1</v>
      </c>
      <c r="F292">
        <v>1</v>
      </c>
      <c r="G292">
        <v>1</v>
      </c>
      <c r="H292">
        <v>1</v>
      </c>
      <c r="I292">
        <v>1</v>
      </c>
      <c r="J292">
        <v>0</v>
      </c>
      <c r="M292" t="b">
        <v>0</v>
      </c>
      <c r="N292" t="b">
        <v>0</v>
      </c>
      <c r="O292" t="b">
        <v>0</v>
      </c>
      <c r="P292" t="b">
        <v>0</v>
      </c>
      <c r="R292" t="s">
        <v>399</v>
      </c>
      <c r="T292" t="s">
        <v>813</v>
      </c>
      <c r="V292" t="s">
        <v>815</v>
      </c>
      <c r="W292" t="s">
        <v>819</v>
      </c>
      <c r="X292" t="s">
        <v>830</v>
      </c>
      <c r="Y292" t="s">
        <v>846</v>
      </c>
      <c r="AA292" t="s">
        <v>881</v>
      </c>
      <c r="AG292">
        <v>1994</v>
      </c>
      <c r="AH292">
        <v>60</v>
      </c>
      <c r="AL292">
        <v>2</v>
      </c>
      <c r="AN292">
        <v>2</v>
      </c>
      <c r="AO292">
        <v>2</v>
      </c>
      <c r="AR292">
        <v>1400</v>
      </c>
      <c r="AS292">
        <v>12</v>
      </c>
      <c r="AT292" t="s">
        <v>1417</v>
      </c>
      <c r="AU292">
        <v>2020</v>
      </c>
      <c r="BE292">
        <v>1.5</v>
      </c>
      <c r="BF292" t="s">
        <v>1421</v>
      </c>
      <c r="BG292">
        <v>43983.668402777781</v>
      </c>
      <c r="BP292">
        <v>1</v>
      </c>
      <c r="BQ292" t="s">
        <v>1457</v>
      </c>
      <c r="BY292" t="s">
        <v>1831</v>
      </c>
    </row>
    <row r="293" spans="1:77" x14ac:dyDescent="0.3">
      <c r="A293" s="1">
        <v>877</v>
      </c>
      <c r="E293">
        <v>1</v>
      </c>
      <c r="F293">
        <v>4</v>
      </c>
      <c r="G293">
        <v>13</v>
      </c>
      <c r="H293">
        <v>41</v>
      </c>
      <c r="I293">
        <v>250</v>
      </c>
      <c r="J293">
        <v>0</v>
      </c>
      <c r="M293" t="b">
        <v>0</v>
      </c>
      <c r="N293" t="b">
        <v>0</v>
      </c>
      <c r="O293" t="b">
        <v>0</v>
      </c>
      <c r="P293" t="b">
        <v>0</v>
      </c>
      <c r="R293" t="s">
        <v>253</v>
      </c>
      <c r="S293" t="s">
        <v>452</v>
      </c>
      <c r="T293" t="s">
        <v>813</v>
      </c>
      <c r="V293" t="s">
        <v>815</v>
      </c>
      <c r="W293" t="s">
        <v>819</v>
      </c>
      <c r="X293" t="s">
        <v>832</v>
      </c>
      <c r="Y293" t="s">
        <v>844</v>
      </c>
      <c r="AA293" t="s">
        <v>862</v>
      </c>
      <c r="AB293" t="s">
        <v>920</v>
      </c>
      <c r="AC293" t="s">
        <v>989</v>
      </c>
      <c r="AD293" t="s">
        <v>1062</v>
      </c>
      <c r="AG293">
        <v>1994</v>
      </c>
      <c r="AH293">
        <v>25</v>
      </c>
      <c r="AJ293" t="s">
        <v>1166</v>
      </c>
      <c r="AL293">
        <v>2</v>
      </c>
      <c r="AN293">
        <v>3</v>
      </c>
      <c r="AO293">
        <v>2</v>
      </c>
      <c r="AQ293">
        <v>1517</v>
      </c>
      <c r="AR293">
        <v>190</v>
      </c>
      <c r="AS293">
        <v>1</v>
      </c>
      <c r="AT293" t="s">
        <v>1417</v>
      </c>
      <c r="AU293">
        <v>2020</v>
      </c>
      <c r="BE293">
        <v>3.125</v>
      </c>
      <c r="BF293" t="s">
        <v>1423</v>
      </c>
      <c r="BG293">
        <v>43946.707002314812</v>
      </c>
      <c r="BP293">
        <v>1</v>
      </c>
      <c r="BQ293" t="s">
        <v>1457</v>
      </c>
      <c r="BX293" t="s">
        <v>1531</v>
      </c>
      <c r="BY293" t="s">
        <v>1694</v>
      </c>
    </row>
    <row r="294" spans="1:77" x14ac:dyDescent="0.3">
      <c r="A294" s="1">
        <v>878</v>
      </c>
      <c r="E294">
        <v>1</v>
      </c>
      <c r="F294">
        <v>4</v>
      </c>
      <c r="G294">
        <v>11</v>
      </c>
      <c r="H294">
        <v>32</v>
      </c>
      <c r="I294">
        <v>212</v>
      </c>
      <c r="J294">
        <v>0</v>
      </c>
      <c r="M294" t="b">
        <v>0</v>
      </c>
      <c r="N294" t="b">
        <v>0</v>
      </c>
      <c r="O294" t="b">
        <v>0</v>
      </c>
      <c r="P294" t="b">
        <v>0</v>
      </c>
      <c r="R294" t="s">
        <v>307</v>
      </c>
      <c r="S294" t="s">
        <v>682</v>
      </c>
      <c r="T294" t="s">
        <v>813</v>
      </c>
      <c r="U294">
        <v>3</v>
      </c>
      <c r="V294" t="s">
        <v>815</v>
      </c>
      <c r="W294" t="s">
        <v>819</v>
      </c>
      <c r="X294" t="s">
        <v>831</v>
      </c>
      <c r="Y294" t="s">
        <v>845</v>
      </c>
      <c r="AA294" t="s">
        <v>870</v>
      </c>
      <c r="AB294" t="s">
        <v>934</v>
      </c>
      <c r="AC294" t="s">
        <v>916</v>
      </c>
      <c r="AD294" t="s">
        <v>916</v>
      </c>
      <c r="AG294">
        <v>1994</v>
      </c>
      <c r="AH294">
        <v>30</v>
      </c>
      <c r="AJ294" t="s">
        <v>1214</v>
      </c>
      <c r="AL294">
        <v>3</v>
      </c>
      <c r="AN294">
        <v>2</v>
      </c>
      <c r="AO294">
        <v>3</v>
      </c>
      <c r="AQ294">
        <v>1068</v>
      </c>
      <c r="AR294">
        <v>12000</v>
      </c>
      <c r="AS294">
        <v>1</v>
      </c>
      <c r="AT294" t="s">
        <v>1417</v>
      </c>
      <c r="AU294">
        <v>2020</v>
      </c>
      <c r="BE294">
        <v>2.4375</v>
      </c>
      <c r="BF294" t="s">
        <v>1426</v>
      </c>
      <c r="BG294">
        <v>43983.546215277784</v>
      </c>
      <c r="BH294" t="s">
        <v>1429</v>
      </c>
      <c r="BI294">
        <v>44019.692962962959</v>
      </c>
      <c r="BQ294" t="s">
        <v>1475</v>
      </c>
      <c r="BY294" t="s">
        <v>1753</v>
      </c>
    </row>
    <row r="295" spans="1:77" x14ac:dyDescent="0.3">
      <c r="A295" s="1">
        <v>879</v>
      </c>
      <c r="E295">
        <v>1</v>
      </c>
      <c r="J295">
        <v>0</v>
      </c>
      <c r="M295" t="b">
        <v>0</v>
      </c>
      <c r="N295" t="b">
        <v>0</v>
      </c>
      <c r="O295" t="b">
        <v>0</v>
      </c>
      <c r="P295" t="b">
        <v>0</v>
      </c>
      <c r="R295" t="s">
        <v>506</v>
      </c>
      <c r="S295" t="s">
        <v>506</v>
      </c>
      <c r="T295" t="s">
        <v>813</v>
      </c>
      <c r="U295">
        <v>1</v>
      </c>
      <c r="V295" t="s">
        <v>816</v>
      </c>
      <c r="W295" t="s">
        <v>817</v>
      </c>
      <c r="X295" t="s">
        <v>816</v>
      </c>
      <c r="Y295" t="s">
        <v>848</v>
      </c>
      <c r="AA295" t="s">
        <v>890</v>
      </c>
      <c r="AB295" t="s">
        <v>970</v>
      </c>
      <c r="AC295" t="s">
        <v>1039</v>
      </c>
      <c r="AG295">
        <v>1995</v>
      </c>
      <c r="AH295">
        <v>15</v>
      </c>
      <c r="AJ295" t="s">
        <v>1349</v>
      </c>
      <c r="AL295">
        <v>2</v>
      </c>
      <c r="AN295">
        <v>2</v>
      </c>
      <c r="AO295">
        <v>2</v>
      </c>
      <c r="AQ295">
        <v>1584</v>
      </c>
      <c r="AR295">
        <v>1000</v>
      </c>
      <c r="AS295">
        <v>1</v>
      </c>
      <c r="AT295" t="s">
        <v>1417</v>
      </c>
      <c r="AU295">
        <v>2020</v>
      </c>
      <c r="BE295">
        <v>1.5</v>
      </c>
      <c r="BF295" t="s">
        <v>1424</v>
      </c>
      <c r="BG295">
        <v>43929.512280092589</v>
      </c>
      <c r="BP295">
        <v>1</v>
      </c>
      <c r="BQ295" t="s">
        <v>1457</v>
      </c>
      <c r="BY295" t="s">
        <v>1936</v>
      </c>
    </row>
    <row r="296" spans="1:77" x14ac:dyDescent="0.3">
      <c r="A296" s="1">
        <v>880</v>
      </c>
      <c r="E296">
        <v>1</v>
      </c>
      <c r="F296">
        <v>1</v>
      </c>
      <c r="G296">
        <v>1</v>
      </c>
      <c r="H296">
        <v>1</v>
      </c>
      <c r="I296">
        <v>1</v>
      </c>
      <c r="J296">
        <v>0</v>
      </c>
      <c r="M296" t="b">
        <v>0</v>
      </c>
      <c r="N296" t="b">
        <v>0</v>
      </c>
      <c r="O296" t="b">
        <v>0</v>
      </c>
      <c r="P296" t="b">
        <v>0</v>
      </c>
      <c r="R296" t="s">
        <v>400</v>
      </c>
      <c r="T296" t="s">
        <v>813</v>
      </c>
      <c r="V296" t="s">
        <v>815</v>
      </c>
      <c r="W296" t="s">
        <v>819</v>
      </c>
      <c r="X296" t="s">
        <v>827</v>
      </c>
      <c r="Y296" t="s">
        <v>846</v>
      </c>
      <c r="AA296" t="s">
        <v>881</v>
      </c>
      <c r="AG296">
        <v>1994</v>
      </c>
      <c r="AH296">
        <v>60</v>
      </c>
      <c r="AL296">
        <v>2</v>
      </c>
      <c r="AN296">
        <v>2</v>
      </c>
      <c r="AO296">
        <v>2</v>
      </c>
      <c r="AR296">
        <v>1400</v>
      </c>
      <c r="AS296">
        <v>5</v>
      </c>
      <c r="AT296" t="s">
        <v>1417</v>
      </c>
      <c r="AU296">
        <v>2020</v>
      </c>
      <c r="BE296">
        <v>1.5</v>
      </c>
      <c r="BF296" t="s">
        <v>1421</v>
      </c>
      <c r="BG296">
        <v>43983.668611111112</v>
      </c>
      <c r="BP296">
        <v>1</v>
      </c>
      <c r="BQ296" t="s">
        <v>1457</v>
      </c>
      <c r="BY296" t="s">
        <v>1832</v>
      </c>
    </row>
    <row r="297" spans="1:77" x14ac:dyDescent="0.3">
      <c r="A297" s="1">
        <v>881</v>
      </c>
      <c r="E297">
        <v>1</v>
      </c>
      <c r="J297">
        <v>0</v>
      </c>
      <c r="M297" t="b">
        <v>0</v>
      </c>
      <c r="N297" t="b">
        <v>0</v>
      </c>
      <c r="O297" t="b">
        <v>0</v>
      </c>
      <c r="P297" t="b">
        <v>0</v>
      </c>
      <c r="R297" t="s">
        <v>431</v>
      </c>
      <c r="S297" t="s">
        <v>431</v>
      </c>
      <c r="T297" t="s">
        <v>813</v>
      </c>
      <c r="V297" t="s">
        <v>815</v>
      </c>
      <c r="W297" t="s">
        <v>819</v>
      </c>
      <c r="X297" t="s">
        <v>832</v>
      </c>
      <c r="Y297" t="s">
        <v>847</v>
      </c>
      <c r="AA297" t="s">
        <v>859</v>
      </c>
      <c r="AB297" t="s">
        <v>950</v>
      </c>
      <c r="AC297" t="s">
        <v>1011</v>
      </c>
      <c r="AD297" t="s">
        <v>916</v>
      </c>
      <c r="AG297">
        <v>1994</v>
      </c>
      <c r="AH297">
        <v>25</v>
      </c>
      <c r="AJ297" t="s">
        <v>1280</v>
      </c>
      <c r="AL297">
        <v>3</v>
      </c>
      <c r="AN297">
        <v>3</v>
      </c>
      <c r="AO297">
        <v>3</v>
      </c>
      <c r="AQ297">
        <v>1375</v>
      </c>
      <c r="AR297">
        <v>20000</v>
      </c>
      <c r="AS297">
        <v>1</v>
      </c>
      <c r="AT297" t="s">
        <v>1417</v>
      </c>
      <c r="AU297">
        <v>2020</v>
      </c>
      <c r="BE297">
        <v>2.25</v>
      </c>
      <c r="BF297" t="s">
        <v>1423</v>
      </c>
      <c r="BG297">
        <v>43946.71434027778</v>
      </c>
      <c r="BN297" t="s">
        <v>847</v>
      </c>
      <c r="BO297" t="s">
        <v>1438</v>
      </c>
      <c r="BP297">
        <v>1</v>
      </c>
      <c r="BQ297" t="s">
        <v>1483</v>
      </c>
      <c r="BX297" t="s">
        <v>1553</v>
      </c>
      <c r="BY297" t="s">
        <v>1860</v>
      </c>
    </row>
    <row r="298" spans="1:77" x14ac:dyDescent="0.3">
      <c r="A298" s="1">
        <v>882</v>
      </c>
      <c r="E298">
        <v>1</v>
      </c>
      <c r="F298">
        <v>4</v>
      </c>
      <c r="G298">
        <v>11</v>
      </c>
      <c r="H298">
        <v>32</v>
      </c>
      <c r="I298">
        <v>211</v>
      </c>
      <c r="J298">
        <v>0</v>
      </c>
      <c r="M298" t="b">
        <v>0</v>
      </c>
      <c r="N298" t="b">
        <v>0</v>
      </c>
      <c r="O298" t="b">
        <v>0</v>
      </c>
      <c r="P298" t="b">
        <v>0</v>
      </c>
      <c r="R298" t="s">
        <v>308</v>
      </c>
      <c r="S298" t="s">
        <v>681</v>
      </c>
      <c r="T298" t="s">
        <v>813</v>
      </c>
      <c r="U298">
        <v>2</v>
      </c>
      <c r="V298" t="s">
        <v>815</v>
      </c>
      <c r="W298" t="s">
        <v>819</v>
      </c>
      <c r="X298" t="s">
        <v>831</v>
      </c>
      <c r="Y298" t="s">
        <v>845</v>
      </c>
      <c r="AA298" t="s">
        <v>869</v>
      </c>
      <c r="AB298" t="s">
        <v>916</v>
      </c>
      <c r="AC298" t="s">
        <v>916</v>
      </c>
      <c r="AD298" t="s">
        <v>916</v>
      </c>
      <c r="AG298">
        <v>1994</v>
      </c>
      <c r="AH298">
        <v>30</v>
      </c>
      <c r="AJ298" t="s">
        <v>1215</v>
      </c>
      <c r="AL298">
        <v>2</v>
      </c>
      <c r="AN298">
        <v>2</v>
      </c>
      <c r="AO298">
        <v>2</v>
      </c>
      <c r="AQ298">
        <v>926</v>
      </c>
      <c r="AR298">
        <v>1770</v>
      </c>
      <c r="AS298">
        <v>1</v>
      </c>
      <c r="AT298" t="s">
        <v>1417</v>
      </c>
      <c r="AU298">
        <v>2020</v>
      </c>
      <c r="BE298">
        <v>2.4375</v>
      </c>
      <c r="BF298" t="s">
        <v>1426</v>
      </c>
      <c r="BG298">
        <v>43983.547106481477</v>
      </c>
      <c r="BH298" t="s">
        <v>1429</v>
      </c>
      <c r="BI298">
        <v>44019.694733796299</v>
      </c>
      <c r="BQ298" t="s">
        <v>1467</v>
      </c>
      <c r="BY298" t="s">
        <v>1754</v>
      </c>
    </row>
    <row r="299" spans="1:77" x14ac:dyDescent="0.3">
      <c r="A299" s="1">
        <v>883</v>
      </c>
      <c r="E299">
        <v>1</v>
      </c>
      <c r="F299">
        <v>1</v>
      </c>
      <c r="G299">
        <v>1</v>
      </c>
      <c r="H299">
        <v>1</v>
      </c>
      <c r="I299">
        <v>1</v>
      </c>
      <c r="J299">
        <v>0</v>
      </c>
      <c r="M299" t="b">
        <v>0</v>
      </c>
      <c r="N299" t="b">
        <v>0</v>
      </c>
      <c r="O299" t="b">
        <v>0</v>
      </c>
      <c r="P299" t="b">
        <v>0</v>
      </c>
      <c r="R299" t="s">
        <v>401</v>
      </c>
      <c r="T299" t="s">
        <v>813</v>
      </c>
      <c r="V299" t="s">
        <v>815</v>
      </c>
      <c r="W299" t="s">
        <v>819</v>
      </c>
      <c r="X299" t="s">
        <v>824</v>
      </c>
      <c r="Y299" t="s">
        <v>846</v>
      </c>
      <c r="AA299" t="s">
        <v>881</v>
      </c>
      <c r="AG299">
        <v>1994</v>
      </c>
      <c r="AH299">
        <v>60</v>
      </c>
      <c r="AL299">
        <v>2</v>
      </c>
      <c r="AN299">
        <v>2</v>
      </c>
      <c r="AO299">
        <v>2</v>
      </c>
      <c r="AR299">
        <v>1400</v>
      </c>
      <c r="AS299">
        <v>10</v>
      </c>
      <c r="AT299" t="s">
        <v>1417</v>
      </c>
      <c r="AU299">
        <v>2020</v>
      </c>
      <c r="BE299">
        <v>1.5</v>
      </c>
      <c r="BF299" t="s">
        <v>1421</v>
      </c>
      <c r="BG299">
        <v>43983.668761574067</v>
      </c>
      <c r="BP299">
        <v>1</v>
      </c>
      <c r="BQ299" t="s">
        <v>1457</v>
      </c>
      <c r="BY299" t="s">
        <v>1833</v>
      </c>
    </row>
    <row r="300" spans="1:77" x14ac:dyDescent="0.3">
      <c r="A300" s="1">
        <v>884</v>
      </c>
      <c r="E300">
        <v>1</v>
      </c>
      <c r="F300">
        <v>4</v>
      </c>
      <c r="G300">
        <v>11</v>
      </c>
      <c r="H300">
        <v>34</v>
      </c>
      <c r="I300">
        <v>221</v>
      </c>
      <c r="J300">
        <v>0</v>
      </c>
      <c r="M300" t="b">
        <v>0</v>
      </c>
      <c r="N300" t="b">
        <v>0</v>
      </c>
      <c r="O300" t="b">
        <v>0</v>
      </c>
      <c r="P300" t="b">
        <v>0</v>
      </c>
      <c r="R300" t="s">
        <v>254</v>
      </c>
      <c r="S300" t="s">
        <v>634</v>
      </c>
      <c r="T300" t="s">
        <v>813</v>
      </c>
      <c r="V300" t="s">
        <v>815</v>
      </c>
      <c r="W300" t="s">
        <v>819</v>
      </c>
      <c r="X300" t="s">
        <v>832</v>
      </c>
      <c r="Y300" t="s">
        <v>844</v>
      </c>
      <c r="AA300" t="s">
        <v>634</v>
      </c>
      <c r="AB300" t="s">
        <v>918</v>
      </c>
      <c r="AC300" t="s">
        <v>916</v>
      </c>
      <c r="AD300" t="s">
        <v>916</v>
      </c>
      <c r="AG300">
        <v>1994</v>
      </c>
      <c r="AH300">
        <v>25</v>
      </c>
      <c r="AJ300" t="s">
        <v>1167</v>
      </c>
      <c r="AL300">
        <v>2</v>
      </c>
      <c r="AN300">
        <v>3</v>
      </c>
      <c r="AO300">
        <v>2</v>
      </c>
      <c r="AQ300">
        <v>1141</v>
      </c>
      <c r="AR300">
        <v>1580</v>
      </c>
      <c r="AS300">
        <v>1</v>
      </c>
      <c r="AT300" t="s">
        <v>1417</v>
      </c>
      <c r="AU300">
        <v>2020</v>
      </c>
      <c r="BE300">
        <v>3.125</v>
      </c>
      <c r="BF300" t="s">
        <v>1423</v>
      </c>
      <c r="BG300">
        <v>43946.714212962957</v>
      </c>
      <c r="BP300">
        <v>1</v>
      </c>
      <c r="BQ300" t="s">
        <v>1457</v>
      </c>
      <c r="BX300" t="s">
        <v>1528</v>
      </c>
      <c r="BY300" t="s">
        <v>1695</v>
      </c>
    </row>
    <row r="301" spans="1:77" x14ac:dyDescent="0.3">
      <c r="A301" s="1">
        <v>885</v>
      </c>
      <c r="E301">
        <v>1</v>
      </c>
      <c r="F301">
        <v>4</v>
      </c>
      <c r="G301">
        <v>11</v>
      </c>
      <c r="H301">
        <v>32</v>
      </c>
      <c r="I301">
        <v>213</v>
      </c>
      <c r="J301">
        <v>0</v>
      </c>
      <c r="M301" t="b">
        <v>0</v>
      </c>
      <c r="N301" t="b">
        <v>0</v>
      </c>
      <c r="O301" t="b">
        <v>0</v>
      </c>
      <c r="P301" t="b">
        <v>0</v>
      </c>
      <c r="R301" t="s">
        <v>309</v>
      </c>
      <c r="S301" t="s">
        <v>683</v>
      </c>
      <c r="T301" t="s">
        <v>813</v>
      </c>
      <c r="U301">
        <v>2</v>
      </c>
      <c r="V301" t="s">
        <v>815</v>
      </c>
      <c r="W301" t="s">
        <v>819</v>
      </c>
      <c r="X301" t="s">
        <v>831</v>
      </c>
      <c r="Y301" t="s">
        <v>845</v>
      </c>
      <c r="AA301" t="s">
        <v>869</v>
      </c>
      <c r="AB301" t="s">
        <v>935</v>
      </c>
      <c r="AC301" t="s">
        <v>916</v>
      </c>
      <c r="AD301" t="s">
        <v>916</v>
      </c>
      <c r="AG301">
        <v>1994</v>
      </c>
      <c r="AH301">
        <v>30</v>
      </c>
      <c r="AJ301" t="s">
        <v>1216</v>
      </c>
      <c r="AL301">
        <v>2</v>
      </c>
      <c r="AN301">
        <v>2</v>
      </c>
      <c r="AO301">
        <v>2</v>
      </c>
      <c r="AQ301">
        <v>1088</v>
      </c>
      <c r="AR301">
        <v>720</v>
      </c>
      <c r="AS301">
        <v>1</v>
      </c>
      <c r="AT301" t="s">
        <v>1417</v>
      </c>
      <c r="AU301">
        <v>2020</v>
      </c>
      <c r="BE301">
        <v>2.4375</v>
      </c>
      <c r="BF301" t="s">
        <v>1426</v>
      </c>
      <c r="BG301">
        <v>43983.548425925917</v>
      </c>
      <c r="BH301" t="s">
        <v>1429</v>
      </c>
      <c r="BI301">
        <v>44019.695474537039</v>
      </c>
      <c r="BQ301" t="s">
        <v>1467</v>
      </c>
      <c r="BY301" t="s">
        <v>1755</v>
      </c>
    </row>
    <row r="302" spans="1:77" x14ac:dyDescent="0.3">
      <c r="A302" s="1">
        <v>886</v>
      </c>
      <c r="E302">
        <v>1</v>
      </c>
      <c r="F302">
        <v>1</v>
      </c>
      <c r="G302">
        <v>1</v>
      </c>
      <c r="H302">
        <v>1</v>
      </c>
      <c r="I302">
        <v>1</v>
      </c>
      <c r="J302">
        <v>0</v>
      </c>
      <c r="M302" t="b">
        <v>0</v>
      </c>
      <c r="N302" t="b">
        <v>0</v>
      </c>
      <c r="O302" t="b">
        <v>0</v>
      </c>
      <c r="P302" t="b">
        <v>0</v>
      </c>
      <c r="R302" t="s">
        <v>402</v>
      </c>
      <c r="T302" t="s">
        <v>813</v>
      </c>
      <c r="V302" t="s">
        <v>815</v>
      </c>
      <c r="W302" t="s">
        <v>819</v>
      </c>
      <c r="X302" t="s">
        <v>825</v>
      </c>
      <c r="Y302" t="s">
        <v>846</v>
      </c>
      <c r="AA302" t="s">
        <v>881</v>
      </c>
      <c r="AG302">
        <v>1994</v>
      </c>
      <c r="AH302">
        <v>60</v>
      </c>
      <c r="AL302">
        <v>2</v>
      </c>
      <c r="AN302">
        <v>2</v>
      </c>
      <c r="AO302">
        <v>2</v>
      </c>
      <c r="AR302">
        <v>1400</v>
      </c>
      <c r="AS302">
        <v>2</v>
      </c>
      <c r="AT302" t="s">
        <v>1417</v>
      </c>
      <c r="AU302">
        <v>2020</v>
      </c>
      <c r="BE302">
        <v>1.5</v>
      </c>
      <c r="BF302" t="s">
        <v>1421</v>
      </c>
      <c r="BG302">
        <v>43983.669166666667</v>
      </c>
      <c r="BP302">
        <v>1</v>
      </c>
      <c r="BQ302" t="s">
        <v>1457</v>
      </c>
      <c r="BY302" t="s">
        <v>1834</v>
      </c>
    </row>
    <row r="303" spans="1:77" x14ac:dyDescent="0.3">
      <c r="A303" s="1">
        <v>887</v>
      </c>
      <c r="E303">
        <v>1</v>
      </c>
      <c r="F303">
        <v>4</v>
      </c>
      <c r="G303">
        <v>13</v>
      </c>
      <c r="H303">
        <v>41</v>
      </c>
      <c r="I303">
        <v>247</v>
      </c>
      <c r="J303">
        <v>0</v>
      </c>
      <c r="M303" t="b">
        <v>0</v>
      </c>
      <c r="N303" t="b">
        <v>0</v>
      </c>
      <c r="O303" t="b">
        <v>0</v>
      </c>
      <c r="P303" t="b">
        <v>0</v>
      </c>
      <c r="R303" t="s">
        <v>255</v>
      </c>
      <c r="S303" t="s">
        <v>636</v>
      </c>
      <c r="T303" t="s">
        <v>813</v>
      </c>
      <c r="V303" t="s">
        <v>815</v>
      </c>
      <c r="W303" t="s">
        <v>819</v>
      </c>
      <c r="X303" t="s">
        <v>833</v>
      </c>
      <c r="Y303" t="s">
        <v>844</v>
      </c>
      <c r="AA303" t="s">
        <v>861</v>
      </c>
      <c r="AB303" t="s">
        <v>921</v>
      </c>
      <c r="AC303" t="s">
        <v>916</v>
      </c>
      <c r="AD303" t="s">
        <v>916</v>
      </c>
      <c r="AG303">
        <v>1994</v>
      </c>
      <c r="AH303">
        <v>25</v>
      </c>
      <c r="AJ303" t="s">
        <v>1168</v>
      </c>
      <c r="AL303">
        <v>3</v>
      </c>
      <c r="AN303">
        <v>2</v>
      </c>
      <c r="AO303">
        <v>3</v>
      </c>
      <c r="AQ303">
        <v>1363</v>
      </c>
      <c r="AR303">
        <v>3800</v>
      </c>
      <c r="AS303">
        <v>1</v>
      </c>
      <c r="AT303" t="s">
        <v>1417</v>
      </c>
      <c r="AU303">
        <v>2020</v>
      </c>
      <c r="BE303">
        <v>3.125</v>
      </c>
      <c r="BF303" t="s">
        <v>1423</v>
      </c>
      <c r="BG303">
        <v>43946.721932870372</v>
      </c>
      <c r="BP303">
        <v>1</v>
      </c>
      <c r="BQ303" t="s">
        <v>1468</v>
      </c>
      <c r="BX303" t="s">
        <v>1532</v>
      </c>
      <c r="BY303" t="s">
        <v>1696</v>
      </c>
    </row>
    <row r="304" spans="1:77" x14ac:dyDescent="0.3">
      <c r="A304" s="1">
        <v>888</v>
      </c>
      <c r="E304">
        <v>1</v>
      </c>
      <c r="F304">
        <v>4</v>
      </c>
      <c r="G304">
        <v>10</v>
      </c>
      <c r="H304">
        <v>28</v>
      </c>
      <c r="I304">
        <v>186</v>
      </c>
      <c r="J304">
        <v>0</v>
      </c>
      <c r="M304" t="b">
        <v>0</v>
      </c>
      <c r="N304" t="b">
        <v>0</v>
      </c>
      <c r="O304" t="b">
        <v>0</v>
      </c>
      <c r="P304" t="b">
        <v>0</v>
      </c>
      <c r="R304" t="s">
        <v>310</v>
      </c>
      <c r="S304" t="s">
        <v>680</v>
      </c>
      <c r="T304" t="s">
        <v>813</v>
      </c>
      <c r="U304">
        <v>2</v>
      </c>
      <c r="V304" t="s">
        <v>815</v>
      </c>
      <c r="W304" t="s">
        <v>819</v>
      </c>
      <c r="X304" t="s">
        <v>832</v>
      </c>
      <c r="Y304" t="s">
        <v>845</v>
      </c>
      <c r="AA304" t="s">
        <v>865</v>
      </c>
      <c r="AB304" t="s">
        <v>936</v>
      </c>
      <c r="AC304" t="s">
        <v>916</v>
      </c>
      <c r="AD304" t="s">
        <v>916</v>
      </c>
      <c r="AG304">
        <v>1994</v>
      </c>
      <c r="AH304">
        <v>30</v>
      </c>
      <c r="AJ304" t="s">
        <v>1217</v>
      </c>
      <c r="AL304">
        <v>2</v>
      </c>
      <c r="AN304">
        <v>2</v>
      </c>
      <c r="AO304">
        <v>2</v>
      </c>
      <c r="AQ304">
        <v>1291</v>
      </c>
      <c r="AR304">
        <v>1500</v>
      </c>
      <c r="AS304">
        <v>1</v>
      </c>
      <c r="AT304" t="s">
        <v>1417</v>
      </c>
      <c r="AU304">
        <v>2020</v>
      </c>
      <c r="BE304">
        <v>2.4375</v>
      </c>
      <c r="BF304" t="s">
        <v>1426</v>
      </c>
      <c r="BG304">
        <v>43983.55028935185</v>
      </c>
      <c r="BH304" t="s">
        <v>1429</v>
      </c>
      <c r="BI304">
        <v>44019.696250000001</v>
      </c>
      <c r="BQ304" t="s">
        <v>1457</v>
      </c>
      <c r="BX304" t="s">
        <v>1542</v>
      </c>
      <c r="BY304" t="s">
        <v>1756</v>
      </c>
    </row>
    <row r="305" spans="1:77" x14ac:dyDescent="0.3">
      <c r="A305" s="1">
        <v>890</v>
      </c>
      <c r="E305">
        <v>1</v>
      </c>
      <c r="F305">
        <v>1</v>
      </c>
      <c r="G305">
        <v>1</v>
      </c>
      <c r="H305">
        <v>1</v>
      </c>
      <c r="I305">
        <v>1</v>
      </c>
      <c r="J305">
        <v>0</v>
      </c>
      <c r="M305" t="b">
        <v>0</v>
      </c>
      <c r="N305" t="b">
        <v>0</v>
      </c>
      <c r="O305" t="b">
        <v>0</v>
      </c>
      <c r="P305" t="b">
        <v>0</v>
      </c>
      <c r="R305" t="s">
        <v>403</v>
      </c>
      <c r="T305" t="s">
        <v>813</v>
      </c>
      <c r="V305" t="s">
        <v>815</v>
      </c>
      <c r="W305" t="s">
        <v>819</v>
      </c>
      <c r="X305" t="s">
        <v>834</v>
      </c>
      <c r="Y305" t="s">
        <v>846</v>
      </c>
      <c r="AA305" t="s">
        <v>881</v>
      </c>
      <c r="AG305">
        <v>1994</v>
      </c>
      <c r="AH305">
        <v>60</v>
      </c>
      <c r="AL305">
        <v>2</v>
      </c>
      <c r="AN305">
        <v>2</v>
      </c>
      <c r="AO305">
        <v>2</v>
      </c>
      <c r="AR305">
        <v>1400</v>
      </c>
      <c r="AS305">
        <v>16</v>
      </c>
      <c r="AT305" t="s">
        <v>1417</v>
      </c>
      <c r="AU305">
        <v>2020</v>
      </c>
      <c r="BE305">
        <v>1.5</v>
      </c>
      <c r="BF305" t="s">
        <v>1421</v>
      </c>
      <c r="BG305">
        <v>43983.675092592603</v>
      </c>
      <c r="BP305">
        <v>1</v>
      </c>
      <c r="BQ305" t="s">
        <v>1457</v>
      </c>
      <c r="BY305" t="s">
        <v>1835</v>
      </c>
    </row>
    <row r="306" spans="1:77" x14ac:dyDescent="0.3">
      <c r="A306" s="1">
        <v>891</v>
      </c>
      <c r="E306">
        <v>1</v>
      </c>
      <c r="F306">
        <v>4</v>
      </c>
      <c r="G306">
        <v>13</v>
      </c>
      <c r="H306">
        <v>41</v>
      </c>
      <c r="I306">
        <v>247</v>
      </c>
      <c r="J306">
        <v>0</v>
      </c>
      <c r="M306" t="b">
        <v>0</v>
      </c>
      <c r="N306" t="b">
        <v>0</v>
      </c>
      <c r="O306" t="b">
        <v>0</v>
      </c>
      <c r="P306" t="b">
        <v>0</v>
      </c>
      <c r="R306" t="s">
        <v>256</v>
      </c>
      <c r="S306" t="s">
        <v>636</v>
      </c>
      <c r="T306" t="s">
        <v>813</v>
      </c>
      <c r="V306" t="s">
        <v>815</v>
      </c>
      <c r="W306" t="s">
        <v>819</v>
      </c>
      <c r="X306" t="s">
        <v>833</v>
      </c>
      <c r="Y306" t="s">
        <v>844</v>
      </c>
      <c r="AA306" t="s">
        <v>861</v>
      </c>
      <c r="AB306" t="s">
        <v>921</v>
      </c>
      <c r="AC306" t="s">
        <v>916</v>
      </c>
      <c r="AD306" t="s">
        <v>916</v>
      </c>
      <c r="AG306">
        <v>1994</v>
      </c>
      <c r="AH306">
        <v>25</v>
      </c>
      <c r="AJ306" t="s">
        <v>1169</v>
      </c>
      <c r="AL306">
        <v>2</v>
      </c>
      <c r="AN306">
        <v>2</v>
      </c>
      <c r="AO306">
        <v>2</v>
      </c>
      <c r="AQ306">
        <v>1363</v>
      </c>
      <c r="AR306">
        <v>3800</v>
      </c>
      <c r="AS306">
        <v>1</v>
      </c>
      <c r="AT306" t="s">
        <v>1417</v>
      </c>
      <c r="AU306">
        <v>2020</v>
      </c>
      <c r="BE306">
        <v>3.125</v>
      </c>
      <c r="BF306" t="s">
        <v>1423</v>
      </c>
      <c r="BG306">
        <v>43946.733935185177</v>
      </c>
      <c r="BP306">
        <v>1</v>
      </c>
      <c r="BQ306" t="s">
        <v>1457</v>
      </c>
      <c r="BX306" t="s">
        <v>1533</v>
      </c>
      <c r="BY306" t="s">
        <v>1697</v>
      </c>
    </row>
    <row r="307" spans="1:77" x14ac:dyDescent="0.3">
      <c r="A307" s="1">
        <v>892</v>
      </c>
      <c r="E307">
        <v>1</v>
      </c>
      <c r="F307">
        <v>4</v>
      </c>
      <c r="G307">
        <v>10</v>
      </c>
      <c r="H307">
        <v>28</v>
      </c>
      <c r="I307">
        <v>186</v>
      </c>
      <c r="J307">
        <v>0</v>
      </c>
      <c r="M307" t="b">
        <v>0</v>
      </c>
      <c r="N307" t="b">
        <v>0</v>
      </c>
      <c r="O307" t="b">
        <v>0</v>
      </c>
      <c r="P307" t="b">
        <v>0</v>
      </c>
      <c r="R307" t="s">
        <v>311</v>
      </c>
      <c r="S307" t="s">
        <v>684</v>
      </c>
      <c r="T307" t="s">
        <v>813</v>
      </c>
      <c r="U307">
        <v>3</v>
      </c>
      <c r="V307" t="s">
        <v>815</v>
      </c>
      <c r="W307" t="s">
        <v>819</v>
      </c>
      <c r="X307" t="s">
        <v>832</v>
      </c>
      <c r="Y307" t="s">
        <v>845</v>
      </c>
      <c r="AA307" t="s">
        <v>871</v>
      </c>
      <c r="AB307" t="s">
        <v>937</v>
      </c>
      <c r="AC307" t="s">
        <v>916</v>
      </c>
      <c r="AD307" t="s">
        <v>916</v>
      </c>
      <c r="AG307">
        <v>2018</v>
      </c>
      <c r="AH307">
        <v>30</v>
      </c>
      <c r="AJ307" t="s">
        <v>1218</v>
      </c>
      <c r="AL307">
        <v>2</v>
      </c>
      <c r="AN307">
        <v>2</v>
      </c>
      <c r="AO307">
        <v>2</v>
      </c>
      <c r="AQ307">
        <v>1332</v>
      </c>
      <c r="AR307">
        <v>2000</v>
      </c>
      <c r="AS307">
        <v>1</v>
      </c>
      <c r="AT307" t="s">
        <v>1417</v>
      </c>
      <c r="AU307">
        <v>2020</v>
      </c>
      <c r="BE307">
        <v>2.4375</v>
      </c>
      <c r="BF307" t="s">
        <v>1426</v>
      </c>
      <c r="BG307">
        <v>43983.553067129629</v>
      </c>
      <c r="BH307" t="s">
        <v>1429</v>
      </c>
      <c r="BI307">
        <v>44019.69667824074</v>
      </c>
      <c r="BQ307" t="s">
        <v>1457</v>
      </c>
      <c r="BX307" t="s">
        <v>1543</v>
      </c>
      <c r="BY307" t="s">
        <v>1757</v>
      </c>
    </row>
    <row r="308" spans="1:77" x14ac:dyDescent="0.3">
      <c r="A308" s="1">
        <v>893</v>
      </c>
      <c r="E308">
        <v>1</v>
      </c>
      <c r="J308">
        <v>0</v>
      </c>
      <c r="M308" t="b">
        <v>0</v>
      </c>
      <c r="N308" t="b">
        <v>0</v>
      </c>
      <c r="O308" t="b">
        <v>0</v>
      </c>
      <c r="P308" t="b">
        <v>0</v>
      </c>
      <c r="R308" t="s">
        <v>507</v>
      </c>
      <c r="S308" t="s">
        <v>507</v>
      </c>
      <c r="T308" t="s">
        <v>813</v>
      </c>
      <c r="U308">
        <v>1</v>
      </c>
      <c r="V308" t="s">
        <v>816</v>
      </c>
      <c r="W308" t="s">
        <v>817</v>
      </c>
      <c r="X308" t="s">
        <v>816</v>
      </c>
      <c r="Y308" t="s">
        <v>848</v>
      </c>
      <c r="AA308" t="s">
        <v>894</v>
      </c>
      <c r="AB308" t="s">
        <v>971</v>
      </c>
      <c r="AG308">
        <v>1995</v>
      </c>
      <c r="AH308">
        <v>15</v>
      </c>
      <c r="AJ308" t="s">
        <v>1350</v>
      </c>
      <c r="AL308">
        <v>2</v>
      </c>
      <c r="AN308">
        <v>3</v>
      </c>
      <c r="AO308">
        <v>2</v>
      </c>
      <c r="AQ308">
        <v>1626</v>
      </c>
      <c r="AR308">
        <v>1000</v>
      </c>
      <c r="AS308">
        <v>1</v>
      </c>
      <c r="AT308" t="s">
        <v>1417</v>
      </c>
      <c r="AU308">
        <v>2020</v>
      </c>
      <c r="BE308">
        <v>2.5</v>
      </c>
      <c r="BF308" t="s">
        <v>1424</v>
      </c>
      <c r="BG308">
        <v>43929.512199074074</v>
      </c>
      <c r="BN308" t="s">
        <v>1437</v>
      </c>
      <c r="BO308" t="s">
        <v>1452</v>
      </c>
      <c r="BP308">
        <v>1</v>
      </c>
      <c r="BQ308" t="s">
        <v>1457</v>
      </c>
      <c r="BY308" t="s">
        <v>1937</v>
      </c>
    </row>
    <row r="309" spans="1:77" x14ac:dyDescent="0.3">
      <c r="A309" s="1">
        <v>894</v>
      </c>
      <c r="E309">
        <v>1</v>
      </c>
      <c r="F309">
        <v>2</v>
      </c>
      <c r="G309">
        <v>3</v>
      </c>
      <c r="H309">
        <v>7</v>
      </c>
      <c r="I309">
        <v>35</v>
      </c>
      <c r="J309">
        <v>0</v>
      </c>
      <c r="M309" t="b">
        <v>0</v>
      </c>
      <c r="N309" t="b">
        <v>0</v>
      </c>
      <c r="O309" t="b">
        <v>0</v>
      </c>
      <c r="P309" t="b">
        <v>0</v>
      </c>
      <c r="R309" t="s">
        <v>404</v>
      </c>
      <c r="T309" t="s">
        <v>813</v>
      </c>
      <c r="V309" t="s">
        <v>815</v>
      </c>
      <c r="W309" t="s">
        <v>819</v>
      </c>
      <c r="X309" t="s">
        <v>831</v>
      </c>
      <c r="Y309" t="s">
        <v>846</v>
      </c>
      <c r="AA309" t="s">
        <v>881</v>
      </c>
      <c r="AG309">
        <v>1994</v>
      </c>
      <c r="AH309">
        <v>60</v>
      </c>
      <c r="AL309">
        <v>2</v>
      </c>
      <c r="AN309">
        <v>5</v>
      </c>
      <c r="AO309">
        <v>2</v>
      </c>
      <c r="AR309">
        <v>9000</v>
      </c>
      <c r="AS309">
        <v>1</v>
      </c>
      <c r="AT309" t="s">
        <v>1419</v>
      </c>
      <c r="AU309">
        <v>2020</v>
      </c>
      <c r="BE309">
        <v>1.5</v>
      </c>
      <c r="BF309" t="s">
        <v>1421</v>
      </c>
      <c r="BG309">
        <v>43983.679444444453</v>
      </c>
      <c r="BP309">
        <v>1</v>
      </c>
      <c r="BQ309" t="s">
        <v>1457</v>
      </c>
      <c r="BY309" t="s">
        <v>1836</v>
      </c>
    </row>
    <row r="310" spans="1:77" x14ac:dyDescent="0.3">
      <c r="A310" s="1">
        <v>895</v>
      </c>
      <c r="E310">
        <v>1</v>
      </c>
      <c r="F310">
        <v>4</v>
      </c>
      <c r="G310">
        <v>13</v>
      </c>
      <c r="H310">
        <v>44</v>
      </c>
      <c r="I310">
        <v>269</v>
      </c>
      <c r="J310">
        <v>0</v>
      </c>
      <c r="M310" t="b">
        <v>0</v>
      </c>
      <c r="N310" t="b">
        <v>0</v>
      </c>
      <c r="O310" t="b">
        <v>0</v>
      </c>
      <c r="P310" t="b">
        <v>0</v>
      </c>
      <c r="R310" t="s">
        <v>257</v>
      </c>
      <c r="S310" t="s">
        <v>637</v>
      </c>
      <c r="T310" t="s">
        <v>813</v>
      </c>
      <c r="V310" t="s">
        <v>815</v>
      </c>
      <c r="W310" t="s">
        <v>819</v>
      </c>
      <c r="X310" t="s">
        <v>833</v>
      </c>
      <c r="Y310" t="s">
        <v>844</v>
      </c>
      <c r="AA310" t="s">
        <v>863</v>
      </c>
      <c r="AG310">
        <v>1994</v>
      </c>
      <c r="AH310">
        <v>25</v>
      </c>
      <c r="AJ310" t="s">
        <v>1170</v>
      </c>
      <c r="AL310">
        <v>2</v>
      </c>
      <c r="AN310">
        <v>2</v>
      </c>
      <c r="AO310">
        <v>2</v>
      </c>
      <c r="AQ310">
        <v>1551</v>
      </c>
      <c r="AR310">
        <v>1000</v>
      </c>
      <c r="AS310">
        <v>1</v>
      </c>
      <c r="AT310" t="s">
        <v>1417</v>
      </c>
      <c r="AU310">
        <v>2020</v>
      </c>
      <c r="BE310">
        <v>3.125</v>
      </c>
      <c r="BF310" t="s">
        <v>1423</v>
      </c>
      <c r="BG310">
        <v>43946.735844907409</v>
      </c>
      <c r="BP310">
        <v>1</v>
      </c>
      <c r="BQ310" t="s">
        <v>1457</v>
      </c>
      <c r="BY310" t="s">
        <v>1698</v>
      </c>
    </row>
    <row r="311" spans="1:77" x14ac:dyDescent="0.3">
      <c r="A311" s="1">
        <v>896</v>
      </c>
      <c r="E311">
        <v>1</v>
      </c>
      <c r="F311">
        <v>4</v>
      </c>
      <c r="G311">
        <v>11</v>
      </c>
      <c r="H311">
        <v>32</v>
      </c>
      <c r="I311">
        <v>211</v>
      </c>
      <c r="J311">
        <v>0</v>
      </c>
      <c r="M311" t="b">
        <v>0</v>
      </c>
      <c r="N311" t="b">
        <v>0</v>
      </c>
      <c r="O311" t="b">
        <v>0</v>
      </c>
      <c r="P311" t="b">
        <v>0</v>
      </c>
      <c r="R311" t="s">
        <v>312</v>
      </c>
      <c r="S311" t="s">
        <v>685</v>
      </c>
      <c r="T311" t="s">
        <v>813</v>
      </c>
      <c r="U311">
        <v>3</v>
      </c>
      <c r="V311" t="s">
        <v>815</v>
      </c>
      <c r="W311" t="s">
        <v>819</v>
      </c>
      <c r="X311" t="s">
        <v>832</v>
      </c>
      <c r="Y311" t="s">
        <v>845</v>
      </c>
      <c r="AA311" t="s">
        <v>869</v>
      </c>
      <c r="AB311" t="s">
        <v>935</v>
      </c>
      <c r="AC311" t="s">
        <v>916</v>
      </c>
      <c r="AD311" t="s">
        <v>916</v>
      </c>
      <c r="AG311">
        <v>1994</v>
      </c>
      <c r="AH311">
        <v>30</v>
      </c>
      <c r="AJ311" t="s">
        <v>1219</v>
      </c>
      <c r="AL311">
        <v>2</v>
      </c>
      <c r="AN311">
        <v>2</v>
      </c>
      <c r="AO311">
        <v>2</v>
      </c>
      <c r="AQ311">
        <v>1205</v>
      </c>
      <c r="AR311">
        <v>1135</v>
      </c>
      <c r="AS311">
        <v>1</v>
      </c>
      <c r="AT311" t="s">
        <v>1417</v>
      </c>
      <c r="AU311">
        <v>2020</v>
      </c>
      <c r="BE311">
        <v>2.4375</v>
      </c>
      <c r="BF311" t="s">
        <v>1426</v>
      </c>
      <c r="BG311">
        <v>43983.554363425923</v>
      </c>
      <c r="BH311" t="s">
        <v>1429</v>
      </c>
      <c r="BI311">
        <v>44019.69703703704</v>
      </c>
      <c r="BQ311" t="s">
        <v>1457</v>
      </c>
      <c r="BY311" t="s">
        <v>1758</v>
      </c>
    </row>
    <row r="312" spans="1:77" x14ac:dyDescent="0.3">
      <c r="A312" s="1">
        <v>898</v>
      </c>
      <c r="E312">
        <v>1</v>
      </c>
      <c r="F312">
        <v>2</v>
      </c>
      <c r="G312">
        <v>3</v>
      </c>
      <c r="H312">
        <v>7</v>
      </c>
      <c r="I312">
        <v>35</v>
      </c>
      <c r="J312">
        <v>0</v>
      </c>
      <c r="M312" t="b">
        <v>0</v>
      </c>
      <c r="N312" t="b">
        <v>0</v>
      </c>
      <c r="O312" t="b">
        <v>0</v>
      </c>
      <c r="P312" t="b">
        <v>0</v>
      </c>
      <c r="R312" t="s">
        <v>405</v>
      </c>
      <c r="T312" t="s">
        <v>813</v>
      </c>
      <c r="V312" t="s">
        <v>815</v>
      </c>
      <c r="W312" t="s">
        <v>819</v>
      </c>
      <c r="X312" t="s">
        <v>832</v>
      </c>
      <c r="Y312" t="s">
        <v>846</v>
      </c>
      <c r="AA312" t="s">
        <v>881</v>
      </c>
      <c r="AG312">
        <v>1994</v>
      </c>
      <c r="AH312">
        <v>60</v>
      </c>
      <c r="AL312">
        <v>2</v>
      </c>
      <c r="AN312">
        <v>5</v>
      </c>
      <c r="AO312">
        <v>2</v>
      </c>
      <c r="AR312">
        <v>4000</v>
      </c>
      <c r="AS312">
        <v>1</v>
      </c>
      <c r="AT312" t="s">
        <v>1419</v>
      </c>
      <c r="AU312">
        <v>2020</v>
      </c>
      <c r="BE312">
        <v>1.5</v>
      </c>
      <c r="BF312" t="s">
        <v>1421</v>
      </c>
      <c r="BG312">
        <v>43983.679664351846</v>
      </c>
      <c r="BP312">
        <v>1</v>
      </c>
      <c r="BQ312" t="s">
        <v>1457</v>
      </c>
      <c r="BY312" t="s">
        <v>1837</v>
      </c>
    </row>
    <row r="313" spans="1:77" x14ac:dyDescent="0.3">
      <c r="A313" s="1">
        <v>899</v>
      </c>
      <c r="E313">
        <v>1</v>
      </c>
      <c r="F313">
        <v>4</v>
      </c>
      <c r="G313">
        <v>13</v>
      </c>
      <c r="H313">
        <v>41</v>
      </c>
      <c r="I313">
        <v>246</v>
      </c>
      <c r="J313">
        <v>0</v>
      </c>
      <c r="M313" t="b">
        <v>0</v>
      </c>
      <c r="N313" t="b">
        <v>0</v>
      </c>
      <c r="O313" t="b">
        <v>0</v>
      </c>
      <c r="P313" t="b">
        <v>0</v>
      </c>
      <c r="R313" t="s">
        <v>258</v>
      </c>
      <c r="S313" t="s">
        <v>635</v>
      </c>
      <c r="T313" t="s">
        <v>813</v>
      </c>
      <c r="V313" t="s">
        <v>815</v>
      </c>
      <c r="W313" t="s">
        <v>819</v>
      </c>
      <c r="X313" t="s">
        <v>833</v>
      </c>
      <c r="Y313" t="s">
        <v>844</v>
      </c>
      <c r="AA313" t="s">
        <v>860</v>
      </c>
      <c r="AB313" t="s">
        <v>919</v>
      </c>
      <c r="AC313" t="s">
        <v>987</v>
      </c>
      <c r="AD313" t="s">
        <v>1060</v>
      </c>
      <c r="AG313">
        <v>1994</v>
      </c>
      <c r="AH313">
        <v>25</v>
      </c>
      <c r="AJ313" t="s">
        <v>1171</v>
      </c>
      <c r="AL313">
        <v>2</v>
      </c>
      <c r="AN313">
        <v>3</v>
      </c>
      <c r="AO313">
        <v>2</v>
      </c>
      <c r="AQ313">
        <v>1354</v>
      </c>
      <c r="AR313">
        <v>6330</v>
      </c>
      <c r="AS313">
        <v>1</v>
      </c>
      <c r="AT313" t="s">
        <v>1417</v>
      </c>
      <c r="AU313">
        <v>2020</v>
      </c>
      <c r="BE313">
        <v>3.125</v>
      </c>
      <c r="BF313" t="s">
        <v>1423</v>
      </c>
      <c r="BG313">
        <v>43946.73809027778</v>
      </c>
      <c r="BP313">
        <v>1</v>
      </c>
      <c r="BQ313" t="s">
        <v>1457</v>
      </c>
      <c r="BX313" t="s">
        <v>1534</v>
      </c>
      <c r="BY313" t="s">
        <v>1699</v>
      </c>
    </row>
    <row r="314" spans="1:77" x14ac:dyDescent="0.3">
      <c r="A314" s="1">
        <v>900</v>
      </c>
      <c r="E314">
        <v>1</v>
      </c>
      <c r="F314">
        <v>4</v>
      </c>
      <c r="G314">
        <v>11</v>
      </c>
      <c r="H314">
        <v>32</v>
      </c>
      <c r="I314">
        <v>211</v>
      </c>
      <c r="J314">
        <v>0</v>
      </c>
      <c r="M314" t="b">
        <v>0</v>
      </c>
      <c r="N314" t="b">
        <v>0</v>
      </c>
      <c r="O314" t="b">
        <v>0</v>
      </c>
      <c r="P314" t="b">
        <v>0</v>
      </c>
      <c r="R314" t="s">
        <v>313</v>
      </c>
      <c r="S314" t="s">
        <v>681</v>
      </c>
      <c r="T314" t="s">
        <v>813</v>
      </c>
      <c r="U314">
        <v>2</v>
      </c>
      <c r="V314" t="s">
        <v>815</v>
      </c>
      <c r="W314" t="s">
        <v>819</v>
      </c>
      <c r="X314" t="s">
        <v>833</v>
      </c>
      <c r="Y314" t="s">
        <v>845</v>
      </c>
      <c r="AA314" t="s">
        <v>869</v>
      </c>
      <c r="AB314" t="s">
        <v>938</v>
      </c>
      <c r="AC314" t="s">
        <v>916</v>
      </c>
      <c r="AD314" t="s">
        <v>916</v>
      </c>
      <c r="AG314">
        <v>1994</v>
      </c>
      <c r="AH314">
        <v>30</v>
      </c>
      <c r="AJ314" t="s">
        <v>1220</v>
      </c>
      <c r="AL314">
        <v>2</v>
      </c>
      <c r="AN314">
        <v>2</v>
      </c>
      <c r="AO314">
        <v>2</v>
      </c>
      <c r="AQ314">
        <v>920</v>
      </c>
      <c r="AR314">
        <v>1200</v>
      </c>
      <c r="AS314">
        <v>1</v>
      </c>
      <c r="AT314" t="s">
        <v>1417</v>
      </c>
      <c r="AU314">
        <v>2020</v>
      </c>
      <c r="BE314">
        <v>2.4375</v>
      </c>
      <c r="BF314" t="s">
        <v>1426</v>
      </c>
      <c r="BG314">
        <v>43983.555810185193</v>
      </c>
      <c r="BH314" t="s">
        <v>1429</v>
      </c>
      <c r="BI314">
        <v>44019.697453703702</v>
      </c>
      <c r="BQ314" t="s">
        <v>1457</v>
      </c>
      <c r="BY314" t="s">
        <v>1759</v>
      </c>
    </row>
    <row r="315" spans="1:77" x14ac:dyDescent="0.3">
      <c r="A315" s="1">
        <v>901</v>
      </c>
      <c r="E315">
        <v>1</v>
      </c>
      <c r="J315">
        <v>0</v>
      </c>
      <c r="M315" t="b">
        <v>0</v>
      </c>
      <c r="N315" t="b">
        <v>0</v>
      </c>
      <c r="O315" t="b">
        <v>0</v>
      </c>
      <c r="P315" t="b">
        <v>0</v>
      </c>
      <c r="R315" t="s">
        <v>508</v>
      </c>
      <c r="S315" t="s">
        <v>739</v>
      </c>
      <c r="T315" t="s">
        <v>813</v>
      </c>
      <c r="U315">
        <v>2</v>
      </c>
      <c r="V315" t="s">
        <v>816</v>
      </c>
      <c r="W315" t="s">
        <v>817</v>
      </c>
      <c r="X315" t="s">
        <v>816</v>
      </c>
      <c r="Y315" t="s">
        <v>848</v>
      </c>
      <c r="AA315" t="s">
        <v>899</v>
      </c>
      <c r="AB315" t="s">
        <v>972</v>
      </c>
      <c r="AC315" t="s">
        <v>1040</v>
      </c>
      <c r="AG315">
        <v>1995</v>
      </c>
      <c r="AH315">
        <v>15</v>
      </c>
      <c r="AJ315" t="s">
        <v>1351</v>
      </c>
      <c r="AL315">
        <v>2</v>
      </c>
      <c r="AN315">
        <v>2</v>
      </c>
      <c r="AO315">
        <v>2</v>
      </c>
      <c r="AQ315">
        <v>1150</v>
      </c>
      <c r="AR315">
        <v>1500</v>
      </c>
      <c r="AS315">
        <v>1</v>
      </c>
      <c r="AT315" t="s">
        <v>1417</v>
      </c>
      <c r="AU315">
        <v>2020</v>
      </c>
      <c r="BE315">
        <v>2</v>
      </c>
      <c r="BF315" t="s">
        <v>1424</v>
      </c>
      <c r="BG315">
        <v>43913.519560185188</v>
      </c>
      <c r="BP315">
        <v>1</v>
      </c>
      <c r="BQ315" t="s">
        <v>1457</v>
      </c>
      <c r="BY315" t="s">
        <v>1938</v>
      </c>
    </row>
    <row r="316" spans="1:77" x14ac:dyDescent="0.3">
      <c r="A316" s="1">
        <v>902</v>
      </c>
      <c r="E316">
        <v>1</v>
      </c>
      <c r="F316">
        <v>2</v>
      </c>
      <c r="G316">
        <v>3</v>
      </c>
      <c r="H316">
        <v>7</v>
      </c>
      <c r="I316">
        <v>35</v>
      </c>
      <c r="J316">
        <v>0</v>
      </c>
      <c r="M316" t="b">
        <v>0</v>
      </c>
      <c r="N316" t="b">
        <v>0</v>
      </c>
      <c r="O316" t="b">
        <v>0</v>
      </c>
      <c r="P316" t="b">
        <v>0</v>
      </c>
      <c r="R316" t="s">
        <v>406</v>
      </c>
      <c r="T316" t="s">
        <v>813</v>
      </c>
      <c r="V316" t="s">
        <v>815</v>
      </c>
      <c r="W316" t="s">
        <v>819</v>
      </c>
      <c r="X316" t="s">
        <v>833</v>
      </c>
      <c r="Y316" t="s">
        <v>846</v>
      </c>
      <c r="AA316" t="s">
        <v>881</v>
      </c>
      <c r="AG316">
        <v>1994</v>
      </c>
      <c r="AH316">
        <v>60</v>
      </c>
      <c r="AL316">
        <v>2</v>
      </c>
      <c r="AN316">
        <v>5</v>
      </c>
      <c r="AO316">
        <v>2</v>
      </c>
      <c r="AR316">
        <v>1500</v>
      </c>
      <c r="AS316">
        <v>1</v>
      </c>
      <c r="AT316" t="s">
        <v>1419</v>
      </c>
      <c r="AU316">
        <v>2020</v>
      </c>
      <c r="BE316">
        <v>1.5</v>
      </c>
      <c r="BF316" t="s">
        <v>1421</v>
      </c>
      <c r="BG316">
        <v>43983.679872685178</v>
      </c>
      <c r="BP316">
        <v>1</v>
      </c>
      <c r="BQ316" t="s">
        <v>1457</v>
      </c>
      <c r="BY316" t="s">
        <v>1838</v>
      </c>
    </row>
    <row r="317" spans="1:77" x14ac:dyDescent="0.3">
      <c r="A317" s="1">
        <v>903</v>
      </c>
      <c r="E317">
        <v>1</v>
      </c>
      <c r="J317">
        <v>0</v>
      </c>
      <c r="M317" t="b">
        <v>0</v>
      </c>
      <c r="N317" t="b">
        <v>0</v>
      </c>
      <c r="O317" t="b">
        <v>0</v>
      </c>
      <c r="P317" t="b">
        <v>0</v>
      </c>
      <c r="R317" t="s">
        <v>432</v>
      </c>
      <c r="S317" t="s">
        <v>697</v>
      </c>
      <c r="T317" t="s">
        <v>813</v>
      </c>
      <c r="V317" t="s">
        <v>815</v>
      </c>
      <c r="W317" t="s">
        <v>819</v>
      </c>
      <c r="X317" t="s">
        <v>831</v>
      </c>
      <c r="Y317" t="s">
        <v>847</v>
      </c>
      <c r="AA317" t="s">
        <v>883</v>
      </c>
      <c r="AB317" t="s">
        <v>946</v>
      </c>
      <c r="AC317" t="s">
        <v>1012</v>
      </c>
      <c r="AD317" t="s">
        <v>916</v>
      </c>
      <c r="AG317">
        <v>2018</v>
      </c>
      <c r="AH317">
        <v>25</v>
      </c>
      <c r="AJ317" t="s">
        <v>1281</v>
      </c>
      <c r="AL317">
        <v>2</v>
      </c>
      <c r="AN317">
        <v>3</v>
      </c>
      <c r="AO317">
        <v>2</v>
      </c>
      <c r="AQ317">
        <v>1478</v>
      </c>
      <c r="AR317">
        <v>12670</v>
      </c>
      <c r="AS317">
        <v>1</v>
      </c>
      <c r="AT317" t="s">
        <v>1417</v>
      </c>
      <c r="AU317">
        <v>2020</v>
      </c>
      <c r="BE317">
        <v>1.6875</v>
      </c>
      <c r="BF317" t="s">
        <v>1423</v>
      </c>
      <c r="BG317">
        <v>43946.741493055553</v>
      </c>
      <c r="BQ317" t="s">
        <v>1457</v>
      </c>
      <c r="BX317" t="s">
        <v>1554</v>
      </c>
      <c r="BY317" t="s">
        <v>1861</v>
      </c>
    </row>
    <row r="318" spans="1:77" x14ac:dyDescent="0.3">
      <c r="A318" s="1">
        <v>904</v>
      </c>
      <c r="E318">
        <v>1</v>
      </c>
      <c r="F318">
        <v>4</v>
      </c>
      <c r="G318">
        <v>10</v>
      </c>
      <c r="H318">
        <v>25</v>
      </c>
      <c r="I318">
        <v>166</v>
      </c>
      <c r="J318">
        <v>0</v>
      </c>
      <c r="M318" t="b">
        <v>0</v>
      </c>
      <c r="N318" t="b">
        <v>0</v>
      </c>
      <c r="O318" t="b">
        <v>0</v>
      </c>
      <c r="P318" t="b">
        <v>0</v>
      </c>
      <c r="R318" t="s">
        <v>314</v>
      </c>
      <c r="S318" t="s">
        <v>686</v>
      </c>
      <c r="T318" t="s">
        <v>813</v>
      </c>
      <c r="U318">
        <v>2</v>
      </c>
      <c r="V318" t="s">
        <v>815</v>
      </c>
      <c r="W318" t="s">
        <v>819</v>
      </c>
      <c r="X318" t="s">
        <v>827</v>
      </c>
      <c r="Y318" t="s">
        <v>845</v>
      </c>
      <c r="AA318" t="s">
        <v>865</v>
      </c>
      <c r="AB318" t="s">
        <v>939</v>
      </c>
      <c r="AC318" t="s">
        <v>1001</v>
      </c>
      <c r="AD318" t="s">
        <v>916</v>
      </c>
      <c r="AG318">
        <v>1994</v>
      </c>
      <c r="AH318">
        <v>30</v>
      </c>
      <c r="AJ318" t="s">
        <v>1221</v>
      </c>
      <c r="AL318">
        <v>3</v>
      </c>
      <c r="AN318">
        <v>2</v>
      </c>
      <c r="AO318">
        <v>3</v>
      </c>
      <c r="AQ318">
        <v>1260</v>
      </c>
      <c r="AR318">
        <v>1520</v>
      </c>
      <c r="AS318">
        <v>1</v>
      </c>
      <c r="AT318" t="s">
        <v>1417</v>
      </c>
      <c r="AU318">
        <v>2020</v>
      </c>
      <c r="BE318">
        <v>2.4375</v>
      </c>
      <c r="BF318" t="s">
        <v>1426</v>
      </c>
      <c r="BG318">
        <v>43983.558946759258</v>
      </c>
      <c r="BQ318" t="s">
        <v>1476</v>
      </c>
      <c r="BX318" t="s">
        <v>1544</v>
      </c>
      <c r="BY318" t="s">
        <v>1760</v>
      </c>
    </row>
    <row r="319" spans="1:77" x14ac:dyDescent="0.3">
      <c r="A319" s="1">
        <v>905</v>
      </c>
      <c r="E319">
        <v>1</v>
      </c>
      <c r="F319">
        <v>2</v>
      </c>
      <c r="G319">
        <v>3</v>
      </c>
      <c r="H319">
        <v>7</v>
      </c>
      <c r="I319">
        <v>37</v>
      </c>
      <c r="J319">
        <v>0</v>
      </c>
      <c r="M319" t="b">
        <v>0</v>
      </c>
      <c r="N319" t="b">
        <v>0</v>
      </c>
      <c r="O319" t="b">
        <v>0</v>
      </c>
      <c r="P319" t="b">
        <v>0</v>
      </c>
      <c r="R319" t="s">
        <v>407</v>
      </c>
      <c r="T319" t="s">
        <v>813</v>
      </c>
      <c r="V319" t="s">
        <v>815</v>
      </c>
      <c r="W319" t="s">
        <v>819</v>
      </c>
      <c r="X319" t="s">
        <v>833</v>
      </c>
      <c r="Y319" t="s">
        <v>846</v>
      </c>
      <c r="AA319" t="s">
        <v>881</v>
      </c>
      <c r="AG319">
        <v>1994</v>
      </c>
      <c r="AH319">
        <v>60</v>
      </c>
      <c r="AL319">
        <v>2</v>
      </c>
      <c r="AN319">
        <v>5</v>
      </c>
      <c r="AO319">
        <v>2</v>
      </c>
      <c r="AR319">
        <v>4400</v>
      </c>
      <c r="AS319">
        <v>1</v>
      </c>
      <c r="AT319" t="s">
        <v>1419</v>
      </c>
      <c r="AU319">
        <v>2020</v>
      </c>
      <c r="BE319">
        <v>1.25</v>
      </c>
      <c r="BF319" t="s">
        <v>1421</v>
      </c>
      <c r="BG319">
        <v>43983.683553240742</v>
      </c>
      <c r="BP319">
        <v>1</v>
      </c>
      <c r="BQ319" t="s">
        <v>1457</v>
      </c>
      <c r="BY319" t="s">
        <v>1839</v>
      </c>
    </row>
    <row r="320" spans="1:77" x14ac:dyDescent="0.3">
      <c r="A320" s="1">
        <v>906</v>
      </c>
      <c r="E320">
        <v>1</v>
      </c>
      <c r="J320">
        <v>0</v>
      </c>
      <c r="M320" t="b">
        <v>0</v>
      </c>
      <c r="N320" t="b">
        <v>0</v>
      </c>
      <c r="O320" t="b">
        <v>0</v>
      </c>
      <c r="P320" t="b">
        <v>0</v>
      </c>
      <c r="R320" t="s">
        <v>433</v>
      </c>
      <c r="S320" t="s">
        <v>698</v>
      </c>
      <c r="T320" t="s">
        <v>813</v>
      </c>
      <c r="V320" t="s">
        <v>815</v>
      </c>
      <c r="W320" t="s">
        <v>819</v>
      </c>
      <c r="X320" t="s">
        <v>833</v>
      </c>
      <c r="Y320" t="s">
        <v>847</v>
      </c>
      <c r="AA320" t="s">
        <v>883</v>
      </c>
      <c r="AB320" t="s">
        <v>945</v>
      </c>
      <c r="AC320" t="s">
        <v>916</v>
      </c>
      <c r="AD320" t="s">
        <v>916</v>
      </c>
      <c r="AG320">
        <v>1994</v>
      </c>
      <c r="AH320">
        <v>25</v>
      </c>
      <c r="AJ320" t="s">
        <v>1282</v>
      </c>
      <c r="AL320">
        <v>2</v>
      </c>
      <c r="AN320">
        <v>2</v>
      </c>
      <c r="AO320">
        <v>2</v>
      </c>
      <c r="AQ320">
        <v>1504</v>
      </c>
      <c r="AR320">
        <v>2530</v>
      </c>
      <c r="AS320">
        <v>1</v>
      </c>
      <c r="AT320" t="s">
        <v>1417</v>
      </c>
      <c r="AU320">
        <v>2020</v>
      </c>
      <c r="BE320">
        <v>1.6875</v>
      </c>
      <c r="BF320" t="s">
        <v>1423</v>
      </c>
      <c r="BG320">
        <v>43946.7578125</v>
      </c>
      <c r="BN320" t="s">
        <v>1430</v>
      </c>
      <c r="BO320" t="s">
        <v>1439</v>
      </c>
      <c r="BQ320" t="s">
        <v>1457</v>
      </c>
      <c r="BX320" t="s">
        <v>1555</v>
      </c>
      <c r="BY320" t="s">
        <v>1862</v>
      </c>
    </row>
    <row r="321" spans="1:77" x14ac:dyDescent="0.3">
      <c r="A321" s="1">
        <v>907</v>
      </c>
      <c r="E321">
        <v>1</v>
      </c>
      <c r="F321">
        <v>4</v>
      </c>
      <c r="G321">
        <v>10</v>
      </c>
      <c r="H321">
        <v>25</v>
      </c>
      <c r="I321">
        <v>166</v>
      </c>
      <c r="J321">
        <v>0</v>
      </c>
      <c r="M321" t="b">
        <v>0</v>
      </c>
      <c r="N321" t="b">
        <v>0</v>
      </c>
      <c r="O321" t="b">
        <v>0</v>
      </c>
      <c r="P321" t="b">
        <v>0</v>
      </c>
      <c r="R321" t="s">
        <v>315</v>
      </c>
      <c r="S321" t="s">
        <v>687</v>
      </c>
      <c r="T321" t="s">
        <v>813</v>
      </c>
      <c r="U321">
        <v>2</v>
      </c>
      <c r="V321" t="s">
        <v>815</v>
      </c>
      <c r="W321" t="s">
        <v>819</v>
      </c>
      <c r="X321" t="s">
        <v>827</v>
      </c>
      <c r="Y321" t="s">
        <v>845</v>
      </c>
      <c r="AA321" t="s">
        <v>865</v>
      </c>
      <c r="AB321" t="s">
        <v>940</v>
      </c>
      <c r="AC321" t="s">
        <v>1002</v>
      </c>
      <c r="AD321" t="s">
        <v>916</v>
      </c>
      <c r="AG321">
        <v>1994</v>
      </c>
      <c r="AH321">
        <v>30</v>
      </c>
      <c r="AJ321" t="s">
        <v>1222</v>
      </c>
      <c r="AL321">
        <v>2</v>
      </c>
      <c r="AN321">
        <v>2</v>
      </c>
      <c r="AO321">
        <v>2</v>
      </c>
      <c r="AQ321">
        <v>1291</v>
      </c>
      <c r="AR321">
        <v>500</v>
      </c>
      <c r="AS321">
        <v>1</v>
      </c>
      <c r="AT321" t="s">
        <v>1417</v>
      </c>
      <c r="AU321">
        <v>2020</v>
      </c>
      <c r="BE321">
        <v>2.4375</v>
      </c>
      <c r="BF321" t="s">
        <v>1426</v>
      </c>
      <c r="BG321">
        <v>43983.560763888891</v>
      </c>
      <c r="BH321" t="s">
        <v>1429</v>
      </c>
      <c r="BI321">
        <v>44019.697997685187</v>
      </c>
      <c r="BQ321" t="s">
        <v>1457</v>
      </c>
      <c r="BX321" t="s">
        <v>1545</v>
      </c>
      <c r="BY321" t="s">
        <v>1761</v>
      </c>
    </row>
    <row r="322" spans="1:77" x14ac:dyDescent="0.3">
      <c r="A322" s="1">
        <v>909</v>
      </c>
      <c r="E322">
        <v>1</v>
      </c>
      <c r="F322">
        <v>2</v>
      </c>
      <c r="G322">
        <v>3</v>
      </c>
      <c r="H322">
        <v>7</v>
      </c>
      <c r="I322">
        <v>35</v>
      </c>
      <c r="J322">
        <v>0</v>
      </c>
      <c r="M322" t="b">
        <v>0</v>
      </c>
      <c r="N322" t="b">
        <v>0</v>
      </c>
      <c r="O322" t="b">
        <v>0</v>
      </c>
      <c r="P322" t="b">
        <v>0</v>
      </c>
      <c r="R322" t="s">
        <v>408</v>
      </c>
      <c r="T322" t="s">
        <v>813</v>
      </c>
      <c r="V322" t="s">
        <v>815</v>
      </c>
      <c r="W322" t="s">
        <v>819</v>
      </c>
      <c r="X322" t="s">
        <v>829</v>
      </c>
      <c r="Y322" t="s">
        <v>846</v>
      </c>
      <c r="AA322" t="s">
        <v>881</v>
      </c>
      <c r="AG322">
        <v>1994</v>
      </c>
      <c r="AH322">
        <v>60</v>
      </c>
      <c r="AL322">
        <v>2</v>
      </c>
      <c r="AN322">
        <v>5</v>
      </c>
      <c r="AO322">
        <v>2</v>
      </c>
      <c r="AR322">
        <v>2000</v>
      </c>
      <c r="AS322">
        <v>1</v>
      </c>
      <c r="AT322" t="s">
        <v>1419</v>
      </c>
      <c r="AU322">
        <v>2020</v>
      </c>
      <c r="BE322">
        <v>1.5</v>
      </c>
      <c r="BF322" t="s">
        <v>1421</v>
      </c>
      <c r="BG322">
        <v>43983.68041666667</v>
      </c>
      <c r="BP322">
        <v>1</v>
      </c>
      <c r="BQ322" t="s">
        <v>1457</v>
      </c>
      <c r="BY322" t="s">
        <v>1840</v>
      </c>
    </row>
    <row r="323" spans="1:77" x14ac:dyDescent="0.3">
      <c r="A323" s="1">
        <v>910</v>
      </c>
      <c r="E323">
        <v>1</v>
      </c>
      <c r="J323">
        <v>0</v>
      </c>
      <c r="M323" t="b">
        <v>0</v>
      </c>
      <c r="N323" t="b">
        <v>0</v>
      </c>
      <c r="O323" t="b">
        <v>0</v>
      </c>
      <c r="P323" t="b">
        <v>0</v>
      </c>
      <c r="R323" t="s">
        <v>434</v>
      </c>
      <c r="S323" t="s">
        <v>698</v>
      </c>
      <c r="T323" t="s">
        <v>813</v>
      </c>
      <c r="V323" t="s">
        <v>815</v>
      </c>
      <c r="W323" t="s">
        <v>819</v>
      </c>
      <c r="X323" t="s">
        <v>833</v>
      </c>
      <c r="Y323" t="s">
        <v>847</v>
      </c>
      <c r="AA323" t="s">
        <v>883</v>
      </c>
      <c r="AB323" t="s">
        <v>945</v>
      </c>
      <c r="AC323" t="s">
        <v>916</v>
      </c>
      <c r="AD323" t="s">
        <v>916</v>
      </c>
      <c r="AG323">
        <v>1994</v>
      </c>
      <c r="AH323">
        <v>25</v>
      </c>
      <c r="AJ323" t="s">
        <v>1283</v>
      </c>
      <c r="AL323">
        <v>2</v>
      </c>
      <c r="AN323">
        <v>2</v>
      </c>
      <c r="AO323">
        <v>2</v>
      </c>
      <c r="AQ323">
        <v>1504</v>
      </c>
      <c r="AR323">
        <v>2530</v>
      </c>
      <c r="AS323">
        <v>1</v>
      </c>
      <c r="AT323" t="s">
        <v>1417</v>
      </c>
      <c r="AU323">
        <v>2020</v>
      </c>
      <c r="BE323">
        <v>1.6875</v>
      </c>
      <c r="BF323" t="s">
        <v>1423</v>
      </c>
      <c r="BG323">
        <v>43946.758530092593</v>
      </c>
      <c r="BN323" t="s">
        <v>1430</v>
      </c>
      <c r="BO323" t="s">
        <v>1439</v>
      </c>
      <c r="BQ323" t="s">
        <v>1457</v>
      </c>
      <c r="BX323" t="s">
        <v>1555</v>
      </c>
      <c r="BY323" t="s">
        <v>1863</v>
      </c>
    </row>
    <row r="324" spans="1:77" x14ac:dyDescent="0.3">
      <c r="A324" s="1">
        <v>913</v>
      </c>
      <c r="E324">
        <v>1</v>
      </c>
      <c r="F324">
        <v>2</v>
      </c>
      <c r="G324">
        <v>3</v>
      </c>
      <c r="H324">
        <v>7</v>
      </c>
      <c r="I324">
        <v>37</v>
      </c>
      <c r="J324">
        <v>0</v>
      </c>
      <c r="M324" t="b">
        <v>0</v>
      </c>
      <c r="N324" t="b">
        <v>0</v>
      </c>
      <c r="O324" t="b">
        <v>0</v>
      </c>
      <c r="P324" t="b">
        <v>0</v>
      </c>
      <c r="R324" t="s">
        <v>409</v>
      </c>
      <c r="T324" t="s">
        <v>813</v>
      </c>
      <c r="V324" t="s">
        <v>815</v>
      </c>
      <c r="W324" t="s">
        <v>819</v>
      </c>
      <c r="X324" t="s">
        <v>829</v>
      </c>
      <c r="Y324" t="s">
        <v>846</v>
      </c>
      <c r="AA324" t="s">
        <v>881</v>
      </c>
      <c r="AG324">
        <v>1994</v>
      </c>
      <c r="AH324">
        <v>60</v>
      </c>
      <c r="AL324">
        <v>2</v>
      </c>
      <c r="AN324">
        <v>5</v>
      </c>
      <c r="AO324">
        <v>2</v>
      </c>
      <c r="AR324">
        <v>6000</v>
      </c>
      <c r="AS324">
        <v>1</v>
      </c>
      <c r="AT324" t="s">
        <v>1419</v>
      </c>
      <c r="AU324">
        <v>2020</v>
      </c>
      <c r="BE324">
        <v>1.25</v>
      </c>
      <c r="BF324" t="s">
        <v>1421</v>
      </c>
      <c r="BG324">
        <v>43983.683946759258</v>
      </c>
      <c r="BP324">
        <v>1</v>
      </c>
      <c r="BQ324" t="s">
        <v>1457</v>
      </c>
      <c r="BY324" t="s">
        <v>1841</v>
      </c>
    </row>
    <row r="325" spans="1:77" x14ac:dyDescent="0.3">
      <c r="A325" s="1">
        <v>914</v>
      </c>
      <c r="E325">
        <v>1</v>
      </c>
      <c r="J325">
        <v>0</v>
      </c>
      <c r="M325" t="b">
        <v>0</v>
      </c>
      <c r="N325" t="b">
        <v>0</v>
      </c>
      <c r="O325" t="b">
        <v>0</v>
      </c>
      <c r="P325" t="b">
        <v>0</v>
      </c>
      <c r="R325" t="s">
        <v>435</v>
      </c>
      <c r="S325" t="s">
        <v>698</v>
      </c>
      <c r="T325" t="s">
        <v>813</v>
      </c>
      <c r="V325" t="s">
        <v>815</v>
      </c>
      <c r="W325" t="s">
        <v>819</v>
      </c>
      <c r="X325" t="s">
        <v>833</v>
      </c>
      <c r="Y325" t="s">
        <v>847</v>
      </c>
      <c r="AA325" t="s">
        <v>883</v>
      </c>
      <c r="AB325" t="s">
        <v>945</v>
      </c>
      <c r="AC325" t="s">
        <v>916</v>
      </c>
      <c r="AD325" t="s">
        <v>916</v>
      </c>
      <c r="AG325">
        <v>1994</v>
      </c>
      <c r="AH325">
        <v>25</v>
      </c>
      <c r="AJ325" t="s">
        <v>1284</v>
      </c>
      <c r="AL325">
        <v>2</v>
      </c>
      <c r="AN325">
        <v>2</v>
      </c>
      <c r="AO325">
        <v>2</v>
      </c>
      <c r="AQ325">
        <v>1504</v>
      </c>
      <c r="AR325">
        <v>2530</v>
      </c>
      <c r="AS325">
        <v>1</v>
      </c>
      <c r="AT325" t="s">
        <v>1417</v>
      </c>
      <c r="AU325">
        <v>2020</v>
      </c>
      <c r="BE325">
        <v>1.6875</v>
      </c>
      <c r="BF325" t="s">
        <v>1423</v>
      </c>
      <c r="BG325">
        <v>43946.763159722221</v>
      </c>
      <c r="BN325" t="s">
        <v>1432</v>
      </c>
      <c r="BO325" t="s">
        <v>1442</v>
      </c>
      <c r="BQ325" t="s">
        <v>1457</v>
      </c>
      <c r="BX325" t="s">
        <v>1556</v>
      </c>
      <c r="BY325" t="s">
        <v>1864</v>
      </c>
    </row>
    <row r="326" spans="1:77" x14ac:dyDescent="0.3">
      <c r="A326" s="1">
        <v>915</v>
      </c>
      <c r="E326">
        <v>1</v>
      </c>
      <c r="F326">
        <v>4</v>
      </c>
      <c r="G326">
        <v>11</v>
      </c>
      <c r="H326">
        <v>33</v>
      </c>
      <c r="I326">
        <v>215</v>
      </c>
      <c r="J326">
        <v>0</v>
      </c>
      <c r="M326" t="b">
        <v>0</v>
      </c>
      <c r="N326" t="b">
        <v>0</v>
      </c>
      <c r="O326" t="b">
        <v>0</v>
      </c>
      <c r="P326" t="b">
        <v>0</v>
      </c>
      <c r="R326" t="s">
        <v>316</v>
      </c>
      <c r="S326" t="s">
        <v>677</v>
      </c>
      <c r="T326" t="s">
        <v>813</v>
      </c>
      <c r="U326">
        <v>2</v>
      </c>
      <c r="V326" t="s">
        <v>815</v>
      </c>
      <c r="W326" t="s">
        <v>819</v>
      </c>
      <c r="X326" t="s">
        <v>830</v>
      </c>
      <c r="Y326" t="s">
        <v>845</v>
      </c>
      <c r="AA326" t="s">
        <v>867</v>
      </c>
      <c r="AB326" t="s">
        <v>932</v>
      </c>
      <c r="AC326" t="s">
        <v>1003</v>
      </c>
      <c r="AD326" t="s">
        <v>916</v>
      </c>
      <c r="AG326">
        <v>2010</v>
      </c>
      <c r="AH326">
        <v>30</v>
      </c>
      <c r="AJ326" t="s">
        <v>1223</v>
      </c>
      <c r="AL326">
        <v>2</v>
      </c>
      <c r="AN326">
        <v>2</v>
      </c>
      <c r="AO326">
        <v>2</v>
      </c>
      <c r="AQ326">
        <v>885</v>
      </c>
      <c r="AR326">
        <v>630</v>
      </c>
      <c r="AS326">
        <v>1</v>
      </c>
      <c r="AT326" t="s">
        <v>1417</v>
      </c>
      <c r="AU326">
        <v>2020</v>
      </c>
      <c r="BE326">
        <v>2.4375</v>
      </c>
      <c r="BF326" t="s">
        <v>1426</v>
      </c>
      <c r="BG326">
        <v>43983.567800925928</v>
      </c>
      <c r="BH326" t="s">
        <v>1429</v>
      </c>
      <c r="BI326">
        <v>44019.699224537027</v>
      </c>
      <c r="BQ326" t="s">
        <v>1457</v>
      </c>
      <c r="BX326" t="s">
        <v>1546</v>
      </c>
      <c r="BY326" t="s">
        <v>1762</v>
      </c>
    </row>
    <row r="327" spans="1:77" x14ac:dyDescent="0.3">
      <c r="A327" s="1">
        <v>917</v>
      </c>
      <c r="E327">
        <v>1</v>
      </c>
      <c r="F327">
        <v>2</v>
      </c>
      <c r="G327">
        <v>3</v>
      </c>
      <c r="H327">
        <v>7</v>
      </c>
      <c r="I327">
        <v>35</v>
      </c>
      <c r="J327">
        <v>0</v>
      </c>
      <c r="M327" t="b">
        <v>0</v>
      </c>
      <c r="N327" t="b">
        <v>0</v>
      </c>
      <c r="O327" t="b">
        <v>0</v>
      </c>
      <c r="P327" t="b">
        <v>0</v>
      </c>
      <c r="R327" t="s">
        <v>410</v>
      </c>
      <c r="T327" t="s">
        <v>813</v>
      </c>
      <c r="V327" t="s">
        <v>815</v>
      </c>
      <c r="W327" t="s">
        <v>819</v>
      </c>
      <c r="X327" t="s">
        <v>826</v>
      </c>
      <c r="Y327" t="s">
        <v>846</v>
      </c>
      <c r="AA327" t="s">
        <v>881</v>
      </c>
      <c r="AG327">
        <v>1994</v>
      </c>
      <c r="AH327">
        <v>60</v>
      </c>
      <c r="AL327">
        <v>2</v>
      </c>
      <c r="AN327">
        <v>5</v>
      </c>
      <c r="AO327">
        <v>2</v>
      </c>
      <c r="AR327">
        <v>3000</v>
      </c>
      <c r="AS327">
        <v>1</v>
      </c>
      <c r="AT327" t="s">
        <v>1419</v>
      </c>
      <c r="AU327">
        <v>2020</v>
      </c>
      <c r="BE327">
        <v>1.5</v>
      </c>
      <c r="BF327" t="s">
        <v>1421</v>
      </c>
      <c r="BG327">
        <v>43983.680763888893</v>
      </c>
      <c r="BP327">
        <v>1</v>
      </c>
      <c r="BQ327" t="s">
        <v>1457</v>
      </c>
      <c r="BY327" t="s">
        <v>1842</v>
      </c>
    </row>
    <row r="328" spans="1:77" x14ac:dyDescent="0.3">
      <c r="A328" s="1">
        <v>918</v>
      </c>
      <c r="E328">
        <v>1</v>
      </c>
      <c r="J328">
        <v>0</v>
      </c>
      <c r="M328" t="b">
        <v>0</v>
      </c>
      <c r="N328" t="b">
        <v>0</v>
      </c>
      <c r="O328" t="b">
        <v>0</v>
      </c>
      <c r="P328" t="b">
        <v>0</v>
      </c>
      <c r="R328" t="s">
        <v>436</v>
      </c>
      <c r="S328" t="s">
        <v>699</v>
      </c>
      <c r="T328" t="s">
        <v>813</v>
      </c>
      <c r="V328" t="s">
        <v>815</v>
      </c>
      <c r="W328" t="s">
        <v>819</v>
      </c>
      <c r="X328" t="s">
        <v>833</v>
      </c>
      <c r="Y328" t="s">
        <v>847</v>
      </c>
      <c r="AA328" t="s">
        <v>862</v>
      </c>
      <c r="AB328" t="s">
        <v>946</v>
      </c>
      <c r="AC328" t="s">
        <v>916</v>
      </c>
      <c r="AD328" t="s">
        <v>916</v>
      </c>
      <c r="AG328">
        <v>1994</v>
      </c>
      <c r="AH328">
        <v>25</v>
      </c>
      <c r="AJ328" t="s">
        <v>1285</v>
      </c>
      <c r="AL328">
        <v>2</v>
      </c>
      <c r="AN328">
        <v>3</v>
      </c>
      <c r="AO328">
        <v>2</v>
      </c>
      <c r="AQ328">
        <v>1518</v>
      </c>
      <c r="AR328">
        <v>320</v>
      </c>
      <c r="AS328">
        <v>1</v>
      </c>
      <c r="AT328" t="s">
        <v>1417</v>
      </c>
      <c r="AU328">
        <v>2020</v>
      </c>
      <c r="BE328">
        <v>3.125</v>
      </c>
      <c r="BF328" t="s">
        <v>1423</v>
      </c>
      <c r="BG328">
        <v>43946.765694444453</v>
      </c>
      <c r="BN328" t="s">
        <v>1431</v>
      </c>
      <c r="BO328" t="s">
        <v>1441</v>
      </c>
      <c r="BQ328" t="s">
        <v>1457</v>
      </c>
      <c r="BX328" t="s">
        <v>1557</v>
      </c>
      <c r="BY328" t="s">
        <v>1865</v>
      </c>
    </row>
    <row r="329" spans="1:77" x14ac:dyDescent="0.3">
      <c r="A329" s="1">
        <v>919</v>
      </c>
      <c r="E329">
        <v>1</v>
      </c>
      <c r="F329">
        <v>4</v>
      </c>
      <c r="G329">
        <v>11</v>
      </c>
      <c r="H329">
        <v>33</v>
      </c>
      <c r="I329">
        <v>215</v>
      </c>
      <c r="J329">
        <v>0</v>
      </c>
      <c r="M329" t="b">
        <v>0</v>
      </c>
      <c r="N329" t="b">
        <v>0</v>
      </c>
      <c r="O329" t="b">
        <v>0</v>
      </c>
      <c r="P329" t="b">
        <v>0</v>
      </c>
      <c r="R329" t="s">
        <v>317</v>
      </c>
      <c r="S329" t="s">
        <v>677</v>
      </c>
      <c r="T329" t="s">
        <v>813</v>
      </c>
      <c r="U329">
        <v>2</v>
      </c>
      <c r="V329" t="s">
        <v>815</v>
      </c>
      <c r="W329" t="s">
        <v>819</v>
      </c>
      <c r="X329" t="s">
        <v>830</v>
      </c>
      <c r="Y329" t="s">
        <v>845</v>
      </c>
      <c r="AA329" t="s">
        <v>867</v>
      </c>
      <c r="AB329" t="s">
        <v>932</v>
      </c>
      <c r="AC329" t="s">
        <v>1003</v>
      </c>
      <c r="AD329" t="s">
        <v>916</v>
      </c>
      <c r="AG329">
        <v>2010</v>
      </c>
      <c r="AH329">
        <v>30</v>
      </c>
      <c r="AJ329" t="s">
        <v>1224</v>
      </c>
      <c r="AL329">
        <v>2</v>
      </c>
      <c r="AN329">
        <v>2</v>
      </c>
      <c r="AO329">
        <v>2</v>
      </c>
      <c r="AQ329">
        <v>885</v>
      </c>
      <c r="AR329">
        <v>630</v>
      </c>
      <c r="AS329">
        <v>1</v>
      </c>
      <c r="AT329" t="s">
        <v>1417</v>
      </c>
      <c r="AU329">
        <v>2020</v>
      </c>
      <c r="BE329">
        <v>2.4375</v>
      </c>
      <c r="BF329" t="s">
        <v>1426</v>
      </c>
      <c r="BG329">
        <v>43983.568043981482</v>
      </c>
      <c r="BH329" t="s">
        <v>1429</v>
      </c>
      <c r="BI329">
        <v>44019.69971064815</v>
      </c>
      <c r="BQ329" t="s">
        <v>1457</v>
      </c>
      <c r="BX329" t="s">
        <v>1546</v>
      </c>
      <c r="BY329" t="s">
        <v>1763</v>
      </c>
    </row>
    <row r="330" spans="1:77" x14ac:dyDescent="0.3">
      <c r="A330" s="1">
        <v>920</v>
      </c>
      <c r="E330">
        <v>1</v>
      </c>
      <c r="J330">
        <v>0</v>
      </c>
      <c r="M330" t="b">
        <v>0</v>
      </c>
      <c r="N330" t="b">
        <v>0</v>
      </c>
      <c r="O330" t="b">
        <v>0</v>
      </c>
      <c r="P330" t="b">
        <v>0</v>
      </c>
      <c r="R330" t="s">
        <v>509</v>
      </c>
      <c r="S330" t="s">
        <v>740</v>
      </c>
      <c r="T330" t="s">
        <v>813</v>
      </c>
      <c r="U330">
        <v>2</v>
      </c>
      <c r="V330" t="s">
        <v>816</v>
      </c>
      <c r="W330" t="s">
        <v>817</v>
      </c>
      <c r="X330" t="s">
        <v>816</v>
      </c>
      <c r="Y330" t="s">
        <v>848</v>
      </c>
      <c r="AA330" t="s">
        <v>862</v>
      </c>
      <c r="AB330" t="s">
        <v>972</v>
      </c>
      <c r="AG330">
        <v>1995</v>
      </c>
      <c r="AH330">
        <v>15</v>
      </c>
      <c r="AJ330" t="s">
        <v>1352</v>
      </c>
      <c r="AL330">
        <v>2</v>
      </c>
      <c r="AN330">
        <v>2</v>
      </c>
      <c r="AO330">
        <v>2</v>
      </c>
      <c r="AQ330">
        <v>1572</v>
      </c>
      <c r="AR330">
        <v>250</v>
      </c>
      <c r="AS330">
        <v>1</v>
      </c>
      <c r="AT330" t="s">
        <v>1417</v>
      </c>
      <c r="AU330">
        <v>2020</v>
      </c>
      <c r="BE330">
        <v>2</v>
      </c>
      <c r="BF330" t="s">
        <v>1424</v>
      </c>
      <c r="BG330">
        <v>43913.52884259259</v>
      </c>
      <c r="BP330">
        <v>1</v>
      </c>
      <c r="BQ330" t="s">
        <v>1457</v>
      </c>
      <c r="BY330" t="s">
        <v>1939</v>
      </c>
    </row>
    <row r="331" spans="1:77" x14ac:dyDescent="0.3">
      <c r="A331" s="1">
        <v>921</v>
      </c>
      <c r="E331">
        <v>1</v>
      </c>
      <c r="F331">
        <v>2</v>
      </c>
      <c r="G331">
        <v>3</v>
      </c>
      <c r="H331">
        <v>7</v>
      </c>
      <c r="I331">
        <v>37</v>
      </c>
      <c r="J331">
        <v>0</v>
      </c>
      <c r="M331" t="b">
        <v>0</v>
      </c>
      <c r="N331" t="b">
        <v>0</v>
      </c>
      <c r="O331" t="b">
        <v>0</v>
      </c>
      <c r="P331" t="b">
        <v>0</v>
      </c>
      <c r="R331" t="s">
        <v>411</v>
      </c>
      <c r="T331" t="s">
        <v>813</v>
      </c>
      <c r="V331" t="s">
        <v>815</v>
      </c>
      <c r="W331" t="s">
        <v>819</v>
      </c>
      <c r="X331" t="s">
        <v>826</v>
      </c>
      <c r="Y331" t="s">
        <v>846</v>
      </c>
      <c r="AA331" t="s">
        <v>881</v>
      </c>
      <c r="AG331">
        <v>1994</v>
      </c>
      <c r="AH331">
        <v>60</v>
      </c>
      <c r="AL331">
        <v>2</v>
      </c>
      <c r="AN331">
        <v>5</v>
      </c>
      <c r="AO331">
        <v>2</v>
      </c>
      <c r="AR331">
        <v>7500</v>
      </c>
      <c r="AS331">
        <v>1</v>
      </c>
      <c r="AT331" t="s">
        <v>1419</v>
      </c>
      <c r="AU331">
        <v>2020</v>
      </c>
      <c r="BE331">
        <v>1.25</v>
      </c>
      <c r="BF331" t="s">
        <v>1421</v>
      </c>
      <c r="BG331">
        <v>43983.684189814812</v>
      </c>
      <c r="BP331">
        <v>1</v>
      </c>
      <c r="BQ331" t="s">
        <v>1457</v>
      </c>
      <c r="BY331" t="s">
        <v>1843</v>
      </c>
    </row>
    <row r="332" spans="1:77" x14ac:dyDescent="0.3">
      <c r="A332" s="1">
        <v>922</v>
      </c>
      <c r="E332">
        <v>1</v>
      </c>
      <c r="J332">
        <v>0</v>
      </c>
      <c r="M332" t="b">
        <v>0</v>
      </c>
      <c r="N332" t="b">
        <v>0</v>
      </c>
      <c r="O332" t="b">
        <v>0</v>
      </c>
      <c r="P332" t="b">
        <v>0</v>
      </c>
      <c r="R332" t="s">
        <v>437</v>
      </c>
      <c r="S332" t="s">
        <v>698</v>
      </c>
      <c r="T332" t="s">
        <v>813</v>
      </c>
      <c r="V332" t="s">
        <v>815</v>
      </c>
      <c r="W332" t="s">
        <v>819</v>
      </c>
      <c r="X332" t="s">
        <v>833</v>
      </c>
      <c r="Y332" t="s">
        <v>847</v>
      </c>
      <c r="AA332" t="s">
        <v>883</v>
      </c>
      <c r="AB332" t="s">
        <v>945</v>
      </c>
      <c r="AC332" t="s">
        <v>916</v>
      </c>
      <c r="AD332" t="s">
        <v>1077</v>
      </c>
      <c r="AG332">
        <v>1994</v>
      </c>
      <c r="AH332">
        <v>25</v>
      </c>
      <c r="AJ332" t="s">
        <v>1286</v>
      </c>
      <c r="AL332">
        <v>2</v>
      </c>
      <c r="AN332">
        <v>2</v>
      </c>
      <c r="AO332">
        <v>2</v>
      </c>
      <c r="AQ332">
        <v>1504</v>
      </c>
      <c r="AR332">
        <v>2530</v>
      </c>
      <c r="AS332">
        <v>1</v>
      </c>
      <c r="AT332" t="s">
        <v>1417</v>
      </c>
      <c r="AU332">
        <v>2020</v>
      </c>
      <c r="BE332">
        <v>1.6875</v>
      </c>
      <c r="BF332" t="s">
        <v>1423</v>
      </c>
      <c r="BG332">
        <v>43946.782766203702</v>
      </c>
      <c r="BN332" t="s">
        <v>1433</v>
      </c>
      <c r="BO332" t="s">
        <v>606</v>
      </c>
      <c r="BQ332" t="s">
        <v>1457</v>
      </c>
      <c r="BX332" t="s">
        <v>1558</v>
      </c>
      <c r="BY332" t="s">
        <v>1866</v>
      </c>
    </row>
    <row r="333" spans="1:77" x14ac:dyDescent="0.3">
      <c r="A333" s="1">
        <v>923</v>
      </c>
      <c r="E333">
        <v>1</v>
      </c>
      <c r="F333">
        <v>4</v>
      </c>
      <c r="G333">
        <v>11</v>
      </c>
      <c r="H333">
        <v>33</v>
      </c>
      <c r="I333">
        <v>215</v>
      </c>
      <c r="J333">
        <v>0</v>
      </c>
      <c r="M333" t="b">
        <v>0</v>
      </c>
      <c r="N333" t="b">
        <v>0</v>
      </c>
      <c r="O333" t="b">
        <v>0</v>
      </c>
      <c r="P333" t="b">
        <v>0</v>
      </c>
      <c r="R333" t="s">
        <v>318</v>
      </c>
      <c r="S333" t="s">
        <v>677</v>
      </c>
      <c r="T333" t="s">
        <v>813</v>
      </c>
      <c r="U333">
        <v>2</v>
      </c>
      <c r="V333" t="s">
        <v>815</v>
      </c>
      <c r="W333" t="s">
        <v>819</v>
      </c>
      <c r="X333" t="s">
        <v>830</v>
      </c>
      <c r="Y333" t="s">
        <v>845</v>
      </c>
      <c r="AA333" t="s">
        <v>867</v>
      </c>
      <c r="AB333" t="s">
        <v>932</v>
      </c>
      <c r="AC333" t="s">
        <v>1003</v>
      </c>
      <c r="AD333" t="s">
        <v>916</v>
      </c>
      <c r="AG333">
        <v>2010</v>
      </c>
      <c r="AH333">
        <v>30</v>
      </c>
      <c r="AJ333" t="s">
        <v>1225</v>
      </c>
      <c r="AL333">
        <v>2</v>
      </c>
      <c r="AN333">
        <v>2</v>
      </c>
      <c r="AO333">
        <v>2</v>
      </c>
      <c r="AQ333">
        <v>885</v>
      </c>
      <c r="AR333">
        <v>630</v>
      </c>
      <c r="AS333">
        <v>1</v>
      </c>
      <c r="AT333" t="s">
        <v>1417</v>
      </c>
      <c r="AU333">
        <v>2020</v>
      </c>
      <c r="BE333">
        <v>2.4375</v>
      </c>
      <c r="BF333" t="s">
        <v>1426</v>
      </c>
      <c r="BG333">
        <v>43983.568530092591</v>
      </c>
      <c r="BH333" t="s">
        <v>1429</v>
      </c>
      <c r="BI333">
        <v>44019.699814814812</v>
      </c>
      <c r="BQ333" t="s">
        <v>1457</v>
      </c>
      <c r="BX333" t="s">
        <v>1546</v>
      </c>
      <c r="BY333" t="s">
        <v>1764</v>
      </c>
    </row>
    <row r="334" spans="1:77" x14ac:dyDescent="0.3">
      <c r="A334" s="1">
        <v>924</v>
      </c>
      <c r="E334">
        <v>1</v>
      </c>
      <c r="F334">
        <v>2</v>
      </c>
      <c r="G334">
        <v>3</v>
      </c>
      <c r="H334">
        <v>7</v>
      </c>
      <c r="I334">
        <v>37</v>
      </c>
      <c r="J334">
        <v>0</v>
      </c>
      <c r="M334" t="b">
        <v>0</v>
      </c>
      <c r="N334" t="b">
        <v>0</v>
      </c>
      <c r="O334" t="b">
        <v>0</v>
      </c>
      <c r="P334" t="b">
        <v>0</v>
      </c>
      <c r="R334" t="s">
        <v>412</v>
      </c>
      <c r="T334" t="s">
        <v>813</v>
      </c>
      <c r="V334" t="s">
        <v>815</v>
      </c>
      <c r="W334" t="s">
        <v>819</v>
      </c>
      <c r="X334" t="s">
        <v>828</v>
      </c>
      <c r="Y334" t="s">
        <v>846</v>
      </c>
      <c r="AA334" t="s">
        <v>881</v>
      </c>
      <c r="AG334">
        <v>1994</v>
      </c>
      <c r="AH334">
        <v>60</v>
      </c>
      <c r="AL334">
        <v>2</v>
      </c>
      <c r="AN334">
        <v>5</v>
      </c>
      <c r="AO334">
        <v>2</v>
      </c>
      <c r="AR334">
        <v>6500</v>
      </c>
      <c r="AS334">
        <v>1</v>
      </c>
      <c r="AT334" t="s">
        <v>1419</v>
      </c>
      <c r="AU334">
        <v>2020</v>
      </c>
      <c r="BE334">
        <v>1.25</v>
      </c>
      <c r="BF334" t="s">
        <v>1421</v>
      </c>
      <c r="BG334">
        <v>43983.68445601852</v>
      </c>
      <c r="BP334">
        <v>1</v>
      </c>
      <c r="BQ334" t="s">
        <v>1457</v>
      </c>
      <c r="BY334" t="s">
        <v>1844</v>
      </c>
    </row>
    <row r="335" spans="1:77" x14ac:dyDescent="0.3">
      <c r="A335" s="1">
        <v>925</v>
      </c>
      <c r="E335">
        <v>1</v>
      </c>
      <c r="J335">
        <v>0</v>
      </c>
      <c r="M335" t="b">
        <v>0</v>
      </c>
      <c r="N335" t="b">
        <v>0</v>
      </c>
      <c r="O335" t="b">
        <v>0</v>
      </c>
      <c r="P335" t="b">
        <v>0</v>
      </c>
      <c r="R335" t="s">
        <v>438</v>
      </c>
      <c r="S335" t="s">
        <v>698</v>
      </c>
      <c r="T335" t="s">
        <v>813</v>
      </c>
      <c r="V335" t="s">
        <v>815</v>
      </c>
      <c r="W335" t="s">
        <v>819</v>
      </c>
      <c r="X335" t="s">
        <v>833</v>
      </c>
      <c r="Y335" t="s">
        <v>847</v>
      </c>
      <c r="AA335" t="s">
        <v>883</v>
      </c>
      <c r="AB335" t="s">
        <v>945</v>
      </c>
      <c r="AC335" t="s">
        <v>916</v>
      </c>
      <c r="AD335" t="s">
        <v>916</v>
      </c>
      <c r="AG335">
        <v>1994</v>
      </c>
      <c r="AH335">
        <v>25</v>
      </c>
      <c r="AJ335" t="s">
        <v>1287</v>
      </c>
      <c r="AL335">
        <v>2</v>
      </c>
      <c r="AN335">
        <v>2</v>
      </c>
      <c r="AO335">
        <v>2</v>
      </c>
      <c r="AQ335">
        <v>1504</v>
      </c>
      <c r="AR335">
        <v>2530</v>
      </c>
      <c r="AS335">
        <v>1</v>
      </c>
      <c r="AT335" t="s">
        <v>1417</v>
      </c>
      <c r="AU335">
        <v>2020</v>
      </c>
      <c r="BE335">
        <v>1.6875</v>
      </c>
      <c r="BF335" t="s">
        <v>1423</v>
      </c>
      <c r="BG335">
        <v>43946.769560185188</v>
      </c>
      <c r="BN335" t="s">
        <v>1434</v>
      </c>
      <c r="BO335" t="s">
        <v>1443</v>
      </c>
      <c r="BQ335" t="s">
        <v>1457</v>
      </c>
      <c r="BX335" t="s">
        <v>1559</v>
      </c>
      <c r="BY335" t="s">
        <v>1867</v>
      </c>
    </row>
    <row r="336" spans="1:77" x14ac:dyDescent="0.3">
      <c r="A336" s="1">
        <v>926</v>
      </c>
      <c r="E336">
        <v>1</v>
      </c>
      <c r="F336">
        <v>4</v>
      </c>
      <c r="G336">
        <v>11</v>
      </c>
      <c r="H336">
        <v>32</v>
      </c>
      <c r="I336">
        <v>211</v>
      </c>
      <c r="J336">
        <v>0</v>
      </c>
      <c r="M336" t="b">
        <v>0</v>
      </c>
      <c r="N336" t="b">
        <v>0</v>
      </c>
      <c r="O336" t="b">
        <v>0</v>
      </c>
      <c r="P336" t="b">
        <v>0</v>
      </c>
      <c r="R336" t="s">
        <v>319</v>
      </c>
      <c r="S336" t="s">
        <v>674</v>
      </c>
      <c r="T336" t="s">
        <v>813</v>
      </c>
      <c r="U336">
        <v>2</v>
      </c>
      <c r="V336" t="s">
        <v>815</v>
      </c>
      <c r="W336" t="s">
        <v>819</v>
      </c>
      <c r="X336" t="s">
        <v>827</v>
      </c>
      <c r="Y336" t="s">
        <v>845</v>
      </c>
      <c r="AA336" t="s">
        <v>869</v>
      </c>
      <c r="AB336" t="s">
        <v>941</v>
      </c>
      <c r="AC336" t="s">
        <v>1004</v>
      </c>
      <c r="AD336" t="s">
        <v>916</v>
      </c>
      <c r="AG336">
        <v>1994</v>
      </c>
      <c r="AH336">
        <v>30</v>
      </c>
      <c r="AJ336" t="s">
        <v>1226</v>
      </c>
      <c r="AL336">
        <v>2</v>
      </c>
      <c r="AN336">
        <v>2</v>
      </c>
      <c r="AO336">
        <v>2</v>
      </c>
      <c r="AQ336">
        <v>935</v>
      </c>
      <c r="AR336">
        <v>240</v>
      </c>
      <c r="AS336">
        <v>1</v>
      </c>
      <c r="AT336" t="s">
        <v>1417</v>
      </c>
      <c r="AU336">
        <v>2020</v>
      </c>
      <c r="BE336">
        <v>2.4375</v>
      </c>
      <c r="BF336" t="s">
        <v>1426</v>
      </c>
      <c r="BG336">
        <v>43983.569918981477</v>
      </c>
      <c r="BH336" t="s">
        <v>1429</v>
      </c>
      <c r="BI336">
        <v>44019.700416666667</v>
      </c>
      <c r="BQ336" t="s">
        <v>1457</v>
      </c>
      <c r="BY336" t="s">
        <v>1765</v>
      </c>
    </row>
    <row r="337" spans="1:77" x14ac:dyDescent="0.3">
      <c r="A337" s="1">
        <v>928</v>
      </c>
      <c r="E337">
        <v>1</v>
      </c>
      <c r="F337">
        <v>2</v>
      </c>
      <c r="G337">
        <v>3</v>
      </c>
      <c r="H337">
        <v>7</v>
      </c>
      <c r="I337">
        <v>35</v>
      </c>
      <c r="J337">
        <v>0</v>
      </c>
      <c r="M337" t="b">
        <v>0</v>
      </c>
      <c r="N337" t="b">
        <v>0</v>
      </c>
      <c r="O337" t="b">
        <v>0</v>
      </c>
      <c r="P337" t="b">
        <v>0</v>
      </c>
      <c r="R337" t="s">
        <v>413</v>
      </c>
      <c r="T337" t="s">
        <v>813</v>
      </c>
      <c r="V337" t="s">
        <v>815</v>
      </c>
      <c r="W337" t="s">
        <v>819</v>
      </c>
      <c r="X337" t="s">
        <v>830</v>
      </c>
      <c r="Y337" t="s">
        <v>846</v>
      </c>
      <c r="AA337" t="s">
        <v>881</v>
      </c>
      <c r="AG337">
        <v>1994</v>
      </c>
      <c r="AH337">
        <v>60</v>
      </c>
      <c r="AL337">
        <v>2</v>
      </c>
      <c r="AN337">
        <v>5</v>
      </c>
      <c r="AO337">
        <v>2</v>
      </c>
      <c r="AR337">
        <v>3000</v>
      </c>
      <c r="AS337">
        <v>1</v>
      </c>
      <c r="AT337" t="s">
        <v>1419</v>
      </c>
      <c r="AU337">
        <v>2020</v>
      </c>
      <c r="BE337">
        <v>1.5</v>
      </c>
      <c r="BF337" t="s">
        <v>1421</v>
      </c>
      <c r="BG337">
        <v>43983.681967592587</v>
      </c>
      <c r="BP337">
        <v>1</v>
      </c>
      <c r="BQ337" t="s">
        <v>1457</v>
      </c>
      <c r="BY337" t="s">
        <v>1845</v>
      </c>
    </row>
    <row r="338" spans="1:77" x14ac:dyDescent="0.3">
      <c r="A338" s="1">
        <v>929</v>
      </c>
      <c r="E338">
        <v>1</v>
      </c>
      <c r="J338">
        <v>0</v>
      </c>
      <c r="M338" t="b">
        <v>0</v>
      </c>
      <c r="N338" t="b">
        <v>0</v>
      </c>
      <c r="O338" t="b">
        <v>0</v>
      </c>
      <c r="P338" t="b">
        <v>0</v>
      </c>
      <c r="R338" t="s">
        <v>439</v>
      </c>
      <c r="S338" t="s">
        <v>698</v>
      </c>
      <c r="T338" t="s">
        <v>813</v>
      </c>
      <c r="V338" t="s">
        <v>815</v>
      </c>
      <c r="W338" t="s">
        <v>819</v>
      </c>
      <c r="X338" t="s">
        <v>833</v>
      </c>
      <c r="Y338" t="s">
        <v>847</v>
      </c>
      <c r="AA338" t="s">
        <v>883</v>
      </c>
      <c r="AB338" t="s">
        <v>945</v>
      </c>
      <c r="AC338" t="s">
        <v>916</v>
      </c>
      <c r="AD338" t="s">
        <v>1078</v>
      </c>
      <c r="AG338">
        <v>1994</v>
      </c>
      <c r="AH338">
        <v>25</v>
      </c>
      <c r="AJ338" t="s">
        <v>1288</v>
      </c>
      <c r="AL338">
        <v>2</v>
      </c>
      <c r="AN338">
        <v>2</v>
      </c>
      <c r="AO338">
        <v>2</v>
      </c>
      <c r="AQ338">
        <v>1504</v>
      </c>
      <c r="AR338">
        <v>2530</v>
      </c>
      <c r="AS338">
        <v>1</v>
      </c>
      <c r="AT338" t="s">
        <v>1417</v>
      </c>
      <c r="AU338">
        <v>2020</v>
      </c>
      <c r="BE338">
        <v>1.6875</v>
      </c>
      <c r="BF338" t="s">
        <v>1423</v>
      </c>
      <c r="BG338">
        <v>43946.782592592594</v>
      </c>
      <c r="BN338" t="s">
        <v>1435</v>
      </c>
      <c r="BO338" t="s">
        <v>903</v>
      </c>
      <c r="BQ338" t="s">
        <v>1457</v>
      </c>
      <c r="BX338" t="s">
        <v>1560</v>
      </c>
      <c r="BY338" t="s">
        <v>1868</v>
      </c>
    </row>
    <row r="339" spans="1:77" x14ac:dyDescent="0.3">
      <c r="A339" s="1">
        <v>930</v>
      </c>
      <c r="E339">
        <v>1</v>
      </c>
      <c r="F339">
        <v>4</v>
      </c>
      <c r="G339">
        <v>11</v>
      </c>
      <c r="H339">
        <v>32</v>
      </c>
      <c r="I339">
        <v>213</v>
      </c>
      <c r="J339">
        <v>0</v>
      </c>
      <c r="M339" t="b">
        <v>0</v>
      </c>
      <c r="N339" t="b">
        <v>0</v>
      </c>
      <c r="O339" t="b">
        <v>0</v>
      </c>
      <c r="P339" t="b">
        <v>0</v>
      </c>
      <c r="R339" t="s">
        <v>320</v>
      </c>
      <c r="S339" t="s">
        <v>688</v>
      </c>
      <c r="T339" t="s">
        <v>813</v>
      </c>
      <c r="U339">
        <v>2</v>
      </c>
      <c r="V339" t="s">
        <v>816</v>
      </c>
      <c r="W339" t="s">
        <v>817</v>
      </c>
      <c r="X339" t="s">
        <v>816</v>
      </c>
      <c r="Y339" t="s">
        <v>845</v>
      </c>
      <c r="AA339" t="s">
        <v>869</v>
      </c>
      <c r="AB339" t="s">
        <v>930</v>
      </c>
      <c r="AC339" t="s">
        <v>916</v>
      </c>
      <c r="AD339" t="s">
        <v>916</v>
      </c>
      <c r="AG339">
        <v>1995</v>
      </c>
      <c r="AH339">
        <v>30</v>
      </c>
      <c r="AJ339" t="s">
        <v>1227</v>
      </c>
      <c r="AL339">
        <v>2</v>
      </c>
      <c r="AN339">
        <v>2</v>
      </c>
      <c r="AO339">
        <v>2</v>
      </c>
      <c r="AQ339">
        <v>1079</v>
      </c>
      <c r="AR339">
        <v>460</v>
      </c>
      <c r="AS339">
        <v>1</v>
      </c>
      <c r="AT339" t="s">
        <v>1417</v>
      </c>
      <c r="AU339">
        <v>2020</v>
      </c>
      <c r="BE339">
        <v>2.4375</v>
      </c>
      <c r="BF339" t="s">
        <v>1426</v>
      </c>
      <c r="BG339">
        <v>43983.572546296287</v>
      </c>
      <c r="BH339" t="s">
        <v>1429</v>
      </c>
      <c r="BI339">
        <v>44020.920810185176</v>
      </c>
      <c r="BP339">
        <v>1</v>
      </c>
      <c r="BQ339" t="s">
        <v>1467</v>
      </c>
      <c r="BY339" t="s">
        <v>1766</v>
      </c>
    </row>
    <row r="340" spans="1:77" x14ac:dyDescent="0.3">
      <c r="A340" s="1">
        <v>932</v>
      </c>
      <c r="E340">
        <v>1</v>
      </c>
      <c r="F340">
        <v>2</v>
      </c>
      <c r="G340">
        <v>3</v>
      </c>
      <c r="H340">
        <v>7</v>
      </c>
      <c r="I340">
        <v>37</v>
      </c>
      <c r="J340">
        <v>0</v>
      </c>
      <c r="M340" t="b">
        <v>0</v>
      </c>
      <c r="N340" t="b">
        <v>0</v>
      </c>
      <c r="O340" t="b">
        <v>0</v>
      </c>
      <c r="P340" t="b">
        <v>0</v>
      </c>
      <c r="R340" t="s">
        <v>414</v>
      </c>
      <c r="T340" t="s">
        <v>813</v>
      </c>
      <c r="V340" t="s">
        <v>815</v>
      </c>
      <c r="W340" t="s">
        <v>819</v>
      </c>
      <c r="X340" t="s">
        <v>830</v>
      </c>
      <c r="Y340" t="s">
        <v>846</v>
      </c>
      <c r="AA340" t="s">
        <v>881</v>
      </c>
      <c r="AG340">
        <v>1994</v>
      </c>
      <c r="AH340">
        <v>60</v>
      </c>
      <c r="AL340">
        <v>2</v>
      </c>
      <c r="AN340">
        <v>5</v>
      </c>
      <c r="AO340">
        <v>2</v>
      </c>
      <c r="AR340">
        <v>8000</v>
      </c>
      <c r="AS340">
        <v>1</v>
      </c>
      <c r="AT340" t="s">
        <v>1419</v>
      </c>
      <c r="AU340">
        <v>2020</v>
      </c>
      <c r="BE340">
        <v>1.25</v>
      </c>
      <c r="BF340" t="s">
        <v>1421</v>
      </c>
      <c r="BG340">
        <v>43983.684895833343</v>
      </c>
      <c r="BP340">
        <v>1</v>
      </c>
      <c r="BQ340" t="s">
        <v>1457</v>
      </c>
      <c r="BY340" t="s">
        <v>1846</v>
      </c>
    </row>
    <row r="341" spans="1:77" x14ac:dyDescent="0.3">
      <c r="A341" s="1">
        <v>933</v>
      </c>
      <c r="E341">
        <v>1</v>
      </c>
      <c r="J341">
        <v>0</v>
      </c>
      <c r="M341" t="b">
        <v>0</v>
      </c>
      <c r="N341" t="b">
        <v>0</v>
      </c>
      <c r="O341" t="b">
        <v>0</v>
      </c>
      <c r="P341" t="b">
        <v>0</v>
      </c>
      <c r="R341" t="s">
        <v>440</v>
      </c>
      <c r="S341" t="s">
        <v>698</v>
      </c>
      <c r="T341" t="s">
        <v>813</v>
      </c>
      <c r="V341" t="s">
        <v>815</v>
      </c>
      <c r="W341" t="s">
        <v>819</v>
      </c>
      <c r="X341" t="s">
        <v>833</v>
      </c>
      <c r="Y341" t="s">
        <v>847</v>
      </c>
      <c r="AA341" t="s">
        <v>883</v>
      </c>
      <c r="AB341" t="s">
        <v>945</v>
      </c>
      <c r="AC341" t="s">
        <v>916</v>
      </c>
      <c r="AD341" t="s">
        <v>916</v>
      </c>
      <c r="AG341">
        <v>1994</v>
      </c>
      <c r="AH341">
        <v>25</v>
      </c>
      <c r="AJ341" t="s">
        <v>1289</v>
      </c>
      <c r="AL341">
        <v>2</v>
      </c>
      <c r="AN341">
        <v>2</v>
      </c>
      <c r="AO341">
        <v>2</v>
      </c>
      <c r="AQ341">
        <v>1504</v>
      </c>
      <c r="AR341">
        <v>2530</v>
      </c>
      <c r="AS341">
        <v>1</v>
      </c>
      <c r="AT341" t="s">
        <v>1417</v>
      </c>
      <c r="AU341">
        <v>2020</v>
      </c>
      <c r="BE341">
        <v>1.6875</v>
      </c>
      <c r="BF341" t="s">
        <v>1423</v>
      </c>
      <c r="BG341">
        <v>43946.782407407409</v>
      </c>
      <c r="BQ341" t="s">
        <v>1457</v>
      </c>
      <c r="BX341" t="s">
        <v>1561</v>
      </c>
      <c r="BY341" t="s">
        <v>1869</v>
      </c>
    </row>
    <row r="342" spans="1:77" x14ac:dyDescent="0.3">
      <c r="A342" s="1">
        <v>934</v>
      </c>
      <c r="E342">
        <v>1</v>
      </c>
      <c r="F342">
        <v>4</v>
      </c>
      <c r="G342">
        <v>10</v>
      </c>
      <c r="H342">
        <v>28</v>
      </c>
      <c r="I342">
        <v>186</v>
      </c>
      <c r="J342">
        <v>0</v>
      </c>
      <c r="M342" t="b">
        <v>0</v>
      </c>
      <c r="N342" t="b">
        <v>0</v>
      </c>
      <c r="O342" t="b">
        <v>0</v>
      </c>
      <c r="P342" t="b">
        <v>0</v>
      </c>
      <c r="R342" t="s">
        <v>321</v>
      </c>
      <c r="S342" t="s">
        <v>684</v>
      </c>
      <c r="T342" t="s">
        <v>813</v>
      </c>
      <c r="U342">
        <v>3</v>
      </c>
      <c r="V342" t="s">
        <v>816</v>
      </c>
      <c r="W342" t="s">
        <v>817</v>
      </c>
      <c r="X342" t="s">
        <v>816</v>
      </c>
      <c r="Y342" t="s">
        <v>845</v>
      </c>
      <c r="AA342" t="s">
        <v>871</v>
      </c>
      <c r="AB342" t="s">
        <v>942</v>
      </c>
      <c r="AC342" t="s">
        <v>916</v>
      </c>
      <c r="AD342" t="s">
        <v>916</v>
      </c>
      <c r="AG342">
        <v>1995</v>
      </c>
      <c r="AH342">
        <v>30</v>
      </c>
      <c r="AJ342" t="s">
        <v>1228</v>
      </c>
      <c r="AL342">
        <v>3</v>
      </c>
      <c r="AN342">
        <v>2</v>
      </c>
      <c r="AO342">
        <v>3</v>
      </c>
      <c r="AQ342">
        <v>1331</v>
      </c>
      <c r="AR342">
        <v>1500</v>
      </c>
      <c r="AS342">
        <v>1</v>
      </c>
      <c r="AT342" t="s">
        <v>1417</v>
      </c>
      <c r="AU342">
        <v>2020</v>
      </c>
      <c r="BE342">
        <v>2.4375</v>
      </c>
      <c r="BF342" t="s">
        <v>1426</v>
      </c>
      <c r="BG342">
        <v>43983.574571759258</v>
      </c>
      <c r="BH342" t="s">
        <v>1429</v>
      </c>
      <c r="BI342">
        <v>44020.922037037039</v>
      </c>
      <c r="BP342">
        <v>1</v>
      </c>
      <c r="BQ342" t="s">
        <v>1477</v>
      </c>
      <c r="BX342" t="s">
        <v>1547</v>
      </c>
      <c r="BY342" t="s">
        <v>1767</v>
      </c>
    </row>
    <row r="343" spans="1:77" x14ac:dyDescent="0.3">
      <c r="A343" s="1">
        <v>935</v>
      </c>
      <c r="E343">
        <v>1</v>
      </c>
      <c r="F343">
        <v>2</v>
      </c>
      <c r="G343">
        <v>3</v>
      </c>
      <c r="H343">
        <v>7</v>
      </c>
      <c r="I343">
        <v>35</v>
      </c>
      <c r="J343">
        <v>0</v>
      </c>
      <c r="M343" t="b">
        <v>0</v>
      </c>
      <c r="N343" t="b">
        <v>0</v>
      </c>
      <c r="O343" t="b">
        <v>0</v>
      </c>
      <c r="P343" t="b">
        <v>0</v>
      </c>
      <c r="R343" t="s">
        <v>415</v>
      </c>
      <c r="T343" t="s">
        <v>813</v>
      </c>
      <c r="V343" t="s">
        <v>815</v>
      </c>
      <c r="W343" t="s">
        <v>819</v>
      </c>
      <c r="X343" t="s">
        <v>827</v>
      </c>
      <c r="Y343" t="s">
        <v>846</v>
      </c>
      <c r="AA343" t="s">
        <v>881</v>
      </c>
      <c r="AG343">
        <v>1994</v>
      </c>
      <c r="AH343">
        <v>60</v>
      </c>
      <c r="AL343">
        <v>2</v>
      </c>
      <c r="AN343">
        <v>5</v>
      </c>
      <c r="AO343">
        <v>2</v>
      </c>
      <c r="AR343">
        <v>900</v>
      </c>
      <c r="AS343">
        <v>1</v>
      </c>
      <c r="AT343" t="s">
        <v>1419</v>
      </c>
      <c r="AU343">
        <v>2020</v>
      </c>
      <c r="BE343">
        <v>1.5</v>
      </c>
      <c r="BF343" t="s">
        <v>1421</v>
      </c>
      <c r="BG343">
        <v>43983.682534722233</v>
      </c>
      <c r="BP343">
        <v>1</v>
      </c>
      <c r="BQ343" t="s">
        <v>1457</v>
      </c>
      <c r="BY343" t="s">
        <v>1847</v>
      </c>
    </row>
    <row r="344" spans="1:77" x14ac:dyDescent="0.3">
      <c r="A344" s="1">
        <v>936</v>
      </c>
      <c r="E344">
        <v>1</v>
      </c>
      <c r="J344">
        <v>0</v>
      </c>
      <c r="M344" t="b">
        <v>0</v>
      </c>
      <c r="N344" t="b">
        <v>0</v>
      </c>
      <c r="O344" t="b">
        <v>0</v>
      </c>
      <c r="P344" t="b">
        <v>0</v>
      </c>
      <c r="R344" t="s">
        <v>441</v>
      </c>
      <c r="S344" t="s">
        <v>698</v>
      </c>
      <c r="T344" t="s">
        <v>813</v>
      </c>
      <c r="V344" t="s">
        <v>815</v>
      </c>
      <c r="W344" t="s">
        <v>819</v>
      </c>
      <c r="X344" t="s">
        <v>833</v>
      </c>
      <c r="Y344" t="s">
        <v>847</v>
      </c>
      <c r="AA344" t="s">
        <v>883</v>
      </c>
      <c r="AB344" t="s">
        <v>945</v>
      </c>
      <c r="AC344" t="s">
        <v>916</v>
      </c>
      <c r="AD344" t="s">
        <v>916</v>
      </c>
      <c r="AG344">
        <v>1994</v>
      </c>
      <c r="AH344">
        <v>25</v>
      </c>
      <c r="AJ344" t="s">
        <v>1290</v>
      </c>
      <c r="AL344">
        <v>2</v>
      </c>
      <c r="AN344">
        <v>2</v>
      </c>
      <c r="AO344">
        <v>2</v>
      </c>
      <c r="AQ344">
        <v>1504</v>
      </c>
      <c r="AR344">
        <v>2530</v>
      </c>
      <c r="AS344">
        <v>1</v>
      </c>
      <c r="AT344" t="s">
        <v>1417</v>
      </c>
      <c r="AU344">
        <v>2020</v>
      </c>
      <c r="BE344">
        <v>1.6875</v>
      </c>
      <c r="BF344" t="s">
        <v>1423</v>
      </c>
      <c r="BG344">
        <v>43946.78229166667</v>
      </c>
      <c r="BQ344" t="s">
        <v>1457</v>
      </c>
      <c r="BX344" t="s">
        <v>1561</v>
      </c>
      <c r="BY344" t="s">
        <v>1870</v>
      </c>
    </row>
    <row r="345" spans="1:77" x14ac:dyDescent="0.3">
      <c r="A345" s="1">
        <v>937</v>
      </c>
      <c r="E345">
        <v>1</v>
      </c>
      <c r="F345">
        <v>4</v>
      </c>
      <c r="G345">
        <v>11</v>
      </c>
      <c r="H345">
        <v>32</v>
      </c>
      <c r="I345">
        <v>211</v>
      </c>
      <c r="J345">
        <v>0</v>
      </c>
      <c r="M345" t="b">
        <v>0</v>
      </c>
      <c r="N345" t="b">
        <v>0</v>
      </c>
      <c r="O345" t="b">
        <v>0</v>
      </c>
      <c r="P345" t="b">
        <v>0</v>
      </c>
      <c r="R345" t="s">
        <v>322</v>
      </c>
      <c r="S345" t="s">
        <v>689</v>
      </c>
      <c r="T345" t="s">
        <v>813</v>
      </c>
      <c r="U345">
        <v>3</v>
      </c>
      <c r="V345" t="s">
        <v>816</v>
      </c>
      <c r="W345" t="s">
        <v>817</v>
      </c>
      <c r="X345" t="s">
        <v>816</v>
      </c>
      <c r="Y345" t="s">
        <v>845</v>
      </c>
      <c r="AA345" t="s">
        <v>869</v>
      </c>
      <c r="AB345" t="s">
        <v>935</v>
      </c>
      <c r="AC345" t="s">
        <v>916</v>
      </c>
      <c r="AD345" t="s">
        <v>916</v>
      </c>
      <c r="AG345">
        <v>1995</v>
      </c>
      <c r="AH345">
        <v>30</v>
      </c>
      <c r="AJ345" t="s">
        <v>1229</v>
      </c>
      <c r="AL345">
        <v>2</v>
      </c>
      <c r="AN345">
        <v>2</v>
      </c>
      <c r="AO345">
        <v>2</v>
      </c>
      <c r="AQ345">
        <v>1079</v>
      </c>
      <c r="AR345">
        <v>460</v>
      </c>
      <c r="AS345">
        <v>1</v>
      </c>
      <c r="AT345" t="s">
        <v>1417</v>
      </c>
      <c r="AU345">
        <v>2020</v>
      </c>
      <c r="BE345">
        <v>2.4375</v>
      </c>
      <c r="BF345" t="s">
        <v>1426</v>
      </c>
      <c r="BG345">
        <v>43983.576898148152</v>
      </c>
      <c r="BH345" t="s">
        <v>1429</v>
      </c>
      <c r="BI345">
        <v>44020.923182870371</v>
      </c>
      <c r="BP345">
        <v>1</v>
      </c>
      <c r="BQ345" t="s">
        <v>1467</v>
      </c>
      <c r="BY345" t="s">
        <v>1768</v>
      </c>
    </row>
    <row r="346" spans="1:77" x14ac:dyDescent="0.3">
      <c r="A346" s="1">
        <v>938</v>
      </c>
      <c r="E346">
        <v>1</v>
      </c>
      <c r="J346">
        <v>0</v>
      </c>
      <c r="M346" t="b">
        <v>0</v>
      </c>
      <c r="N346" t="b">
        <v>0</v>
      </c>
      <c r="O346" t="b">
        <v>0</v>
      </c>
      <c r="P346" t="b">
        <v>0</v>
      </c>
      <c r="R346" t="s">
        <v>510</v>
      </c>
      <c r="S346" t="s">
        <v>741</v>
      </c>
      <c r="T346" t="s">
        <v>813</v>
      </c>
      <c r="U346">
        <v>2</v>
      </c>
      <c r="V346" t="s">
        <v>816</v>
      </c>
      <c r="W346" t="s">
        <v>817</v>
      </c>
      <c r="X346" t="s">
        <v>816</v>
      </c>
      <c r="Y346" t="s">
        <v>848</v>
      </c>
      <c r="AA346" t="s">
        <v>862</v>
      </c>
      <c r="AB346" t="s">
        <v>972</v>
      </c>
      <c r="AG346">
        <v>1995</v>
      </c>
      <c r="AH346">
        <v>15</v>
      </c>
      <c r="AJ346" t="s">
        <v>1353</v>
      </c>
      <c r="AL346">
        <v>2</v>
      </c>
      <c r="AN346">
        <v>2</v>
      </c>
      <c r="AO346">
        <v>2</v>
      </c>
      <c r="AQ346">
        <v>1572</v>
      </c>
      <c r="AR346">
        <v>250</v>
      </c>
      <c r="AS346">
        <v>1</v>
      </c>
      <c r="AT346" t="s">
        <v>1417</v>
      </c>
      <c r="AU346">
        <v>2020</v>
      </c>
      <c r="BE346">
        <v>2</v>
      </c>
      <c r="BF346" t="s">
        <v>1424</v>
      </c>
      <c r="BG346">
        <v>43913.530370370368</v>
      </c>
      <c r="BH346" t="s">
        <v>1429</v>
      </c>
      <c r="BI346">
        <v>44021.615763888891</v>
      </c>
      <c r="BP346">
        <v>1</v>
      </c>
      <c r="BQ346" t="s">
        <v>1457</v>
      </c>
      <c r="BY346" t="s">
        <v>1940</v>
      </c>
    </row>
    <row r="347" spans="1:77" x14ac:dyDescent="0.3">
      <c r="A347" s="1">
        <v>939</v>
      </c>
      <c r="E347">
        <v>1</v>
      </c>
      <c r="F347">
        <v>2</v>
      </c>
      <c r="G347">
        <v>3</v>
      </c>
      <c r="H347">
        <v>7</v>
      </c>
      <c r="I347">
        <v>37</v>
      </c>
      <c r="J347">
        <v>0</v>
      </c>
      <c r="M347" t="b">
        <v>0</v>
      </c>
      <c r="N347" t="b">
        <v>0</v>
      </c>
      <c r="O347" t="b">
        <v>0</v>
      </c>
      <c r="P347" t="b">
        <v>0</v>
      </c>
      <c r="R347" t="s">
        <v>416</v>
      </c>
      <c r="T347" t="s">
        <v>813</v>
      </c>
      <c r="V347" t="s">
        <v>815</v>
      </c>
      <c r="W347" t="s">
        <v>819</v>
      </c>
      <c r="X347" t="s">
        <v>827</v>
      </c>
      <c r="Y347" t="s">
        <v>846</v>
      </c>
      <c r="AA347" t="s">
        <v>881</v>
      </c>
      <c r="AG347">
        <v>1994</v>
      </c>
      <c r="AH347">
        <v>60</v>
      </c>
      <c r="AL347">
        <v>2</v>
      </c>
      <c r="AN347">
        <v>5</v>
      </c>
      <c r="AO347">
        <v>2</v>
      </c>
      <c r="AR347">
        <v>1500</v>
      </c>
      <c r="AS347">
        <v>1</v>
      </c>
      <c r="AT347" t="s">
        <v>1419</v>
      </c>
      <c r="AU347">
        <v>2020</v>
      </c>
      <c r="BE347">
        <v>1.25</v>
      </c>
      <c r="BF347" t="s">
        <v>1421</v>
      </c>
      <c r="BG347">
        <v>43983.68545138889</v>
      </c>
      <c r="BP347">
        <v>1</v>
      </c>
      <c r="BQ347" t="s">
        <v>1457</v>
      </c>
      <c r="BY347" t="s">
        <v>1848</v>
      </c>
    </row>
    <row r="348" spans="1:77" x14ac:dyDescent="0.3">
      <c r="A348" s="1">
        <v>940</v>
      </c>
      <c r="E348">
        <v>1</v>
      </c>
      <c r="J348">
        <v>0</v>
      </c>
      <c r="M348" t="b">
        <v>0</v>
      </c>
      <c r="N348" t="b">
        <v>0</v>
      </c>
      <c r="O348" t="b">
        <v>0</v>
      </c>
      <c r="P348" t="b">
        <v>0</v>
      </c>
      <c r="R348" t="s">
        <v>442</v>
      </c>
      <c r="S348" t="s">
        <v>698</v>
      </c>
      <c r="T348" t="s">
        <v>813</v>
      </c>
      <c r="V348" t="s">
        <v>815</v>
      </c>
      <c r="W348" t="s">
        <v>819</v>
      </c>
      <c r="X348" t="s">
        <v>833</v>
      </c>
      <c r="Y348" t="s">
        <v>847</v>
      </c>
      <c r="AA348" t="s">
        <v>883</v>
      </c>
      <c r="AB348" t="s">
        <v>945</v>
      </c>
      <c r="AC348" t="s">
        <v>916</v>
      </c>
      <c r="AD348" t="s">
        <v>1079</v>
      </c>
      <c r="AG348">
        <v>1994</v>
      </c>
      <c r="AH348">
        <v>25</v>
      </c>
      <c r="AJ348" t="s">
        <v>1291</v>
      </c>
      <c r="AL348">
        <v>2</v>
      </c>
      <c r="AN348">
        <v>2</v>
      </c>
      <c r="AO348">
        <v>2</v>
      </c>
      <c r="AQ348">
        <v>1504</v>
      </c>
      <c r="AR348">
        <v>2530</v>
      </c>
      <c r="AS348">
        <v>1</v>
      </c>
      <c r="AT348" t="s">
        <v>1417</v>
      </c>
      <c r="AU348">
        <v>2020</v>
      </c>
      <c r="BE348">
        <v>1.6875</v>
      </c>
      <c r="BF348" t="s">
        <v>1423</v>
      </c>
      <c r="BG348">
        <v>43946.782222222217</v>
      </c>
      <c r="BN348" t="s">
        <v>1436</v>
      </c>
      <c r="BO348" t="s">
        <v>1444</v>
      </c>
      <c r="BQ348" t="s">
        <v>1457</v>
      </c>
      <c r="BX348" t="s">
        <v>1561</v>
      </c>
      <c r="BY348" t="s">
        <v>1871</v>
      </c>
    </row>
    <row r="349" spans="1:77" x14ac:dyDescent="0.3">
      <c r="A349" s="1">
        <v>941</v>
      </c>
      <c r="E349">
        <v>1</v>
      </c>
      <c r="J349">
        <v>0</v>
      </c>
      <c r="M349" t="b">
        <v>0</v>
      </c>
      <c r="N349" t="b">
        <v>0</v>
      </c>
      <c r="O349" t="b">
        <v>0</v>
      </c>
      <c r="P349" t="b">
        <v>0</v>
      </c>
      <c r="R349" t="s">
        <v>547</v>
      </c>
      <c r="S349" t="s">
        <v>547</v>
      </c>
      <c r="T349" t="s">
        <v>813</v>
      </c>
      <c r="V349" t="s">
        <v>815</v>
      </c>
      <c r="W349" t="s">
        <v>818</v>
      </c>
      <c r="X349" t="s">
        <v>818</v>
      </c>
      <c r="Y349" t="s">
        <v>849</v>
      </c>
      <c r="AA349" t="s">
        <v>907</v>
      </c>
      <c r="AG349">
        <v>1994</v>
      </c>
      <c r="AH349">
        <v>30</v>
      </c>
      <c r="AJ349" t="s">
        <v>1383</v>
      </c>
      <c r="AL349">
        <v>2</v>
      </c>
      <c r="AN349">
        <v>3</v>
      </c>
      <c r="AO349">
        <v>2</v>
      </c>
      <c r="AQ349">
        <v>1012</v>
      </c>
      <c r="AR349">
        <v>76010</v>
      </c>
      <c r="AS349">
        <v>1</v>
      </c>
      <c r="AT349" t="s">
        <v>1417</v>
      </c>
      <c r="AU349">
        <v>2020</v>
      </c>
      <c r="BE349">
        <v>2</v>
      </c>
      <c r="BF349" t="s">
        <v>1425</v>
      </c>
      <c r="BG349">
        <v>43916.436284722222</v>
      </c>
      <c r="BH349" t="s">
        <v>1429</v>
      </c>
      <c r="BI349">
        <v>44024.679837962962</v>
      </c>
      <c r="BN349" t="s">
        <v>902</v>
      </c>
      <c r="BO349" t="s">
        <v>1448</v>
      </c>
      <c r="BP349">
        <v>1</v>
      </c>
      <c r="BQ349" t="s">
        <v>1457</v>
      </c>
      <c r="BX349" t="s">
        <v>1589</v>
      </c>
      <c r="BY349" t="s">
        <v>1980</v>
      </c>
    </row>
    <row r="350" spans="1:77" x14ac:dyDescent="0.3">
      <c r="A350" s="1">
        <v>944</v>
      </c>
      <c r="E350">
        <v>1</v>
      </c>
      <c r="F350">
        <v>2</v>
      </c>
      <c r="G350">
        <v>3</v>
      </c>
      <c r="H350">
        <v>7</v>
      </c>
      <c r="I350">
        <v>35</v>
      </c>
      <c r="J350">
        <v>0</v>
      </c>
      <c r="M350" t="b">
        <v>0</v>
      </c>
      <c r="N350" t="b">
        <v>0</v>
      </c>
      <c r="O350" t="b">
        <v>0</v>
      </c>
      <c r="P350" t="b">
        <v>0</v>
      </c>
      <c r="R350" t="s">
        <v>417</v>
      </c>
      <c r="T350" t="s">
        <v>813</v>
      </c>
      <c r="V350" t="s">
        <v>815</v>
      </c>
      <c r="W350" t="s">
        <v>819</v>
      </c>
      <c r="X350" t="s">
        <v>824</v>
      </c>
      <c r="Y350" t="s">
        <v>846</v>
      </c>
      <c r="AA350" t="s">
        <v>881</v>
      </c>
      <c r="AG350">
        <v>1994</v>
      </c>
      <c r="AH350">
        <v>60</v>
      </c>
      <c r="AL350">
        <v>2</v>
      </c>
      <c r="AN350">
        <v>5</v>
      </c>
      <c r="AO350">
        <v>2</v>
      </c>
      <c r="AR350">
        <v>2500</v>
      </c>
      <c r="AS350">
        <v>1</v>
      </c>
      <c r="AT350" t="s">
        <v>1419</v>
      </c>
      <c r="AU350">
        <v>2020</v>
      </c>
      <c r="BE350">
        <v>1.5</v>
      </c>
      <c r="BF350" t="s">
        <v>1421</v>
      </c>
      <c r="BG350">
        <v>43983.686030092591</v>
      </c>
      <c r="BP350">
        <v>1</v>
      </c>
      <c r="BQ350" t="s">
        <v>1457</v>
      </c>
      <c r="BY350" t="s">
        <v>1849</v>
      </c>
    </row>
    <row r="351" spans="1:77" x14ac:dyDescent="0.3">
      <c r="A351" s="1">
        <v>945</v>
      </c>
      <c r="E351">
        <v>1</v>
      </c>
      <c r="J351">
        <v>0</v>
      </c>
      <c r="M351" t="b">
        <v>0</v>
      </c>
      <c r="N351" t="b">
        <v>0</v>
      </c>
      <c r="O351" t="b">
        <v>0</v>
      </c>
      <c r="P351" t="b">
        <v>0</v>
      </c>
      <c r="R351" t="s">
        <v>443</v>
      </c>
      <c r="S351" t="s">
        <v>698</v>
      </c>
      <c r="T351" t="s">
        <v>813</v>
      </c>
      <c r="V351" t="s">
        <v>815</v>
      </c>
      <c r="W351" t="s">
        <v>819</v>
      </c>
      <c r="X351" t="s">
        <v>833</v>
      </c>
      <c r="Y351" t="s">
        <v>847</v>
      </c>
      <c r="AA351" t="s">
        <v>883</v>
      </c>
      <c r="AB351" t="s">
        <v>945</v>
      </c>
      <c r="AC351" t="s">
        <v>916</v>
      </c>
      <c r="AD351" t="s">
        <v>1080</v>
      </c>
      <c r="AG351">
        <v>1994</v>
      </c>
      <c r="AH351">
        <v>25</v>
      </c>
      <c r="AJ351" t="s">
        <v>1292</v>
      </c>
      <c r="AL351">
        <v>2</v>
      </c>
      <c r="AN351">
        <v>2</v>
      </c>
      <c r="AO351">
        <v>2</v>
      </c>
      <c r="AQ351">
        <v>1504</v>
      </c>
      <c r="AR351">
        <v>2530</v>
      </c>
      <c r="AS351">
        <v>1</v>
      </c>
      <c r="AT351" t="s">
        <v>1417</v>
      </c>
      <c r="AU351">
        <v>2020</v>
      </c>
      <c r="BE351">
        <v>1.6875</v>
      </c>
      <c r="BF351" t="s">
        <v>1423</v>
      </c>
      <c r="BG351">
        <v>43947.494710648149</v>
      </c>
      <c r="BN351" t="s">
        <v>1433</v>
      </c>
      <c r="BO351" t="s">
        <v>1445</v>
      </c>
      <c r="BQ351" t="s">
        <v>1457</v>
      </c>
      <c r="BX351" t="s">
        <v>1561</v>
      </c>
      <c r="BY351" t="s">
        <v>1872</v>
      </c>
    </row>
    <row r="352" spans="1:77" x14ac:dyDescent="0.3">
      <c r="A352" s="1">
        <v>947</v>
      </c>
      <c r="E352">
        <v>1</v>
      </c>
      <c r="F352">
        <v>4</v>
      </c>
      <c r="G352">
        <v>11</v>
      </c>
      <c r="H352">
        <v>33</v>
      </c>
      <c r="I352">
        <v>215</v>
      </c>
      <c r="J352">
        <v>0</v>
      </c>
      <c r="M352" t="b">
        <v>0</v>
      </c>
      <c r="N352" t="b">
        <v>0</v>
      </c>
      <c r="O352" t="b">
        <v>0</v>
      </c>
      <c r="P352" t="b">
        <v>0</v>
      </c>
      <c r="R352" t="s">
        <v>323</v>
      </c>
      <c r="S352" t="s">
        <v>690</v>
      </c>
      <c r="T352" t="s">
        <v>813</v>
      </c>
      <c r="U352">
        <v>2</v>
      </c>
      <c r="V352" t="s">
        <v>816</v>
      </c>
      <c r="W352" t="s">
        <v>817</v>
      </c>
      <c r="X352" t="s">
        <v>816</v>
      </c>
      <c r="Y352" t="s">
        <v>845</v>
      </c>
      <c r="AA352" t="s">
        <v>867</v>
      </c>
      <c r="AB352" t="s">
        <v>943</v>
      </c>
      <c r="AC352" t="s">
        <v>1005</v>
      </c>
      <c r="AD352" t="s">
        <v>1071</v>
      </c>
      <c r="AG352">
        <v>2019</v>
      </c>
      <c r="AH352">
        <v>30</v>
      </c>
      <c r="AJ352" t="s">
        <v>1230</v>
      </c>
      <c r="AL352">
        <v>1</v>
      </c>
      <c r="AN352">
        <v>2</v>
      </c>
      <c r="AO352">
        <v>1</v>
      </c>
      <c r="AQ352">
        <v>894</v>
      </c>
      <c r="AR352">
        <v>4000</v>
      </c>
      <c r="AS352">
        <v>1</v>
      </c>
      <c r="AT352" t="s">
        <v>1417</v>
      </c>
      <c r="AU352">
        <v>2020</v>
      </c>
      <c r="BE352">
        <v>2.4375</v>
      </c>
      <c r="BF352" t="s">
        <v>1426</v>
      </c>
      <c r="BG352">
        <v>43983.581296296303</v>
      </c>
      <c r="BH352" t="s">
        <v>1429</v>
      </c>
      <c r="BI352">
        <v>44020.923368055563</v>
      </c>
      <c r="BP352">
        <v>1</v>
      </c>
      <c r="BQ352" t="s">
        <v>1478</v>
      </c>
      <c r="BX352" t="s">
        <v>1548</v>
      </c>
      <c r="BY352" t="s">
        <v>1769</v>
      </c>
    </row>
    <row r="353" spans="1:77" x14ac:dyDescent="0.3">
      <c r="A353" s="1">
        <v>949</v>
      </c>
      <c r="E353">
        <v>1</v>
      </c>
      <c r="F353">
        <v>2</v>
      </c>
      <c r="G353">
        <v>3</v>
      </c>
      <c r="H353">
        <v>7</v>
      </c>
      <c r="I353">
        <v>37</v>
      </c>
      <c r="J353">
        <v>0</v>
      </c>
      <c r="M353" t="b">
        <v>0</v>
      </c>
      <c r="N353" t="b">
        <v>0</v>
      </c>
      <c r="O353" t="b">
        <v>0</v>
      </c>
      <c r="P353" t="b">
        <v>0</v>
      </c>
      <c r="R353" t="s">
        <v>418</v>
      </c>
      <c r="T353" t="s">
        <v>813</v>
      </c>
      <c r="V353" t="s">
        <v>815</v>
      </c>
      <c r="W353" t="s">
        <v>819</v>
      </c>
      <c r="X353" t="s">
        <v>824</v>
      </c>
      <c r="Y353" t="s">
        <v>846</v>
      </c>
      <c r="AA353" t="s">
        <v>881</v>
      </c>
      <c r="AG353">
        <v>1994</v>
      </c>
      <c r="AH353">
        <v>60</v>
      </c>
      <c r="AL353">
        <v>2</v>
      </c>
      <c r="AN353">
        <v>5</v>
      </c>
      <c r="AO353">
        <v>2</v>
      </c>
      <c r="AR353">
        <v>6500</v>
      </c>
      <c r="AS353">
        <v>1</v>
      </c>
      <c r="AT353" t="s">
        <v>1419</v>
      </c>
      <c r="AU353">
        <v>2020</v>
      </c>
      <c r="BE353">
        <v>1.25</v>
      </c>
      <c r="BF353" t="s">
        <v>1421</v>
      </c>
      <c r="BG353">
        <v>43983.686145833337</v>
      </c>
      <c r="BP353">
        <v>1</v>
      </c>
      <c r="BQ353" t="s">
        <v>1457</v>
      </c>
      <c r="BY353" t="s">
        <v>1850</v>
      </c>
    </row>
    <row r="354" spans="1:77" x14ac:dyDescent="0.3">
      <c r="A354" s="1">
        <v>950</v>
      </c>
      <c r="E354">
        <v>1</v>
      </c>
      <c r="J354">
        <v>0</v>
      </c>
      <c r="M354" t="b">
        <v>0</v>
      </c>
      <c r="N354" t="b">
        <v>0</v>
      </c>
      <c r="O354" t="b">
        <v>0</v>
      </c>
      <c r="P354" t="b">
        <v>0</v>
      </c>
      <c r="R354" t="s">
        <v>444</v>
      </c>
      <c r="S354" t="s">
        <v>698</v>
      </c>
      <c r="T354" t="s">
        <v>813</v>
      </c>
      <c r="V354" t="s">
        <v>815</v>
      </c>
      <c r="W354" t="s">
        <v>819</v>
      </c>
      <c r="X354" t="s">
        <v>833</v>
      </c>
      <c r="Y354" t="s">
        <v>847</v>
      </c>
      <c r="AA354" t="s">
        <v>883</v>
      </c>
      <c r="AB354" t="s">
        <v>945</v>
      </c>
      <c r="AC354" t="s">
        <v>916</v>
      </c>
      <c r="AD354" t="s">
        <v>916</v>
      </c>
      <c r="AG354">
        <v>1994</v>
      </c>
      <c r="AH354">
        <v>25</v>
      </c>
      <c r="AJ354" t="s">
        <v>1293</v>
      </c>
      <c r="AL354">
        <v>2</v>
      </c>
      <c r="AN354">
        <v>2</v>
      </c>
      <c r="AO354">
        <v>2</v>
      </c>
      <c r="AQ354">
        <v>1504</v>
      </c>
      <c r="AR354">
        <v>2530</v>
      </c>
      <c r="AS354">
        <v>1</v>
      </c>
      <c r="AT354" t="s">
        <v>1417</v>
      </c>
      <c r="AU354">
        <v>2020</v>
      </c>
      <c r="BE354">
        <v>1.6875</v>
      </c>
      <c r="BF354" t="s">
        <v>1423</v>
      </c>
      <c r="BG354">
        <v>43946.785578703697</v>
      </c>
      <c r="BQ354" t="s">
        <v>1457</v>
      </c>
      <c r="BX354" t="s">
        <v>1562</v>
      </c>
      <c r="BY354" t="s">
        <v>1873</v>
      </c>
    </row>
    <row r="355" spans="1:77" x14ac:dyDescent="0.3">
      <c r="A355" s="1">
        <v>952</v>
      </c>
      <c r="E355">
        <v>1</v>
      </c>
      <c r="F355">
        <v>4</v>
      </c>
      <c r="G355">
        <v>10</v>
      </c>
      <c r="H355">
        <v>25</v>
      </c>
      <c r="I355">
        <v>165</v>
      </c>
      <c r="J355">
        <v>0</v>
      </c>
      <c r="M355" t="b">
        <v>0</v>
      </c>
      <c r="N355" t="b">
        <v>0</v>
      </c>
      <c r="O355" t="b">
        <v>0</v>
      </c>
      <c r="P355" t="b">
        <v>0</v>
      </c>
      <c r="R355" t="s">
        <v>324</v>
      </c>
      <c r="S355" t="s">
        <v>691</v>
      </c>
      <c r="T355" t="s">
        <v>813</v>
      </c>
      <c r="U355">
        <v>2</v>
      </c>
      <c r="V355" t="s">
        <v>816</v>
      </c>
      <c r="W355" t="s">
        <v>817</v>
      </c>
      <c r="X355" t="s">
        <v>816</v>
      </c>
      <c r="Y355" t="s">
        <v>845</v>
      </c>
      <c r="AA355" t="s">
        <v>865</v>
      </c>
      <c r="AB355" t="s">
        <v>924</v>
      </c>
      <c r="AC355" t="s">
        <v>1006</v>
      </c>
      <c r="AD355" t="s">
        <v>916</v>
      </c>
      <c r="AG355">
        <v>1995</v>
      </c>
      <c r="AH355">
        <v>30</v>
      </c>
      <c r="AJ355" t="s">
        <v>1231</v>
      </c>
      <c r="AL355">
        <v>3</v>
      </c>
      <c r="AN355">
        <v>2</v>
      </c>
      <c r="AO355">
        <v>3</v>
      </c>
      <c r="AQ355">
        <v>1274</v>
      </c>
      <c r="AR355">
        <v>510</v>
      </c>
      <c r="AS355">
        <v>1</v>
      </c>
      <c r="AT355" t="s">
        <v>1417</v>
      </c>
      <c r="AU355">
        <v>2020</v>
      </c>
      <c r="BE355">
        <v>2.4375</v>
      </c>
      <c r="BF355" t="s">
        <v>1426</v>
      </c>
      <c r="BG355">
        <v>43983.582881944443</v>
      </c>
      <c r="BH355" t="s">
        <v>1429</v>
      </c>
      <c r="BI355">
        <v>44020.924050925933</v>
      </c>
      <c r="BP355">
        <v>1</v>
      </c>
      <c r="BQ355" t="s">
        <v>1479</v>
      </c>
      <c r="BX355" t="s">
        <v>1539</v>
      </c>
      <c r="BY355" t="s">
        <v>1770</v>
      </c>
    </row>
    <row r="356" spans="1:77" x14ac:dyDescent="0.3">
      <c r="A356" s="1">
        <v>954</v>
      </c>
      <c r="E356">
        <v>1</v>
      </c>
      <c r="F356">
        <v>2</v>
      </c>
      <c r="G356">
        <v>3</v>
      </c>
      <c r="H356">
        <v>7</v>
      </c>
      <c r="I356">
        <v>37</v>
      </c>
      <c r="J356">
        <v>0</v>
      </c>
      <c r="M356" t="b">
        <v>0</v>
      </c>
      <c r="N356" t="b">
        <v>0</v>
      </c>
      <c r="O356" t="b">
        <v>0</v>
      </c>
      <c r="P356" t="b">
        <v>0</v>
      </c>
      <c r="R356" t="s">
        <v>419</v>
      </c>
      <c r="T356" t="s">
        <v>813</v>
      </c>
      <c r="V356" t="s">
        <v>815</v>
      </c>
      <c r="W356" t="s">
        <v>819</v>
      </c>
      <c r="X356" t="s">
        <v>836</v>
      </c>
      <c r="Y356" t="s">
        <v>846</v>
      </c>
      <c r="AA356" t="s">
        <v>881</v>
      </c>
      <c r="AG356">
        <v>1994</v>
      </c>
      <c r="AH356">
        <v>60</v>
      </c>
      <c r="AL356">
        <v>2</v>
      </c>
      <c r="AN356">
        <v>5</v>
      </c>
      <c r="AO356">
        <v>2</v>
      </c>
      <c r="AR356">
        <v>9600</v>
      </c>
      <c r="AS356">
        <v>1</v>
      </c>
      <c r="AT356" t="s">
        <v>1419</v>
      </c>
      <c r="AU356">
        <v>2020</v>
      </c>
      <c r="BE356">
        <v>1.25</v>
      </c>
      <c r="BF356" t="s">
        <v>1421</v>
      </c>
      <c r="BG356">
        <v>43983.686608796299</v>
      </c>
      <c r="BP356">
        <v>1</v>
      </c>
      <c r="BQ356" t="s">
        <v>1457</v>
      </c>
      <c r="BY356" t="s">
        <v>1851</v>
      </c>
    </row>
    <row r="357" spans="1:77" x14ac:dyDescent="0.3">
      <c r="A357" s="1">
        <v>955</v>
      </c>
      <c r="E357">
        <v>1</v>
      </c>
      <c r="J357">
        <v>0</v>
      </c>
      <c r="M357" t="b">
        <v>0</v>
      </c>
      <c r="N357" t="b">
        <v>0</v>
      </c>
      <c r="O357" t="b">
        <v>0</v>
      </c>
      <c r="P357" t="b">
        <v>0</v>
      </c>
      <c r="R357" t="s">
        <v>445</v>
      </c>
      <c r="S357" t="s">
        <v>697</v>
      </c>
      <c r="T357" t="s">
        <v>813</v>
      </c>
      <c r="V357" t="s">
        <v>815</v>
      </c>
      <c r="W357" t="s">
        <v>819</v>
      </c>
      <c r="X357" t="s">
        <v>833</v>
      </c>
      <c r="Y357" t="s">
        <v>847</v>
      </c>
      <c r="AA357" t="s">
        <v>883</v>
      </c>
      <c r="AB357" t="s">
        <v>945</v>
      </c>
      <c r="AC357" t="s">
        <v>916</v>
      </c>
      <c r="AD357" t="s">
        <v>916</v>
      </c>
      <c r="AG357">
        <v>1994</v>
      </c>
      <c r="AH357">
        <v>25</v>
      </c>
      <c r="AJ357" t="s">
        <v>1294</v>
      </c>
      <c r="AL357">
        <v>2</v>
      </c>
      <c r="AN357">
        <v>3</v>
      </c>
      <c r="AO357">
        <v>2</v>
      </c>
      <c r="AQ357">
        <v>1481</v>
      </c>
      <c r="AR357">
        <v>55740</v>
      </c>
      <c r="AS357">
        <v>1</v>
      </c>
      <c r="AT357" t="s">
        <v>1417</v>
      </c>
      <c r="AU357">
        <v>2020</v>
      </c>
      <c r="BE357">
        <v>1.6875</v>
      </c>
      <c r="BF357" t="s">
        <v>1423</v>
      </c>
      <c r="BG357">
        <v>43946.789965277778</v>
      </c>
      <c r="BQ357" t="s">
        <v>1457</v>
      </c>
      <c r="BX357" t="s">
        <v>1563</v>
      </c>
      <c r="BY357" t="s">
        <v>1874</v>
      </c>
    </row>
    <row r="358" spans="1:77" x14ac:dyDescent="0.3">
      <c r="A358" s="1">
        <v>957</v>
      </c>
      <c r="D358" t="s">
        <v>89</v>
      </c>
      <c r="E358">
        <v>1</v>
      </c>
      <c r="F358">
        <v>4</v>
      </c>
      <c r="G358">
        <v>10</v>
      </c>
      <c r="H358">
        <v>28</v>
      </c>
      <c r="I358">
        <v>186</v>
      </c>
      <c r="J358">
        <v>0</v>
      </c>
      <c r="M358" t="b">
        <v>0</v>
      </c>
      <c r="N358" t="b">
        <v>0</v>
      </c>
      <c r="O358" t="b">
        <v>0</v>
      </c>
      <c r="P358" t="b">
        <v>0</v>
      </c>
      <c r="R358" t="s">
        <v>304</v>
      </c>
      <c r="S358" t="s">
        <v>680</v>
      </c>
      <c r="T358" t="s">
        <v>813</v>
      </c>
      <c r="U358">
        <v>2</v>
      </c>
      <c r="V358" t="s">
        <v>816</v>
      </c>
      <c r="W358" t="s">
        <v>817</v>
      </c>
      <c r="X358" t="s">
        <v>816</v>
      </c>
      <c r="Y358" t="s">
        <v>845</v>
      </c>
      <c r="AA358" t="s">
        <v>872</v>
      </c>
      <c r="AB358" t="s">
        <v>916</v>
      </c>
      <c r="AC358" t="s">
        <v>916</v>
      </c>
      <c r="AD358" t="s">
        <v>916</v>
      </c>
      <c r="AG358">
        <v>1995</v>
      </c>
      <c r="AH358">
        <v>30</v>
      </c>
      <c r="AJ358" t="s">
        <v>1232</v>
      </c>
      <c r="AL358">
        <v>3</v>
      </c>
      <c r="AN358">
        <v>2</v>
      </c>
      <c r="AO358">
        <v>3</v>
      </c>
      <c r="AQ358">
        <v>1674</v>
      </c>
      <c r="AR358">
        <v>300</v>
      </c>
      <c r="AS358">
        <v>1</v>
      </c>
      <c r="AT358" t="s">
        <v>1417</v>
      </c>
      <c r="AU358">
        <v>2020</v>
      </c>
      <c r="BE358">
        <v>2.4375</v>
      </c>
      <c r="BF358" t="s">
        <v>1426</v>
      </c>
      <c r="BG358">
        <v>43983.583726851852</v>
      </c>
      <c r="BH358" t="s">
        <v>1429</v>
      </c>
      <c r="BI358">
        <v>44020.925196759257</v>
      </c>
      <c r="BP358">
        <v>1</v>
      </c>
      <c r="BQ358" t="s">
        <v>1471</v>
      </c>
      <c r="BY358" t="s">
        <v>1771</v>
      </c>
    </row>
    <row r="359" spans="1:77" x14ac:dyDescent="0.3">
      <c r="A359" s="1">
        <v>959</v>
      </c>
      <c r="E359">
        <v>1</v>
      </c>
      <c r="F359">
        <v>2</v>
      </c>
      <c r="G359">
        <v>3</v>
      </c>
      <c r="H359">
        <v>7</v>
      </c>
      <c r="I359">
        <v>37</v>
      </c>
      <c r="J359">
        <v>0</v>
      </c>
      <c r="M359" t="b">
        <v>0</v>
      </c>
      <c r="N359" t="b">
        <v>0</v>
      </c>
      <c r="O359" t="b">
        <v>0</v>
      </c>
      <c r="P359" t="b">
        <v>0</v>
      </c>
      <c r="R359" t="s">
        <v>420</v>
      </c>
      <c r="T359" t="s">
        <v>813</v>
      </c>
      <c r="V359" t="s">
        <v>815</v>
      </c>
      <c r="W359" t="s">
        <v>819</v>
      </c>
      <c r="X359" t="s">
        <v>825</v>
      </c>
      <c r="Y359" t="s">
        <v>846</v>
      </c>
      <c r="AA359" t="s">
        <v>881</v>
      </c>
      <c r="AG359">
        <v>1994</v>
      </c>
      <c r="AH359">
        <v>60</v>
      </c>
      <c r="AL359">
        <v>2</v>
      </c>
      <c r="AN359">
        <v>5</v>
      </c>
      <c r="AO359">
        <v>2</v>
      </c>
      <c r="AR359">
        <v>500</v>
      </c>
      <c r="AS359">
        <v>1</v>
      </c>
      <c r="AT359" t="s">
        <v>1419</v>
      </c>
      <c r="AU359">
        <v>2020</v>
      </c>
      <c r="BE359">
        <v>1.25</v>
      </c>
      <c r="BF359" t="s">
        <v>1421</v>
      </c>
      <c r="BG359">
        <v>43983.687638888892</v>
      </c>
      <c r="BP359">
        <v>1</v>
      </c>
      <c r="BQ359" t="s">
        <v>1457</v>
      </c>
      <c r="BY359" t="s">
        <v>1852</v>
      </c>
    </row>
    <row r="360" spans="1:77" x14ac:dyDescent="0.3">
      <c r="A360" s="1">
        <v>960</v>
      </c>
      <c r="E360">
        <v>1</v>
      </c>
      <c r="J360">
        <v>0</v>
      </c>
      <c r="M360" t="b">
        <v>0</v>
      </c>
      <c r="N360" t="b">
        <v>0</v>
      </c>
      <c r="O360" t="b">
        <v>0</v>
      </c>
      <c r="P360" t="b">
        <v>0</v>
      </c>
      <c r="R360" t="s">
        <v>446</v>
      </c>
      <c r="S360" t="s">
        <v>457</v>
      </c>
      <c r="T360" t="s">
        <v>813</v>
      </c>
      <c r="V360" t="s">
        <v>815</v>
      </c>
      <c r="W360" t="s">
        <v>819</v>
      </c>
      <c r="X360" t="s">
        <v>833</v>
      </c>
      <c r="Y360" t="s">
        <v>847</v>
      </c>
      <c r="AA360" t="s">
        <v>885</v>
      </c>
      <c r="AB360" t="s">
        <v>945</v>
      </c>
      <c r="AC360" t="s">
        <v>916</v>
      </c>
      <c r="AD360" t="s">
        <v>916</v>
      </c>
      <c r="AG360">
        <v>1994</v>
      </c>
      <c r="AH360">
        <v>25</v>
      </c>
      <c r="AJ360" t="s">
        <v>1295</v>
      </c>
      <c r="AL360">
        <v>2</v>
      </c>
      <c r="AN360">
        <v>3</v>
      </c>
      <c r="AO360">
        <v>2</v>
      </c>
      <c r="AQ360">
        <v>1403</v>
      </c>
      <c r="AR360">
        <v>7600</v>
      </c>
      <c r="AS360">
        <v>1</v>
      </c>
      <c r="AT360" t="s">
        <v>1417</v>
      </c>
      <c r="AU360">
        <v>2020</v>
      </c>
      <c r="BE360">
        <v>3.125</v>
      </c>
      <c r="BF360" t="s">
        <v>1423</v>
      </c>
      <c r="BG360">
        <v>43947.495625000003</v>
      </c>
      <c r="BN360" t="s">
        <v>847</v>
      </c>
      <c r="BO360" t="s">
        <v>1440</v>
      </c>
      <c r="BQ360" t="s">
        <v>1457</v>
      </c>
      <c r="BX360" t="s">
        <v>1564</v>
      </c>
      <c r="BY360" t="s">
        <v>1875</v>
      </c>
    </row>
    <row r="361" spans="1:77" x14ac:dyDescent="0.3">
      <c r="A361" s="1">
        <v>962</v>
      </c>
      <c r="E361">
        <v>1</v>
      </c>
      <c r="F361">
        <v>4</v>
      </c>
      <c r="G361">
        <v>11</v>
      </c>
      <c r="H361">
        <v>32</v>
      </c>
      <c r="I361">
        <v>211</v>
      </c>
      <c r="J361">
        <v>0</v>
      </c>
      <c r="M361" t="b">
        <v>0</v>
      </c>
      <c r="N361" t="b">
        <v>0</v>
      </c>
      <c r="O361" t="b">
        <v>0</v>
      </c>
      <c r="P361" t="b">
        <v>0</v>
      </c>
      <c r="R361" t="s">
        <v>325</v>
      </c>
      <c r="S361" t="s">
        <v>674</v>
      </c>
      <c r="T361" t="s">
        <v>813</v>
      </c>
      <c r="U361">
        <v>2</v>
      </c>
      <c r="V361" t="s">
        <v>816</v>
      </c>
      <c r="W361" t="s">
        <v>817</v>
      </c>
      <c r="X361" t="s">
        <v>816</v>
      </c>
      <c r="Y361" t="s">
        <v>845</v>
      </c>
      <c r="AA361" t="s">
        <v>869</v>
      </c>
      <c r="AB361" t="s">
        <v>916</v>
      </c>
      <c r="AC361" t="s">
        <v>916</v>
      </c>
      <c r="AG361">
        <v>1995</v>
      </c>
      <c r="AH361">
        <v>30</v>
      </c>
      <c r="AJ361" t="s">
        <v>1233</v>
      </c>
      <c r="AL361">
        <v>3</v>
      </c>
      <c r="AN361">
        <v>2</v>
      </c>
      <c r="AO361">
        <v>3</v>
      </c>
      <c r="AQ361">
        <v>1216</v>
      </c>
      <c r="AR361">
        <v>2150</v>
      </c>
      <c r="AS361">
        <v>1</v>
      </c>
      <c r="AT361" t="s">
        <v>1417</v>
      </c>
      <c r="AU361">
        <v>2020</v>
      </c>
      <c r="BE361">
        <v>2.4375</v>
      </c>
      <c r="BF361" t="s">
        <v>1426</v>
      </c>
      <c r="BG361">
        <v>43983.585081018522</v>
      </c>
      <c r="BH361" t="s">
        <v>1429</v>
      </c>
      <c r="BI361">
        <v>44020.926180555558</v>
      </c>
      <c r="BP361">
        <v>1</v>
      </c>
      <c r="BQ361" t="s">
        <v>1480</v>
      </c>
      <c r="BR361" t="s">
        <v>1517</v>
      </c>
      <c r="BY361" t="s">
        <v>1772</v>
      </c>
    </row>
    <row r="362" spans="1:77" x14ac:dyDescent="0.3">
      <c r="A362" s="1">
        <v>964</v>
      </c>
      <c r="E362">
        <v>1</v>
      </c>
      <c r="J362">
        <v>0</v>
      </c>
      <c r="M362" t="b">
        <v>0</v>
      </c>
      <c r="N362" t="b">
        <v>0</v>
      </c>
      <c r="O362" t="b">
        <v>0</v>
      </c>
      <c r="P362" t="b">
        <v>0</v>
      </c>
      <c r="R362" t="s">
        <v>447</v>
      </c>
      <c r="S362" t="s">
        <v>447</v>
      </c>
      <c r="T362" t="s">
        <v>813</v>
      </c>
      <c r="V362" t="s">
        <v>815</v>
      </c>
      <c r="W362" t="s">
        <v>819</v>
      </c>
      <c r="X362" t="s">
        <v>833</v>
      </c>
      <c r="Y362" t="s">
        <v>847</v>
      </c>
      <c r="AA362" t="s">
        <v>886</v>
      </c>
      <c r="AB362" t="s">
        <v>945</v>
      </c>
      <c r="AC362" t="s">
        <v>916</v>
      </c>
      <c r="AD362" t="s">
        <v>916</v>
      </c>
      <c r="AG362">
        <v>1994</v>
      </c>
      <c r="AH362">
        <v>25</v>
      </c>
      <c r="AJ362" t="s">
        <v>1294</v>
      </c>
      <c r="AL362">
        <v>2</v>
      </c>
      <c r="AN362">
        <v>3</v>
      </c>
      <c r="AO362">
        <v>2</v>
      </c>
      <c r="AQ362">
        <v>1397</v>
      </c>
      <c r="AR362">
        <v>5070</v>
      </c>
      <c r="AS362">
        <v>1</v>
      </c>
      <c r="AT362" t="s">
        <v>1417</v>
      </c>
      <c r="AU362">
        <v>2020</v>
      </c>
      <c r="BE362">
        <v>3.125</v>
      </c>
      <c r="BF362" t="s">
        <v>1423</v>
      </c>
      <c r="BG362">
        <v>43946.793136574073</v>
      </c>
      <c r="BN362" t="s">
        <v>847</v>
      </c>
      <c r="BO362" t="s">
        <v>1440</v>
      </c>
      <c r="BQ362" t="s">
        <v>1457</v>
      </c>
      <c r="BX362" t="s">
        <v>1565</v>
      </c>
      <c r="BY362" t="s">
        <v>1876</v>
      </c>
    </row>
    <row r="363" spans="1:77" x14ac:dyDescent="0.3">
      <c r="A363" s="1">
        <v>967</v>
      </c>
      <c r="E363">
        <v>1</v>
      </c>
      <c r="J363">
        <v>0</v>
      </c>
      <c r="M363" t="b">
        <v>0</v>
      </c>
      <c r="N363" t="b">
        <v>0</v>
      </c>
      <c r="O363" t="b">
        <v>0</v>
      </c>
      <c r="P363" t="b">
        <v>0</v>
      </c>
      <c r="R363" t="s">
        <v>448</v>
      </c>
      <c r="S363" t="s">
        <v>700</v>
      </c>
      <c r="T363" t="s">
        <v>813</v>
      </c>
      <c r="V363" t="s">
        <v>815</v>
      </c>
      <c r="W363" t="s">
        <v>819</v>
      </c>
      <c r="X363" t="s">
        <v>831</v>
      </c>
      <c r="Y363" t="s">
        <v>847</v>
      </c>
      <c r="AA363" t="s">
        <v>884</v>
      </c>
      <c r="AB363" t="s">
        <v>951</v>
      </c>
      <c r="AC363" t="s">
        <v>1013</v>
      </c>
      <c r="AD363" t="s">
        <v>916</v>
      </c>
      <c r="AG363">
        <v>2017</v>
      </c>
      <c r="AH363">
        <v>25</v>
      </c>
      <c r="AJ363" t="s">
        <v>1296</v>
      </c>
      <c r="AL363">
        <v>2</v>
      </c>
      <c r="AN363">
        <v>2</v>
      </c>
      <c r="AO363">
        <v>2</v>
      </c>
      <c r="AQ363">
        <v>1537</v>
      </c>
      <c r="AR363">
        <v>3000</v>
      </c>
      <c r="AS363">
        <v>1</v>
      </c>
      <c r="AT363" t="s">
        <v>1417</v>
      </c>
      <c r="AU363">
        <v>2020</v>
      </c>
      <c r="BE363">
        <v>3</v>
      </c>
      <c r="BF363" t="s">
        <v>1423</v>
      </c>
      <c r="BG363">
        <v>43946.795289351852</v>
      </c>
      <c r="BN363" t="s">
        <v>847</v>
      </c>
      <c r="BO363" t="s">
        <v>1440</v>
      </c>
      <c r="BP363">
        <v>1</v>
      </c>
      <c r="BQ363" t="s">
        <v>1457</v>
      </c>
      <c r="BX363" t="s">
        <v>1552</v>
      </c>
      <c r="BY363" t="s">
        <v>1877</v>
      </c>
    </row>
    <row r="364" spans="1:77" x14ac:dyDescent="0.3">
      <c r="A364" s="1">
        <v>970</v>
      </c>
      <c r="E364">
        <v>1</v>
      </c>
      <c r="F364">
        <v>2</v>
      </c>
      <c r="G364">
        <v>3</v>
      </c>
      <c r="H364">
        <v>7</v>
      </c>
      <c r="I364">
        <v>35</v>
      </c>
      <c r="J364">
        <v>0</v>
      </c>
      <c r="M364" t="b">
        <v>0</v>
      </c>
      <c r="N364" t="b">
        <v>0</v>
      </c>
      <c r="O364" t="b">
        <v>0</v>
      </c>
      <c r="P364" t="b">
        <v>0</v>
      </c>
      <c r="R364" t="s">
        <v>421</v>
      </c>
      <c r="T364" t="s">
        <v>813</v>
      </c>
      <c r="V364" t="s">
        <v>815</v>
      </c>
      <c r="W364" t="s">
        <v>819</v>
      </c>
      <c r="X364" t="s">
        <v>834</v>
      </c>
      <c r="Y364" t="s">
        <v>846</v>
      </c>
      <c r="AA364" t="s">
        <v>881</v>
      </c>
      <c r="AG364">
        <v>1994</v>
      </c>
      <c r="AH364">
        <v>60</v>
      </c>
      <c r="AL364">
        <v>2</v>
      </c>
      <c r="AN364">
        <v>5</v>
      </c>
      <c r="AO364">
        <v>2</v>
      </c>
      <c r="AR364">
        <v>3300</v>
      </c>
      <c r="AS364">
        <v>1</v>
      </c>
      <c r="AT364" t="s">
        <v>1419</v>
      </c>
      <c r="AU364">
        <v>2020</v>
      </c>
      <c r="BE364">
        <v>1.5</v>
      </c>
      <c r="BF364" t="s">
        <v>1421</v>
      </c>
      <c r="BG364">
        <v>43983.687326388892</v>
      </c>
      <c r="BP364">
        <v>1</v>
      </c>
      <c r="BQ364" t="s">
        <v>1457</v>
      </c>
      <c r="BY364" t="s">
        <v>1853</v>
      </c>
    </row>
    <row r="365" spans="1:77" x14ac:dyDescent="0.3">
      <c r="A365" s="1">
        <v>971</v>
      </c>
      <c r="E365">
        <v>1</v>
      </c>
      <c r="J365">
        <v>0</v>
      </c>
      <c r="M365" t="b">
        <v>0</v>
      </c>
      <c r="N365" t="b">
        <v>0</v>
      </c>
      <c r="O365" t="b">
        <v>0</v>
      </c>
      <c r="P365" t="b">
        <v>0</v>
      </c>
      <c r="R365" t="s">
        <v>449</v>
      </c>
      <c r="S365" t="s">
        <v>658</v>
      </c>
      <c r="T365" t="s">
        <v>813</v>
      </c>
      <c r="V365" t="s">
        <v>815</v>
      </c>
      <c r="W365" t="s">
        <v>822</v>
      </c>
      <c r="X365" t="s">
        <v>839</v>
      </c>
      <c r="Y365" t="s">
        <v>847</v>
      </c>
      <c r="AA365" t="s">
        <v>634</v>
      </c>
      <c r="AB365" t="s">
        <v>952</v>
      </c>
      <c r="AC365" t="s">
        <v>1013</v>
      </c>
      <c r="AD365" t="s">
        <v>916</v>
      </c>
      <c r="AG365">
        <v>1994</v>
      </c>
      <c r="AH365">
        <v>25</v>
      </c>
      <c r="AJ365" t="s">
        <v>1297</v>
      </c>
      <c r="AL365">
        <v>3</v>
      </c>
      <c r="AN365">
        <v>3</v>
      </c>
      <c r="AO365">
        <v>3</v>
      </c>
      <c r="AQ365">
        <v>1135</v>
      </c>
      <c r="AR365">
        <v>4750</v>
      </c>
      <c r="AS365">
        <v>1</v>
      </c>
      <c r="AT365" t="s">
        <v>1417</v>
      </c>
      <c r="AU365">
        <v>2020</v>
      </c>
      <c r="BE365">
        <v>3.125</v>
      </c>
      <c r="BF365" t="s">
        <v>1423</v>
      </c>
      <c r="BG365">
        <v>43947.497627314813</v>
      </c>
      <c r="BN365" t="s">
        <v>1433</v>
      </c>
      <c r="BO365" t="s">
        <v>606</v>
      </c>
      <c r="BP365">
        <v>1</v>
      </c>
      <c r="BQ365" t="s">
        <v>1471</v>
      </c>
      <c r="BX365" t="s">
        <v>1566</v>
      </c>
      <c r="BY365" t="s">
        <v>1878</v>
      </c>
    </row>
    <row r="366" spans="1:77" x14ac:dyDescent="0.3">
      <c r="A366" s="1">
        <v>973</v>
      </c>
      <c r="E366">
        <v>1</v>
      </c>
      <c r="J366">
        <v>0</v>
      </c>
      <c r="M366" t="b">
        <v>0</v>
      </c>
      <c r="N366" t="b">
        <v>0</v>
      </c>
      <c r="O366" t="b">
        <v>0</v>
      </c>
      <c r="P366" t="b">
        <v>0</v>
      </c>
      <c r="R366" t="s">
        <v>450</v>
      </c>
      <c r="S366" t="s">
        <v>701</v>
      </c>
      <c r="T366" t="s">
        <v>813</v>
      </c>
      <c r="V366" t="s">
        <v>815</v>
      </c>
      <c r="W366" t="s">
        <v>822</v>
      </c>
      <c r="X366" t="s">
        <v>839</v>
      </c>
      <c r="Y366" t="s">
        <v>847</v>
      </c>
      <c r="AA366" t="s">
        <v>863</v>
      </c>
      <c r="AB366" t="s">
        <v>952</v>
      </c>
      <c r="AC366" t="s">
        <v>1013</v>
      </c>
      <c r="AD366" t="s">
        <v>916</v>
      </c>
      <c r="AG366">
        <v>1994</v>
      </c>
      <c r="AH366">
        <v>25</v>
      </c>
      <c r="AJ366" t="s">
        <v>1298</v>
      </c>
      <c r="AL366">
        <v>2</v>
      </c>
      <c r="AN366">
        <v>3</v>
      </c>
      <c r="AO366">
        <v>2</v>
      </c>
      <c r="AQ366">
        <v>1551</v>
      </c>
      <c r="AR366">
        <v>6000</v>
      </c>
      <c r="AS366">
        <v>1</v>
      </c>
      <c r="AT366" t="s">
        <v>1417</v>
      </c>
      <c r="AU366">
        <v>2020</v>
      </c>
      <c r="BE366">
        <v>3.125</v>
      </c>
      <c r="BF366" t="s">
        <v>1423</v>
      </c>
      <c r="BG366">
        <v>43946.804108796299</v>
      </c>
      <c r="BN366" t="s">
        <v>1433</v>
      </c>
      <c r="BO366" t="s">
        <v>1445</v>
      </c>
      <c r="BP366">
        <v>1</v>
      </c>
      <c r="BQ366" t="s">
        <v>1457</v>
      </c>
      <c r="BY366" t="s">
        <v>1879</v>
      </c>
    </row>
    <row r="367" spans="1:77" x14ac:dyDescent="0.3">
      <c r="A367" s="1">
        <v>974</v>
      </c>
      <c r="E367">
        <v>1</v>
      </c>
      <c r="J367">
        <v>0</v>
      </c>
      <c r="M367" t="b">
        <v>0</v>
      </c>
      <c r="N367" t="b">
        <v>0</v>
      </c>
      <c r="O367" t="b">
        <v>0</v>
      </c>
      <c r="P367" t="b">
        <v>0</v>
      </c>
      <c r="R367" t="s">
        <v>548</v>
      </c>
      <c r="S367" t="s">
        <v>776</v>
      </c>
      <c r="T367" t="s">
        <v>813</v>
      </c>
      <c r="V367" t="s">
        <v>815</v>
      </c>
      <c r="W367" t="s">
        <v>822</v>
      </c>
      <c r="X367" t="s">
        <v>839</v>
      </c>
      <c r="Y367" t="s">
        <v>849</v>
      </c>
      <c r="AA367" t="s">
        <v>839</v>
      </c>
      <c r="AG367">
        <v>1994</v>
      </c>
      <c r="AH367">
        <v>30</v>
      </c>
      <c r="AJ367" t="s">
        <v>1384</v>
      </c>
      <c r="AL367">
        <v>3</v>
      </c>
      <c r="AN367">
        <v>4</v>
      </c>
      <c r="AO367">
        <v>3</v>
      </c>
      <c r="AR367">
        <v>66911</v>
      </c>
      <c r="AS367">
        <v>1</v>
      </c>
      <c r="AT367" t="s">
        <v>1417</v>
      </c>
      <c r="AU367">
        <v>2020</v>
      </c>
      <c r="BE367">
        <v>2</v>
      </c>
      <c r="BF367" t="s">
        <v>1425</v>
      </c>
      <c r="BG367">
        <v>43917.705254629633</v>
      </c>
      <c r="BH367" t="s">
        <v>1429</v>
      </c>
      <c r="BI367">
        <v>44022.727592592593</v>
      </c>
      <c r="BN367" t="s">
        <v>1433</v>
      </c>
      <c r="BO367" t="s">
        <v>606</v>
      </c>
      <c r="BP367">
        <v>1</v>
      </c>
      <c r="BQ367" t="s">
        <v>1497</v>
      </c>
      <c r="BY367" t="s">
        <v>1981</v>
      </c>
    </row>
    <row r="368" spans="1:77" x14ac:dyDescent="0.3">
      <c r="A368" s="1">
        <v>975</v>
      </c>
      <c r="E368">
        <v>1</v>
      </c>
      <c r="J368">
        <v>0</v>
      </c>
      <c r="M368" t="b">
        <v>0</v>
      </c>
      <c r="N368" t="b">
        <v>0</v>
      </c>
      <c r="O368" t="b">
        <v>0</v>
      </c>
      <c r="P368" t="b">
        <v>0</v>
      </c>
      <c r="R368" t="s">
        <v>511</v>
      </c>
      <c r="S368" t="s">
        <v>739</v>
      </c>
      <c r="T368" t="s">
        <v>813</v>
      </c>
      <c r="U368">
        <v>2</v>
      </c>
      <c r="V368" t="s">
        <v>815</v>
      </c>
      <c r="W368" t="s">
        <v>819</v>
      </c>
      <c r="X368" t="s">
        <v>826</v>
      </c>
      <c r="Y368" t="s">
        <v>848</v>
      </c>
      <c r="AA368" t="s">
        <v>899</v>
      </c>
      <c r="AB368" t="s">
        <v>972</v>
      </c>
      <c r="AC368" t="s">
        <v>1041</v>
      </c>
      <c r="AG368">
        <v>1994</v>
      </c>
      <c r="AH368">
        <v>15</v>
      </c>
      <c r="AJ368" t="s">
        <v>1354</v>
      </c>
      <c r="AL368">
        <v>2</v>
      </c>
      <c r="AN368">
        <v>2</v>
      </c>
      <c r="AO368">
        <v>2</v>
      </c>
      <c r="AQ368">
        <v>1150</v>
      </c>
      <c r="AR368">
        <v>1500</v>
      </c>
      <c r="AS368">
        <v>3</v>
      </c>
      <c r="AT368" t="s">
        <v>1417</v>
      </c>
      <c r="AU368">
        <v>2020</v>
      </c>
      <c r="BE368">
        <v>2</v>
      </c>
      <c r="BF368" t="s">
        <v>1422</v>
      </c>
      <c r="BG368">
        <v>44021.60491898148</v>
      </c>
      <c r="BH368" t="s">
        <v>1429</v>
      </c>
      <c r="BI368">
        <v>44021.606759259259</v>
      </c>
      <c r="BN368" t="s">
        <v>1431</v>
      </c>
      <c r="BO368" t="s">
        <v>1441</v>
      </c>
      <c r="BP368">
        <v>1</v>
      </c>
      <c r="BQ368" t="s">
        <v>1457</v>
      </c>
      <c r="BY368" t="s">
        <v>1941</v>
      </c>
    </row>
    <row r="369" spans="1:77" x14ac:dyDescent="0.3">
      <c r="A369" s="1">
        <v>976</v>
      </c>
      <c r="E369">
        <v>1</v>
      </c>
      <c r="J369">
        <v>0</v>
      </c>
      <c r="M369" t="b">
        <v>0</v>
      </c>
      <c r="N369" t="b">
        <v>0</v>
      </c>
      <c r="O369" t="b">
        <v>0</v>
      </c>
      <c r="P369" t="b">
        <v>0</v>
      </c>
      <c r="R369" t="s">
        <v>451</v>
      </c>
      <c r="S369" t="s">
        <v>658</v>
      </c>
      <c r="T369" t="s">
        <v>813</v>
      </c>
      <c r="V369" t="s">
        <v>815</v>
      </c>
      <c r="W369" t="s">
        <v>818</v>
      </c>
      <c r="X369" t="s">
        <v>818</v>
      </c>
      <c r="Y369" t="s">
        <v>847</v>
      </c>
      <c r="AA369" t="s">
        <v>863</v>
      </c>
      <c r="AB369" t="s">
        <v>916</v>
      </c>
      <c r="AC369" t="s">
        <v>916</v>
      </c>
      <c r="AD369" t="s">
        <v>916</v>
      </c>
      <c r="AG369">
        <v>1994</v>
      </c>
      <c r="AH369">
        <v>25</v>
      </c>
      <c r="AJ369" t="s">
        <v>1299</v>
      </c>
      <c r="AL369">
        <v>2</v>
      </c>
      <c r="AN369">
        <v>3</v>
      </c>
      <c r="AO369">
        <v>2</v>
      </c>
      <c r="AQ369">
        <v>1551</v>
      </c>
      <c r="AT369" t="s">
        <v>1417</v>
      </c>
      <c r="AU369">
        <v>2020</v>
      </c>
      <c r="BF369" t="s">
        <v>1423</v>
      </c>
      <c r="BG369">
        <v>43946.807962962957</v>
      </c>
      <c r="BN369" t="s">
        <v>1435</v>
      </c>
      <c r="BO369" t="s">
        <v>1446</v>
      </c>
      <c r="BP369">
        <v>1</v>
      </c>
      <c r="BQ369" t="s">
        <v>1457</v>
      </c>
      <c r="BY369" t="s">
        <v>1880</v>
      </c>
    </row>
    <row r="370" spans="1:77" x14ac:dyDescent="0.3">
      <c r="A370" s="1">
        <v>978</v>
      </c>
      <c r="E370">
        <v>1</v>
      </c>
      <c r="F370">
        <v>4</v>
      </c>
      <c r="G370">
        <v>13</v>
      </c>
      <c r="H370">
        <v>41</v>
      </c>
      <c r="I370">
        <v>247</v>
      </c>
      <c r="J370">
        <v>0</v>
      </c>
      <c r="M370" t="b">
        <v>0</v>
      </c>
      <c r="N370" t="b">
        <v>0</v>
      </c>
      <c r="O370" t="b">
        <v>0</v>
      </c>
      <c r="P370" t="b">
        <v>0</v>
      </c>
      <c r="R370" t="s">
        <v>259</v>
      </c>
      <c r="S370" t="s">
        <v>636</v>
      </c>
      <c r="T370" t="s">
        <v>813</v>
      </c>
      <c r="V370" t="s">
        <v>815</v>
      </c>
      <c r="W370" t="s">
        <v>818</v>
      </c>
      <c r="X370" t="s">
        <v>818</v>
      </c>
      <c r="Y370" t="s">
        <v>844</v>
      </c>
      <c r="AA370" t="s">
        <v>861</v>
      </c>
      <c r="AB370" t="s">
        <v>922</v>
      </c>
      <c r="AC370" t="s">
        <v>990</v>
      </c>
      <c r="AD370" t="s">
        <v>916</v>
      </c>
      <c r="AG370">
        <v>1994</v>
      </c>
      <c r="AH370">
        <v>25</v>
      </c>
      <c r="AJ370" t="s">
        <v>1172</v>
      </c>
      <c r="AL370">
        <v>2</v>
      </c>
      <c r="AN370">
        <v>2</v>
      </c>
      <c r="AO370">
        <v>2</v>
      </c>
      <c r="AQ370">
        <v>1358</v>
      </c>
      <c r="AR370">
        <v>2280</v>
      </c>
      <c r="AS370">
        <v>1</v>
      </c>
      <c r="AT370" t="s">
        <v>1417</v>
      </c>
      <c r="AU370">
        <v>2020</v>
      </c>
      <c r="BE370">
        <v>3.125</v>
      </c>
      <c r="BF370" t="s">
        <v>1423</v>
      </c>
      <c r="BG370">
        <v>43947.506678240738</v>
      </c>
      <c r="BP370">
        <v>1</v>
      </c>
      <c r="BQ370" t="s">
        <v>1457</v>
      </c>
      <c r="BX370" t="s">
        <v>1535</v>
      </c>
      <c r="BY370" t="s">
        <v>1700</v>
      </c>
    </row>
    <row r="371" spans="1:77" x14ac:dyDescent="0.3">
      <c r="A371" s="1">
        <v>980</v>
      </c>
      <c r="E371">
        <v>1</v>
      </c>
      <c r="J371">
        <v>0</v>
      </c>
      <c r="M371" t="b">
        <v>0</v>
      </c>
      <c r="N371" t="b">
        <v>0</v>
      </c>
      <c r="O371" t="b">
        <v>0</v>
      </c>
      <c r="P371" t="b">
        <v>0</v>
      </c>
      <c r="R371" t="s">
        <v>452</v>
      </c>
      <c r="S371" t="s">
        <v>452</v>
      </c>
      <c r="T371" t="s">
        <v>813</v>
      </c>
      <c r="V371" t="s">
        <v>815</v>
      </c>
      <c r="W371" t="s">
        <v>818</v>
      </c>
      <c r="X371" t="s">
        <v>818</v>
      </c>
      <c r="Y371" t="s">
        <v>847</v>
      </c>
      <c r="AA371" t="s">
        <v>862</v>
      </c>
      <c r="AB371" t="s">
        <v>922</v>
      </c>
      <c r="AC371" t="s">
        <v>916</v>
      </c>
      <c r="AD371" t="s">
        <v>916</v>
      </c>
      <c r="AG371">
        <v>1994</v>
      </c>
      <c r="AH371">
        <v>25</v>
      </c>
      <c r="AJ371" t="s">
        <v>1300</v>
      </c>
      <c r="AL371">
        <v>2</v>
      </c>
      <c r="AN371">
        <v>2</v>
      </c>
      <c r="AO371">
        <v>2</v>
      </c>
      <c r="AQ371">
        <v>1517</v>
      </c>
      <c r="AR371">
        <v>190</v>
      </c>
      <c r="AS371">
        <v>1</v>
      </c>
      <c r="AT371" t="s">
        <v>1417</v>
      </c>
      <c r="AU371">
        <v>2020</v>
      </c>
      <c r="BE371">
        <v>3.125</v>
      </c>
      <c r="BF371" t="s">
        <v>1423</v>
      </c>
      <c r="BG371">
        <v>43947.508668981478</v>
      </c>
      <c r="BP371">
        <v>1</v>
      </c>
      <c r="BQ371" t="s">
        <v>1457</v>
      </c>
      <c r="BX371" t="s">
        <v>1531</v>
      </c>
      <c r="BY371" t="s">
        <v>1881</v>
      </c>
    </row>
    <row r="372" spans="1:77" x14ac:dyDescent="0.3">
      <c r="A372" s="1">
        <v>981</v>
      </c>
      <c r="E372">
        <v>1</v>
      </c>
      <c r="J372">
        <v>0</v>
      </c>
      <c r="M372" t="b">
        <v>0</v>
      </c>
      <c r="N372" t="b">
        <v>0</v>
      </c>
      <c r="O372" t="b">
        <v>0</v>
      </c>
      <c r="P372" t="b">
        <v>0</v>
      </c>
      <c r="R372" t="s">
        <v>453</v>
      </c>
      <c r="S372" t="s">
        <v>634</v>
      </c>
      <c r="T372" t="s">
        <v>813</v>
      </c>
      <c r="V372" t="s">
        <v>815</v>
      </c>
      <c r="W372" t="s">
        <v>818</v>
      </c>
      <c r="X372" t="s">
        <v>818</v>
      </c>
      <c r="Y372" t="s">
        <v>847</v>
      </c>
      <c r="AA372" t="s">
        <v>634</v>
      </c>
      <c r="AB372" t="s">
        <v>916</v>
      </c>
      <c r="AC372" t="s">
        <v>916</v>
      </c>
      <c r="AD372" t="s">
        <v>916</v>
      </c>
      <c r="AG372">
        <v>1994</v>
      </c>
      <c r="AH372">
        <v>25</v>
      </c>
      <c r="AJ372" t="s">
        <v>1301</v>
      </c>
      <c r="AL372">
        <v>2</v>
      </c>
      <c r="AN372">
        <v>3</v>
      </c>
      <c r="AO372">
        <v>2</v>
      </c>
      <c r="AQ372">
        <v>1140</v>
      </c>
      <c r="AR372">
        <v>3800</v>
      </c>
      <c r="AS372">
        <v>1</v>
      </c>
      <c r="AT372" t="s">
        <v>1417</v>
      </c>
      <c r="AU372">
        <v>2020</v>
      </c>
      <c r="BE372">
        <v>3.125</v>
      </c>
      <c r="BF372" t="s">
        <v>1423</v>
      </c>
      <c r="BG372">
        <v>43947.514479166668</v>
      </c>
      <c r="BN372" t="s">
        <v>1433</v>
      </c>
      <c r="BO372" t="s">
        <v>1447</v>
      </c>
      <c r="BP372">
        <v>1</v>
      </c>
      <c r="BQ372" t="s">
        <v>1457</v>
      </c>
      <c r="BX372" t="s">
        <v>1567</v>
      </c>
      <c r="BY372" t="s">
        <v>1882</v>
      </c>
    </row>
    <row r="373" spans="1:77" x14ac:dyDescent="0.3">
      <c r="A373" s="1">
        <v>983</v>
      </c>
      <c r="E373">
        <v>1</v>
      </c>
      <c r="J373">
        <v>0</v>
      </c>
      <c r="M373" t="b">
        <v>0</v>
      </c>
      <c r="N373" t="b">
        <v>0</v>
      </c>
      <c r="O373" t="b">
        <v>0</v>
      </c>
      <c r="P373" t="b">
        <v>0</v>
      </c>
      <c r="R373" t="s">
        <v>454</v>
      </c>
      <c r="S373" t="s">
        <v>634</v>
      </c>
      <c r="T373" t="s">
        <v>813</v>
      </c>
      <c r="V373" t="s">
        <v>815</v>
      </c>
      <c r="W373" t="s">
        <v>818</v>
      </c>
      <c r="X373" t="s">
        <v>818</v>
      </c>
      <c r="Y373" t="s">
        <v>847</v>
      </c>
      <c r="AA373" t="s">
        <v>634</v>
      </c>
      <c r="AB373" t="s">
        <v>916</v>
      </c>
      <c r="AC373" t="s">
        <v>916</v>
      </c>
      <c r="AD373" t="s">
        <v>916</v>
      </c>
      <c r="AG373">
        <v>1994</v>
      </c>
      <c r="AH373">
        <v>25</v>
      </c>
      <c r="AJ373" t="s">
        <v>1302</v>
      </c>
      <c r="AL373">
        <v>2</v>
      </c>
      <c r="AN373">
        <v>3</v>
      </c>
      <c r="AO373">
        <v>2</v>
      </c>
      <c r="AQ373">
        <v>1139</v>
      </c>
      <c r="AR373">
        <v>6330</v>
      </c>
      <c r="AS373">
        <v>1</v>
      </c>
      <c r="AT373" t="s">
        <v>1417</v>
      </c>
      <c r="AU373">
        <v>2020</v>
      </c>
      <c r="BE373">
        <v>3.125</v>
      </c>
      <c r="BF373" t="s">
        <v>1423</v>
      </c>
      <c r="BG373">
        <v>43947.515486111108</v>
      </c>
      <c r="BN373" t="s">
        <v>902</v>
      </c>
      <c r="BO373" t="s">
        <v>1448</v>
      </c>
      <c r="BP373">
        <v>1</v>
      </c>
      <c r="BQ373" t="s">
        <v>1457</v>
      </c>
      <c r="BX373" t="s">
        <v>1568</v>
      </c>
      <c r="BY373" t="s">
        <v>1883</v>
      </c>
    </row>
    <row r="374" spans="1:77" x14ac:dyDescent="0.3">
      <c r="A374" s="1">
        <v>985</v>
      </c>
      <c r="E374">
        <v>1</v>
      </c>
      <c r="J374">
        <v>0</v>
      </c>
      <c r="M374" t="b">
        <v>0</v>
      </c>
      <c r="N374" t="b">
        <v>0</v>
      </c>
      <c r="O374" t="b">
        <v>0</v>
      </c>
      <c r="P374" t="b">
        <v>0</v>
      </c>
      <c r="R374" t="s">
        <v>455</v>
      </c>
      <c r="S374" t="s">
        <v>452</v>
      </c>
      <c r="T374" t="s">
        <v>813</v>
      </c>
      <c r="V374" t="s">
        <v>815</v>
      </c>
      <c r="W374" t="s">
        <v>818</v>
      </c>
      <c r="X374" t="s">
        <v>818</v>
      </c>
      <c r="Y374" t="s">
        <v>847</v>
      </c>
      <c r="AA374" t="s">
        <v>862</v>
      </c>
      <c r="AB374" t="s">
        <v>922</v>
      </c>
      <c r="AC374" t="s">
        <v>916</v>
      </c>
      <c r="AD374" t="s">
        <v>916</v>
      </c>
      <c r="AG374">
        <v>1994</v>
      </c>
      <c r="AH374">
        <v>25</v>
      </c>
      <c r="AJ374" t="s">
        <v>1303</v>
      </c>
      <c r="AL374">
        <v>2</v>
      </c>
      <c r="AN374">
        <v>2</v>
      </c>
      <c r="AO374">
        <v>2</v>
      </c>
      <c r="AQ374">
        <v>1517</v>
      </c>
      <c r="AR374">
        <v>190</v>
      </c>
      <c r="AS374">
        <v>1</v>
      </c>
      <c r="AT374" t="s">
        <v>1417</v>
      </c>
      <c r="AU374">
        <v>2020</v>
      </c>
      <c r="BE374">
        <v>3.125</v>
      </c>
      <c r="BF374" t="s">
        <v>1423</v>
      </c>
      <c r="BG374">
        <v>43947.516574074078</v>
      </c>
      <c r="BH374" t="s">
        <v>1429</v>
      </c>
      <c r="BI374">
        <v>44018.827939814822</v>
      </c>
      <c r="BN374" t="s">
        <v>902</v>
      </c>
      <c r="BO374" t="s">
        <v>1448</v>
      </c>
      <c r="BP374">
        <v>1</v>
      </c>
      <c r="BQ374" t="s">
        <v>1457</v>
      </c>
      <c r="BX374" t="s">
        <v>1531</v>
      </c>
      <c r="BY374" t="s">
        <v>1884</v>
      </c>
    </row>
    <row r="375" spans="1:77" x14ac:dyDescent="0.3">
      <c r="A375" s="1">
        <v>987</v>
      </c>
      <c r="E375">
        <v>1</v>
      </c>
      <c r="F375">
        <v>4</v>
      </c>
      <c r="G375">
        <v>13</v>
      </c>
      <c r="H375">
        <v>42</v>
      </c>
      <c r="I375">
        <v>252</v>
      </c>
      <c r="J375">
        <v>0</v>
      </c>
      <c r="M375" t="b">
        <v>0</v>
      </c>
      <c r="N375" t="b">
        <v>0</v>
      </c>
      <c r="O375" t="b">
        <v>0</v>
      </c>
      <c r="P375" t="b">
        <v>0</v>
      </c>
      <c r="R375" t="s">
        <v>260</v>
      </c>
      <c r="S375" t="s">
        <v>638</v>
      </c>
      <c r="T375" t="s">
        <v>813</v>
      </c>
      <c r="V375" t="s">
        <v>815</v>
      </c>
      <c r="W375" t="s">
        <v>821</v>
      </c>
      <c r="X375" t="s">
        <v>821</v>
      </c>
      <c r="Y375" t="s">
        <v>844</v>
      </c>
      <c r="AA375" t="s">
        <v>863</v>
      </c>
      <c r="AG375">
        <v>1994</v>
      </c>
      <c r="AH375">
        <v>25</v>
      </c>
      <c r="AJ375" t="s">
        <v>1173</v>
      </c>
      <c r="AL375">
        <v>2</v>
      </c>
      <c r="AN375">
        <v>2</v>
      </c>
      <c r="AO375">
        <v>2</v>
      </c>
      <c r="AQ375">
        <v>1551</v>
      </c>
      <c r="AR375">
        <v>1800</v>
      </c>
      <c r="AS375">
        <v>4</v>
      </c>
      <c r="AT375" t="s">
        <v>1417</v>
      </c>
      <c r="AU375">
        <v>2020</v>
      </c>
      <c r="BE375">
        <v>2</v>
      </c>
      <c r="BF375" t="s">
        <v>1422</v>
      </c>
      <c r="BG375">
        <v>44021.682453703703</v>
      </c>
      <c r="BH375" t="s">
        <v>1429</v>
      </c>
      <c r="BI375">
        <v>44021.682453703703</v>
      </c>
      <c r="BP375">
        <v>1</v>
      </c>
      <c r="BQ375" t="s">
        <v>1457</v>
      </c>
      <c r="BR375" t="s">
        <v>1516</v>
      </c>
      <c r="BY375" t="s">
        <v>1701</v>
      </c>
    </row>
    <row r="376" spans="1:77" x14ac:dyDescent="0.3">
      <c r="A376" s="1">
        <v>989</v>
      </c>
      <c r="E376">
        <v>1</v>
      </c>
      <c r="F376">
        <v>4</v>
      </c>
      <c r="G376">
        <v>13</v>
      </c>
      <c r="H376">
        <v>42</v>
      </c>
      <c r="I376">
        <v>252</v>
      </c>
      <c r="J376">
        <v>0</v>
      </c>
      <c r="M376" t="b">
        <v>0</v>
      </c>
      <c r="N376" t="b">
        <v>0</v>
      </c>
      <c r="O376" t="b">
        <v>0</v>
      </c>
      <c r="P376" t="b">
        <v>0</v>
      </c>
      <c r="R376" t="s">
        <v>261</v>
      </c>
      <c r="S376" t="s">
        <v>639</v>
      </c>
      <c r="T376" t="s">
        <v>813</v>
      </c>
      <c r="V376" t="s">
        <v>815</v>
      </c>
      <c r="W376" t="s">
        <v>819</v>
      </c>
      <c r="X376" t="s">
        <v>819</v>
      </c>
      <c r="Y376" t="s">
        <v>844</v>
      </c>
      <c r="AA376" t="s">
        <v>864</v>
      </c>
      <c r="AG376">
        <v>1994</v>
      </c>
      <c r="AH376">
        <v>25</v>
      </c>
      <c r="AJ376" t="s">
        <v>1174</v>
      </c>
      <c r="AL376">
        <v>2</v>
      </c>
      <c r="AN376">
        <v>2</v>
      </c>
      <c r="AO376">
        <v>2</v>
      </c>
      <c r="AQ376">
        <v>1697</v>
      </c>
      <c r="AR376">
        <v>220</v>
      </c>
      <c r="AS376">
        <v>5</v>
      </c>
      <c r="AT376" t="s">
        <v>1417</v>
      </c>
      <c r="AU376">
        <v>2020</v>
      </c>
      <c r="BE376">
        <v>3.125</v>
      </c>
      <c r="BF376" t="s">
        <v>1422</v>
      </c>
      <c r="BG376">
        <v>44021.68273148148</v>
      </c>
      <c r="BH376" t="s">
        <v>1429</v>
      </c>
      <c r="BI376">
        <v>44021.68273148148</v>
      </c>
      <c r="BP376">
        <v>1</v>
      </c>
      <c r="BQ376" t="s">
        <v>1457</v>
      </c>
      <c r="BR376" t="s">
        <v>1516</v>
      </c>
      <c r="BY376" t="s">
        <v>1702</v>
      </c>
    </row>
    <row r="377" spans="1:77" x14ac:dyDescent="0.3">
      <c r="A377" s="1">
        <v>990</v>
      </c>
      <c r="E377">
        <v>1</v>
      </c>
      <c r="F377">
        <v>4</v>
      </c>
      <c r="G377">
        <v>13</v>
      </c>
      <c r="H377">
        <v>42</v>
      </c>
      <c r="I377">
        <v>252</v>
      </c>
      <c r="J377">
        <v>0</v>
      </c>
      <c r="M377" t="b">
        <v>0</v>
      </c>
      <c r="N377" t="b">
        <v>0</v>
      </c>
      <c r="O377" t="b">
        <v>0</v>
      </c>
      <c r="P377" t="b">
        <v>0</v>
      </c>
      <c r="R377" t="s">
        <v>262</v>
      </c>
      <c r="S377" t="s">
        <v>640</v>
      </c>
      <c r="T377" t="s">
        <v>813</v>
      </c>
      <c r="V377" t="s">
        <v>815</v>
      </c>
      <c r="W377" t="s">
        <v>819</v>
      </c>
      <c r="X377" t="s">
        <v>831</v>
      </c>
      <c r="Y377" t="s">
        <v>844</v>
      </c>
      <c r="AA377" t="s">
        <v>864</v>
      </c>
      <c r="AG377">
        <v>1994</v>
      </c>
      <c r="AH377">
        <v>25</v>
      </c>
      <c r="AJ377" t="s">
        <v>1175</v>
      </c>
      <c r="AL377">
        <v>2</v>
      </c>
      <c r="AN377">
        <v>2</v>
      </c>
      <c r="AO377">
        <v>2</v>
      </c>
      <c r="AQ377">
        <v>1385</v>
      </c>
      <c r="AR377">
        <v>130</v>
      </c>
      <c r="AS377">
        <v>5</v>
      </c>
      <c r="AT377" t="s">
        <v>1417</v>
      </c>
      <c r="AU377">
        <v>2020</v>
      </c>
      <c r="BE377">
        <v>3.125</v>
      </c>
      <c r="BF377" t="s">
        <v>1422</v>
      </c>
      <c r="BG377">
        <v>44021.682881944442</v>
      </c>
      <c r="BH377" t="s">
        <v>1429</v>
      </c>
      <c r="BI377">
        <v>44021.682881944442</v>
      </c>
      <c r="BP377">
        <v>1</v>
      </c>
      <c r="BQ377" t="s">
        <v>1457</v>
      </c>
      <c r="BR377" t="s">
        <v>1516</v>
      </c>
      <c r="BY377" t="s">
        <v>1703</v>
      </c>
    </row>
    <row r="378" spans="1:77" x14ac:dyDescent="0.3">
      <c r="A378" s="1">
        <v>992</v>
      </c>
      <c r="E378">
        <v>1</v>
      </c>
      <c r="F378">
        <v>4</v>
      </c>
      <c r="G378">
        <v>13</v>
      </c>
      <c r="H378">
        <v>42</v>
      </c>
      <c r="I378">
        <v>252</v>
      </c>
      <c r="J378">
        <v>0</v>
      </c>
      <c r="M378" t="b">
        <v>0</v>
      </c>
      <c r="N378" t="b">
        <v>0</v>
      </c>
      <c r="O378" t="b">
        <v>0</v>
      </c>
      <c r="P378" t="b">
        <v>0</v>
      </c>
      <c r="R378" t="s">
        <v>263</v>
      </c>
      <c r="S378" t="s">
        <v>641</v>
      </c>
      <c r="T378" t="s">
        <v>813</v>
      </c>
      <c r="V378" t="s">
        <v>815</v>
      </c>
      <c r="W378" t="s">
        <v>819</v>
      </c>
      <c r="X378" t="s">
        <v>831</v>
      </c>
      <c r="Y378" t="s">
        <v>844</v>
      </c>
      <c r="AA378" t="s">
        <v>863</v>
      </c>
      <c r="AG378">
        <v>2008</v>
      </c>
      <c r="AH378">
        <v>25</v>
      </c>
      <c r="AJ378" t="s">
        <v>1176</v>
      </c>
      <c r="AL378">
        <v>2</v>
      </c>
      <c r="AN378">
        <v>2</v>
      </c>
      <c r="AO378">
        <v>2</v>
      </c>
      <c r="AQ378">
        <v>1551</v>
      </c>
      <c r="AR378">
        <v>150</v>
      </c>
      <c r="AS378">
        <v>3</v>
      </c>
      <c r="AT378" t="s">
        <v>1417</v>
      </c>
      <c r="AU378">
        <v>2020</v>
      </c>
      <c r="BE378">
        <v>3.125</v>
      </c>
      <c r="BF378" t="s">
        <v>1423</v>
      </c>
      <c r="BG378">
        <v>43947.609120370369</v>
      </c>
      <c r="BP378">
        <v>1</v>
      </c>
      <c r="BQ378" t="s">
        <v>1457</v>
      </c>
      <c r="BY378" t="s">
        <v>1704</v>
      </c>
    </row>
    <row r="379" spans="1:77" x14ac:dyDescent="0.3">
      <c r="A379" s="1">
        <v>994</v>
      </c>
      <c r="E379">
        <v>1</v>
      </c>
      <c r="F379">
        <v>4</v>
      </c>
      <c r="G379">
        <v>13</v>
      </c>
      <c r="H379">
        <v>42</v>
      </c>
      <c r="I379">
        <v>252</v>
      </c>
      <c r="J379">
        <v>0</v>
      </c>
      <c r="M379" t="b">
        <v>0</v>
      </c>
      <c r="N379" t="b">
        <v>0</v>
      </c>
      <c r="O379" t="b">
        <v>0</v>
      </c>
      <c r="P379" t="b">
        <v>0</v>
      </c>
      <c r="R379" t="s">
        <v>264</v>
      </c>
      <c r="S379" t="s">
        <v>642</v>
      </c>
      <c r="T379" t="s">
        <v>813</v>
      </c>
      <c r="V379" t="s">
        <v>815</v>
      </c>
      <c r="W379" t="s">
        <v>819</v>
      </c>
      <c r="X379" t="s">
        <v>831</v>
      </c>
      <c r="Y379" t="s">
        <v>844</v>
      </c>
      <c r="AA379" t="s">
        <v>864</v>
      </c>
      <c r="AG379">
        <v>1994</v>
      </c>
      <c r="AH379">
        <v>25</v>
      </c>
      <c r="AJ379" t="s">
        <v>1177</v>
      </c>
      <c r="AL379">
        <v>2</v>
      </c>
      <c r="AN379">
        <v>2</v>
      </c>
      <c r="AO379">
        <v>2</v>
      </c>
      <c r="AQ379">
        <v>1385</v>
      </c>
      <c r="AR379">
        <v>130</v>
      </c>
      <c r="AS379">
        <v>8</v>
      </c>
      <c r="AT379" t="s">
        <v>1417</v>
      </c>
      <c r="AU379">
        <v>2020</v>
      </c>
      <c r="BE379">
        <v>3.125</v>
      </c>
      <c r="BF379" t="s">
        <v>1422</v>
      </c>
      <c r="BG379">
        <v>44021.682997685188</v>
      </c>
      <c r="BH379" t="s">
        <v>1429</v>
      </c>
      <c r="BI379">
        <v>44021.682997685188</v>
      </c>
      <c r="BP379">
        <v>1</v>
      </c>
      <c r="BQ379" t="s">
        <v>1457</v>
      </c>
      <c r="BR379" t="s">
        <v>1516</v>
      </c>
      <c r="BY379" t="s">
        <v>1705</v>
      </c>
    </row>
    <row r="380" spans="1:77" x14ac:dyDescent="0.3">
      <c r="A380" s="1">
        <v>996</v>
      </c>
      <c r="E380">
        <v>1</v>
      </c>
      <c r="F380">
        <v>4</v>
      </c>
      <c r="G380">
        <v>13</v>
      </c>
      <c r="H380">
        <v>42</v>
      </c>
      <c r="I380">
        <v>252</v>
      </c>
      <c r="J380">
        <v>0</v>
      </c>
      <c r="M380" t="b">
        <v>0</v>
      </c>
      <c r="N380" t="b">
        <v>0</v>
      </c>
      <c r="O380" t="b">
        <v>0</v>
      </c>
      <c r="P380" t="b">
        <v>0</v>
      </c>
      <c r="R380" t="s">
        <v>265</v>
      </c>
      <c r="S380" t="s">
        <v>643</v>
      </c>
      <c r="T380" t="s">
        <v>813</v>
      </c>
      <c r="V380" t="s">
        <v>815</v>
      </c>
      <c r="W380" t="s">
        <v>819</v>
      </c>
      <c r="X380" t="s">
        <v>832</v>
      </c>
      <c r="Y380" t="s">
        <v>844</v>
      </c>
      <c r="AA380" t="s">
        <v>863</v>
      </c>
      <c r="AG380">
        <v>1994</v>
      </c>
      <c r="AH380">
        <v>25</v>
      </c>
      <c r="AJ380" t="s">
        <v>1178</v>
      </c>
      <c r="AL380">
        <v>2</v>
      </c>
      <c r="AN380">
        <v>2</v>
      </c>
      <c r="AO380">
        <v>2</v>
      </c>
      <c r="AQ380">
        <v>1551</v>
      </c>
      <c r="AR380">
        <v>150</v>
      </c>
      <c r="AS380">
        <v>3</v>
      </c>
      <c r="AT380" t="s">
        <v>1417</v>
      </c>
      <c r="AU380">
        <v>2020</v>
      </c>
      <c r="BE380">
        <v>3.125</v>
      </c>
      <c r="BF380" t="s">
        <v>1423</v>
      </c>
      <c r="BG380">
        <v>43947.610659722217</v>
      </c>
      <c r="BP380">
        <v>1</v>
      </c>
      <c r="BQ380" t="s">
        <v>1457</v>
      </c>
      <c r="BY380" t="s">
        <v>1706</v>
      </c>
    </row>
    <row r="381" spans="1:77" x14ac:dyDescent="0.3">
      <c r="A381" s="1">
        <v>999</v>
      </c>
      <c r="E381">
        <v>1</v>
      </c>
      <c r="F381">
        <v>4</v>
      </c>
      <c r="G381">
        <v>13</v>
      </c>
      <c r="H381">
        <v>42</v>
      </c>
      <c r="I381">
        <v>252</v>
      </c>
      <c r="J381">
        <v>0</v>
      </c>
      <c r="M381" t="b">
        <v>0</v>
      </c>
      <c r="N381" t="b">
        <v>0</v>
      </c>
      <c r="O381" t="b">
        <v>0</v>
      </c>
      <c r="P381" t="b">
        <v>0</v>
      </c>
      <c r="R381" t="s">
        <v>266</v>
      </c>
      <c r="S381" t="s">
        <v>644</v>
      </c>
      <c r="T381" t="s">
        <v>813</v>
      </c>
      <c r="V381" t="s">
        <v>815</v>
      </c>
      <c r="W381" t="s">
        <v>819</v>
      </c>
      <c r="X381" t="s">
        <v>833</v>
      </c>
      <c r="Y381" t="s">
        <v>844</v>
      </c>
      <c r="AA381" t="s">
        <v>864</v>
      </c>
      <c r="AG381">
        <v>1994</v>
      </c>
      <c r="AH381">
        <v>25</v>
      </c>
      <c r="AJ381" t="s">
        <v>1179</v>
      </c>
      <c r="AL381">
        <v>2</v>
      </c>
      <c r="AN381">
        <v>2</v>
      </c>
      <c r="AO381">
        <v>2</v>
      </c>
      <c r="AQ381">
        <v>1385</v>
      </c>
      <c r="AR381">
        <v>130</v>
      </c>
      <c r="AS381">
        <v>4</v>
      </c>
      <c r="AT381" t="s">
        <v>1417</v>
      </c>
      <c r="AU381">
        <v>2020</v>
      </c>
      <c r="BE381">
        <v>3.125</v>
      </c>
      <c r="BF381" t="s">
        <v>1422</v>
      </c>
      <c r="BG381">
        <v>44021.683148148149</v>
      </c>
      <c r="BH381" t="s">
        <v>1429</v>
      </c>
      <c r="BI381">
        <v>44021.683148148149</v>
      </c>
      <c r="BP381">
        <v>1</v>
      </c>
      <c r="BQ381" t="s">
        <v>1457</v>
      </c>
      <c r="BR381" t="s">
        <v>1516</v>
      </c>
      <c r="BY381" t="s">
        <v>1707</v>
      </c>
    </row>
    <row r="382" spans="1:77" x14ac:dyDescent="0.3">
      <c r="A382" s="1">
        <v>1002</v>
      </c>
      <c r="E382">
        <v>1</v>
      </c>
      <c r="F382">
        <v>4</v>
      </c>
      <c r="G382">
        <v>13</v>
      </c>
      <c r="H382">
        <v>42</v>
      </c>
      <c r="I382">
        <v>252</v>
      </c>
      <c r="J382">
        <v>0</v>
      </c>
      <c r="M382" t="b">
        <v>0</v>
      </c>
      <c r="N382" t="b">
        <v>0</v>
      </c>
      <c r="O382" t="b">
        <v>0</v>
      </c>
      <c r="P382" t="b">
        <v>0</v>
      </c>
      <c r="R382" t="s">
        <v>267</v>
      </c>
      <c r="S382" t="s">
        <v>645</v>
      </c>
      <c r="T382" t="s">
        <v>813</v>
      </c>
      <c r="V382" t="s">
        <v>815</v>
      </c>
      <c r="W382" t="s">
        <v>819</v>
      </c>
      <c r="X382" t="s">
        <v>833</v>
      </c>
      <c r="Y382" t="s">
        <v>844</v>
      </c>
      <c r="AA382" t="s">
        <v>863</v>
      </c>
      <c r="AG382">
        <v>1994</v>
      </c>
      <c r="AH382">
        <v>25</v>
      </c>
      <c r="AJ382" t="s">
        <v>1180</v>
      </c>
      <c r="AL382">
        <v>2</v>
      </c>
      <c r="AN382">
        <v>2</v>
      </c>
      <c r="AO382">
        <v>2</v>
      </c>
      <c r="AQ382">
        <v>1551</v>
      </c>
      <c r="AR382">
        <v>150</v>
      </c>
      <c r="AS382">
        <v>2</v>
      </c>
      <c r="AT382" t="s">
        <v>1417</v>
      </c>
      <c r="AU382">
        <v>2020</v>
      </c>
      <c r="BE382">
        <v>3.125</v>
      </c>
      <c r="BF382" t="s">
        <v>1422</v>
      </c>
      <c r="BG382">
        <v>44021.683518518519</v>
      </c>
      <c r="BH382" t="s">
        <v>1429</v>
      </c>
      <c r="BI382">
        <v>44021.683518518519</v>
      </c>
      <c r="BP382">
        <v>1</v>
      </c>
      <c r="BQ382" t="s">
        <v>1457</v>
      </c>
      <c r="BY382" t="s">
        <v>1708</v>
      </c>
    </row>
    <row r="383" spans="1:77" x14ac:dyDescent="0.3">
      <c r="A383" s="1">
        <v>1005</v>
      </c>
      <c r="E383">
        <v>1</v>
      </c>
      <c r="F383">
        <v>4</v>
      </c>
      <c r="G383">
        <v>13</v>
      </c>
      <c r="H383">
        <v>42</v>
      </c>
      <c r="I383">
        <v>252</v>
      </c>
      <c r="J383">
        <v>0</v>
      </c>
      <c r="M383" t="b">
        <v>0</v>
      </c>
      <c r="N383" t="b">
        <v>0</v>
      </c>
      <c r="O383" t="b">
        <v>0</v>
      </c>
      <c r="P383" t="b">
        <v>0</v>
      </c>
      <c r="R383" t="s">
        <v>268</v>
      </c>
      <c r="S383" t="s">
        <v>644</v>
      </c>
      <c r="T383" t="s">
        <v>813</v>
      </c>
      <c r="V383" t="s">
        <v>815</v>
      </c>
      <c r="W383" t="s">
        <v>819</v>
      </c>
      <c r="X383" t="s">
        <v>828</v>
      </c>
      <c r="Y383" t="s">
        <v>844</v>
      </c>
      <c r="AA383" t="s">
        <v>864</v>
      </c>
      <c r="AG383">
        <v>1994</v>
      </c>
      <c r="AH383">
        <v>25</v>
      </c>
      <c r="AJ383" t="s">
        <v>1181</v>
      </c>
      <c r="AL383">
        <v>2</v>
      </c>
      <c r="AN383">
        <v>2</v>
      </c>
      <c r="AO383">
        <v>2</v>
      </c>
      <c r="AQ383">
        <v>1385</v>
      </c>
      <c r="AR383">
        <v>130</v>
      </c>
      <c r="AS383">
        <v>4</v>
      </c>
      <c r="AT383" t="s">
        <v>1417</v>
      </c>
      <c r="AU383">
        <v>2020</v>
      </c>
      <c r="BE383">
        <v>3.125</v>
      </c>
      <c r="BF383" t="s">
        <v>1422</v>
      </c>
      <c r="BG383">
        <v>44021.68340277778</v>
      </c>
      <c r="BH383" t="s">
        <v>1429</v>
      </c>
      <c r="BI383">
        <v>44021.68340277778</v>
      </c>
      <c r="BP383">
        <v>1</v>
      </c>
      <c r="BQ383" t="s">
        <v>1457</v>
      </c>
      <c r="BR383" t="s">
        <v>1516</v>
      </c>
      <c r="BY383" t="s">
        <v>1709</v>
      </c>
    </row>
    <row r="384" spans="1:77" x14ac:dyDescent="0.3">
      <c r="A384" s="1">
        <v>1008</v>
      </c>
      <c r="E384">
        <v>1</v>
      </c>
      <c r="F384">
        <v>4</v>
      </c>
      <c r="G384">
        <v>13</v>
      </c>
      <c r="H384">
        <v>42</v>
      </c>
      <c r="I384">
        <v>252</v>
      </c>
      <c r="J384">
        <v>0</v>
      </c>
      <c r="M384" t="b">
        <v>0</v>
      </c>
      <c r="N384" t="b">
        <v>0</v>
      </c>
      <c r="O384" t="b">
        <v>0</v>
      </c>
      <c r="P384" t="b">
        <v>0</v>
      </c>
      <c r="R384" t="s">
        <v>269</v>
      </c>
      <c r="S384" t="s">
        <v>646</v>
      </c>
      <c r="T384" t="s">
        <v>813</v>
      </c>
      <c r="V384" t="s">
        <v>815</v>
      </c>
      <c r="W384" t="s">
        <v>819</v>
      </c>
      <c r="X384" t="s">
        <v>828</v>
      </c>
      <c r="Y384" t="s">
        <v>844</v>
      </c>
      <c r="AA384" t="s">
        <v>863</v>
      </c>
      <c r="AG384">
        <v>2005</v>
      </c>
      <c r="AH384">
        <v>25</v>
      </c>
      <c r="AJ384" t="s">
        <v>1182</v>
      </c>
      <c r="AL384">
        <v>2</v>
      </c>
      <c r="AN384">
        <v>2</v>
      </c>
      <c r="AO384">
        <v>2</v>
      </c>
      <c r="AQ384">
        <v>1551</v>
      </c>
      <c r="AR384">
        <v>150</v>
      </c>
      <c r="AS384">
        <v>2</v>
      </c>
      <c r="AT384" t="s">
        <v>1417</v>
      </c>
      <c r="AU384">
        <v>2020</v>
      </c>
      <c r="BE384">
        <v>2</v>
      </c>
      <c r="BF384" t="s">
        <v>1423</v>
      </c>
      <c r="BG384">
        <v>43947.623495370368</v>
      </c>
      <c r="BP384">
        <v>1</v>
      </c>
      <c r="BQ384" t="s">
        <v>1457</v>
      </c>
      <c r="BY384" t="s">
        <v>1710</v>
      </c>
    </row>
    <row r="385" spans="1:77" x14ac:dyDescent="0.3">
      <c r="A385" s="1">
        <v>1011</v>
      </c>
      <c r="E385">
        <v>1</v>
      </c>
      <c r="F385">
        <v>4</v>
      </c>
      <c r="G385">
        <v>13</v>
      </c>
      <c r="H385">
        <v>42</v>
      </c>
      <c r="I385">
        <v>252</v>
      </c>
      <c r="J385">
        <v>0</v>
      </c>
      <c r="M385" t="b">
        <v>0</v>
      </c>
      <c r="N385" t="b">
        <v>0</v>
      </c>
      <c r="O385" t="b">
        <v>0</v>
      </c>
      <c r="P385" t="b">
        <v>0</v>
      </c>
      <c r="R385" t="s">
        <v>270</v>
      </c>
      <c r="S385" t="s">
        <v>644</v>
      </c>
      <c r="T385" t="s">
        <v>813</v>
      </c>
      <c r="V385" t="s">
        <v>815</v>
      </c>
      <c r="W385" t="s">
        <v>819</v>
      </c>
      <c r="X385" t="s">
        <v>830</v>
      </c>
      <c r="Y385" t="s">
        <v>844</v>
      </c>
      <c r="AA385" t="s">
        <v>864</v>
      </c>
      <c r="AG385">
        <v>1994</v>
      </c>
      <c r="AH385">
        <v>25</v>
      </c>
      <c r="AJ385" t="s">
        <v>1183</v>
      </c>
      <c r="AL385">
        <v>2</v>
      </c>
      <c r="AN385">
        <v>2</v>
      </c>
      <c r="AO385">
        <v>2</v>
      </c>
      <c r="AQ385">
        <v>1385</v>
      </c>
      <c r="AR385">
        <v>130</v>
      </c>
      <c r="AS385">
        <v>4</v>
      </c>
      <c r="AT385" t="s">
        <v>1417</v>
      </c>
      <c r="AU385">
        <v>2020</v>
      </c>
      <c r="BE385">
        <v>3.125</v>
      </c>
      <c r="BF385" t="s">
        <v>1422</v>
      </c>
      <c r="BG385">
        <v>44021.683981481481</v>
      </c>
      <c r="BH385" t="s">
        <v>1429</v>
      </c>
      <c r="BI385">
        <v>44021.683981481481</v>
      </c>
      <c r="BP385">
        <v>1</v>
      </c>
      <c r="BQ385" t="s">
        <v>1457</v>
      </c>
      <c r="BR385" t="s">
        <v>1516</v>
      </c>
      <c r="BY385" t="s">
        <v>1711</v>
      </c>
    </row>
    <row r="386" spans="1:77" x14ac:dyDescent="0.3">
      <c r="A386" s="1">
        <v>1013</v>
      </c>
      <c r="D386" t="s">
        <v>112</v>
      </c>
      <c r="E386">
        <v>1</v>
      </c>
      <c r="J386">
        <v>0</v>
      </c>
      <c r="M386" t="b">
        <v>0</v>
      </c>
      <c r="N386" t="b">
        <v>0</v>
      </c>
      <c r="O386" t="b">
        <v>0</v>
      </c>
      <c r="P386" t="b">
        <v>0</v>
      </c>
      <c r="R386" t="s">
        <v>512</v>
      </c>
      <c r="S386" t="s">
        <v>742</v>
      </c>
      <c r="T386" t="s">
        <v>813</v>
      </c>
      <c r="U386">
        <v>2</v>
      </c>
      <c r="V386" t="s">
        <v>815</v>
      </c>
      <c r="W386" t="s">
        <v>819</v>
      </c>
      <c r="X386" t="s">
        <v>824</v>
      </c>
      <c r="Y386" t="s">
        <v>848</v>
      </c>
      <c r="AB386" t="s">
        <v>959</v>
      </c>
      <c r="AC386" t="s">
        <v>1026</v>
      </c>
      <c r="AD386" t="s">
        <v>1091</v>
      </c>
      <c r="AG386">
        <v>1994</v>
      </c>
      <c r="AH386">
        <v>15</v>
      </c>
      <c r="AJ386" t="s">
        <v>1355</v>
      </c>
      <c r="AL386">
        <v>2</v>
      </c>
      <c r="AN386">
        <v>2</v>
      </c>
      <c r="AO386">
        <v>2</v>
      </c>
      <c r="AR386">
        <v>5000</v>
      </c>
      <c r="AS386">
        <v>1</v>
      </c>
      <c r="AU386">
        <v>2020</v>
      </c>
      <c r="BE386">
        <v>1.5</v>
      </c>
      <c r="BF386" t="s">
        <v>1424</v>
      </c>
      <c r="BG386">
        <v>43929.484479166669</v>
      </c>
      <c r="BN386" t="s">
        <v>902</v>
      </c>
      <c r="BO386" t="s">
        <v>1450</v>
      </c>
      <c r="BP386">
        <v>2</v>
      </c>
      <c r="BQ386" t="s">
        <v>1457</v>
      </c>
      <c r="BY386" t="s">
        <v>1942</v>
      </c>
    </row>
    <row r="387" spans="1:77" x14ac:dyDescent="0.3">
      <c r="A387" s="1">
        <v>1016</v>
      </c>
      <c r="E387">
        <v>1</v>
      </c>
      <c r="F387">
        <v>4</v>
      </c>
      <c r="G387">
        <v>13</v>
      </c>
      <c r="H387">
        <v>42</v>
      </c>
      <c r="I387">
        <v>252</v>
      </c>
      <c r="J387">
        <v>0</v>
      </c>
      <c r="M387" t="b">
        <v>0</v>
      </c>
      <c r="N387" t="b">
        <v>0</v>
      </c>
      <c r="O387" t="b">
        <v>0</v>
      </c>
      <c r="P387" t="b">
        <v>0</v>
      </c>
      <c r="R387" t="s">
        <v>271</v>
      </c>
      <c r="S387" t="s">
        <v>647</v>
      </c>
      <c r="T387" t="s">
        <v>813</v>
      </c>
      <c r="V387" t="s">
        <v>815</v>
      </c>
      <c r="W387" t="s">
        <v>819</v>
      </c>
      <c r="X387" t="s">
        <v>830</v>
      </c>
      <c r="Y387" t="s">
        <v>844</v>
      </c>
      <c r="AA387" t="s">
        <v>863</v>
      </c>
      <c r="AG387">
        <v>2005</v>
      </c>
      <c r="AH387">
        <v>25</v>
      </c>
      <c r="AJ387" t="s">
        <v>1184</v>
      </c>
      <c r="AL387">
        <v>2</v>
      </c>
      <c r="AN387">
        <v>2</v>
      </c>
      <c r="AO387">
        <v>2</v>
      </c>
      <c r="AQ387">
        <v>1551</v>
      </c>
      <c r="AR387">
        <v>150</v>
      </c>
      <c r="AS387">
        <v>2</v>
      </c>
      <c r="AT387" t="s">
        <v>1417</v>
      </c>
      <c r="AU387">
        <v>2020</v>
      </c>
      <c r="BE387">
        <v>3.125</v>
      </c>
      <c r="BF387" t="s">
        <v>1423</v>
      </c>
      <c r="BG387">
        <v>43947.626516203702</v>
      </c>
      <c r="BP387">
        <v>1</v>
      </c>
      <c r="BQ387" t="s">
        <v>1457</v>
      </c>
      <c r="BY387" t="s">
        <v>1712</v>
      </c>
    </row>
    <row r="388" spans="1:77" x14ac:dyDescent="0.3">
      <c r="A388" s="1">
        <v>1019</v>
      </c>
      <c r="E388">
        <v>1</v>
      </c>
      <c r="F388">
        <v>4</v>
      </c>
      <c r="G388">
        <v>13</v>
      </c>
      <c r="H388">
        <v>42</v>
      </c>
      <c r="I388">
        <v>252</v>
      </c>
      <c r="J388">
        <v>0</v>
      </c>
      <c r="M388" t="b">
        <v>0</v>
      </c>
      <c r="N388" t="b">
        <v>0</v>
      </c>
      <c r="O388" t="b">
        <v>0</v>
      </c>
      <c r="P388" t="b">
        <v>0</v>
      </c>
      <c r="R388" t="s">
        <v>272</v>
      </c>
      <c r="S388" t="s">
        <v>640</v>
      </c>
      <c r="T388" t="s">
        <v>813</v>
      </c>
      <c r="V388" t="s">
        <v>815</v>
      </c>
      <c r="W388" t="s">
        <v>819</v>
      </c>
      <c r="X388" t="s">
        <v>819</v>
      </c>
      <c r="Y388" t="s">
        <v>844</v>
      </c>
      <c r="AA388" t="s">
        <v>864</v>
      </c>
      <c r="AG388">
        <v>1994</v>
      </c>
      <c r="AH388">
        <v>25</v>
      </c>
      <c r="AJ388" t="s">
        <v>1185</v>
      </c>
      <c r="AL388">
        <v>2</v>
      </c>
      <c r="AN388">
        <v>2</v>
      </c>
      <c r="AO388">
        <v>2</v>
      </c>
      <c r="AQ388">
        <v>1385</v>
      </c>
      <c r="AR388">
        <v>130</v>
      </c>
      <c r="AS388">
        <v>5</v>
      </c>
      <c r="AT388" t="s">
        <v>1417</v>
      </c>
      <c r="AU388">
        <v>2020</v>
      </c>
      <c r="BE388">
        <v>3.125</v>
      </c>
      <c r="BF388" t="s">
        <v>1422</v>
      </c>
      <c r="BG388">
        <v>44021.684270833342</v>
      </c>
      <c r="BH388" t="s">
        <v>1429</v>
      </c>
      <c r="BI388">
        <v>44021.684270833342</v>
      </c>
      <c r="BP388">
        <v>1</v>
      </c>
      <c r="BQ388" t="s">
        <v>1457</v>
      </c>
      <c r="BR388" t="s">
        <v>1516</v>
      </c>
      <c r="BY388" t="s">
        <v>1713</v>
      </c>
    </row>
    <row r="389" spans="1:77" x14ac:dyDescent="0.3">
      <c r="A389" s="1">
        <v>1022</v>
      </c>
      <c r="E389">
        <v>1</v>
      </c>
      <c r="F389">
        <v>4</v>
      </c>
      <c r="G389">
        <v>13</v>
      </c>
      <c r="H389">
        <v>42</v>
      </c>
      <c r="I389">
        <v>252</v>
      </c>
      <c r="J389">
        <v>0</v>
      </c>
      <c r="M389" t="b">
        <v>0</v>
      </c>
      <c r="N389" t="b">
        <v>0</v>
      </c>
      <c r="O389" t="b">
        <v>0</v>
      </c>
      <c r="P389" t="b">
        <v>0</v>
      </c>
      <c r="R389" t="s">
        <v>273</v>
      </c>
      <c r="S389" t="s">
        <v>648</v>
      </c>
      <c r="T389" t="s">
        <v>813</v>
      </c>
      <c r="V389" t="s">
        <v>815</v>
      </c>
      <c r="W389" t="s">
        <v>819</v>
      </c>
      <c r="X389" t="s">
        <v>819</v>
      </c>
      <c r="Y389" t="s">
        <v>844</v>
      </c>
      <c r="AA389" t="s">
        <v>863</v>
      </c>
      <c r="AG389">
        <v>2005</v>
      </c>
      <c r="AH389">
        <v>25</v>
      </c>
      <c r="AJ389" t="s">
        <v>1186</v>
      </c>
      <c r="AL389">
        <v>2</v>
      </c>
      <c r="AN389">
        <v>2</v>
      </c>
      <c r="AO389">
        <v>2</v>
      </c>
      <c r="AQ389">
        <v>1551</v>
      </c>
      <c r="AR389">
        <v>150</v>
      </c>
      <c r="AS389">
        <v>3</v>
      </c>
      <c r="AT389" t="s">
        <v>1417</v>
      </c>
      <c r="AU389">
        <v>2020</v>
      </c>
      <c r="BE389">
        <v>3.125</v>
      </c>
      <c r="BF389" t="s">
        <v>1423</v>
      </c>
      <c r="BG389">
        <v>43947.628125000003</v>
      </c>
      <c r="BP389">
        <v>1</v>
      </c>
      <c r="BQ389" t="s">
        <v>1457</v>
      </c>
      <c r="BY389" t="s">
        <v>1714</v>
      </c>
    </row>
    <row r="390" spans="1:77" x14ac:dyDescent="0.3">
      <c r="A390" s="1">
        <v>1025</v>
      </c>
      <c r="E390">
        <v>1</v>
      </c>
      <c r="F390">
        <v>4</v>
      </c>
      <c r="G390">
        <v>13</v>
      </c>
      <c r="H390">
        <v>42</v>
      </c>
      <c r="I390">
        <v>252</v>
      </c>
      <c r="J390">
        <v>0</v>
      </c>
      <c r="M390" t="b">
        <v>0</v>
      </c>
      <c r="N390" t="b">
        <v>0</v>
      </c>
      <c r="O390" t="b">
        <v>0</v>
      </c>
      <c r="P390" t="b">
        <v>0</v>
      </c>
      <c r="R390" t="s">
        <v>274</v>
      </c>
      <c r="S390" t="s">
        <v>649</v>
      </c>
      <c r="T390" t="s">
        <v>813</v>
      </c>
      <c r="V390" t="s">
        <v>815</v>
      </c>
      <c r="W390" t="s">
        <v>818</v>
      </c>
      <c r="X390" t="s">
        <v>818</v>
      </c>
      <c r="Y390" t="s">
        <v>844</v>
      </c>
      <c r="AA390" t="s">
        <v>864</v>
      </c>
      <c r="AG390">
        <v>1994</v>
      </c>
      <c r="AH390">
        <v>25</v>
      </c>
      <c r="AJ390" t="s">
        <v>1187</v>
      </c>
      <c r="AL390">
        <v>2</v>
      </c>
      <c r="AN390">
        <v>2</v>
      </c>
      <c r="AO390">
        <v>2</v>
      </c>
      <c r="AQ390">
        <v>1697</v>
      </c>
      <c r="AR390">
        <v>220</v>
      </c>
      <c r="AS390">
        <v>2</v>
      </c>
      <c r="AT390" t="s">
        <v>1417</v>
      </c>
      <c r="AU390">
        <v>2020</v>
      </c>
      <c r="BE390">
        <v>3.125</v>
      </c>
      <c r="BF390" t="s">
        <v>1422</v>
      </c>
      <c r="BG390">
        <v>44021.684537037043</v>
      </c>
      <c r="BH390" t="s">
        <v>1429</v>
      </c>
      <c r="BI390">
        <v>44021.684537037043</v>
      </c>
      <c r="BP390">
        <v>1</v>
      </c>
      <c r="BQ390" t="s">
        <v>1457</v>
      </c>
      <c r="BR390" t="s">
        <v>1516</v>
      </c>
      <c r="BY390" t="s">
        <v>1715</v>
      </c>
    </row>
    <row r="391" spans="1:77" x14ac:dyDescent="0.3">
      <c r="A391" s="1">
        <v>1026</v>
      </c>
      <c r="E391">
        <v>1</v>
      </c>
      <c r="J391">
        <v>0</v>
      </c>
      <c r="M391" t="b">
        <v>0</v>
      </c>
      <c r="N391" t="b">
        <v>0</v>
      </c>
      <c r="O391" t="b">
        <v>0</v>
      </c>
      <c r="P391" t="b">
        <v>0</v>
      </c>
      <c r="R391" t="s">
        <v>549</v>
      </c>
      <c r="S391" t="s">
        <v>549</v>
      </c>
      <c r="T391" t="s">
        <v>813</v>
      </c>
      <c r="V391" t="s">
        <v>815</v>
      </c>
      <c r="W391" t="s">
        <v>818</v>
      </c>
      <c r="X391" t="s">
        <v>818</v>
      </c>
      <c r="Y391" t="s">
        <v>849</v>
      </c>
      <c r="AA391" t="s">
        <v>620</v>
      </c>
      <c r="AG391">
        <v>1994</v>
      </c>
      <c r="AH391">
        <v>30</v>
      </c>
      <c r="AJ391" t="s">
        <v>1367</v>
      </c>
      <c r="AL391">
        <v>2</v>
      </c>
      <c r="AN391">
        <v>2</v>
      </c>
      <c r="AO391">
        <v>2</v>
      </c>
      <c r="AQ391">
        <v>965</v>
      </c>
      <c r="AR391">
        <v>12670</v>
      </c>
      <c r="AS391">
        <v>1</v>
      </c>
      <c r="AT391" t="s">
        <v>1417</v>
      </c>
      <c r="AU391">
        <v>2020</v>
      </c>
      <c r="BE391">
        <v>1.85</v>
      </c>
      <c r="BF391" t="s">
        <v>1425</v>
      </c>
      <c r="BG391">
        <v>43991.841122685182</v>
      </c>
      <c r="BH391" t="s">
        <v>1429</v>
      </c>
      <c r="BI391">
        <v>44024.679664351846</v>
      </c>
      <c r="BN391" t="s">
        <v>1435</v>
      </c>
      <c r="BO391" t="s">
        <v>903</v>
      </c>
      <c r="BP391">
        <v>1</v>
      </c>
      <c r="BQ391" t="s">
        <v>1457</v>
      </c>
      <c r="BX391" t="s">
        <v>1590</v>
      </c>
      <c r="BY391" t="s">
        <v>1982</v>
      </c>
    </row>
    <row r="392" spans="1:77" x14ac:dyDescent="0.3">
      <c r="A392" s="1">
        <v>1028</v>
      </c>
      <c r="E392">
        <v>1</v>
      </c>
      <c r="F392">
        <v>4</v>
      </c>
      <c r="G392">
        <v>13</v>
      </c>
      <c r="H392">
        <v>42</v>
      </c>
      <c r="I392">
        <v>252</v>
      </c>
      <c r="J392">
        <v>0</v>
      </c>
      <c r="M392" t="b">
        <v>0</v>
      </c>
      <c r="N392" t="b">
        <v>0</v>
      </c>
      <c r="O392" t="b">
        <v>0</v>
      </c>
      <c r="P392" t="b">
        <v>0</v>
      </c>
      <c r="R392" t="s">
        <v>275</v>
      </c>
      <c r="S392" t="s">
        <v>650</v>
      </c>
      <c r="T392" t="s">
        <v>813</v>
      </c>
      <c r="V392" t="s">
        <v>815</v>
      </c>
      <c r="W392" t="s">
        <v>818</v>
      </c>
      <c r="X392" t="s">
        <v>818</v>
      </c>
      <c r="Y392" t="s">
        <v>844</v>
      </c>
      <c r="AA392" t="s">
        <v>864</v>
      </c>
      <c r="AG392">
        <v>1994</v>
      </c>
      <c r="AH392">
        <v>25</v>
      </c>
      <c r="AJ392" t="s">
        <v>1188</v>
      </c>
      <c r="AL392">
        <v>2</v>
      </c>
      <c r="AN392">
        <v>2</v>
      </c>
      <c r="AO392">
        <v>2</v>
      </c>
      <c r="AQ392">
        <v>1384</v>
      </c>
      <c r="AR392">
        <v>250</v>
      </c>
      <c r="AS392">
        <v>23</v>
      </c>
      <c r="AT392" t="s">
        <v>1417</v>
      </c>
      <c r="AU392">
        <v>2020</v>
      </c>
      <c r="BE392">
        <v>3.125</v>
      </c>
      <c r="BF392" t="s">
        <v>1422</v>
      </c>
      <c r="BG392">
        <v>44021.684745370367</v>
      </c>
      <c r="BH392" t="s">
        <v>1429</v>
      </c>
      <c r="BI392">
        <v>44021.684745370367</v>
      </c>
      <c r="BP392">
        <v>1</v>
      </c>
      <c r="BQ392" t="s">
        <v>1457</v>
      </c>
      <c r="BR392" t="s">
        <v>1516</v>
      </c>
      <c r="BY392" t="s">
        <v>1716</v>
      </c>
    </row>
    <row r="393" spans="1:77" x14ac:dyDescent="0.3">
      <c r="A393" s="1">
        <v>1029</v>
      </c>
      <c r="E393">
        <v>1</v>
      </c>
      <c r="J393">
        <v>0</v>
      </c>
      <c r="M393" t="b">
        <v>0</v>
      </c>
      <c r="N393" t="b">
        <v>0</v>
      </c>
      <c r="O393" t="b">
        <v>0</v>
      </c>
      <c r="P393" t="b">
        <v>0</v>
      </c>
      <c r="R393" t="s">
        <v>550</v>
      </c>
      <c r="S393" t="s">
        <v>550</v>
      </c>
      <c r="T393" t="s">
        <v>813</v>
      </c>
      <c r="V393" t="s">
        <v>815</v>
      </c>
      <c r="W393" t="s">
        <v>818</v>
      </c>
      <c r="X393" t="s">
        <v>818</v>
      </c>
      <c r="Y393" t="s">
        <v>849</v>
      </c>
      <c r="AA393" t="s">
        <v>620</v>
      </c>
      <c r="AG393">
        <v>1994</v>
      </c>
      <c r="AH393">
        <v>30</v>
      </c>
      <c r="AJ393" t="s">
        <v>1367</v>
      </c>
      <c r="AL393">
        <v>2</v>
      </c>
      <c r="AN393">
        <v>2</v>
      </c>
      <c r="AO393">
        <v>2</v>
      </c>
      <c r="AQ393">
        <v>965</v>
      </c>
      <c r="AR393">
        <v>12670</v>
      </c>
      <c r="AS393">
        <v>1</v>
      </c>
      <c r="AT393" t="s">
        <v>1417</v>
      </c>
      <c r="AU393">
        <v>2020</v>
      </c>
      <c r="BE393">
        <v>1.85</v>
      </c>
      <c r="BF393" t="s">
        <v>1425</v>
      </c>
      <c r="BG393">
        <v>43991.842835648153</v>
      </c>
      <c r="BH393" t="s">
        <v>1429</v>
      </c>
      <c r="BI393">
        <v>44024.679606481477</v>
      </c>
      <c r="BN393" t="s">
        <v>1435</v>
      </c>
      <c r="BO393" t="s">
        <v>903</v>
      </c>
      <c r="BP393">
        <v>2</v>
      </c>
      <c r="BQ393" t="s">
        <v>1457</v>
      </c>
      <c r="BX393" t="s">
        <v>1591</v>
      </c>
      <c r="BY393" t="s">
        <v>1983</v>
      </c>
    </row>
    <row r="394" spans="1:77" x14ac:dyDescent="0.3">
      <c r="A394" s="1">
        <v>1031</v>
      </c>
      <c r="E394">
        <v>1</v>
      </c>
      <c r="F394">
        <v>4</v>
      </c>
      <c r="G394">
        <v>13</v>
      </c>
      <c r="H394">
        <v>42</v>
      </c>
      <c r="I394">
        <v>252</v>
      </c>
      <c r="J394">
        <v>0</v>
      </c>
      <c r="M394" t="b">
        <v>0</v>
      </c>
      <c r="N394" t="b">
        <v>0</v>
      </c>
      <c r="O394" t="b">
        <v>0</v>
      </c>
      <c r="P394" t="b">
        <v>0</v>
      </c>
      <c r="R394" t="s">
        <v>276</v>
      </c>
      <c r="S394" t="s">
        <v>651</v>
      </c>
      <c r="T394" t="s">
        <v>813</v>
      </c>
      <c r="V394" t="s">
        <v>815</v>
      </c>
      <c r="W394" t="s">
        <v>818</v>
      </c>
      <c r="X394" t="s">
        <v>818</v>
      </c>
      <c r="Y394" t="s">
        <v>844</v>
      </c>
      <c r="AA394" t="s">
        <v>863</v>
      </c>
      <c r="AG394">
        <v>2005</v>
      </c>
      <c r="AH394">
        <v>25</v>
      </c>
      <c r="AJ394" t="s">
        <v>1186</v>
      </c>
      <c r="AL394">
        <v>2</v>
      </c>
      <c r="AN394">
        <v>2</v>
      </c>
      <c r="AO394">
        <v>2</v>
      </c>
      <c r="AQ394">
        <v>1551</v>
      </c>
      <c r="AR394">
        <v>150</v>
      </c>
      <c r="AS394">
        <v>3</v>
      </c>
      <c r="AT394" t="s">
        <v>1417</v>
      </c>
      <c r="AU394">
        <v>2020</v>
      </c>
      <c r="BE394">
        <v>3.125</v>
      </c>
      <c r="BF394" t="s">
        <v>1423</v>
      </c>
      <c r="BG394">
        <v>43947.632685185177</v>
      </c>
      <c r="BP394">
        <v>1</v>
      </c>
      <c r="BQ394" t="s">
        <v>1457</v>
      </c>
      <c r="BY394" t="s">
        <v>1717</v>
      </c>
    </row>
    <row r="395" spans="1:77" x14ac:dyDescent="0.3">
      <c r="A395" s="1">
        <v>1032</v>
      </c>
      <c r="E395">
        <v>1</v>
      </c>
      <c r="J395">
        <v>0</v>
      </c>
      <c r="M395" t="b">
        <v>0</v>
      </c>
      <c r="N395" t="b">
        <v>0</v>
      </c>
      <c r="O395" t="b">
        <v>0</v>
      </c>
      <c r="P395" t="b">
        <v>0</v>
      </c>
      <c r="R395" t="s">
        <v>551</v>
      </c>
      <c r="S395" t="s">
        <v>551</v>
      </c>
      <c r="T395" t="s">
        <v>813</v>
      </c>
      <c r="V395" t="s">
        <v>815</v>
      </c>
      <c r="W395" t="s">
        <v>818</v>
      </c>
      <c r="X395" t="s">
        <v>818</v>
      </c>
      <c r="Y395" t="s">
        <v>849</v>
      </c>
      <c r="AA395" t="s">
        <v>620</v>
      </c>
      <c r="AG395">
        <v>1994</v>
      </c>
      <c r="AH395">
        <v>30</v>
      </c>
      <c r="AJ395" t="s">
        <v>1367</v>
      </c>
      <c r="AL395">
        <v>2</v>
      </c>
      <c r="AN395">
        <v>2</v>
      </c>
      <c r="AO395">
        <v>2</v>
      </c>
      <c r="AQ395">
        <v>965</v>
      </c>
      <c r="AR395">
        <v>12670</v>
      </c>
      <c r="AS395">
        <v>1</v>
      </c>
      <c r="AT395" t="s">
        <v>1417</v>
      </c>
      <c r="AU395">
        <v>2020</v>
      </c>
      <c r="BE395">
        <v>1.85</v>
      </c>
      <c r="BF395" t="s">
        <v>1425</v>
      </c>
      <c r="BG395">
        <v>43991.841053240743</v>
      </c>
      <c r="BH395" t="s">
        <v>1429</v>
      </c>
      <c r="BI395">
        <v>44024.679548611108</v>
      </c>
      <c r="BN395" t="s">
        <v>1435</v>
      </c>
      <c r="BO395" t="s">
        <v>1446</v>
      </c>
      <c r="BP395">
        <v>1</v>
      </c>
      <c r="BQ395" t="s">
        <v>1457</v>
      </c>
      <c r="BX395" t="s">
        <v>1592</v>
      </c>
      <c r="BY395" t="s">
        <v>1984</v>
      </c>
    </row>
    <row r="396" spans="1:77" x14ac:dyDescent="0.3">
      <c r="A396" s="1">
        <v>1034</v>
      </c>
      <c r="E396">
        <v>1</v>
      </c>
      <c r="F396">
        <v>4</v>
      </c>
      <c r="G396">
        <v>13</v>
      </c>
      <c r="H396">
        <v>42</v>
      </c>
      <c r="I396">
        <v>252</v>
      </c>
      <c r="J396">
        <v>0</v>
      </c>
      <c r="M396" t="b">
        <v>0</v>
      </c>
      <c r="N396" t="b">
        <v>0</v>
      </c>
      <c r="O396" t="b">
        <v>0</v>
      </c>
      <c r="P396" t="b">
        <v>0</v>
      </c>
      <c r="R396" t="s">
        <v>275</v>
      </c>
      <c r="S396" t="s">
        <v>652</v>
      </c>
      <c r="T396" t="s">
        <v>813</v>
      </c>
      <c r="V396" t="s">
        <v>815</v>
      </c>
      <c r="W396" t="s">
        <v>818</v>
      </c>
      <c r="X396" t="s">
        <v>818</v>
      </c>
      <c r="Y396" t="s">
        <v>844</v>
      </c>
      <c r="AA396" t="s">
        <v>864</v>
      </c>
      <c r="AG396">
        <v>1994</v>
      </c>
      <c r="AH396">
        <v>25</v>
      </c>
      <c r="AJ396" t="s">
        <v>1189</v>
      </c>
      <c r="AL396">
        <v>2</v>
      </c>
      <c r="AN396">
        <v>2</v>
      </c>
      <c r="AO396">
        <v>2</v>
      </c>
      <c r="AQ396">
        <v>1384</v>
      </c>
      <c r="AR396">
        <v>200</v>
      </c>
      <c r="AS396">
        <v>3</v>
      </c>
      <c r="AT396" t="s">
        <v>1417</v>
      </c>
      <c r="AU396">
        <v>2020</v>
      </c>
      <c r="BE396">
        <v>3.125</v>
      </c>
      <c r="BF396" t="s">
        <v>1422</v>
      </c>
      <c r="BG396">
        <v>44021.68540509259</v>
      </c>
      <c r="BH396" t="s">
        <v>1429</v>
      </c>
      <c r="BI396">
        <v>44021.68540509259</v>
      </c>
      <c r="BP396">
        <v>1</v>
      </c>
      <c r="BQ396" t="s">
        <v>1457</v>
      </c>
      <c r="BR396" t="s">
        <v>1516</v>
      </c>
      <c r="BY396" t="s">
        <v>1718</v>
      </c>
    </row>
    <row r="397" spans="1:77" x14ac:dyDescent="0.3">
      <c r="A397" s="1">
        <v>1035</v>
      </c>
      <c r="E397">
        <v>1</v>
      </c>
      <c r="J397">
        <v>0</v>
      </c>
      <c r="M397" t="b">
        <v>0</v>
      </c>
      <c r="N397" t="b">
        <v>0</v>
      </c>
      <c r="O397" t="b">
        <v>0</v>
      </c>
      <c r="P397" t="b">
        <v>0</v>
      </c>
      <c r="R397" t="s">
        <v>552</v>
      </c>
      <c r="S397" t="s">
        <v>552</v>
      </c>
      <c r="T397" t="s">
        <v>813</v>
      </c>
      <c r="V397" t="s">
        <v>815</v>
      </c>
      <c r="W397" t="s">
        <v>818</v>
      </c>
      <c r="X397" t="s">
        <v>818</v>
      </c>
      <c r="Y397" t="s">
        <v>849</v>
      </c>
      <c r="AA397" t="s">
        <v>620</v>
      </c>
      <c r="AG397">
        <v>1994</v>
      </c>
      <c r="AH397">
        <v>30</v>
      </c>
      <c r="AL397">
        <v>3</v>
      </c>
      <c r="AN397">
        <v>2</v>
      </c>
      <c r="AO397">
        <v>3</v>
      </c>
      <c r="AQ397">
        <v>965</v>
      </c>
      <c r="AR397">
        <v>12670</v>
      </c>
      <c r="AS397">
        <v>1</v>
      </c>
      <c r="AT397" t="s">
        <v>1417</v>
      </c>
      <c r="AU397">
        <v>2020</v>
      </c>
      <c r="BE397">
        <v>1.85</v>
      </c>
      <c r="BF397" t="s">
        <v>1425</v>
      </c>
      <c r="BG397">
        <v>43991.758819444447</v>
      </c>
      <c r="BH397" t="s">
        <v>1429</v>
      </c>
      <c r="BI397">
        <v>44024.679444444453</v>
      </c>
      <c r="BN397" t="s">
        <v>1435</v>
      </c>
      <c r="BO397" t="s">
        <v>1446</v>
      </c>
      <c r="BP397">
        <v>2</v>
      </c>
      <c r="BQ397" t="s">
        <v>1498</v>
      </c>
      <c r="BX397" t="s">
        <v>1591</v>
      </c>
      <c r="BY397" t="s">
        <v>1985</v>
      </c>
    </row>
    <row r="398" spans="1:77" x14ac:dyDescent="0.3">
      <c r="A398" s="1">
        <v>1037</v>
      </c>
      <c r="E398">
        <v>1</v>
      </c>
      <c r="F398">
        <v>4</v>
      </c>
      <c r="G398">
        <v>13</v>
      </c>
      <c r="H398">
        <v>42</v>
      </c>
      <c r="I398">
        <v>252</v>
      </c>
      <c r="J398">
        <v>0</v>
      </c>
      <c r="M398" t="b">
        <v>0</v>
      </c>
      <c r="N398" t="b">
        <v>0</v>
      </c>
      <c r="O398" t="b">
        <v>0</v>
      </c>
      <c r="P398" t="b">
        <v>0</v>
      </c>
      <c r="R398" t="s">
        <v>277</v>
      </c>
      <c r="S398" t="s">
        <v>644</v>
      </c>
      <c r="T398" t="s">
        <v>813</v>
      </c>
      <c r="V398" t="s">
        <v>815</v>
      </c>
      <c r="W398" t="s">
        <v>819</v>
      </c>
      <c r="X398" t="s">
        <v>829</v>
      </c>
      <c r="Y398" t="s">
        <v>844</v>
      </c>
      <c r="AA398" t="s">
        <v>864</v>
      </c>
      <c r="AG398">
        <v>1994</v>
      </c>
      <c r="AH398">
        <v>25</v>
      </c>
      <c r="AL398">
        <v>2</v>
      </c>
      <c r="AN398">
        <v>2</v>
      </c>
      <c r="AO398">
        <v>2</v>
      </c>
      <c r="AQ398">
        <v>1385</v>
      </c>
      <c r="AR398">
        <v>130</v>
      </c>
      <c r="AS398">
        <v>4</v>
      </c>
      <c r="AT398" t="s">
        <v>1417</v>
      </c>
      <c r="AU398">
        <v>2020</v>
      </c>
      <c r="BE398">
        <v>3.125</v>
      </c>
      <c r="BF398" t="s">
        <v>1422</v>
      </c>
      <c r="BG398">
        <v>44021.685532407413</v>
      </c>
      <c r="BH398" t="s">
        <v>1429</v>
      </c>
      <c r="BI398">
        <v>44021.685532407413</v>
      </c>
      <c r="BP398">
        <v>1</v>
      </c>
      <c r="BQ398" t="s">
        <v>1457</v>
      </c>
      <c r="BR398" t="s">
        <v>1516</v>
      </c>
      <c r="BY398" t="s">
        <v>1719</v>
      </c>
    </row>
    <row r="399" spans="1:77" x14ac:dyDescent="0.3">
      <c r="A399" s="1">
        <v>1038</v>
      </c>
      <c r="E399">
        <v>1</v>
      </c>
      <c r="J399">
        <v>0</v>
      </c>
      <c r="M399" t="b">
        <v>0</v>
      </c>
      <c r="N399" t="b">
        <v>0</v>
      </c>
      <c r="O399" t="b">
        <v>0</v>
      </c>
      <c r="P399" t="b">
        <v>0</v>
      </c>
      <c r="R399" t="s">
        <v>553</v>
      </c>
      <c r="S399" t="s">
        <v>553</v>
      </c>
      <c r="T399" t="s">
        <v>813</v>
      </c>
      <c r="V399" t="s">
        <v>815</v>
      </c>
      <c r="W399" t="s">
        <v>822</v>
      </c>
      <c r="X399" t="s">
        <v>841</v>
      </c>
      <c r="Y399" t="s">
        <v>849</v>
      </c>
      <c r="AA399" t="s">
        <v>620</v>
      </c>
      <c r="AG399">
        <v>1994</v>
      </c>
      <c r="AH399">
        <v>30</v>
      </c>
      <c r="AL399">
        <v>3</v>
      </c>
      <c r="AN399">
        <v>2</v>
      </c>
      <c r="AO399">
        <v>3</v>
      </c>
      <c r="AR399">
        <v>5000</v>
      </c>
      <c r="AS399">
        <v>1</v>
      </c>
      <c r="AT399" t="s">
        <v>1417</v>
      </c>
      <c r="AU399">
        <v>2020</v>
      </c>
      <c r="BE399">
        <v>1.85</v>
      </c>
      <c r="BF399" t="s">
        <v>1425</v>
      </c>
      <c r="BG399">
        <v>43991.760810185187</v>
      </c>
      <c r="BH399" t="s">
        <v>1429</v>
      </c>
      <c r="BI399">
        <v>44024.679398148153</v>
      </c>
      <c r="BN399" t="s">
        <v>1431</v>
      </c>
      <c r="BO399" t="s">
        <v>841</v>
      </c>
      <c r="BP399">
        <v>1</v>
      </c>
      <c r="BQ399" t="s">
        <v>1498</v>
      </c>
      <c r="BX399" t="s">
        <v>1593</v>
      </c>
      <c r="BY399" t="s">
        <v>1986</v>
      </c>
    </row>
    <row r="400" spans="1:77" x14ac:dyDescent="0.3">
      <c r="A400" s="1">
        <v>1040</v>
      </c>
      <c r="E400">
        <v>1</v>
      </c>
      <c r="F400">
        <v>4</v>
      </c>
      <c r="G400">
        <v>13</v>
      </c>
      <c r="H400">
        <v>42</v>
      </c>
      <c r="I400">
        <v>252</v>
      </c>
      <c r="J400">
        <v>0</v>
      </c>
      <c r="M400" t="b">
        <v>0</v>
      </c>
      <c r="N400" t="b">
        <v>0</v>
      </c>
      <c r="O400" t="b">
        <v>0</v>
      </c>
      <c r="P400" t="b">
        <v>0</v>
      </c>
      <c r="R400" t="s">
        <v>278</v>
      </c>
      <c r="S400" t="s">
        <v>653</v>
      </c>
      <c r="T400" t="s">
        <v>813</v>
      </c>
      <c r="V400" t="s">
        <v>815</v>
      </c>
      <c r="W400" t="s">
        <v>819</v>
      </c>
      <c r="X400" t="s">
        <v>826</v>
      </c>
      <c r="Y400" t="s">
        <v>844</v>
      </c>
      <c r="AA400" t="s">
        <v>864</v>
      </c>
      <c r="AG400">
        <v>1994</v>
      </c>
      <c r="AH400">
        <v>25</v>
      </c>
      <c r="AL400">
        <v>2</v>
      </c>
      <c r="AN400">
        <v>2</v>
      </c>
      <c r="AO400">
        <v>2</v>
      </c>
      <c r="AQ400">
        <v>1385</v>
      </c>
      <c r="AR400">
        <v>130</v>
      </c>
      <c r="AS400">
        <v>3</v>
      </c>
      <c r="AT400" t="s">
        <v>1417</v>
      </c>
      <c r="AU400">
        <v>2020</v>
      </c>
      <c r="BE400">
        <v>3.125</v>
      </c>
      <c r="BF400" t="s">
        <v>1422</v>
      </c>
      <c r="BG400">
        <v>44021.685671296298</v>
      </c>
      <c r="BH400" t="s">
        <v>1429</v>
      </c>
      <c r="BI400">
        <v>44021.685671296298</v>
      </c>
      <c r="BP400">
        <v>1</v>
      </c>
      <c r="BQ400" t="s">
        <v>1457</v>
      </c>
      <c r="BR400" t="s">
        <v>1516</v>
      </c>
      <c r="BY400" t="s">
        <v>1720</v>
      </c>
    </row>
    <row r="401" spans="1:77" x14ac:dyDescent="0.3">
      <c r="A401" s="1">
        <v>1041</v>
      </c>
      <c r="E401">
        <v>1</v>
      </c>
      <c r="J401">
        <v>0</v>
      </c>
      <c r="M401" t="b">
        <v>0</v>
      </c>
      <c r="N401" t="b">
        <v>0</v>
      </c>
      <c r="O401" t="b">
        <v>0</v>
      </c>
      <c r="P401" t="b">
        <v>0</v>
      </c>
      <c r="R401" t="s">
        <v>554</v>
      </c>
      <c r="S401" t="s">
        <v>554</v>
      </c>
      <c r="T401" t="s">
        <v>813</v>
      </c>
      <c r="V401" t="s">
        <v>815</v>
      </c>
      <c r="W401" t="s">
        <v>822</v>
      </c>
      <c r="X401" t="s">
        <v>841</v>
      </c>
      <c r="Y401" t="s">
        <v>849</v>
      </c>
      <c r="AA401" t="s">
        <v>620</v>
      </c>
      <c r="AG401">
        <v>1994</v>
      </c>
      <c r="AH401">
        <v>30</v>
      </c>
      <c r="AL401">
        <v>3</v>
      </c>
      <c r="AN401">
        <v>2</v>
      </c>
      <c r="AO401">
        <v>3</v>
      </c>
      <c r="AR401">
        <v>5000</v>
      </c>
      <c r="AS401">
        <v>1</v>
      </c>
      <c r="AT401" t="s">
        <v>1417</v>
      </c>
      <c r="AU401">
        <v>2020</v>
      </c>
      <c r="BE401">
        <v>1.85</v>
      </c>
      <c r="BF401" t="s">
        <v>1425</v>
      </c>
      <c r="BG401">
        <v>43991.764791666668</v>
      </c>
      <c r="BH401" t="s">
        <v>1429</v>
      </c>
      <c r="BI401">
        <v>44024.679351851853</v>
      </c>
      <c r="BN401" t="s">
        <v>1431</v>
      </c>
      <c r="BO401" t="s">
        <v>841</v>
      </c>
      <c r="BP401">
        <v>2</v>
      </c>
      <c r="BQ401" t="s">
        <v>1498</v>
      </c>
      <c r="BX401" t="s">
        <v>1593</v>
      </c>
      <c r="BY401" t="s">
        <v>1987</v>
      </c>
    </row>
    <row r="402" spans="1:77" x14ac:dyDescent="0.3">
      <c r="A402" s="1">
        <v>1043</v>
      </c>
      <c r="E402">
        <v>1</v>
      </c>
      <c r="F402">
        <v>4</v>
      </c>
      <c r="G402">
        <v>13</v>
      </c>
      <c r="H402">
        <v>42</v>
      </c>
      <c r="I402">
        <v>252</v>
      </c>
      <c r="J402">
        <v>0</v>
      </c>
      <c r="M402" t="b">
        <v>0</v>
      </c>
      <c r="N402" t="b">
        <v>0</v>
      </c>
      <c r="O402" t="b">
        <v>0</v>
      </c>
      <c r="P402" t="b">
        <v>0</v>
      </c>
      <c r="R402" t="s">
        <v>279</v>
      </c>
      <c r="S402" t="s">
        <v>654</v>
      </c>
      <c r="T402" t="s">
        <v>813</v>
      </c>
      <c r="V402" t="s">
        <v>815</v>
      </c>
      <c r="W402" t="s">
        <v>819</v>
      </c>
      <c r="X402" t="s">
        <v>826</v>
      </c>
      <c r="Y402" t="s">
        <v>844</v>
      </c>
      <c r="AA402" t="s">
        <v>863</v>
      </c>
      <c r="AG402">
        <v>2005</v>
      </c>
      <c r="AH402">
        <v>25</v>
      </c>
      <c r="AL402">
        <v>2</v>
      </c>
      <c r="AN402">
        <v>2</v>
      </c>
      <c r="AO402">
        <v>2</v>
      </c>
      <c r="AQ402">
        <v>1551</v>
      </c>
      <c r="AR402">
        <v>150</v>
      </c>
      <c r="AS402">
        <v>1</v>
      </c>
      <c r="AT402" t="s">
        <v>1417</v>
      </c>
      <c r="AU402">
        <v>2020</v>
      </c>
      <c r="BE402">
        <v>3.125</v>
      </c>
      <c r="BF402" t="s">
        <v>1423</v>
      </c>
      <c r="BG402">
        <v>43947.639490740738</v>
      </c>
      <c r="BP402">
        <v>1</v>
      </c>
      <c r="BQ402" t="s">
        <v>1457</v>
      </c>
      <c r="BY402" t="s">
        <v>1721</v>
      </c>
    </row>
    <row r="403" spans="1:77" x14ac:dyDescent="0.3">
      <c r="A403" s="1">
        <v>1044</v>
      </c>
      <c r="E403">
        <v>1</v>
      </c>
      <c r="J403">
        <v>0</v>
      </c>
      <c r="M403" t="b">
        <v>0</v>
      </c>
      <c r="N403" t="b">
        <v>0</v>
      </c>
      <c r="O403" t="b">
        <v>0</v>
      </c>
      <c r="P403" t="b">
        <v>0</v>
      </c>
      <c r="R403" t="s">
        <v>555</v>
      </c>
      <c r="S403" t="s">
        <v>555</v>
      </c>
      <c r="T403" t="s">
        <v>813</v>
      </c>
      <c r="V403" t="s">
        <v>815</v>
      </c>
      <c r="W403" t="s">
        <v>822</v>
      </c>
      <c r="X403" t="s">
        <v>841</v>
      </c>
      <c r="Y403" t="s">
        <v>849</v>
      </c>
      <c r="AA403" t="s">
        <v>620</v>
      </c>
      <c r="AG403">
        <v>1994</v>
      </c>
      <c r="AH403">
        <v>30</v>
      </c>
      <c r="AL403">
        <v>3</v>
      </c>
      <c r="AN403">
        <v>2</v>
      </c>
      <c r="AO403">
        <v>3</v>
      </c>
      <c r="AR403">
        <v>5000</v>
      </c>
      <c r="AS403">
        <v>1</v>
      </c>
      <c r="AT403" t="s">
        <v>1417</v>
      </c>
      <c r="AU403">
        <v>2020</v>
      </c>
      <c r="BE403">
        <v>1.85</v>
      </c>
      <c r="BF403" t="s">
        <v>1425</v>
      </c>
      <c r="BG403">
        <v>43991.764953703707</v>
      </c>
      <c r="BH403" t="s">
        <v>1429</v>
      </c>
      <c r="BI403">
        <v>44024.679305555554</v>
      </c>
      <c r="BN403" t="s">
        <v>1431</v>
      </c>
      <c r="BO403" t="s">
        <v>841</v>
      </c>
      <c r="BP403">
        <v>3</v>
      </c>
      <c r="BQ403" t="s">
        <v>1498</v>
      </c>
      <c r="BX403" t="s">
        <v>1593</v>
      </c>
      <c r="BY403" t="s">
        <v>1988</v>
      </c>
    </row>
    <row r="404" spans="1:77" x14ac:dyDescent="0.3">
      <c r="A404" s="1">
        <v>1046</v>
      </c>
      <c r="E404">
        <v>1</v>
      </c>
      <c r="F404">
        <v>4</v>
      </c>
      <c r="G404">
        <v>13</v>
      </c>
      <c r="H404">
        <v>42</v>
      </c>
      <c r="I404">
        <v>252</v>
      </c>
      <c r="J404">
        <v>0</v>
      </c>
      <c r="M404" t="b">
        <v>0</v>
      </c>
      <c r="N404" t="b">
        <v>0</v>
      </c>
      <c r="O404" t="b">
        <v>0</v>
      </c>
      <c r="P404" t="b">
        <v>0</v>
      </c>
      <c r="R404" t="s">
        <v>280</v>
      </c>
      <c r="S404" t="s">
        <v>655</v>
      </c>
      <c r="T404" t="s">
        <v>813</v>
      </c>
      <c r="V404" t="s">
        <v>815</v>
      </c>
      <c r="W404" t="s">
        <v>819</v>
      </c>
      <c r="X404" t="s">
        <v>824</v>
      </c>
      <c r="Y404" t="s">
        <v>844</v>
      </c>
      <c r="AA404" t="s">
        <v>863</v>
      </c>
      <c r="AG404">
        <v>1994</v>
      </c>
      <c r="AH404">
        <v>25</v>
      </c>
      <c r="AJ404" t="s">
        <v>1190</v>
      </c>
      <c r="AL404">
        <v>2</v>
      </c>
      <c r="AN404">
        <v>2</v>
      </c>
      <c r="AO404">
        <v>2</v>
      </c>
      <c r="AQ404">
        <v>1551</v>
      </c>
      <c r="AR404">
        <v>150</v>
      </c>
      <c r="AS404">
        <v>3</v>
      </c>
      <c r="AT404" t="s">
        <v>1417</v>
      </c>
      <c r="AU404">
        <v>2020</v>
      </c>
      <c r="BE404">
        <v>3.125</v>
      </c>
      <c r="BF404" t="s">
        <v>1423</v>
      </c>
      <c r="BG404">
        <v>43947.640462962961</v>
      </c>
      <c r="BP404">
        <v>1</v>
      </c>
      <c r="BQ404" t="s">
        <v>1457</v>
      </c>
      <c r="BY404" t="s">
        <v>1722</v>
      </c>
    </row>
    <row r="405" spans="1:77" x14ac:dyDescent="0.3">
      <c r="A405" s="1">
        <v>1047</v>
      </c>
      <c r="E405">
        <v>1</v>
      </c>
      <c r="J405">
        <v>0</v>
      </c>
      <c r="M405" t="b">
        <v>0</v>
      </c>
      <c r="N405" t="b">
        <v>0</v>
      </c>
      <c r="O405" t="b">
        <v>0</v>
      </c>
      <c r="P405" t="b">
        <v>0</v>
      </c>
      <c r="R405" t="s">
        <v>556</v>
      </c>
      <c r="S405" t="s">
        <v>556</v>
      </c>
      <c r="T405" t="s">
        <v>813</v>
      </c>
      <c r="V405" t="s">
        <v>815</v>
      </c>
      <c r="W405" t="s">
        <v>822</v>
      </c>
      <c r="X405" t="s">
        <v>841</v>
      </c>
      <c r="Y405" t="s">
        <v>849</v>
      </c>
      <c r="AA405" t="s">
        <v>620</v>
      </c>
      <c r="AG405">
        <v>1994</v>
      </c>
      <c r="AH405">
        <v>30</v>
      </c>
      <c r="AL405">
        <v>3</v>
      </c>
      <c r="AN405">
        <v>2</v>
      </c>
      <c r="AO405">
        <v>3</v>
      </c>
      <c r="AR405">
        <v>5000</v>
      </c>
      <c r="AS405">
        <v>1</v>
      </c>
      <c r="AT405" t="s">
        <v>1417</v>
      </c>
      <c r="AU405">
        <v>2020</v>
      </c>
      <c r="BE405">
        <v>1.85</v>
      </c>
      <c r="BF405" t="s">
        <v>1425</v>
      </c>
      <c r="BG405">
        <v>43991.765115740738</v>
      </c>
      <c r="BH405" t="s">
        <v>1429</v>
      </c>
      <c r="BI405">
        <v>44024.679247685177</v>
      </c>
      <c r="BN405" t="s">
        <v>1431</v>
      </c>
      <c r="BO405" t="s">
        <v>841</v>
      </c>
      <c r="BP405">
        <v>4</v>
      </c>
      <c r="BQ405" t="s">
        <v>1498</v>
      </c>
      <c r="BX405" t="s">
        <v>1593</v>
      </c>
      <c r="BY405" t="s">
        <v>1989</v>
      </c>
    </row>
    <row r="406" spans="1:77" x14ac:dyDescent="0.3">
      <c r="A406" s="1">
        <v>1049</v>
      </c>
      <c r="E406">
        <v>1</v>
      </c>
      <c r="F406">
        <v>4</v>
      </c>
      <c r="G406">
        <v>13</v>
      </c>
      <c r="H406">
        <v>42</v>
      </c>
      <c r="I406">
        <v>252</v>
      </c>
      <c r="J406">
        <v>0</v>
      </c>
      <c r="M406" t="b">
        <v>0</v>
      </c>
      <c r="N406" t="b">
        <v>0</v>
      </c>
      <c r="O406" t="b">
        <v>0</v>
      </c>
      <c r="P406" t="b">
        <v>0</v>
      </c>
      <c r="R406" t="s">
        <v>281</v>
      </c>
      <c r="S406" t="s">
        <v>656</v>
      </c>
      <c r="T406" t="s">
        <v>813</v>
      </c>
      <c r="V406" t="s">
        <v>815</v>
      </c>
      <c r="W406" t="s">
        <v>819</v>
      </c>
      <c r="X406" t="s">
        <v>824</v>
      </c>
      <c r="Y406" t="s">
        <v>844</v>
      </c>
      <c r="AA406" t="s">
        <v>864</v>
      </c>
      <c r="AG406">
        <v>1994</v>
      </c>
      <c r="AH406">
        <v>25</v>
      </c>
      <c r="AJ406" t="s">
        <v>1191</v>
      </c>
      <c r="AL406">
        <v>2</v>
      </c>
      <c r="AN406">
        <v>2</v>
      </c>
      <c r="AO406">
        <v>2</v>
      </c>
      <c r="AQ406">
        <v>1384</v>
      </c>
      <c r="AR406">
        <v>150</v>
      </c>
      <c r="AS406">
        <v>1</v>
      </c>
      <c r="AT406" t="s">
        <v>1417</v>
      </c>
      <c r="AU406">
        <v>2020</v>
      </c>
      <c r="BE406">
        <v>3.125</v>
      </c>
      <c r="BF406" t="s">
        <v>1423</v>
      </c>
      <c r="BG406">
        <v>43947.642337962963</v>
      </c>
      <c r="BP406">
        <v>1</v>
      </c>
      <c r="BQ406" t="s">
        <v>1457</v>
      </c>
      <c r="BY406" t="s">
        <v>1723</v>
      </c>
    </row>
    <row r="407" spans="1:77" x14ac:dyDescent="0.3">
      <c r="A407" s="1">
        <v>1050</v>
      </c>
      <c r="E407">
        <v>1</v>
      </c>
      <c r="J407">
        <v>0</v>
      </c>
      <c r="M407" t="b">
        <v>0</v>
      </c>
      <c r="N407" t="b">
        <v>0</v>
      </c>
      <c r="O407" t="b">
        <v>0</v>
      </c>
      <c r="P407" t="b">
        <v>0</v>
      </c>
      <c r="R407" t="s">
        <v>557</v>
      </c>
      <c r="S407" t="s">
        <v>557</v>
      </c>
      <c r="T407" t="s">
        <v>813</v>
      </c>
      <c r="V407" t="s">
        <v>815</v>
      </c>
      <c r="W407" t="s">
        <v>822</v>
      </c>
      <c r="X407" t="s">
        <v>841</v>
      </c>
      <c r="Y407" t="s">
        <v>849</v>
      </c>
      <c r="AA407" t="s">
        <v>620</v>
      </c>
      <c r="AG407">
        <v>1994</v>
      </c>
      <c r="AH407">
        <v>30</v>
      </c>
      <c r="AL407">
        <v>3</v>
      </c>
      <c r="AN407">
        <v>2</v>
      </c>
      <c r="AO407">
        <v>3</v>
      </c>
      <c r="AR407">
        <v>5000</v>
      </c>
      <c r="AS407">
        <v>1</v>
      </c>
      <c r="AT407" t="s">
        <v>1417</v>
      </c>
      <c r="AU407">
        <v>2020</v>
      </c>
      <c r="BE407">
        <v>1.85</v>
      </c>
      <c r="BF407" t="s">
        <v>1425</v>
      </c>
      <c r="BG407">
        <v>43991.765243055554</v>
      </c>
      <c r="BH407" t="s">
        <v>1429</v>
      </c>
      <c r="BI407">
        <v>44024.679201388892</v>
      </c>
      <c r="BN407" t="s">
        <v>1431</v>
      </c>
      <c r="BO407" t="s">
        <v>841</v>
      </c>
      <c r="BP407">
        <v>5</v>
      </c>
      <c r="BQ407" t="s">
        <v>1498</v>
      </c>
      <c r="BX407" t="s">
        <v>1593</v>
      </c>
      <c r="BY407" t="s">
        <v>1990</v>
      </c>
    </row>
    <row r="408" spans="1:77" x14ac:dyDescent="0.3">
      <c r="A408" s="1">
        <v>1052</v>
      </c>
      <c r="E408">
        <v>1</v>
      </c>
      <c r="F408">
        <v>4</v>
      </c>
      <c r="G408">
        <v>13</v>
      </c>
      <c r="H408">
        <v>43</v>
      </c>
      <c r="I408">
        <v>254</v>
      </c>
      <c r="J408">
        <v>0</v>
      </c>
      <c r="M408" t="b">
        <v>0</v>
      </c>
      <c r="N408" t="b">
        <v>0</v>
      </c>
      <c r="O408" t="b">
        <v>0</v>
      </c>
      <c r="P408" t="b">
        <v>0</v>
      </c>
      <c r="R408" t="s">
        <v>282</v>
      </c>
      <c r="S408" t="s">
        <v>657</v>
      </c>
      <c r="T408" t="s">
        <v>813</v>
      </c>
      <c r="V408" t="s">
        <v>815</v>
      </c>
      <c r="W408" t="s">
        <v>819</v>
      </c>
      <c r="X408" t="s">
        <v>819</v>
      </c>
      <c r="Y408" t="s">
        <v>844</v>
      </c>
      <c r="AA408" t="s">
        <v>863</v>
      </c>
      <c r="AG408">
        <v>1994</v>
      </c>
      <c r="AH408">
        <v>25</v>
      </c>
      <c r="AJ408" t="s">
        <v>1192</v>
      </c>
      <c r="AL408">
        <v>2</v>
      </c>
      <c r="AN408">
        <v>2</v>
      </c>
      <c r="AO408">
        <v>2</v>
      </c>
      <c r="AQ408">
        <v>1551</v>
      </c>
      <c r="AR408">
        <v>250</v>
      </c>
      <c r="AS408">
        <v>3</v>
      </c>
      <c r="AT408" t="s">
        <v>1417</v>
      </c>
      <c r="AU408">
        <v>2020</v>
      </c>
      <c r="BE408">
        <v>3.125</v>
      </c>
      <c r="BF408" t="s">
        <v>1423</v>
      </c>
      <c r="BG408">
        <v>43947.647557870368</v>
      </c>
      <c r="BP408">
        <v>1</v>
      </c>
      <c r="BQ408" t="s">
        <v>1457</v>
      </c>
      <c r="BY408" t="s">
        <v>1724</v>
      </c>
    </row>
    <row r="409" spans="1:77" x14ac:dyDescent="0.3">
      <c r="A409" s="1">
        <v>1053</v>
      </c>
      <c r="E409">
        <v>1</v>
      </c>
      <c r="J409">
        <v>0</v>
      </c>
      <c r="M409" t="b">
        <v>0</v>
      </c>
      <c r="N409" t="b">
        <v>0</v>
      </c>
      <c r="O409" t="b">
        <v>0</v>
      </c>
      <c r="P409" t="b">
        <v>0</v>
      </c>
      <c r="R409" t="s">
        <v>558</v>
      </c>
      <c r="S409" t="s">
        <v>558</v>
      </c>
      <c r="T409" t="s">
        <v>813</v>
      </c>
      <c r="V409" t="s">
        <v>815</v>
      </c>
      <c r="W409" t="s">
        <v>822</v>
      </c>
      <c r="X409" t="s">
        <v>841</v>
      </c>
      <c r="Y409" t="s">
        <v>849</v>
      </c>
      <c r="AA409" t="s">
        <v>620</v>
      </c>
      <c r="AG409">
        <v>1994</v>
      </c>
      <c r="AH409">
        <v>30</v>
      </c>
      <c r="AL409">
        <v>3</v>
      </c>
      <c r="AN409">
        <v>2</v>
      </c>
      <c r="AO409">
        <v>3</v>
      </c>
      <c r="AR409">
        <v>5000</v>
      </c>
      <c r="AS409">
        <v>1</v>
      </c>
      <c r="AT409" t="s">
        <v>1417</v>
      </c>
      <c r="AU409">
        <v>2020</v>
      </c>
      <c r="BE409">
        <v>1.85</v>
      </c>
      <c r="BF409" t="s">
        <v>1425</v>
      </c>
      <c r="BG409">
        <v>43991.765381944453</v>
      </c>
      <c r="BH409" t="s">
        <v>1429</v>
      </c>
      <c r="BI409">
        <v>44024.679155092592</v>
      </c>
      <c r="BN409" t="s">
        <v>1431</v>
      </c>
      <c r="BO409" t="s">
        <v>841</v>
      </c>
      <c r="BP409">
        <v>6</v>
      </c>
      <c r="BQ409" t="s">
        <v>1498</v>
      </c>
      <c r="BX409" t="s">
        <v>1593</v>
      </c>
      <c r="BY409" t="s">
        <v>1991</v>
      </c>
    </row>
    <row r="410" spans="1:77" x14ac:dyDescent="0.3">
      <c r="A410" s="1">
        <v>1055</v>
      </c>
      <c r="E410">
        <v>1</v>
      </c>
      <c r="J410">
        <v>0</v>
      </c>
      <c r="M410" t="b">
        <v>0</v>
      </c>
      <c r="N410" t="b">
        <v>0</v>
      </c>
      <c r="O410" t="b">
        <v>0</v>
      </c>
      <c r="P410" t="b">
        <v>0</v>
      </c>
      <c r="R410" t="s">
        <v>425</v>
      </c>
      <c r="S410" t="s">
        <v>425</v>
      </c>
      <c r="T410" t="s">
        <v>813</v>
      </c>
      <c r="V410" t="s">
        <v>816</v>
      </c>
      <c r="W410" t="s">
        <v>817</v>
      </c>
      <c r="X410" t="s">
        <v>816</v>
      </c>
      <c r="Y410" t="s">
        <v>847</v>
      </c>
      <c r="AA410" t="s">
        <v>882</v>
      </c>
      <c r="AB410" t="s">
        <v>921</v>
      </c>
      <c r="AC410" t="s">
        <v>1014</v>
      </c>
      <c r="AD410" t="s">
        <v>916</v>
      </c>
      <c r="AG410">
        <v>1995</v>
      </c>
      <c r="AH410">
        <v>25</v>
      </c>
      <c r="AJ410" t="s">
        <v>1304</v>
      </c>
      <c r="AL410">
        <v>2</v>
      </c>
      <c r="AN410">
        <v>3</v>
      </c>
      <c r="AO410">
        <v>2</v>
      </c>
      <c r="AQ410">
        <v>1407</v>
      </c>
      <c r="AR410">
        <v>8500</v>
      </c>
      <c r="AS410">
        <v>1</v>
      </c>
      <c r="AT410" t="s">
        <v>1417</v>
      </c>
      <c r="AU410">
        <v>2020</v>
      </c>
      <c r="BE410">
        <v>3.125</v>
      </c>
      <c r="BF410" t="s">
        <v>1423</v>
      </c>
      <c r="BG410">
        <v>43947.675717592603</v>
      </c>
      <c r="BN410" t="s">
        <v>847</v>
      </c>
      <c r="BO410" t="s">
        <v>1440</v>
      </c>
      <c r="BP410">
        <v>1</v>
      </c>
      <c r="BQ410" t="s">
        <v>1457</v>
      </c>
      <c r="BX410" t="s">
        <v>1569</v>
      </c>
      <c r="BY410" t="s">
        <v>1885</v>
      </c>
    </row>
    <row r="411" spans="1:77" x14ac:dyDescent="0.3">
      <c r="A411" s="1">
        <v>1056</v>
      </c>
      <c r="E411">
        <v>1</v>
      </c>
      <c r="J411">
        <v>0</v>
      </c>
      <c r="M411" t="b">
        <v>0</v>
      </c>
      <c r="N411" t="b">
        <v>0</v>
      </c>
      <c r="O411" t="b">
        <v>0</v>
      </c>
      <c r="P411" t="b">
        <v>0</v>
      </c>
      <c r="R411" t="s">
        <v>559</v>
      </c>
      <c r="S411" t="s">
        <v>559</v>
      </c>
      <c r="T411" t="s">
        <v>813</v>
      </c>
      <c r="V411" t="s">
        <v>815</v>
      </c>
      <c r="W411" t="s">
        <v>822</v>
      </c>
      <c r="X411" t="s">
        <v>841</v>
      </c>
      <c r="Y411" t="s">
        <v>849</v>
      </c>
      <c r="AA411" t="s">
        <v>620</v>
      </c>
      <c r="AG411">
        <v>1994</v>
      </c>
      <c r="AH411">
        <v>30</v>
      </c>
      <c r="AL411">
        <v>3</v>
      </c>
      <c r="AN411">
        <v>2</v>
      </c>
      <c r="AO411">
        <v>3</v>
      </c>
      <c r="AR411">
        <v>5000</v>
      </c>
      <c r="AS411">
        <v>1</v>
      </c>
      <c r="AT411" t="s">
        <v>1417</v>
      </c>
      <c r="AU411">
        <v>2020</v>
      </c>
      <c r="BE411">
        <v>1.85</v>
      </c>
      <c r="BF411" t="s">
        <v>1425</v>
      </c>
      <c r="BG411">
        <v>43991.765543981477</v>
      </c>
      <c r="BH411" t="s">
        <v>1429</v>
      </c>
      <c r="BI411">
        <v>44024.679108796299</v>
      </c>
      <c r="BN411" t="s">
        <v>1431</v>
      </c>
      <c r="BO411" t="s">
        <v>841</v>
      </c>
      <c r="BP411">
        <v>7</v>
      </c>
      <c r="BQ411" t="s">
        <v>1498</v>
      </c>
      <c r="BX411" t="s">
        <v>1593</v>
      </c>
      <c r="BY411" t="s">
        <v>1992</v>
      </c>
    </row>
    <row r="412" spans="1:77" x14ac:dyDescent="0.3">
      <c r="A412" s="1">
        <v>1058</v>
      </c>
      <c r="E412">
        <v>1</v>
      </c>
      <c r="J412">
        <v>0</v>
      </c>
      <c r="M412" t="b">
        <v>0</v>
      </c>
      <c r="N412" t="b">
        <v>0</v>
      </c>
      <c r="O412" t="b">
        <v>0</v>
      </c>
      <c r="P412" t="b">
        <v>0</v>
      </c>
      <c r="R412" t="s">
        <v>560</v>
      </c>
      <c r="S412" t="s">
        <v>560</v>
      </c>
      <c r="T412" t="s">
        <v>813</v>
      </c>
      <c r="V412" t="s">
        <v>815</v>
      </c>
      <c r="W412" t="s">
        <v>822</v>
      </c>
      <c r="X412" t="s">
        <v>841</v>
      </c>
      <c r="Y412" t="s">
        <v>849</v>
      </c>
      <c r="AA412" t="s">
        <v>620</v>
      </c>
      <c r="AG412">
        <v>1994</v>
      </c>
      <c r="AH412">
        <v>30</v>
      </c>
      <c r="AL412">
        <v>3</v>
      </c>
      <c r="AN412">
        <v>2</v>
      </c>
      <c r="AO412">
        <v>3</v>
      </c>
      <c r="AR412">
        <v>5000</v>
      </c>
      <c r="AS412">
        <v>1</v>
      </c>
      <c r="AT412" t="s">
        <v>1417</v>
      </c>
      <c r="AU412">
        <v>2020</v>
      </c>
      <c r="BE412">
        <v>1.85</v>
      </c>
      <c r="BF412" t="s">
        <v>1425</v>
      </c>
      <c r="BG412">
        <v>43991.765648148154</v>
      </c>
      <c r="BH412" t="s">
        <v>1429</v>
      </c>
      <c r="BI412">
        <v>44024.679074074083</v>
      </c>
      <c r="BN412" t="s">
        <v>1431</v>
      </c>
      <c r="BO412" t="s">
        <v>841</v>
      </c>
      <c r="BP412">
        <v>8</v>
      </c>
      <c r="BQ412" t="s">
        <v>1498</v>
      </c>
      <c r="BX412" t="s">
        <v>1593</v>
      </c>
      <c r="BY412" t="s">
        <v>1993</v>
      </c>
    </row>
    <row r="413" spans="1:77" x14ac:dyDescent="0.3">
      <c r="A413" s="1">
        <v>1060</v>
      </c>
      <c r="E413">
        <v>1</v>
      </c>
      <c r="J413">
        <v>0</v>
      </c>
      <c r="M413" t="b">
        <v>0</v>
      </c>
      <c r="N413" t="b">
        <v>0</v>
      </c>
      <c r="O413" t="b">
        <v>0</v>
      </c>
      <c r="P413" t="b">
        <v>0</v>
      </c>
      <c r="R413" t="s">
        <v>456</v>
      </c>
      <c r="S413" t="s">
        <v>702</v>
      </c>
      <c r="T413" t="s">
        <v>813</v>
      </c>
      <c r="V413" t="s">
        <v>816</v>
      </c>
      <c r="W413" t="s">
        <v>817</v>
      </c>
      <c r="X413" t="s">
        <v>816</v>
      </c>
      <c r="Y413" t="s">
        <v>847</v>
      </c>
      <c r="AA413" t="s">
        <v>887</v>
      </c>
      <c r="AB413" t="s">
        <v>922</v>
      </c>
      <c r="AC413" t="s">
        <v>1014</v>
      </c>
      <c r="AD413" t="s">
        <v>916</v>
      </c>
      <c r="AG413">
        <v>1995</v>
      </c>
      <c r="AH413">
        <v>25</v>
      </c>
      <c r="AJ413" t="s">
        <v>1305</v>
      </c>
      <c r="AL413">
        <v>2</v>
      </c>
      <c r="AN413">
        <v>3</v>
      </c>
      <c r="AO413">
        <v>2</v>
      </c>
      <c r="AQ413">
        <v>1473</v>
      </c>
      <c r="AR413">
        <v>82340</v>
      </c>
      <c r="AS413">
        <v>1</v>
      </c>
      <c r="AT413" t="s">
        <v>1417</v>
      </c>
      <c r="AU413">
        <v>2020</v>
      </c>
      <c r="BE413">
        <v>2.25</v>
      </c>
      <c r="BF413" t="s">
        <v>1423</v>
      </c>
      <c r="BG413">
        <v>43947.661898148152</v>
      </c>
      <c r="BN413" t="s">
        <v>847</v>
      </c>
      <c r="BO413" t="s">
        <v>1440</v>
      </c>
      <c r="BP413">
        <v>1</v>
      </c>
      <c r="BQ413" t="s">
        <v>1457</v>
      </c>
      <c r="BX413" t="s">
        <v>1570</v>
      </c>
      <c r="BY413" t="s">
        <v>1886</v>
      </c>
    </row>
    <row r="414" spans="1:77" x14ac:dyDescent="0.3">
      <c r="A414" s="1">
        <v>1061</v>
      </c>
      <c r="E414">
        <v>1</v>
      </c>
      <c r="J414">
        <v>0</v>
      </c>
      <c r="M414" t="b">
        <v>0</v>
      </c>
      <c r="N414" t="b">
        <v>0</v>
      </c>
      <c r="O414" t="b">
        <v>0</v>
      </c>
      <c r="P414" t="b">
        <v>0</v>
      </c>
      <c r="R414" t="s">
        <v>561</v>
      </c>
      <c r="S414" t="s">
        <v>561</v>
      </c>
      <c r="T414" t="s">
        <v>813</v>
      </c>
      <c r="V414" t="s">
        <v>815</v>
      </c>
      <c r="W414" t="s">
        <v>822</v>
      </c>
      <c r="X414" t="s">
        <v>841</v>
      </c>
      <c r="Y414" t="s">
        <v>849</v>
      </c>
      <c r="AA414" t="s">
        <v>620</v>
      </c>
      <c r="AG414">
        <v>1994</v>
      </c>
      <c r="AH414">
        <v>30</v>
      </c>
      <c r="AL414">
        <v>3</v>
      </c>
      <c r="AN414">
        <v>2</v>
      </c>
      <c r="AO414">
        <v>3</v>
      </c>
      <c r="AR414">
        <v>5000</v>
      </c>
      <c r="AS414">
        <v>1</v>
      </c>
      <c r="AT414" t="s">
        <v>1417</v>
      </c>
      <c r="AU414">
        <v>2020</v>
      </c>
      <c r="BE414">
        <v>1.85</v>
      </c>
      <c r="BF414" t="s">
        <v>1425</v>
      </c>
      <c r="BG414">
        <v>43991.768194444441</v>
      </c>
      <c r="BH414" t="s">
        <v>1429</v>
      </c>
      <c r="BI414">
        <v>44024.679027777784</v>
      </c>
      <c r="BN414" t="s">
        <v>1431</v>
      </c>
      <c r="BO414" t="s">
        <v>841</v>
      </c>
      <c r="BP414">
        <v>9</v>
      </c>
      <c r="BQ414" t="s">
        <v>1498</v>
      </c>
      <c r="BX414" t="s">
        <v>1593</v>
      </c>
      <c r="BY414" t="s">
        <v>1994</v>
      </c>
    </row>
    <row r="415" spans="1:77" x14ac:dyDescent="0.3">
      <c r="A415" s="1">
        <v>1063</v>
      </c>
      <c r="E415">
        <v>1</v>
      </c>
      <c r="J415">
        <v>0</v>
      </c>
      <c r="M415" t="b">
        <v>0</v>
      </c>
      <c r="N415" t="b">
        <v>0</v>
      </c>
      <c r="O415" t="b">
        <v>0</v>
      </c>
      <c r="P415" t="b">
        <v>0</v>
      </c>
      <c r="R415" t="s">
        <v>457</v>
      </c>
      <c r="S415" t="s">
        <v>703</v>
      </c>
      <c r="T415" t="s">
        <v>813</v>
      </c>
      <c r="V415" t="s">
        <v>816</v>
      </c>
      <c r="W415" t="s">
        <v>817</v>
      </c>
      <c r="X415" t="s">
        <v>816</v>
      </c>
      <c r="Y415" t="s">
        <v>847</v>
      </c>
      <c r="AA415" t="s">
        <v>885</v>
      </c>
      <c r="AB415" t="s">
        <v>921</v>
      </c>
      <c r="AC415" t="s">
        <v>1015</v>
      </c>
      <c r="AD415" t="s">
        <v>916</v>
      </c>
      <c r="AG415">
        <v>1995</v>
      </c>
      <c r="AH415">
        <v>25</v>
      </c>
      <c r="AJ415" t="s">
        <v>1306</v>
      </c>
      <c r="AL415">
        <v>2</v>
      </c>
      <c r="AN415">
        <v>3</v>
      </c>
      <c r="AO415">
        <v>2</v>
      </c>
      <c r="AQ415">
        <v>1405</v>
      </c>
      <c r="AR415">
        <v>12670</v>
      </c>
      <c r="AS415">
        <v>1</v>
      </c>
      <c r="AT415" t="s">
        <v>1417</v>
      </c>
      <c r="AU415">
        <v>2020</v>
      </c>
      <c r="BE415">
        <v>2.25</v>
      </c>
      <c r="BF415" t="s">
        <v>1423</v>
      </c>
      <c r="BG415">
        <v>43947.664247685178</v>
      </c>
      <c r="BN415" t="s">
        <v>847</v>
      </c>
      <c r="BO415" t="s">
        <v>1440</v>
      </c>
      <c r="BP415">
        <v>1</v>
      </c>
      <c r="BQ415" t="s">
        <v>1457</v>
      </c>
      <c r="BX415" t="s">
        <v>1571</v>
      </c>
      <c r="BY415" t="s">
        <v>1887</v>
      </c>
    </row>
    <row r="416" spans="1:77" x14ac:dyDescent="0.3">
      <c r="A416" s="1">
        <v>1064</v>
      </c>
      <c r="E416">
        <v>1</v>
      </c>
      <c r="J416">
        <v>0</v>
      </c>
      <c r="M416" t="b">
        <v>0</v>
      </c>
      <c r="N416" t="b">
        <v>0</v>
      </c>
      <c r="O416" t="b">
        <v>0</v>
      </c>
      <c r="P416" t="b">
        <v>0</v>
      </c>
      <c r="R416" t="s">
        <v>562</v>
      </c>
      <c r="S416" t="s">
        <v>562</v>
      </c>
      <c r="T416" t="s">
        <v>813</v>
      </c>
      <c r="V416" t="s">
        <v>815</v>
      </c>
      <c r="W416" t="s">
        <v>822</v>
      </c>
      <c r="X416" t="s">
        <v>841</v>
      </c>
      <c r="Y416" t="s">
        <v>849</v>
      </c>
      <c r="AA416" t="s">
        <v>620</v>
      </c>
      <c r="AG416">
        <v>1994</v>
      </c>
      <c r="AH416">
        <v>30</v>
      </c>
      <c r="AL416">
        <v>3</v>
      </c>
      <c r="AN416">
        <v>2</v>
      </c>
      <c r="AO416">
        <v>3</v>
      </c>
      <c r="AR416">
        <v>5000</v>
      </c>
      <c r="AS416">
        <v>1</v>
      </c>
      <c r="AT416" t="s">
        <v>1417</v>
      </c>
      <c r="AU416">
        <v>2020</v>
      </c>
      <c r="BE416">
        <v>1.85</v>
      </c>
      <c r="BF416" t="s">
        <v>1425</v>
      </c>
      <c r="BG416">
        <v>43991.768414351849</v>
      </c>
      <c r="BH416" t="s">
        <v>1429</v>
      </c>
      <c r="BI416">
        <v>44024.678993055553</v>
      </c>
      <c r="BN416" t="s">
        <v>1431</v>
      </c>
      <c r="BO416" t="s">
        <v>841</v>
      </c>
      <c r="BP416">
        <v>10</v>
      </c>
      <c r="BQ416" t="s">
        <v>1498</v>
      </c>
      <c r="BX416" t="s">
        <v>1593</v>
      </c>
      <c r="BY416" t="s">
        <v>1995</v>
      </c>
    </row>
    <row r="417" spans="1:77" x14ac:dyDescent="0.3">
      <c r="A417" s="1">
        <v>1066</v>
      </c>
      <c r="E417">
        <v>1</v>
      </c>
      <c r="J417">
        <v>0</v>
      </c>
      <c r="M417" t="b">
        <v>0</v>
      </c>
      <c r="N417" t="b">
        <v>0</v>
      </c>
      <c r="O417" t="b">
        <v>0</v>
      </c>
      <c r="P417" t="b">
        <v>0</v>
      </c>
      <c r="R417" t="s">
        <v>458</v>
      </c>
      <c r="S417" t="s">
        <v>704</v>
      </c>
      <c r="T417" t="s">
        <v>813</v>
      </c>
      <c r="V417" t="s">
        <v>816</v>
      </c>
      <c r="W417" t="s">
        <v>817</v>
      </c>
      <c r="X417" t="s">
        <v>816</v>
      </c>
      <c r="Y417" t="s">
        <v>847</v>
      </c>
      <c r="AA417" t="s">
        <v>886</v>
      </c>
      <c r="AB417" t="s">
        <v>921</v>
      </c>
      <c r="AC417" t="s">
        <v>916</v>
      </c>
      <c r="AD417" t="s">
        <v>916</v>
      </c>
      <c r="AG417">
        <v>1995</v>
      </c>
      <c r="AH417">
        <v>25</v>
      </c>
      <c r="AJ417" t="s">
        <v>1307</v>
      </c>
      <c r="AL417">
        <v>2</v>
      </c>
      <c r="AN417">
        <v>3</v>
      </c>
      <c r="AO417">
        <v>2</v>
      </c>
      <c r="AQ417">
        <v>1396</v>
      </c>
      <c r="AR417">
        <v>3800</v>
      </c>
      <c r="AS417">
        <v>1</v>
      </c>
      <c r="AT417" t="s">
        <v>1417</v>
      </c>
      <c r="AU417">
        <v>2020</v>
      </c>
      <c r="BE417">
        <v>3.125</v>
      </c>
      <c r="BF417" t="s">
        <v>1423</v>
      </c>
      <c r="BG417">
        <v>43947.667349537027</v>
      </c>
      <c r="BN417" t="s">
        <v>847</v>
      </c>
      <c r="BO417" t="s">
        <v>1440</v>
      </c>
      <c r="BP417">
        <v>1</v>
      </c>
      <c r="BQ417" t="s">
        <v>1457</v>
      </c>
      <c r="BX417" t="s">
        <v>1572</v>
      </c>
      <c r="BY417" t="s">
        <v>1888</v>
      </c>
    </row>
    <row r="418" spans="1:77" x14ac:dyDescent="0.3">
      <c r="A418" s="1">
        <v>1067</v>
      </c>
      <c r="E418">
        <v>1</v>
      </c>
      <c r="J418">
        <v>0</v>
      </c>
      <c r="M418" t="b">
        <v>0</v>
      </c>
      <c r="N418" t="b">
        <v>0</v>
      </c>
      <c r="O418" t="b">
        <v>0</v>
      </c>
      <c r="P418" t="b">
        <v>0</v>
      </c>
      <c r="R418" t="s">
        <v>563</v>
      </c>
      <c r="S418" t="s">
        <v>563</v>
      </c>
      <c r="T418" t="s">
        <v>813</v>
      </c>
      <c r="V418" t="s">
        <v>815</v>
      </c>
      <c r="W418" t="s">
        <v>822</v>
      </c>
      <c r="X418" t="s">
        <v>841</v>
      </c>
      <c r="Y418" t="s">
        <v>849</v>
      </c>
      <c r="AA418" t="s">
        <v>620</v>
      </c>
      <c r="AG418">
        <v>1994</v>
      </c>
      <c r="AH418">
        <v>30</v>
      </c>
      <c r="AL418">
        <v>3</v>
      </c>
      <c r="AN418">
        <v>2</v>
      </c>
      <c r="AO418">
        <v>3</v>
      </c>
      <c r="AR418">
        <v>5000</v>
      </c>
      <c r="AS418">
        <v>1</v>
      </c>
      <c r="AT418" t="s">
        <v>1417</v>
      </c>
      <c r="AU418">
        <v>2020</v>
      </c>
      <c r="BE418">
        <v>1.85</v>
      </c>
      <c r="BF418" t="s">
        <v>1425</v>
      </c>
      <c r="BG418">
        <v>43991.768518518518</v>
      </c>
      <c r="BH418" t="s">
        <v>1429</v>
      </c>
      <c r="BI418">
        <v>44024.678946759261</v>
      </c>
      <c r="BN418" t="s">
        <v>1431</v>
      </c>
      <c r="BO418" t="s">
        <v>841</v>
      </c>
      <c r="BP418">
        <v>11</v>
      </c>
      <c r="BQ418" t="s">
        <v>1498</v>
      </c>
      <c r="BX418" t="s">
        <v>1593</v>
      </c>
      <c r="BY418" t="s">
        <v>1996</v>
      </c>
    </row>
    <row r="419" spans="1:77" x14ac:dyDescent="0.3">
      <c r="A419" s="1">
        <v>1069</v>
      </c>
      <c r="E419">
        <v>1</v>
      </c>
      <c r="J419">
        <v>0</v>
      </c>
      <c r="M419" t="b">
        <v>0</v>
      </c>
      <c r="N419" t="b">
        <v>0</v>
      </c>
      <c r="O419" t="b">
        <v>0</v>
      </c>
      <c r="P419" t="b">
        <v>0</v>
      </c>
      <c r="R419" t="s">
        <v>564</v>
      </c>
      <c r="S419" t="s">
        <v>564</v>
      </c>
      <c r="T419" t="s">
        <v>813</v>
      </c>
      <c r="V419" t="s">
        <v>815</v>
      </c>
      <c r="W419" t="s">
        <v>822</v>
      </c>
      <c r="X419" t="s">
        <v>841</v>
      </c>
      <c r="Y419" t="s">
        <v>849</v>
      </c>
      <c r="AA419" t="s">
        <v>620</v>
      </c>
      <c r="AG419">
        <v>1994</v>
      </c>
      <c r="AH419">
        <v>30</v>
      </c>
      <c r="AL419">
        <v>3</v>
      </c>
      <c r="AN419">
        <v>2</v>
      </c>
      <c r="AO419">
        <v>3</v>
      </c>
      <c r="AR419">
        <v>5000</v>
      </c>
      <c r="AS419">
        <v>1</v>
      </c>
      <c r="AT419" t="s">
        <v>1417</v>
      </c>
      <c r="AU419">
        <v>2020</v>
      </c>
      <c r="BE419">
        <v>1.85</v>
      </c>
      <c r="BF419" t="s">
        <v>1425</v>
      </c>
      <c r="BG419">
        <v>43991.76871527778</v>
      </c>
      <c r="BH419" t="s">
        <v>1429</v>
      </c>
      <c r="BI419">
        <v>44024.678900462961</v>
      </c>
      <c r="BN419" t="s">
        <v>1431</v>
      </c>
      <c r="BO419" t="s">
        <v>841</v>
      </c>
      <c r="BP419">
        <v>12</v>
      </c>
      <c r="BQ419" t="s">
        <v>1498</v>
      </c>
      <c r="BX419" t="s">
        <v>1593</v>
      </c>
      <c r="BY419" t="s">
        <v>1997</v>
      </c>
    </row>
    <row r="420" spans="1:77" x14ac:dyDescent="0.3">
      <c r="A420" s="1">
        <v>1070</v>
      </c>
      <c r="E420">
        <v>1</v>
      </c>
      <c r="J420">
        <v>0</v>
      </c>
      <c r="M420" t="b">
        <v>0</v>
      </c>
      <c r="N420" t="b">
        <v>0</v>
      </c>
      <c r="O420" t="b">
        <v>0</v>
      </c>
      <c r="P420" t="b">
        <v>0</v>
      </c>
      <c r="R420" t="s">
        <v>459</v>
      </c>
      <c r="S420" t="s">
        <v>705</v>
      </c>
      <c r="T420" t="s">
        <v>813</v>
      </c>
      <c r="V420" t="s">
        <v>816</v>
      </c>
      <c r="W420" t="s">
        <v>817</v>
      </c>
      <c r="X420" t="s">
        <v>816</v>
      </c>
      <c r="Y420" t="s">
        <v>847</v>
      </c>
      <c r="AA420" t="s">
        <v>883</v>
      </c>
      <c r="AB420" t="s">
        <v>921</v>
      </c>
      <c r="AC420" t="s">
        <v>916</v>
      </c>
      <c r="AD420" t="s">
        <v>916</v>
      </c>
      <c r="AG420">
        <v>1995</v>
      </c>
      <c r="AH420">
        <v>25</v>
      </c>
      <c r="AJ420" t="s">
        <v>1308</v>
      </c>
      <c r="AL420">
        <v>2</v>
      </c>
      <c r="AN420">
        <v>2</v>
      </c>
      <c r="AO420">
        <v>2</v>
      </c>
      <c r="AQ420">
        <v>1505</v>
      </c>
      <c r="AR420">
        <v>3800</v>
      </c>
      <c r="AS420">
        <v>1</v>
      </c>
      <c r="AT420" t="s">
        <v>1417</v>
      </c>
      <c r="AU420">
        <v>2020</v>
      </c>
      <c r="BE420">
        <v>1.6875</v>
      </c>
      <c r="BF420" t="s">
        <v>1423</v>
      </c>
      <c r="BG420">
        <v>43947.670590277783</v>
      </c>
      <c r="BH420" t="s">
        <v>1429</v>
      </c>
      <c r="BI420">
        <v>44019.340879629628</v>
      </c>
      <c r="BN420" t="s">
        <v>847</v>
      </c>
      <c r="BO420" t="s">
        <v>1440</v>
      </c>
      <c r="BP420">
        <v>1</v>
      </c>
      <c r="BQ420" t="s">
        <v>1457</v>
      </c>
      <c r="BX420" t="s">
        <v>1573</v>
      </c>
      <c r="BY420" t="s">
        <v>1889</v>
      </c>
    </row>
    <row r="421" spans="1:77" x14ac:dyDescent="0.3">
      <c r="A421" s="1">
        <v>1071</v>
      </c>
      <c r="E421">
        <v>1</v>
      </c>
      <c r="J421">
        <v>0</v>
      </c>
      <c r="M421" t="b">
        <v>0</v>
      </c>
      <c r="N421" t="b">
        <v>0</v>
      </c>
      <c r="O421" t="b">
        <v>0</v>
      </c>
      <c r="P421" t="b">
        <v>0</v>
      </c>
      <c r="R421" t="s">
        <v>565</v>
      </c>
      <c r="S421" t="s">
        <v>565</v>
      </c>
      <c r="T421" t="s">
        <v>813</v>
      </c>
      <c r="V421" t="s">
        <v>815</v>
      </c>
      <c r="W421" t="s">
        <v>822</v>
      </c>
      <c r="X421" t="s">
        <v>841</v>
      </c>
      <c r="Y421" t="s">
        <v>849</v>
      </c>
      <c r="AA421" t="s">
        <v>620</v>
      </c>
      <c r="AG421">
        <v>1994</v>
      </c>
      <c r="AH421">
        <v>30</v>
      </c>
      <c r="AJ421" t="s">
        <v>1385</v>
      </c>
      <c r="AL421">
        <v>3</v>
      </c>
      <c r="AN421">
        <v>2</v>
      </c>
      <c r="AO421">
        <v>3</v>
      </c>
      <c r="AR421">
        <v>13400</v>
      </c>
      <c r="AS421">
        <v>1</v>
      </c>
      <c r="AT421" t="s">
        <v>1417</v>
      </c>
      <c r="AU421">
        <v>2020</v>
      </c>
      <c r="BE421">
        <v>1.85</v>
      </c>
      <c r="BF421" t="s">
        <v>1425</v>
      </c>
      <c r="BG421">
        <v>43991.792488425926</v>
      </c>
      <c r="BN421" t="s">
        <v>1431</v>
      </c>
      <c r="BO421" t="s">
        <v>841</v>
      </c>
      <c r="BP421">
        <v>13</v>
      </c>
      <c r="BQ421" t="s">
        <v>1499</v>
      </c>
      <c r="BX421" t="s">
        <v>1594</v>
      </c>
      <c r="BY421" t="s">
        <v>1998</v>
      </c>
    </row>
    <row r="422" spans="1:77" x14ac:dyDescent="0.3">
      <c r="A422" s="1">
        <v>1072</v>
      </c>
      <c r="E422">
        <v>1</v>
      </c>
      <c r="J422">
        <v>0</v>
      </c>
      <c r="M422" t="b">
        <v>0</v>
      </c>
      <c r="N422" t="b">
        <v>0</v>
      </c>
      <c r="O422" t="b">
        <v>0</v>
      </c>
      <c r="P422" t="b">
        <v>0</v>
      </c>
      <c r="R422" t="s">
        <v>460</v>
      </c>
      <c r="S422" t="s">
        <v>705</v>
      </c>
      <c r="T422" t="s">
        <v>813</v>
      </c>
      <c r="V422" t="s">
        <v>816</v>
      </c>
      <c r="W422" t="s">
        <v>817</v>
      </c>
      <c r="X422" t="s">
        <v>816</v>
      </c>
      <c r="Y422" t="s">
        <v>847</v>
      </c>
      <c r="AA422" t="s">
        <v>883</v>
      </c>
      <c r="AB422" t="s">
        <v>921</v>
      </c>
      <c r="AC422" t="s">
        <v>916</v>
      </c>
      <c r="AD422" t="s">
        <v>916</v>
      </c>
      <c r="AG422">
        <v>1995</v>
      </c>
      <c r="AH422">
        <v>25</v>
      </c>
      <c r="AJ422" t="s">
        <v>1309</v>
      </c>
      <c r="AL422">
        <v>2</v>
      </c>
      <c r="AN422">
        <v>2</v>
      </c>
      <c r="AO422">
        <v>2</v>
      </c>
      <c r="AQ422">
        <v>1505</v>
      </c>
      <c r="AR422">
        <v>3800</v>
      </c>
      <c r="AS422">
        <v>1</v>
      </c>
      <c r="AT422" t="s">
        <v>1417</v>
      </c>
      <c r="AU422">
        <v>2020</v>
      </c>
      <c r="BE422">
        <v>1.6875</v>
      </c>
      <c r="BF422" t="s">
        <v>1423</v>
      </c>
      <c r="BG422">
        <v>43947.671215277784</v>
      </c>
      <c r="BN422" t="s">
        <v>847</v>
      </c>
      <c r="BO422" t="s">
        <v>1440</v>
      </c>
      <c r="BP422">
        <v>1</v>
      </c>
      <c r="BQ422" t="s">
        <v>1457</v>
      </c>
      <c r="BX422" t="s">
        <v>1573</v>
      </c>
      <c r="BY422" t="s">
        <v>1890</v>
      </c>
    </row>
    <row r="423" spans="1:77" x14ac:dyDescent="0.3">
      <c r="A423" s="1">
        <v>1073</v>
      </c>
      <c r="E423">
        <v>1</v>
      </c>
      <c r="J423">
        <v>0</v>
      </c>
      <c r="M423" t="b">
        <v>0</v>
      </c>
      <c r="N423" t="b">
        <v>0</v>
      </c>
      <c r="O423" t="b">
        <v>0</v>
      </c>
      <c r="P423" t="b">
        <v>0</v>
      </c>
      <c r="R423" t="s">
        <v>566</v>
      </c>
      <c r="S423" t="s">
        <v>566</v>
      </c>
      <c r="T423" t="s">
        <v>813</v>
      </c>
      <c r="V423" t="s">
        <v>815</v>
      </c>
      <c r="W423" t="s">
        <v>822</v>
      </c>
      <c r="X423" t="s">
        <v>841</v>
      </c>
      <c r="Y423" t="s">
        <v>849</v>
      </c>
      <c r="AA423" t="s">
        <v>620</v>
      </c>
      <c r="AG423">
        <v>1994</v>
      </c>
      <c r="AH423">
        <v>30</v>
      </c>
      <c r="AJ423" t="s">
        <v>1386</v>
      </c>
      <c r="AL423">
        <v>3</v>
      </c>
      <c r="AN423">
        <v>2</v>
      </c>
      <c r="AO423">
        <v>3</v>
      </c>
      <c r="AR423">
        <v>13400</v>
      </c>
      <c r="AS423">
        <v>1</v>
      </c>
      <c r="AT423" t="s">
        <v>1417</v>
      </c>
      <c r="AU423">
        <v>2020</v>
      </c>
      <c r="BE423">
        <v>1.85</v>
      </c>
      <c r="BF423" t="s">
        <v>1425</v>
      </c>
      <c r="BG423">
        <v>43991.792430555557</v>
      </c>
      <c r="BH423" t="s">
        <v>1429</v>
      </c>
      <c r="BI423">
        <v>44024.678796296299</v>
      </c>
      <c r="BN423" t="s">
        <v>1431</v>
      </c>
      <c r="BO423" t="s">
        <v>841</v>
      </c>
      <c r="BP423">
        <v>14</v>
      </c>
      <c r="BQ423" t="s">
        <v>1498</v>
      </c>
      <c r="BX423" t="s">
        <v>1594</v>
      </c>
      <c r="BY423" t="s">
        <v>1999</v>
      </c>
    </row>
    <row r="424" spans="1:77" x14ac:dyDescent="0.3">
      <c r="A424" s="1">
        <v>1074</v>
      </c>
      <c r="E424">
        <v>1</v>
      </c>
      <c r="J424">
        <v>0</v>
      </c>
      <c r="M424" t="b">
        <v>0</v>
      </c>
      <c r="N424" t="b">
        <v>0</v>
      </c>
      <c r="O424" t="b">
        <v>0</v>
      </c>
      <c r="P424" t="b">
        <v>0</v>
      </c>
      <c r="R424" t="s">
        <v>461</v>
      </c>
      <c r="S424" t="s">
        <v>705</v>
      </c>
      <c r="T424" t="s">
        <v>813</v>
      </c>
      <c r="V424" t="s">
        <v>816</v>
      </c>
      <c r="W424" t="s">
        <v>817</v>
      </c>
      <c r="X424" t="s">
        <v>816</v>
      </c>
      <c r="Y424" t="s">
        <v>847</v>
      </c>
      <c r="AA424" t="s">
        <v>883</v>
      </c>
      <c r="AB424" t="s">
        <v>921</v>
      </c>
      <c r="AC424" t="s">
        <v>916</v>
      </c>
      <c r="AD424" t="s">
        <v>916</v>
      </c>
      <c r="AG424">
        <v>1995</v>
      </c>
      <c r="AH424">
        <v>25</v>
      </c>
      <c r="AJ424" t="s">
        <v>1309</v>
      </c>
      <c r="AL424">
        <v>2</v>
      </c>
      <c r="AN424">
        <v>2</v>
      </c>
      <c r="AO424">
        <v>2</v>
      </c>
      <c r="AQ424">
        <v>1504</v>
      </c>
      <c r="AR424">
        <v>2530</v>
      </c>
      <c r="AS424">
        <v>1</v>
      </c>
      <c r="AT424" t="s">
        <v>1417</v>
      </c>
      <c r="AU424">
        <v>2020</v>
      </c>
      <c r="BE424">
        <v>1.6875</v>
      </c>
      <c r="BF424" t="s">
        <v>1423</v>
      </c>
      <c r="BG424">
        <v>43947.671875</v>
      </c>
      <c r="BN424" t="s">
        <v>847</v>
      </c>
      <c r="BO424" t="s">
        <v>1440</v>
      </c>
      <c r="BP424">
        <v>1</v>
      </c>
      <c r="BQ424" t="s">
        <v>1457</v>
      </c>
      <c r="BX424" t="s">
        <v>1574</v>
      </c>
      <c r="BY424" t="s">
        <v>1891</v>
      </c>
    </row>
    <row r="425" spans="1:77" x14ac:dyDescent="0.3">
      <c r="A425" s="1">
        <v>1075</v>
      </c>
      <c r="E425">
        <v>1</v>
      </c>
      <c r="J425">
        <v>0</v>
      </c>
      <c r="M425" t="b">
        <v>0</v>
      </c>
      <c r="N425" t="b">
        <v>0</v>
      </c>
      <c r="O425" t="b">
        <v>0</v>
      </c>
      <c r="P425" t="b">
        <v>0</v>
      </c>
      <c r="R425" t="s">
        <v>567</v>
      </c>
      <c r="S425" t="s">
        <v>567</v>
      </c>
      <c r="T425" t="s">
        <v>813</v>
      </c>
      <c r="V425" t="s">
        <v>815</v>
      </c>
      <c r="W425" t="s">
        <v>822</v>
      </c>
      <c r="X425" t="s">
        <v>841</v>
      </c>
      <c r="Y425" t="s">
        <v>849</v>
      </c>
      <c r="AA425" t="s">
        <v>620</v>
      </c>
      <c r="AG425">
        <v>1994</v>
      </c>
      <c r="AH425">
        <v>30</v>
      </c>
      <c r="AJ425" t="s">
        <v>1387</v>
      </c>
      <c r="AL425">
        <v>3</v>
      </c>
      <c r="AN425">
        <v>2</v>
      </c>
      <c r="AO425">
        <v>3</v>
      </c>
      <c r="AR425">
        <v>13400</v>
      </c>
      <c r="AS425">
        <v>1</v>
      </c>
      <c r="AT425" t="s">
        <v>1417</v>
      </c>
      <c r="AU425">
        <v>2020</v>
      </c>
      <c r="BE425">
        <v>1.85</v>
      </c>
      <c r="BF425" t="s">
        <v>1425</v>
      </c>
      <c r="BG425">
        <v>43991.813923611109</v>
      </c>
      <c r="BH425" t="s">
        <v>1429</v>
      </c>
      <c r="BI425">
        <v>44024.678749999999</v>
      </c>
      <c r="BN425" t="s">
        <v>1431</v>
      </c>
      <c r="BO425" t="s">
        <v>841</v>
      </c>
      <c r="BP425">
        <v>15</v>
      </c>
      <c r="BQ425" t="s">
        <v>1498</v>
      </c>
      <c r="BX425" t="s">
        <v>1594</v>
      </c>
      <c r="BY425" t="s">
        <v>2000</v>
      </c>
    </row>
    <row r="426" spans="1:77" x14ac:dyDescent="0.3">
      <c r="A426" s="1">
        <v>1077</v>
      </c>
      <c r="E426">
        <v>1</v>
      </c>
      <c r="F426">
        <v>4</v>
      </c>
      <c r="G426">
        <v>13</v>
      </c>
      <c r="H426">
        <v>41</v>
      </c>
      <c r="I426">
        <v>247</v>
      </c>
      <c r="J426">
        <v>0</v>
      </c>
      <c r="M426" t="b">
        <v>0</v>
      </c>
      <c r="N426" t="b">
        <v>0</v>
      </c>
      <c r="O426" t="b">
        <v>0</v>
      </c>
      <c r="P426" t="b">
        <v>0</v>
      </c>
      <c r="R426" t="s">
        <v>283</v>
      </c>
      <c r="S426" t="s">
        <v>636</v>
      </c>
      <c r="T426" t="s">
        <v>813</v>
      </c>
      <c r="V426" t="s">
        <v>816</v>
      </c>
      <c r="W426" t="s">
        <v>817</v>
      </c>
      <c r="X426" t="s">
        <v>816</v>
      </c>
      <c r="Y426" t="s">
        <v>844</v>
      </c>
      <c r="AA426" t="s">
        <v>861</v>
      </c>
      <c r="AB426" t="s">
        <v>921</v>
      </c>
      <c r="AC426" t="s">
        <v>991</v>
      </c>
      <c r="AD426" t="s">
        <v>916</v>
      </c>
      <c r="AG426">
        <v>1995</v>
      </c>
      <c r="AH426">
        <v>25</v>
      </c>
      <c r="AJ426" t="s">
        <v>1193</v>
      </c>
      <c r="AL426">
        <v>2</v>
      </c>
      <c r="AN426">
        <v>2</v>
      </c>
      <c r="AO426">
        <v>2</v>
      </c>
      <c r="AQ426">
        <v>1358</v>
      </c>
      <c r="AR426">
        <v>2280</v>
      </c>
      <c r="AS426">
        <v>1</v>
      </c>
      <c r="AT426" t="s">
        <v>1417</v>
      </c>
      <c r="AU426">
        <v>2020</v>
      </c>
      <c r="BE426">
        <v>3.125</v>
      </c>
      <c r="BF426" t="s">
        <v>1423</v>
      </c>
      <c r="BG426">
        <v>43947.674953703703</v>
      </c>
      <c r="BP426">
        <v>1</v>
      </c>
      <c r="BQ426" t="s">
        <v>1457</v>
      </c>
      <c r="BX426" t="s">
        <v>1536</v>
      </c>
      <c r="BY426" t="s">
        <v>1725</v>
      </c>
    </row>
    <row r="427" spans="1:77" x14ac:dyDescent="0.3">
      <c r="A427" s="1">
        <v>1078</v>
      </c>
      <c r="E427">
        <v>1</v>
      </c>
      <c r="J427">
        <v>0</v>
      </c>
      <c r="M427" t="b">
        <v>0</v>
      </c>
      <c r="N427" t="b">
        <v>0</v>
      </c>
      <c r="O427" t="b">
        <v>0</v>
      </c>
      <c r="P427" t="b">
        <v>0</v>
      </c>
      <c r="R427" t="s">
        <v>568</v>
      </c>
      <c r="S427" t="s">
        <v>568</v>
      </c>
      <c r="T427" t="s">
        <v>813</v>
      </c>
      <c r="V427" t="s">
        <v>815</v>
      </c>
      <c r="W427" t="s">
        <v>822</v>
      </c>
      <c r="X427" t="s">
        <v>841</v>
      </c>
      <c r="Y427" t="s">
        <v>849</v>
      </c>
      <c r="AA427" t="s">
        <v>620</v>
      </c>
      <c r="AG427">
        <v>1994</v>
      </c>
      <c r="AH427">
        <v>30</v>
      </c>
      <c r="AJ427" t="s">
        <v>1388</v>
      </c>
      <c r="AL427">
        <v>3</v>
      </c>
      <c r="AN427">
        <v>2</v>
      </c>
      <c r="AO427">
        <v>3</v>
      </c>
      <c r="AR427">
        <v>13400</v>
      </c>
      <c r="AS427">
        <v>1</v>
      </c>
      <c r="AT427" t="s">
        <v>1417</v>
      </c>
      <c r="AU427">
        <v>2020</v>
      </c>
      <c r="BE427">
        <v>1.85</v>
      </c>
      <c r="BF427" t="s">
        <v>1425</v>
      </c>
      <c r="BG427">
        <v>43991.814363425918</v>
      </c>
      <c r="BH427" t="s">
        <v>1429</v>
      </c>
      <c r="BI427">
        <v>44024.67869212963</v>
      </c>
      <c r="BN427" t="s">
        <v>1431</v>
      </c>
      <c r="BO427" t="s">
        <v>841</v>
      </c>
      <c r="BP427">
        <v>16</v>
      </c>
      <c r="BQ427" t="s">
        <v>1498</v>
      </c>
      <c r="BX427" t="s">
        <v>1594</v>
      </c>
      <c r="BY427" t="s">
        <v>2001</v>
      </c>
    </row>
    <row r="428" spans="1:77" x14ac:dyDescent="0.3">
      <c r="A428" s="1">
        <v>1079</v>
      </c>
      <c r="E428">
        <v>1</v>
      </c>
      <c r="J428">
        <v>0</v>
      </c>
      <c r="M428" t="b">
        <v>0</v>
      </c>
      <c r="N428" t="b">
        <v>0</v>
      </c>
      <c r="O428" t="b">
        <v>0</v>
      </c>
      <c r="P428" t="b">
        <v>0</v>
      </c>
      <c r="R428" t="s">
        <v>569</v>
      </c>
      <c r="S428" t="s">
        <v>569</v>
      </c>
      <c r="T428" t="s">
        <v>813</v>
      </c>
      <c r="V428" t="s">
        <v>815</v>
      </c>
      <c r="W428" t="s">
        <v>822</v>
      </c>
      <c r="X428" t="s">
        <v>841</v>
      </c>
      <c r="Y428" t="s">
        <v>849</v>
      </c>
      <c r="AA428" t="s">
        <v>620</v>
      </c>
      <c r="AG428">
        <v>1994</v>
      </c>
      <c r="AH428">
        <v>30</v>
      </c>
      <c r="AJ428" t="s">
        <v>1389</v>
      </c>
      <c r="AL428">
        <v>3</v>
      </c>
      <c r="AN428">
        <v>2</v>
      </c>
      <c r="AO428">
        <v>3</v>
      </c>
      <c r="AR428">
        <v>13400</v>
      </c>
      <c r="AS428">
        <v>1</v>
      </c>
      <c r="AT428" t="s">
        <v>1417</v>
      </c>
      <c r="AU428">
        <v>2020</v>
      </c>
      <c r="BE428">
        <v>1.85</v>
      </c>
      <c r="BF428" t="s">
        <v>1425</v>
      </c>
      <c r="BG428">
        <v>43991.813194444447</v>
      </c>
      <c r="BH428" t="s">
        <v>1429</v>
      </c>
      <c r="BI428">
        <v>44024.67864583333</v>
      </c>
      <c r="BN428" t="s">
        <v>1431</v>
      </c>
      <c r="BO428" t="s">
        <v>841</v>
      </c>
      <c r="BP428">
        <v>17</v>
      </c>
      <c r="BQ428" t="s">
        <v>1498</v>
      </c>
      <c r="BX428" t="s">
        <v>1594</v>
      </c>
      <c r="BY428" t="s">
        <v>2002</v>
      </c>
    </row>
    <row r="429" spans="1:77" x14ac:dyDescent="0.3">
      <c r="A429" s="1">
        <v>1080</v>
      </c>
      <c r="E429">
        <v>1</v>
      </c>
      <c r="J429">
        <v>0</v>
      </c>
      <c r="M429" t="b">
        <v>0</v>
      </c>
      <c r="N429" t="b">
        <v>0</v>
      </c>
      <c r="O429" t="b">
        <v>0</v>
      </c>
      <c r="P429" t="b">
        <v>0</v>
      </c>
      <c r="R429" t="s">
        <v>462</v>
      </c>
      <c r="S429" t="s">
        <v>706</v>
      </c>
      <c r="T429" t="s">
        <v>813</v>
      </c>
      <c r="V429" t="s">
        <v>816</v>
      </c>
      <c r="W429" t="s">
        <v>817</v>
      </c>
      <c r="X429" t="s">
        <v>816</v>
      </c>
      <c r="Y429" t="s">
        <v>847</v>
      </c>
      <c r="AA429" t="s">
        <v>634</v>
      </c>
      <c r="AB429" t="s">
        <v>953</v>
      </c>
      <c r="AC429" t="s">
        <v>1016</v>
      </c>
      <c r="AD429" t="s">
        <v>1081</v>
      </c>
      <c r="AG429">
        <v>1995</v>
      </c>
      <c r="AH429">
        <v>25</v>
      </c>
      <c r="AJ429" t="s">
        <v>1310</v>
      </c>
      <c r="AL429">
        <v>2</v>
      </c>
      <c r="AN429">
        <v>3</v>
      </c>
      <c r="AO429">
        <v>2</v>
      </c>
      <c r="AQ429">
        <v>1134</v>
      </c>
      <c r="AR429">
        <v>6650</v>
      </c>
      <c r="AS429">
        <v>1</v>
      </c>
      <c r="AT429" t="s">
        <v>1417</v>
      </c>
      <c r="AU429">
        <v>2020</v>
      </c>
      <c r="BE429">
        <v>3.125</v>
      </c>
      <c r="BF429" t="s">
        <v>1423</v>
      </c>
      <c r="BG429">
        <v>43947.67864583333</v>
      </c>
      <c r="BH429" t="s">
        <v>1429</v>
      </c>
      <c r="BI429">
        <v>44019.342210648138</v>
      </c>
      <c r="BP429">
        <v>1</v>
      </c>
      <c r="BQ429" t="s">
        <v>1457</v>
      </c>
      <c r="BX429" t="s">
        <v>1575</v>
      </c>
      <c r="BY429" t="s">
        <v>1892</v>
      </c>
    </row>
    <row r="430" spans="1:77" x14ac:dyDescent="0.3">
      <c r="A430" s="1">
        <v>1081</v>
      </c>
      <c r="E430">
        <v>1</v>
      </c>
      <c r="J430">
        <v>0</v>
      </c>
      <c r="M430" t="b">
        <v>0</v>
      </c>
      <c r="N430" t="b">
        <v>0</v>
      </c>
      <c r="O430" t="b">
        <v>0</v>
      </c>
      <c r="P430" t="b">
        <v>0</v>
      </c>
      <c r="R430" t="s">
        <v>570</v>
      </c>
      <c r="S430" t="s">
        <v>570</v>
      </c>
      <c r="T430" t="s">
        <v>813</v>
      </c>
      <c r="V430" t="s">
        <v>815</v>
      </c>
      <c r="W430" t="s">
        <v>822</v>
      </c>
      <c r="X430" t="s">
        <v>841</v>
      </c>
      <c r="Y430" t="s">
        <v>849</v>
      </c>
      <c r="AA430" t="s">
        <v>620</v>
      </c>
      <c r="AG430">
        <v>1994</v>
      </c>
      <c r="AH430">
        <v>30</v>
      </c>
      <c r="AL430">
        <v>3</v>
      </c>
      <c r="AN430">
        <v>2</v>
      </c>
      <c r="AO430">
        <v>3</v>
      </c>
      <c r="AR430">
        <v>13400</v>
      </c>
      <c r="AS430">
        <v>1</v>
      </c>
      <c r="AT430" t="s">
        <v>1417</v>
      </c>
      <c r="AU430">
        <v>2020</v>
      </c>
      <c r="BE430">
        <v>1.85</v>
      </c>
      <c r="BF430" t="s">
        <v>1425</v>
      </c>
      <c r="BG430">
        <v>43991.813078703701</v>
      </c>
      <c r="BH430" t="s">
        <v>1429</v>
      </c>
      <c r="BI430">
        <v>44024.678587962961</v>
      </c>
      <c r="BN430" t="s">
        <v>1431</v>
      </c>
      <c r="BO430" t="s">
        <v>841</v>
      </c>
      <c r="BP430">
        <v>18</v>
      </c>
      <c r="BQ430" t="s">
        <v>1498</v>
      </c>
      <c r="BX430" t="s">
        <v>1594</v>
      </c>
      <c r="BY430" t="s">
        <v>2003</v>
      </c>
    </row>
    <row r="431" spans="1:77" x14ac:dyDescent="0.3">
      <c r="A431" s="1">
        <v>1083</v>
      </c>
      <c r="E431">
        <v>1</v>
      </c>
      <c r="F431">
        <v>4</v>
      </c>
      <c r="G431">
        <v>11</v>
      </c>
      <c r="H431">
        <v>34</v>
      </c>
      <c r="I431">
        <v>221</v>
      </c>
      <c r="J431">
        <v>0</v>
      </c>
      <c r="M431" t="b">
        <v>0</v>
      </c>
      <c r="N431" t="b">
        <v>0</v>
      </c>
      <c r="O431" t="b">
        <v>0</v>
      </c>
      <c r="P431" t="b">
        <v>0</v>
      </c>
      <c r="R431" t="s">
        <v>284</v>
      </c>
      <c r="S431" t="s">
        <v>658</v>
      </c>
      <c r="T431" t="s">
        <v>813</v>
      </c>
      <c r="V431" t="s">
        <v>816</v>
      </c>
      <c r="W431" t="s">
        <v>817</v>
      </c>
      <c r="X431" t="s">
        <v>816</v>
      </c>
      <c r="Y431" t="s">
        <v>844</v>
      </c>
      <c r="AA431" t="s">
        <v>634</v>
      </c>
      <c r="AB431" t="s">
        <v>916</v>
      </c>
      <c r="AC431" t="s">
        <v>916</v>
      </c>
      <c r="AD431" t="s">
        <v>916</v>
      </c>
      <c r="AG431">
        <v>1995</v>
      </c>
      <c r="AH431">
        <v>25</v>
      </c>
      <c r="AJ431" t="s">
        <v>1194</v>
      </c>
      <c r="AL431">
        <v>2</v>
      </c>
      <c r="AN431">
        <v>2</v>
      </c>
      <c r="AO431">
        <v>2</v>
      </c>
      <c r="AQ431">
        <v>1141</v>
      </c>
      <c r="AR431">
        <v>1580</v>
      </c>
      <c r="AS431">
        <v>1</v>
      </c>
      <c r="AT431" t="s">
        <v>1417</v>
      </c>
      <c r="AU431">
        <v>2020</v>
      </c>
      <c r="BE431">
        <v>3.125</v>
      </c>
      <c r="BF431" t="s">
        <v>1423</v>
      </c>
      <c r="BG431">
        <v>43947.680243055547</v>
      </c>
      <c r="BP431">
        <v>1</v>
      </c>
      <c r="BQ431" t="s">
        <v>1457</v>
      </c>
      <c r="BX431" t="s">
        <v>1528</v>
      </c>
      <c r="BY431" t="s">
        <v>1726</v>
      </c>
    </row>
    <row r="432" spans="1:77" x14ac:dyDescent="0.3">
      <c r="A432" s="1">
        <v>1084</v>
      </c>
      <c r="E432">
        <v>1</v>
      </c>
      <c r="J432">
        <v>0</v>
      </c>
      <c r="M432" t="b">
        <v>0</v>
      </c>
      <c r="N432" t="b">
        <v>0</v>
      </c>
      <c r="O432" t="b">
        <v>0</v>
      </c>
      <c r="P432" t="b">
        <v>0</v>
      </c>
      <c r="R432" t="s">
        <v>571</v>
      </c>
      <c r="S432" t="s">
        <v>571</v>
      </c>
      <c r="T432" t="s">
        <v>813</v>
      </c>
      <c r="V432" t="s">
        <v>815</v>
      </c>
      <c r="W432" t="s">
        <v>822</v>
      </c>
      <c r="X432" t="s">
        <v>841</v>
      </c>
      <c r="Y432" t="s">
        <v>849</v>
      </c>
      <c r="AA432" t="s">
        <v>620</v>
      </c>
      <c r="AG432">
        <v>1994</v>
      </c>
      <c r="AH432">
        <v>30</v>
      </c>
      <c r="AL432">
        <v>3</v>
      </c>
      <c r="AN432">
        <v>2</v>
      </c>
      <c r="AO432">
        <v>3</v>
      </c>
      <c r="AR432">
        <v>13400</v>
      </c>
      <c r="AS432">
        <v>1</v>
      </c>
      <c r="AT432" t="s">
        <v>1417</v>
      </c>
      <c r="AU432">
        <v>2020</v>
      </c>
      <c r="BE432">
        <v>1.85</v>
      </c>
      <c r="BF432" t="s">
        <v>1425</v>
      </c>
      <c r="BG432">
        <v>43991.808981481481</v>
      </c>
      <c r="BH432" t="s">
        <v>1429</v>
      </c>
      <c r="BI432">
        <v>44024.678541666668</v>
      </c>
      <c r="BN432" t="s">
        <v>1431</v>
      </c>
      <c r="BO432" t="s">
        <v>841</v>
      </c>
      <c r="BP432">
        <v>19</v>
      </c>
      <c r="BQ432" t="s">
        <v>1498</v>
      </c>
      <c r="BX432" t="s">
        <v>1594</v>
      </c>
      <c r="BY432" t="s">
        <v>2004</v>
      </c>
    </row>
    <row r="433" spans="1:77" x14ac:dyDescent="0.3">
      <c r="A433" s="1">
        <v>1086</v>
      </c>
      <c r="E433">
        <v>1</v>
      </c>
      <c r="J433">
        <v>0</v>
      </c>
      <c r="M433" t="b">
        <v>0</v>
      </c>
      <c r="N433" t="b">
        <v>0</v>
      </c>
      <c r="O433" t="b">
        <v>0</v>
      </c>
      <c r="P433" t="b">
        <v>0</v>
      </c>
      <c r="R433" t="s">
        <v>463</v>
      </c>
      <c r="S433" t="s">
        <v>706</v>
      </c>
      <c r="T433" t="s">
        <v>813</v>
      </c>
      <c r="V433" t="s">
        <v>816</v>
      </c>
      <c r="W433" t="s">
        <v>817</v>
      </c>
      <c r="X433" t="s">
        <v>816</v>
      </c>
      <c r="Y433" t="s">
        <v>847</v>
      </c>
      <c r="AA433" t="s">
        <v>634</v>
      </c>
      <c r="AB433" t="s">
        <v>916</v>
      </c>
      <c r="AC433" t="s">
        <v>916</v>
      </c>
      <c r="AD433" t="s">
        <v>1082</v>
      </c>
      <c r="AG433">
        <v>1995</v>
      </c>
      <c r="AH433">
        <v>25</v>
      </c>
      <c r="AJ433" t="s">
        <v>1311</v>
      </c>
      <c r="AL433">
        <v>2</v>
      </c>
      <c r="AN433">
        <v>3</v>
      </c>
      <c r="AO433">
        <v>2</v>
      </c>
      <c r="AQ433">
        <v>1140</v>
      </c>
      <c r="AR433">
        <v>3800</v>
      </c>
      <c r="AS433">
        <v>1</v>
      </c>
      <c r="AT433" t="s">
        <v>1417</v>
      </c>
      <c r="AU433">
        <v>2020</v>
      </c>
      <c r="BE433">
        <v>3.125</v>
      </c>
      <c r="BF433" t="s">
        <v>1423</v>
      </c>
      <c r="BG433">
        <v>43947.681354166663</v>
      </c>
      <c r="BP433">
        <v>1</v>
      </c>
      <c r="BQ433" t="s">
        <v>1457</v>
      </c>
      <c r="BY433" t="s">
        <v>1893</v>
      </c>
    </row>
    <row r="434" spans="1:77" x14ac:dyDescent="0.3">
      <c r="A434" s="1">
        <v>1087</v>
      </c>
      <c r="E434">
        <v>1</v>
      </c>
      <c r="J434">
        <v>0</v>
      </c>
      <c r="M434" t="b">
        <v>0</v>
      </c>
      <c r="N434" t="b">
        <v>0</v>
      </c>
      <c r="O434" t="b">
        <v>0</v>
      </c>
      <c r="P434" t="b">
        <v>0</v>
      </c>
      <c r="R434" t="s">
        <v>572</v>
      </c>
      <c r="S434" t="s">
        <v>572</v>
      </c>
      <c r="T434" t="s">
        <v>813</v>
      </c>
      <c r="V434" t="s">
        <v>815</v>
      </c>
      <c r="W434" t="s">
        <v>822</v>
      </c>
      <c r="X434" t="s">
        <v>841</v>
      </c>
      <c r="Y434" t="s">
        <v>849</v>
      </c>
      <c r="AA434" t="s">
        <v>620</v>
      </c>
      <c r="AG434">
        <v>1994</v>
      </c>
      <c r="AH434">
        <v>30</v>
      </c>
      <c r="AL434">
        <v>3</v>
      </c>
      <c r="AN434">
        <v>2</v>
      </c>
      <c r="AO434">
        <v>3</v>
      </c>
      <c r="AR434">
        <v>13400</v>
      </c>
      <c r="AS434">
        <v>1</v>
      </c>
      <c r="AT434" t="s">
        <v>1417</v>
      </c>
      <c r="AU434">
        <v>2020</v>
      </c>
      <c r="BE434">
        <v>1.85</v>
      </c>
      <c r="BF434" t="s">
        <v>1425</v>
      </c>
      <c r="BG434">
        <v>43991.80908564815</v>
      </c>
      <c r="BH434" t="s">
        <v>1429</v>
      </c>
      <c r="BI434">
        <v>44024.678495370368</v>
      </c>
      <c r="BN434" t="s">
        <v>1431</v>
      </c>
      <c r="BO434" t="s">
        <v>841</v>
      </c>
      <c r="BP434">
        <v>20</v>
      </c>
      <c r="BQ434" t="s">
        <v>1498</v>
      </c>
      <c r="BX434" t="s">
        <v>1594</v>
      </c>
      <c r="BY434" t="s">
        <v>2005</v>
      </c>
    </row>
    <row r="435" spans="1:77" x14ac:dyDescent="0.3">
      <c r="A435" s="1">
        <v>1089</v>
      </c>
      <c r="D435" t="s">
        <v>94</v>
      </c>
      <c r="E435">
        <v>1</v>
      </c>
      <c r="J435">
        <v>0</v>
      </c>
      <c r="M435" t="b">
        <v>0</v>
      </c>
      <c r="N435" t="b">
        <v>0</v>
      </c>
      <c r="O435" t="b">
        <v>0</v>
      </c>
      <c r="P435" t="b">
        <v>0</v>
      </c>
      <c r="R435" t="s">
        <v>464</v>
      </c>
      <c r="S435" t="s">
        <v>707</v>
      </c>
      <c r="T435" t="s">
        <v>813</v>
      </c>
      <c r="V435" t="s">
        <v>816</v>
      </c>
      <c r="W435" t="s">
        <v>817</v>
      </c>
      <c r="X435" t="s">
        <v>816</v>
      </c>
      <c r="Y435" t="s">
        <v>847</v>
      </c>
      <c r="AA435" t="s">
        <v>859</v>
      </c>
      <c r="AB435" t="s">
        <v>954</v>
      </c>
      <c r="AC435" t="s">
        <v>916</v>
      </c>
      <c r="AD435" t="s">
        <v>916</v>
      </c>
      <c r="AG435">
        <v>1995</v>
      </c>
      <c r="AH435">
        <v>25</v>
      </c>
      <c r="AJ435" t="s">
        <v>1312</v>
      </c>
      <c r="AL435">
        <v>2</v>
      </c>
      <c r="AN435">
        <v>3</v>
      </c>
      <c r="AO435">
        <v>2</v>
      </c>
      <c r="AQ435">
        <v>1380</v>
      </c>
      <c r="AR435">
        <v>38000</v>
      </c>
      <c r="AS435">
        <v>1</v>
      </c>
      <c r="AT435" t="s">
        <v>1417</v>
      </c>
      <c r="AU435">
        <v>2020</v>
      </c>
      <c r="BE435">
        <v>3.125</v>
      </c>
      <c r="BF435" t="s">
        <v>1423</v>
      </c>
      <c r="BG435">
        <v>43947.703831018523</v>
      </c>
      <c r="BH435" t="s">
        <v>1429</v>
      </c>
      <c r="BI435">
        <v>44019.343090277784</v>
      </c>
      <c r="BN435" t="s">
        <v>847</v>
      </c>
      <c r="BO435" t="s">
        <v>1438</v>
      </c>
      <c r="BP435">
        <v>1</v>
      </c>
      <c r="BQ435" t="s">
        <v>1457</v>
      </c>
      <c r="BX435" t="s">
        <v>1576</v>
      </c>
      <c r="BY435" t="s">
        <v>1894</v>
      </c>
    </row>
    <row r="436" spans="1:77" x14ac:dyDescent="0.3">
      <c r="A436" s="1">
        <v>1090</v>
      </c>
      <c r="E436">
        <v>1</v>
      </c>
      <c r="J436">
        <v>0</v>
      </c>
      <c r="M436" t="b">
        <v>0</v>
      </c>
      <c r="N436" t="b">
        <v>0</v>
      </c>
      <c r="O436" t="b">
        <v>0</v>
      </c>
      <c r="P436" t="b">
        <v>0</v>
      </c>
      <c r="R436" t="s">
        <v>573</v>
      </c>
      <c r="S436" t="s">
        <v>573</v>
      </c>
      <c r="T436" t="s">
        <v>813</v>
      </c>
      <c r="V436" t="s">
        <v>815</v>
      </c>
      <c r="W436" t="s">
        <v>822</v>
      </c>
      <c r="X436" t="s">
        <v>841</v>
      </c>
      <c r="Y436" t="s">
        <v>849</v>
      </c>
      <c r="AA436" t="s">
        <v>620</v>
      </c>
      <c r="AG436">
        <v>1994</v>
      </c>
      <c r="AH436">
        <v>30</v>
      </c>
      <c r="AL436">
        <v>3</v>
      </c>
      <c r="AN436">
        <v>2</v>
      </c>
      <c r="AO436">
        <v>3</v>
      </c>
      <c r="AR436">
        <v>13400</v>
      </c>
      <c r="AS436">
        <v>1</v>
      </c>
      <c r="AT436" t="s">
        <v>1417</v>
      </c>
      <c r="AU436">
        <v>2020</v>
      </c>
      <c r="BE436">
        <v>1.85</v>
      </c>
      <c r="BF436" t="s">
        <v>1425</v>
      </c>
      <c r="BG436">
        <v>43991.812662037039</v>
      </c>
      <c r="BH436" t="s">
        <v>1429</v>
      </c>
      <c r="BI436">
        <v>44024.678449074083</v>
      </c>
      <c r="BN436" t="s">
        <v>1431</v>
      </c>
      <c r="BO436" t="s">
        <v>841</v>
      </c>
      <c r="BP436">
        <v>21</v>
      </c>
      <c r="BQ436" t="s">
        <v>1498</v>
      </c>
      <c r="BX436" t="s">
        <v>1594</v>
      </c>
      <c r="BY436" t="s">
        <v>2006</v>
      </c>
    </row>
    <row r="437" spans="1:77" x14ac:dyDescent="0.3">
      <c r="A437" s="1">
        <v>1092</v>
      </c>
      <c r="D437" t="s">
        <v>95</v>
      </c>
      <c r="E437">
        <v>1</v>
      </c>
      <c r="J437">
        <v>0</v>
      </c>
      <c r="M437" t="b">
        <v>0</v>
      </c>
      <c r="N437" t="b">
        <v>0</v>
      </c>
      <c r="O437" t="b">
        <v>0</v>
      </c>
      <c r="P437" t="b">
        <v>0</v>
      </c>
      <c r="R437" t="s">
        <v>465</v>
      </c>
      <c r="S437" t="s">
        <v>465</v>
      </c>
      <c r="T437" t="s">
        <v>813</v>
      </c>
      <c r="V437" t="s">
        <v>816</v>
      </c>
      <c r="W437" t="s">
        <v>817</v>
      </c>
      <c r="X437" t="s">
        <v>816</v>
      </c>
      <c r="Y437" t="s">
        <v>847</v>
      </c>
      <c r="AA437" t="s">
        <v>465</v>
      </c>
      <c r="AB437" t="s">
        <v>955</v>
      </c>
      <c r="AC437" t="s">
        <v>1017</v>
      </c>
      <c r="AD437" t="s">
        <v>1083</v>
      </c>
      <c r="AG437">
        <v>1995</v>
      </c>
      <c r="AH437">
        <v>25</v>
      </c>
      <c r="AJ437" t="s">
        <v>1313</v>
      </c>
      <c r="AL437">
        <v>2</v>
      </c>
      <c r="AN437">
        <v>2</v>
      </c>
      <c r="AO437">
        <v>2</v>
      </c>
      <c r="AQ437">
        <v>1515</v>
      </c>
      <c r="AR437">
        <v>1900</v>
      </c>
      <c r="AS437">
        <v>1</v>
      </c>
      <c r="AT437" t="s">
        <v>1417</v>
      </c>
      <c r="AU437">
        <v>2020</v>
      </c>
      <c r="BE437">
        <v>3.125</v>
      </c>
      <c r="BF437" t="s">
        <v>1423</v>
      </c>
      <c r="BG437">
        <v>43947.687083333331</v>
      </c>
      <c r="BH437" t="s">
        <v>1429</v>
      </c>
      <c r="BI437">
        <v>44019.343414351853</v>
      </c>
      <c r="BN437" t="s">
        <v>847</v>
      </c>
      <c r="BO437" t="s">
        <v>1438</v>
      </c>
      <c r="BP437">
        <v>1</v>
      </c>
      <c r="BQ437" t="s">
        <v>1457</v>
      </c>
      <c r="BX437" t="s">
        <v>1577</v>
      </c>
      <c r="BY437" t="s">
        <v>1895</v>
      </c>
    </row>
    <row r="438" spans="1:77" x14ac:dyDescent="0.3">
      <c r="A438" s="1">
        <v>1093</v>
      </c>
      <c r="E438">
        <v>1</v>
      </c>
      <c r="J438">
        <v>0</v>
      </c>
      <c r="M438" t="b">
        <v>0</v>
      </c>
      <c r="N438" t="b">
        <v>0</v>
      </c>
      <c r="O438" t="b">
        <v>0</v>
      </c>
      <c r="P438" t="b">
        <v>0</v>
      </c>
      <c r="R438" t="s">
        <v>574</v>
      </c>
      <c r="S438" t="s">
        <v>574</v>
      </c>
      <c r="T438" t="s">
        <v>813</v>
      </c>
      <c r="V438" t="s">
        <v>815</v>
      </c>
      <c r="W438" t="s">
        <v>822</v>
      </c>
      <c r="X438" t="s">
        <v>841</v>
      </c>
      <c r="Y438" t="s">
        <v>849</v>
      </c>
      <c r="AA438" t="s">
        <v>620</v>
      </c>
      <c r="AG438">
        <v>1994</v>
      </c>
      <c r="AH438">
        <v>30</v>
      </c>
      <c r="AL438">
        <v>3</v>
      </c>
      <c r="AN438">
        <v>2</v>
      </c>
      <c r="AO438">
        <v>3</v>
      </c>
      <c r="AR438">
        <v>13400</v>
      </c>
      <c r="AS438">
        <v>1</v>
      </c>
      <c r="AT438" t="s">
        <v>1417</v>
      </c>
      <c r="AU438">
        <v>2020</v>
      </c>
      <c r="BE438">
        <v>1.85</v>
      </c>
      <c r="BF438" t="s">
        <v>1425</v>
      </c>
      <c r="BG438">
        <v>43991.809305555558</v>
      </c>
      <c r="BH438" t="s">
        <v>1429</v>
      </c>
      <c r="BI438">
        <v>44024.678425925929</v>
      </c>
      <c r="BN438" t="s">
        <v>1431</v>
      </c>
      <c r="BO438" t="s">
        <v>841</v>
      </c>
      <c r="BP438">
        <v>22</v>
      </c>
      <c r="BQ438" t="s">
        <v>1498</v>
      </c>
      <c r="BX438" t="s">
        <v>1594</v>
      </c>
      <c r="BY438" t="s">
        <v>2007</v>
      </c>
    </row>
    <row r="439" spans="1:77" x14ac:dyDescent="0.3">
      <c r="A439" s="1">
        <v>1095</v>
      </c>
      <c r="E439">
        <v>1</v>
      </c>
      <c r="J439">
        <v>0</v>
      </c>
      <c r="M439" t="b">
        <v>0</v>
      </c>
      <c r="N439" t="b">
        <v>0</v>
      </c>
      <c r="O439" t="b">
        <v>0</v>
      </c>
      <c r="P439" t="b">
        <v>0</v>
      </c>
      <c r="R439" t="s">
        <v>285</v>
      </c>
      <c r="S439" t="s">
        <v>659</v>
      </c>
      <c r="T439" t="s">
        <v>813</v>
      </c>
      <c r="V439" t="s">
        <v>816</v>
      </c>
      <c r="W439" t="s">
        <v>817</v>
      </c>
      <c r="X439" t="s">
        <v>816</v>
      </c>
      <c r="Y439" t="s">
        <v>844</v>
      </c>
      <c r="AA439" t="s">
        <v>864</v>
      </c>
      <c r="AG439">
        <v>1995</v>
      </c>
      <c r="AH439">
        <v>25</v>
      </c>
      <c r="AJ439" t="s">
        <v>1195</v>
      </c>
      <c r="AL439">
        <v>2</v>
      </c>
      <c r="AN439">
        <v>2</v>
      </c>
      <c r="AO439">
        <v>2</v>
      </c>
      <c r="AQ439">
        <v>1384</v>
      </c>
      <c r="AR439">
        <v>250</v>
      </c>
      <c r="AS439">
        <v>17</v>
      </c>
      <c r="AT439" t="s">
        <v>1417</v>
      </c>
      <c r="AU439">
        <v>2020</v>
      </c>
      <c r="BE439">
        <v>3.125</v>
      </c>
      <c r="BF439" t="s">
        <v>1423</v>
      </c>
      <c r="BG439">
        <v>43947.692719907413</v>
      </c>
      <c r="BP439">
        <v>1</v>
      </c>
      <c r="BQ439" t="s">
        <v>1457</v>
      </c>
      <c r="BY439" t="s">
        <v>1727</v>
      </c>
    </row>
    <row r="440" spans="1:77" x14ac:dyDescent="0.3">
      <c r="A440" s="1">
        <v>1096</v>
      </c>
      <c r="E440">
        <v>1</v>
      </c>
      <c r="J440">
        <v>0</v>
      </c>
      <c r="M440" t="b">
        <v>0</v>
      </c>
      <c r="N440" t="b">
        <v>0</v>
      </c>
      <c r="O440" t="b">
        <v>0</v>
      </c>
      <c r="P440" t="b">
        <v>0</v>
      </c>
      <c r="R440" t="s">
        <v>575</v>
      </c>
      <c r="S440" t="s">
        <v>575</v>
      </c>
      <c r="T440" t="s">
        <v>813</v>
      </c>
      <c r="V440" t="s">
        <v>815</v>
      </c>
      <c r="W440" t="s">
        <v>822</v>
      </c>
      <c r="X440" t="s">
        <v>841</v>
      </c>
      <c r="Y440" t="s">
        <v>849</v>
      </c>
      <c r="AA440" t="s">
        <v>620</v>
      </c>
      <c r="AG440">
        <v>1994</v>
      </c>
      <c r="AH440">
        <v>30</v>
      </c>
      <c r="AJ440" t="s">
        <v>1390</v>
      </c>
      <c r="AL440">
        <v>3</v>
      </c>
      <c r="AN440">
        <v>2</v>
      </c>
      <c r="AO440">
        <v>3</v>
      </c>
      <c r="AR440">
        <v>13400</v>
      </c>
      <c r="AS440">
        <v>1</v>
      </c>
      <c r="AT440" t="s">
        <v>1417</v>
      </c>
      <c r="AU440">
        <v>2020</v>
      </c>
      <c r="BE440">
        <v>1.85</v>
      </c>
      <c r="BF440" t="s">
        <v>1425</v>
      </c>
      <c r="BG440">
        <v>43991.810914351852</v>
      </c>
      <c r="BH440" t="s">
        <v>1429</v>
      </c>
      <c r="BI440">
        <v>44024.678391203714</v>
      </c>
      <c r="BN440" t="s">
        <v>1431</v>
      </c>
      <c r="BO440" t="s">
        <v>841</v>
      </c>
      <c r="BP440">
        <v>23</v>
      </c>
      <c r="BQ440" t="s">
        <v>1498</v>
      </c>
      <c r="BX440" t="s">
        <v>1594</v>
      </c>
      <c r="BY440" t="s">
        <v>2008</v>
      </c>
    </row>
    <row r="441" spans="1:77" x14ac:dyDescent="0.3">
      <c r="A441" s="1">
        <v>1098</v>
      </c>
      <c r="E441">
        <v>1</v>
      </c>
      <c r="J441">
        <v>0</v>
      </c>
      <c r="M441" t="b">
        <v>0</v>
      </c>
      <c r="N441" t="b">
        <v>0</v>
      </c>
      <c r="O441" t="b">
        <v>0</v>
      </c>
      <c r="P441" t="b">
        <v>0</v>
      </c>
      <c r="R441" t="s">
        <v>576</v>
      </c>
      <c r="S441" t="s">
        <v>576</v>
      </c>
      <c r="T441" t="s">
        <v>813</v>
      </c>
      <c r="V441" t="s">
        <v>815</v>
      </c>
      <c r="W441" t="s">
        <v>822</v>
      </c>
      <c r="X441" t="s">
        <v>841</v>
      </c>
      <c r="Y441" t="s">
        <v>849</v>
      </c>
      <c r="AA441" t="s">
        <v>620</v>
      </c>
      <c r="AG441">
        <v>1994</v>
      </c>
      <c r="AH441">
        <v>30</v>
      </c>
      <c r="AJ441" t="s">
        <v>1391</v>
      </c>
      <c r="AL441">
        <v>3</v>
      </c>
      <c r="AN441">
        <v>2</v>
      </c>
      <c r="AO441">
        <v>3</v>
      </c>
      <c r="AR441">
        <v>13400</v>
      </c>
      <c r="AS441">
        <v>1</v>
      </c>
      <c r="AT441" t="s">
        <v>1417</v>
      </c>
      <c r="AU441">
        <v>2020</v>
      </c>
      <c r="BE441">
        <v>1.85</v>
      </c>
      <c r="BF441" t="s">
        <v>1425</v>
      </c>
      <c r="BG441">
        <v>43991.810104166667</v>
      </c>
      <c r="BH441" t="s">
        <v>1429</v>
      </c>
      <c r="BI441">
        <v>44024.678356481483</v>
      </c>
      <c r="BN441" t="s">
        <v>1431</v>
      </c>
      <c r="BO441" t="s">
        <v>841</v>
      </c>
      <c r="BP441">
        <v>24</v>
      </c>
      <c r="BQ441" t="s">
        <v>1498</v>
      </c>
      <c r="BX441" t="s">
        <v>1594</v>
      </c>
      <c r="BY441" t="s">
        <v>2009</v>
      </c>
    </row>
    <row r="442" spans="1:77" x14ac:dyDescent="0.3">
      <c r="A442" s="1">
        <v>1100</v>
      </c>
      <c r="E442">
        <v>1</v>
      </c>
      <c r="F442">
        <v>4</v>
      </c>
      <c r="G442">
        <v>13</v>
      </c>
      <c r="H442">
        <v>42</v>
      </c>
      <c r="I442">
        <v>253</v>
      </c>
      <c r="J442">
        <v>0</v>
      </c>
      <c r="M442" t="b">
        <v>0</v>
      </c>
      <c r="N442" t="b">
        <v>0</v>
      </c>
      <c r="O442" t="b">
        <v>0</v>
      </c>
      <c r="P442" t="b">
        <v>0</v>
      </c>
      <c r="R442" t="s">
        <v>286</v>
      </c>
      <c r="S442" t="s">
        <v>660</v>
      </c>
      <c r="T442" t="s">
        <v>813</v>
      </c>
      <c r="V442" t="s">
        <v>815</v>
      </c>
      <c r="W442" t="s">
        <v>819</v>
      </c>
      <c r="X442" t="s">
        <v>832</v>
      </c>
      <c r="Y442" t="s">
        <v>844</v>
      </c>
      <c r="AA442" t="s">
        <v>863</v>
      </c>
      <c r="AB442" t="s">
        <v>916</v>
      </c>
      <c r="AC442" t="s">
        <v>916</v>
      </c>
      <c r="AD442" t="s">
        <v>916</v>
      </c>
      <c r="AG442">
        <v>1994</v>
      </c>
      <c r="AH442">
        <v>25</v>
      </c>
      <c r="AJ442" t="s">
        <v>1196</v>
      </c>
      <c r="AL442">
        <v>2</v>
      </c>
      <c r="AN442">
        <v>2</v>
      </c>
      <c r="AO442">
        <v>2</v>
      </c>
      <c r="AQ442">
        <v>1551</v>
      </c>
      <c r="AR442">
        <v>400</v>
      </c>
      <c r="AS442">
        <v>1</v>
      </c>
      <c r="AT442" t="s">
        <v>1417</v>
      </c>
      <c r="AU442">
        <v>2020</v>
      </c>
      <c r="BE442">
        <v>3.125</v>
      </c>
      <c r="BF442" t="s">
        <v>1423</v>
      </c>
      <c r="BG442">
        <v>43948.684525462973</v>
      </c>
      <c r="BP442">
        <v>1</v>
      </c>
      <c r="BQ442" t="s">
        <v>1457</v>
      </c>
      <c r="BX442" t="s">
        <v>1537</v>
      </c>
      <c r="BY442" t="s">
        <v>1728</v>
      </c>
    </row>
    <row r="443" spans="1:77" x14ac:dyDescent="0.3">
      <c r="A443" s="1">
        <v>1101</v>
      </c>
      <c r="E443">
        <v>1</v>
      </c>
      <c r="J443">
        <v>0</v>
      </c>
      <c r="M443" t="b">
        <v>0</v>
      </c>
      <c r="N443" t="b">
        <v>0</v>
      </c>
      <c r="O443" t="b">
        <v>0</v>
      </c>
      <c r="P443" t="b">
        <v>0</v>
      </c>
      <c r="R443" t="s">
        <v>577</v>
      </c>
      <c r="S443" t="s">
        <v>577</v>
      </c>
      <c r="T443" t="s">
        <v>813</v>
      </c>
      <c r="V443" t="s">
        <v>815</v>
      </c>
      <c r="W443" t="s">
        <v>822</v>
      </c>
      <c r="X443" t="s">
        <v>841</v>
      </c>
      <c r="Y443" t="s">
        <v>849</v>
      </c>
      <c r="AA443" t="s">
        <v>620</v>
      </c>
      <c r="AG443">
        <v>1994</v>
      </c>
      <c r="AH443">
        <v>30</v>
      </c>
      <c r="AJ443" t="s">
        <v>1392</v>
      </c>
      <c r="AL443">
        <v>3</v>
      </c>
      <c r="AN443">
        <v>2</v>
      </c>
      <c r="AO443">
        <v>3</v>
      </c>
      <c r="AQ443">
        <v>949</v>
      </c>
      <c r="AR443">
        <v>15200</v>
      </c>
      <c r="AS443">
        <v>1</v>
      </c>
      <c r="AT443" t="s">
        <v>1417</v>
      </c>
      <c r="AU443">
        <v>2020</v>
      </c>
      <c r="BE443">
        <v>1.85</v>
      </c>
      <c r="BF443" t="s">
        <v>1425</v>
      </c>
      <c r="BG443">
        <v>43991.818124999998</v>
      </c>
      <c r="BH443" t="s">
        <v>1429</v>
      </c>
      <c r="BI443">
        <v>44024.678310185183</v>
      </c>
      <c r="BN443" t="s">
        <v>1431</v>
      </c>
      <c r="BO443" t="s">
        <v>841</v>
      </c>
      <c r="BP443">
        <v>25</v>
      </c>
      <c r="BQ443" t="s">
        <v>1498</v>
      </c>
      <c r="BX443" t="s">
        <v>1595</v>
      </c>
      <c r="BY443" t="s">
        <v>2010</v>
      </c>
    </row>
    <row r="444" spans="1:77" x14ac:dyDescent="0.3">
      <c r="A444" s="1">
        <v>1103</v>
      </c>
      <c r="E444">
        <v>1</v>
      </c>
      <c r="F444">
        <v>4</v>
      </c>
      <c r="G444">
        <v>13</v>
      </c>
      <c r="H444">
        <v>42</v>
      </c>
      <c r="I444">
        <v>253</v>
      </c>
      <c r="J444">
        <v>0</v>
      </c>
      <c r="M444" t="b">
        <v>0</v>
      </c>
      <c r="N444" t="b">
        <v>0</v>
      </c>
      <c r="O444" t="b">
        <v>0</v>
      </c>
      <c r="P444" t="b">
        <v>0</v>
      </c>
      <c r="R444" t="s">
        <v>287</v>
      </c>
      <c r="S444" t="s">
        <v>661</v>
      </c>
      <c r="T444" t="s">
        <v>813</v>
      </c>
      <c r="V444" t="s">
        <v>816</v>
      </c>
      <c r="W444" t="s">
        <v>817</v>
      </c>
      <c r="X444" t="s">
        <v>816</v>
      </c>
      <c r="Y444" t="s">
        <v>844</v>
      </c>
      <c r="AA444" t="s">
        <v>863</v>
      </c>
      <c r="AB444" t="s">
        <v>916</v>
      </c>
      <c r="AC444" t="s">
        <v>916</v>
      </c>
      <c r="AD444" t="s">
        <v>916</v>
      </c>
      <c r="AG444">
        <v>1995</v>
      </c>
      <c r="AH444">
        <v>25</v>
      </c>
      <c r="AJ444" t="s">
        <v>1197</v>
      </c>
      <c r="AL444">
        <v>2</v>
      </c>
      <c r="AN444">
        <v>2</v>
      </c>
      <c r="AO444">
        <v>2</v>
      </c>
      <c r="AQ444">
        <v>1551</v>
      </c>
      <c r="AR444">
        <v>400</v>
      </c>
      <c r="AS444">
        <v>1</v>
      </c>
      <c r="AT444" t="s">
        <v>1417</v>
      </c>
      <c r="AU444">
        <v>2020</v>
      </c>
      <c r="BE444">
        <v>3.125</v>
      </c>
      <c r="BF444" t="s">
        <v>1423</v>
      </c>
      <c r="BG444">
        <v>43948.686481481483</v>
      </c>
      <c r="BP444">
        <v>1</v>
      </c>
      <c r="BQ444" t="s">
        <v>1457</v>
      </c>
      <c r="BX444" t="s">
        <v>1538</v>
      </c>
      <c r="BY444" t="s">
        <v>1729</v>
      </c>
    </row>
    <row r="445" spans="1:77" x14ac:dyDescent="0.3">
      <c r="A445" s="1">
        <v>1104</v>
      </c>
      <c r="E445">
        <v>1</v>
      </c>
      <c r="J445">
        <v>0</v>
      </c>
      <c r="M445" t="b">
        <v>0</v>
      </c>
      <c r="N445" t="b">
        <v>0</v>
      </c>
      <c r="O445" t="b">
        <v>0</v>
      </c>
      <c r="P445" t="b">
        <v>0</v>
      </c>
      <c r="R445" t="s">
        <v>578</v>
      </c>
      <c r="S445" t="s">
        <v>578</v>
      </c>
      <c r="T445" t="s">
        <v>813</v>
      </c>
      <c r="V445" t="s">
        <v>815</v>
      </c>
      <c r="W445" t="s">
        <v>822</v>
      </c>
      <c r="X445" t="s">
        <v>841</v>
      </c>
      <c r="Y445" t="s">
        <v>849</v>
      </c>
      <c r="AA445" t="s">
        <v>620</v>
      </c>
      <c r="AG445">
        <v>1994</v>
      </c>
      <c r="AH445">
        <v>30</v>
      </c>
      <c r="AL445">
        <v>3</v>
      </c>
      <c r="AN445">
        <v>2</v>
      </c>
      <c r="AO445">
        <v>3</v>
      </c>
      <c r="AQ445">
        <v>949</v>
      </c>
      <c r="AR445">
        <v>15200</v>
      </c>
      <c r="AS445">
        <v>1</v>
      </c>
      <c r="AT445" t="s">
        <v>1417</v>
      </c>
      <c r="AU445">
        <v>2020</v>
      </c>
      <c r="BE445">
        <v>1.85</v>
      </c>
      <c r="BF445" t="s">
        <v>1425</v>
      </c>
      <c r="BG445">
        <v>43991.830613425933</v>
      </c>
      <c r="BH445" t="s">
        <v>1429</v>
      </c>
      <c r="BI445">
        <v>44024.67827546296</v>
      </c>
      <c r="BN445" t="s">
        <v>1431</v>
      </c>
      <c r="BO445" t="s">
        <v>841</v>
      </c>
      <c r="BP445">
        <v>26</v>
      </c>
      <c r="BQ445" t="s">
        <v>1498</v>
      </c>
      <c r="BX445" t="s">
        <v>1595</v>
      </c>
      <c r="BY445" t="s">
        <v>2011</v>
      </c>
    </row>
    <row r="446" spans="1:77" x14ac:dyDescent="0.3">
      <c r="A446" s="1">
        <v>1106</v>
      </c>
      <c r="E446">
        <v>1</v>
      </c>
      <c r="J446">
        <v>0</v>
      </c>
      <c r="M446" t="b">
        <v>0</v>
      </c>
      <c r="N446" t="b">
        <v>0</v>
      </c>
      <c r="O446" t="b">
        <v>0</v>
      </c>
      <c r="P446" t="b">
        <v>0</v>
      </c>
      <c r="R446" t="s">
        <v>579</v>
      </c>
      <c r="S446" t="s">
        <v>579</v>
      </c>
      <c r="T446" t="s">
        <v>813</v>
      </c>
      <c r="V446" t="s">
        <v>815</v>
      </c>
      <c r="W446" t="s">
        <v>822</v>
      </c>
      <c r="X446" t="s">
        <v>840</v>
      </c>
      <c r="Y446" t="s">
        <v>849</v>
      </c>
      <c r="AA446" t="s">
        <v>620</v>
      </c>
      <c r="AG446">
        <v>1994</v>
      </c>
      <c r="AH446">
        <v>30</v>
      </c>
      <c r="AJ446" t="s">
        <v>1393</v>
      </c>
      <c r="AL446">
        <v>3</v>
      </c>
      <c r="AN446">
        <v>2</v>
      </c>
      <c r="AO446">
        <v>3</v>
      </c>
      <c r="AQ446">
        <v>949</v>
      </c>
      <c r="AR446">
        <v>15200</v>
      </c>
      <c r="AS446">
        <v>1</v>
      </c>
      <c r="AT446" t="s">
        <v>1417</v>
      </c>
      <c r="AU446">
        <v>2020</v>
      </c>
      <c r="BE446">
        <v>1.85</v>
      </c>
      <c r="BF446" t="s">
        <v>1425</v>
      </c>
      <c r="BG446">
        <v>43991.832002314812</v>
      </c>
      <c r="BH446" t="s">
        <v>1429</v>
      </c>
      <c r="BI446">
        <v>44024.678240740737</v>
      </c>
      <c r="BN446" t="s">
        <v>902</v>
      </c>
      <c r="BO446" t="s">
        <v>1450</v>
      </c>
      <c r="BP446">
        <v>1</v>
      </c>
      <c r="BQ446" t="s">
        <v>1498</v>
      </c>
      <c r="BX446" t="s">
        <v>1595</v>
      </c>
      <c r="BY446" t="s">
        <v>2012</v>
      </c>
    </row>
    <row r="447" spans="1:77" x14ac:dyDescent="0.3">
      <c r="A447" s="1">
        <v>1108</v>
      </c>
      <c r="E447">
        <v>1</v>
      </c>
      <c r="J447">
        <v>0</v>
      </c>
      <c r="M447" t="b">
        <v>0</v>
      </c>
      <c r="N447" t="b">
        <v>0</v>
      </c>
      <c r="O447" t="b">
        <v>0</v>
      </c>
      <c r="P447" t="b">
        <v>0</v>
      </c>
      <c r="R447" t="s">
        <v>580</v>
      </c>
      <c r="S447" t="s">
        <v>580</v>
      </c>
      <c r="T447" t="s">
        <v>813</v>
      </c>
      <c r="V447" t="s">
        <v>815</v>
      </c>
      <c r="W447" t="s">
        <v>822</v>
      </c>
      <c r="X447" t="s">
        <v>840</v>
      </c>
      <c r="Y447" t="s">
        <v>849</v>
      </c>
      <c r="AA447" t="s">
        <v>620</v>
      </c>
      <c r="AG447">
        <v>1994</v>
      </c>
      <c r="AH447">
        <v>30</v>
      </c>
      <c r="AJ447" t="s">
        <v>1394</v>
      </c>
      <c r="AL447">
        <v>3</v>
      </c>
      <c r="AN447">
        <v>2</v>
      </c>
      <c r="AO447">
        <v>3</v>
      </c>
      <c r="AQ447">
        <v>949</v>
      </c>
      <c r="AR447">
        <v>15200</v>
      </c>
      <c r="AS447">
        <v>1</v>
      </c>
      <c r="AT447" t="s">
        <v>1417</v>
      </c>
      <c r="AU447">
        <v>2020</v>
      </c>
      <c r="BE447">
        <v>1.85</v>
      </c>
      <c r="BF447" t="s">
        <v>1425</v>
      </c>
      <c r="BG447">
        <v>43991.832812499997</v>
      </c>
      <c r="BH447" t="s">
        <v>1429</v>
      </c>
      <c r="BI447">
        <v>44024.678206018521</v>
      </c>
      <c r="BN447" t="s">
        <v>902</v>
      </c>
      <c r="BO447" t="s">
        <v>1450</v>
      </c>
      <c r="BP447">
        <v>2</v>
      </c>
      <c r="BQ447" t="s">
        <v>1498</v>
      </c>
      <c r="BX447" t="s">
        <v>1595</v>
      </c>
      <c r="BY447" t="s">
        <v>2013</v>
      </c>
    </row>
    <row r="448" spans="1:77" x14ac:dyDescent="0.3">
      <c r="A448" s="1">
        <v>1110</v>
      </c>
      <c r="E448">
        <v>1</v>
      </c>
      <c r="J448">
        <v>0</v>
      </c>
      <c r="M448" t="b">
        <v>0</v>
      </c>
      <c r="N448" t="b">
        <v>0</v>
      </c>
      <c r="O448" t="b">
        <v>0</v>
      </c>
      <c r="P448" t="b">
        <v>0</v>
      </c>
      <c r="R448" t="s">
        <v>581</v>
      </c>
      <c r="S448" t="s">
        <v>581</v>
      </c>
      <c r="T448" t="s">
        <v>813</v>
      </c>
      <c r="V448" t="s">
        <v>815</v>
      </c>
      <c r="W448" t="s">
        <v>822</v>
      </c>
      <c r="X448" t="s">
        <v>840</v>
      </c>
      <c r="Y448" t="s">
        <v>849</v>
      </c>
      <c r="AA448" t="s">
        <v>620</v>
      </c>
      <c r="AG448">
        <v>1994</v>
      </c>
      <c r="AH448">
        <v>30</v>
      </c>
      <c r="AJ448" t="s">
        <v>1395</v>
      </c>
      <c r="AL448">
        <v>3</v>
      </c>
      <c r="AN448">
        <v>2</v>
      </c>
      <c r="AO448">
        <v>3</v>
      </c>
      <c r="AQ448">
        <v>949</v>
      </c>
      <c r="AR448">
        <v>15200</v>
      </c>
      <c r="AS448">
        <v>1</v>
      </c>
      <c r="AT448" t="s">
        <v>1417</v>
      </c>
      <c r="AU448">
        <v>2020</v>
      </c>
      <c r="BE448">
        <v>1.85</v>
      </c>
      <c r="BF448" t="s">
        <v>1425</v>
      </c>
      <c r="BG448">
        <v>43991.83315972222</v>
      </c>
      <c r="BH448" t="s">
        <v>1429</v>
      </c>
      <c r="BI448">
        <v>44024.678101851852</v>
      </c>
      <c r="BN448" t="s">
        <v>902</v>
      </c>
      <c r="BO448" t="s">
        <v>1450</v>
      </c>
      <c r="BP448">
        <v>3</v>
      </c>
      <c r="BQ448" t="s">
        <v>1498</v>
      </c>
      <c r="BX448" t="s">
        <v>1595</v>
      </c>
      <c r="BY448" t="s">
        <v>2014</v>
      </c>
    </row>
    <row r="449" spans="1:77" x14ac:dyDescent="0.3">
      <c r="A449" s="1">
        <v>1112</v>
      </c>
      <c r="E449">
        <v>1</v>
      </c>
      <c r="J449">
        <v>0</v>
      </c>
      <c r="M449" t="b">
        <v>0</v>
      </c>
      <c r="N449" t="b">
        <v>0</v>
      </c>
      <c r="O449" t="b">
        <v>0</v>
      </c>
      <c r="P449" t="b">
        <v>0</v>
      </c>
      <c r="R449" t="s">
        <v>582</v>
      </c>
      <c r="S449" t="s">
        <v>582</v>
      </c>
      <c r="T449" t="s">
        <v>813</v>
      </c>
      <c r="V449" t="s">
        <v>815</v>
      </c>
      <c r="W449" t="s">
        <v>822</v>
      </c>
      <c r="X449" t="s">
        <v>840</v>
      </c>
      <c r="Y449" t="s">
        <v>849</v>
      </c>
      <c r="AA449" t="s">
        <v>620</v>
      </c>
      <c r="AG449">
        <v>1994</v>
      </c>
      <c r="AH449">
        <v>30</v>
      </c>
      <c r="AJ449" t="s">
        <v>1396</v>
      </c>
      <c r="AL449">
        <v>3</v>
      </c>
      <c r="AN449">
        <v>2</v>
      </c>
      <c r="AO449">
        <v>3</v>
      </c>
      <c r="AQ449">
        <v>949</v>
      </c>
      <c r="AR449">
        <v>15200</v>
      </c>
      <c r="AS449">
        <v>1</v>
      </c>
      <c r="AT449" t="s">
        <v>1417</v>
      </c>
      <c r="AU449">
        <v>2020</v>
      </c>
      <c r="BE449">
        <v>1.85</v>
      </c>
      <c r="BF449" t="s">
        <v>1425</v>
      </c>
      <c r="BG449">
        <v>43991.834583333337</v>
      </c>
      <c r="BH449" t="s">
        <v>1429</v>
      </c>
      <c r="BI449">
        <v>44024.678055555552</v>
      </c>
      <c r="BN449" t="s">
        <v>902</v>
      </c>
      <c r="BO449" t="s">
        <v>1450</v>
      </c>
      <c r="BP449">
        <v>4</v>
      </c>
      <c r="BQ449" t="s">
        <v>1498</v>
      </c>
      <c r="BX449" t="s">
        <v>1595</v>
      </c>
      <c r="BY449" t="s">
        <v>2015</v>
      </c>
    </row>
    <row r="450" spans="1:77" x14ac:dyDescent="0.3">
      <c r="A450" s="1">
        <v>1114</v>
      </c>
      <c r="E450">
        <v>1</v>
      </c>
      <c r="J450">
        <v>0</v>
      </c>
      <c r="M450" t="b">
        <v>0</v>
      </c>
      <c r="N450" t="b">
        <v>0</v>
      </c>
      <c r="O450" t="b">
        <v>0</v>
      </c>
      <c r="P450" t="b">
        <v>0</v>
      </c>
      <c r="R450" t="s">
        <v>583</v>
      </c>
      <c r="S450" t="s">
        <v>583</v>
      </c>
      <c r="T450" t="s">
        <v>813</v>
      </c>
      <c r="V450" t="s">
        <v>815</v>
      </c>
      <c r="W450" t="s">
        <v>822</v>
      </c>
      <c r="X450" t="s">
        <v>840</v>
      </c>
      <c r="Y450" t="s">
        <v>849</v>
      </c>
      <c r="AA450" t="s">
        <v>620</v>
      </c>
      <c r="AG450">
        <v>1994</v>
      </c>
      <c r="AH450">
        <v>30</v>
      </c>
      <c r="AL450">
        <v>3</v>
      </c>
      <c r="AN450">
        <v>2</v>
      </c>
      <c r="AO450">
        <v>3</v>
      </c>
      <c r="AQ450">
        <v>949</v>
      </c>
      <c r="AR450">
        <v>15200</v>
      </c>
      <c r="AS450">
        <v>1</v>
      </c>
      <c r="AT450" t="s">
        <v>1417</v>
      </c>
      <c r="AU450">
        <v>2020</v>
      </c>
      <c r="BE450">
        <v>1.85</v>
      </c>
      <c r="BF450" t="s">
        <v>1425</v>
      </c>
      <c r="BG450">
        <v>43991.834768518522</v>
      </c>
      <c r="BH450" t="s">
        <v>1429</v>
      </c>
      <c r="BI450">
        <v>44024.67800925926</v>
      </c>
      <c r="BN450" t="s">
        <v>902</v>
      </c>
      <c r="BO450" t="s">
        <v>1450</v>
      </c>
      <c r="BP450">
        <v>5</v>
      </c>
      <c r="BQ450" t="s">
        <v>1498</v>
      </c>
      <c r="BX450" t="s">
        <v>1595</v>
      </c>
      <c r="BY450" t="s">
        <v>2016</v>
      </c>
    </row>
    <row r="451" spans="1:77" x14ac:dyDescent="0.3">
      <c r="A451" s="1">
        <v>1116</v>
      </c>
      <c r="E451">
        <v>1</v>
      </c>
      <c r="J451">
        <v>0</v>
      </c>
      <c r="M451" t="b">
        <v>0</v>
      </c>
      <c r="N451" t="b">
        <v>0</v>
      </c>
      <c r="O451" t="b">
        <v>0</v>
      </c>
      <c r="P451" t="b">
        <v>0</v>
      </c>
      <c r="R451" t="s">
        <v>584</v>
      </c>
      <c r="S451" t="s">
        <v>584</v>
      </c>
      <c r="T451" t="s">
        <v>813</v>
      </c>
      <c r="V451" t="s">
        <v>815</v>
      </c>
      <c r="W451" t="s">
        <v>822</v>
      </c>
      <c r="X451" t="s">
        <v>840</v>
      </c>
      <c r="Y451" t="s">
        <v>849</v>
      </c>
      <c r="AA451" t="s">
        <v>620</v>
      </c>
      <c r="AG451">
        <v>1994</v>
      </c>
      <c r="AH451">
        <v>30</v>
      </c>
      <c r="AL451">
        <v>3</v>
      </c>
      <c r="AN451">
        <v>2</v>
      </c>
      <c r="AO451">
        <v>3</v>
      </c>
      <c r="AQ451">
        <v>949</v>
      </c>
      <c r="AR451">
        <v>15200</v>
      </c>
      <c r="AS451">
        <v>1</v>
      </c>
      <c r="AT451" t="s">
        <v>1417</v>
      </c>
      <c r="AU451">
        <v>2020</v>
      </c>
      <c r="BE451">
        <v>1.85</v>
      </c>
      <c r="BF451" t="s">
        <v>1425</v>
      </c>
      <c r="BG451">
        <v>43991.835138888891</v>
      </c>
      <c r="BH451" t="s">
        <v>1429</v>
      </c>
      <c r="BI451">
        <v>44024.677974537037</v>
      </c>
      <c r="BN451" t="s">
        <v>902</v>
      </c>
      <c r="BO451" t="s">
        <v>1450</v>
      </c>
      <c r="BP451">
        <v>6</v>
      </c>
      <c r="BQ451" t="s">
        <v>1498</v>
      </c>
      <c r="BX451" t="s">
        <v>1595</v>
      </c>
      <c r="BY451" t="s">
        <v>2017</v>
      </c>
    </row>
    <row r="452" spans="1:77" x14ac:dyDescent="0.3">
      <c r="A452" s="1">
        <v>1118</v>
      </c>
      <c r="E452">
        <v>1</v>
      </c>
      <c r="J452">
        <v>0</v>
      </c>
      <c r="M452" t="b">
        <v>0</v>
      </c>
      <c r="N452" t="b">
        <v>0</v>
      </c>
      <c r="O452" t="b">
        <v>0</v>
      </c>
      <c r="P452" t="b">
        <v>0</v>
      </c>
      <c r="R452" t="s">
        <v>585</v>
      </c>
      <c r="S452" t="s">
        <v>585</v>
      </c>
      <c r="T452" t="s">
        <v>813</v>
      </c>
      <c r="V452" t="s">
        <v>815</v>
      </c>
      <c r="W452" t="s">
        <v>822</v>
      </c>
      <c r="X452" t="s">
        <v>840</v>
      </c>
      <c r="Y452" t="s">
        <v>849</v>
      </c>
      <c r="AA452" t="s">
        <v>620</v>
      </c>
      <c r="AG452">
        <v>1994</v>
      </c>
      <c r="AH452">
        <v>30</v>
      </c>
      <c r="AL452">
        <v>3</v>
      </c>
      <c r="AN452">
        <v>2</v>
      </c>
      <c r="AO452">
        <v>3</v>
      </c>
      <c r="AR452">
        <v>8100</v>
      </c>
      <c r="AS452">
        <v>1</v>
      </c>
      <c r="AT452" t="s">
        <v>1417</v>
      </c>
      <c r="AU452">
        <v>2020</v>
      </c>
      <c r="BE452">
        <v>1.85</v>
      </c>
      <c r="BF452" t="s">
        <v>1425</v>
      </c>
      <c r="BG452">
        <v>43991.837442129632</v>
      </c>
      <c r="BH452" t="s">
        <v>1429</v>
      </c>
      <c r="BI452">
        <v>44024.677939814806</v>
      </c>
      <c r="BN452" t="s">
        <v>902</v>
      </c>
      <c r="BO452" t="s">
        <v>1450</v>
      </c>
      <c r="BP452">
        <v>7</v>
      </c>
      <c r="BQ452" t="s">
        <v>1498</v>
      </c>
      <c r="BX452" t="s">
        <v>1596</v>
      </c>
      <c r="BY452" t="s">
        <v>2018</v>
      </c>
    </row>
    <row r="453" spans="1:77" x14ac:dyDescent="0.3">
      <c r="A453" s="1">
        <v>1120</v>
      </c>
      <c r="E453">
        <v>1</v>
      </c>
      <c r="J453">
        <v>0</v>
      </c>
      <c r="M453" t="b">
        <v>0</v>
      </c>
      <c r="N453" t="b">
        <v>0</v>
      </c>
      <c r="O453" t="b">
        <v>0</v>
      </c>
      <c r="P453" t="b">
        <v>0</v>
      </c>
      <c r="R453" t="s">
        <v>586</v>
      </c>
      <c r="S453" t="s">
        <v>777</v>
      </c>
      <c r="T453" t="s">
        <v>813</v>
      </c>
      <c r="V453" t="s">
        <v>815</v>
      </c>
      <c r="W453" t="s">
        <v>822</v>
      </c>
      <c r="X453" t="s">
        <v>840</v>
      </c>
      <c r="Y453" t="s">
        <v>849</v>
      </c>
      <c r="AA453" t="s">
        <v>620</v>
      </c>
      <c r="AG453">
        <v>1994</v>
      </c>
      <c r="AH453">
        <v>30</v>
      </c>
      <c r="AJ453" t="s">
        <v>1397</v>
      </c>
      <c r="AL453">
        <v>3</v>
      </c>
      <c r="AN453">
        <v>2</v>
      </c>
      <c r="AO453">
        <v>3</v>
      </c>
      <c r="AQ453">
        <v>949</v>
      </c>
      <c r="AR453">
        <v>15200</v>
      </c>
      <c r="AS453">
        <v>1</v>
      </c>
      <c r="AT453" t="s">
        <v>1417</v>
      </c>
      <c r="AU453">
        <v>2020</v>
      </c>
      <c r="BE453">
        <v>1.85</v>
      </c>
      <c r="BF453" t="s">
        <v>1425</v>
      </c>
      <c r="BG453">
        <v>43991.839456018519</v>
      </c>
      <c r="BH453" t="s">
        <v>1429</v>
      </c>
      <c r="BI453">
        <v>44024.677905092591</v>
      </c>
      <c r="BN453" t="s">
        <v>1436</v>
      </c>
      <c r="BO453" t="s">
        <v>1456</v>
      </c>
      <c r="BP453">
        <v>1</v>
      </c>
      <c r="BQ453" t="s">
        <v>1498</v>
      </c>
      <c r="BX453" t="s">
        <v>1597</v>
      </c>
      <c r="BY453" t="s">
        <v>2019</v>
      </c>
    </row>
    <row r="454" spans="1:77" x14ac:dyDescent="0.3">
      <c r="A454" s="1">
        <v>1122</v>
      </c>
      <c r="E454">
        <v>1</v>
      </c>
      <c r="J454">
        <v>0</v>
      </c>
      <c r="M454" t="b">
        <v>0</v>
      </c>
      <c r="N454" t="b">
        <v>0</v>
      </c>
      <c r="O454" t="b">
        <v>0</v>
      </c>
      <c r="P454" t="b">
        <v>0</v>
      </c>
      <c r="R454" t="s">
        <v>587</v>
      </c>
      <c r="S454" t="s">
        <v>587</v>
      </c>
      <c r="T454" t="s">
        <v>813</v>
      </c>
      <c r="V454" t="s">
        <v>815</v>
      </c>
      <c r="W454" t="s">
        <v>822</v>
      </c>
      <c r="X454" t="s">
        <v>840</v>
      </c>
      <c r="Y454" t="s">
        <v>849</v>
      </c>
      <c r="AA454" t="s">
        <v>620</v>
      </c>
      <c r="AG454">
        <v>1994</v>
      </c>
      <c r="AH454">
        <v>30</v>
      </c>
      <c r="AJ454" t="s">
        <v>1397</v>
      </c>
      <c r="AL454">
        <v>3</v>
      </c>
      <c r="AN454">
        <v>2</v>
      </c>
      <c r="AO454">
        <v>3</v>
      </c>
      <c r="AQ454">
        <v>949</v>
      </c>
      <c r="AR454">
        <v>15200</v>
      </c>
      <c r="AS454">
        <v>1</v>
      </c>
      <c r="AT454" t="s">
        <v>1417</v>
      </c>
      <c r="AU454">
        <v>2020</v>
      </c>
      <c r="BE454">
        <v>1.85</v>
      </c>
      <c r="BF454" t="s">
        <v>1425</v>
      </c>
      <c r="BG454">
        <v>43991.839108796303</v>
      </c>
      <c r="BH454" t="s">
        <v>1429</v>
      </c>
      <c r="BI454">
        <v>44024.677858796298</v>
      </c>
      <c r="BN454" t="s">
        <v>1436</v>
      </c>
      <c r="BO454" t="s">
        <v>1456</v>
      </c>
      <c r="BP454">
        <v>2</v>
      </c>
      <c r="BQ454" t="s">
        <v>1498</v>
      </c>
      <c r="BX454" t="s">
        <v>1595</v>
      </c>
      <c r="BY454" t="s">
        <v>2020</v>
      </c>
    </row>
    <row r="455" spans="1:77" x14ac:dyDescent="0.3">
      <c r="A455" s="1">
        <v>1158</v>
      </c>
      <c r="E455">
        <v>1</v>
      </c>
      <c r="J455">
        <v>0</v>
      </c>
      <c r="M455" t="b">
        <v>0</v>
      </c>
      <c r="N455" t="b">
        <v>0</v>
      </c>
      <c r="O455" t="b">
        <v>0</v>
      </c>
      <c r="P455" t="b">
        <v>0</v>
      </c>
      <c r="R455" t="s">
        <v>588</v>
      </c>
      <c r="S455" t="s">
        <v>778</v>
      </c>
      <c r="T455" t="s">
        <v>813</v>
      </c>
      <c r="V455" t="s">
        <v>816</v>
      </c>
      <c r="W455" t="s">
        <v>817</v>
      </c>
      <c r="X455" t="s">
        <v>816</v>
      </c>
      <c r="Y455" t="s">
        <v>849</v>
      </c>
      <c r="AA455" t="s">
        <v>908</v>
      </c>
      <c r="AG455">
        <v>1994</v>
      </c>
      <c r="AH455">
        <v>30</v>
      </c>
      <c r="AI455">
        <v>2054</v>
      </c>
      <c r="AL455">
        <v>3</v>
      </c>
      <c r="AN455">
        <v>3</v>
      </c>
      <c r="AO455">
        <v>3</v>
      </c>
      <c r="AR455">
        <v>11000</v>
      </c>
      <c r="AS455">
        <v>2</v>
      </c>
      <c r="AT455" t="s">
        <v>1417</v>
      </c>
      <c r="AU455">
        <v>2020</v>
      </c>
      <c r="BE455">
        <v>2.5</v>
      </c>
      <c r="BG455">
        <v>43979.357164351852</v>
      </c>
      <c r="BH455" t="s">
        <v>1429</v>
      </c>
      <c r="BI455">
        <v>44018.669363425928</v>
      </c>
      <c r="BN455" t="s">
        <v>1430</v>
      </c>
      <c r="BO455" t="s">
        <v>1439</v>
      </c>
      <c r="BP455">
        <v>1</v>
      </c>
      <c r="BQ455" t="s">
        <v>1500</v>
      </c>
      <c r="BT455" t="s">
        <v>1523</v>
      </c>
      <c r="BU455">
        <v>2022</v>
      </c>
      <c r="BV455">
        <v>1000</v>
      </c>
      <c r="BY455" t="s">
        <v>2021</v>
      </c>
    </row>
    <row r="456" spans="1:77" x14ac:dyDescent="0.3">
      <c r="A456" s="1">
        <v>1159</v>
      </c>
      <c r="E456">
        <v>1</v>
      </c>
      <c r="J456">
        <v>0</v>
      </c>
      <c r="M456" t="b">
        <v>0</v>
      </c>
      <c r="N456" t="b">
        <v>0</v>
      </c>
      <c r="O456" t="b">
        <v>0</v>
      </c>
      <c r="P456" t="b">
        <v>0</v>
      </c>
      <c r="R456" t="s">
        <v>589</v>
      </c>
      <c r="S456" t="s">
        <v>779</v>
      </c>
      <c r="T456" t="s">
        <v>813</v>
      </c>
      <c r="V456" t="s">
        <v>816</v>
      </c>
      <c r="W456" t="s">
        <v>817</v>
      </c>
      <c r="X456" t="s">
        <v>816</v>
      </c>
      <c r="Y456" t="s">
        <v>849</v>
      </c>
      <c r="AG456">
        <v>1995</v>
      </c>
      <c r="AH456">
        <v>30</v>
      </c>
      <c r="AI456">
        <v>2054</v>
      </c>
      <c r="AL456">
        <v>3</v>
      </c>
      <c r="AN456">
        <v>3</v>
      </c>
      <c r="AO456">
        <v>3</v>
      </c>
      <c r="AR456">
        <v>2500</v>
      </c>
      <c r="AS456">
        <v>1</v>
      </c>
      <c r="AT456" t="s">
        <v>1417</v>
      </c>
      <c r="AU456">
        <v>2020</v>
      </c>
      <c r="BE456">
        <v>2.5</v>
      </c>
      <c r="BG456">
        <v>43979.356342592589</v>
      </c>
      <c r="BI456">
        <v>43979.356400462973</v>
      </c>
      <c r="BN456" t="s">
        <v>1430</v>
      </c>
      <c r="BO456" t="s">
        <v>1439</v>
      </c>
      <c r="BP456">
        <v>1</v>
      </c>
      <c r="BQ456" t="s">
        <v>1501</v>
      </c>
      <c r="BT456" t="s">
        <v>1523</v>
      </c>
      <c r="BU456">
        <v>2022</v>
      </c>
      <c r="BV456">
        <v>250</v>
      </c>
      <c r="BY456" t="s">
        <v>2022</v>
      </c>
    </row>
    <row r="457" spans="1:77" x14ac:dyDescent="0.3">
      <c r="A457" s="1">
        <v>1160</v>
      </c>
      <c r="E457">
        <v>1</v>
      </c>
      <c r="J457">
        <v>0</v>
      </c>
      <c r="M457" t="b">
        <v>0</v>
      </c>
      <c r="N457" t="b">
        <v>0</v>
      </c>
      <c r="O457" t="b">
        <v>0</v>
      </c>
      <c r="P457" t="b">
        <v>0</v>
      </c>
      <c r="R457" t="s">
        <v>590</v>
      </c>
      <c r="S457" t="s">
        <v>780</v>
      </c>
      <c r="T457" t="s">
        <v>813</v>
      </c>
      <c r="V457" t="s">
        <v>816</v>
      </c>
      <c r="W457" t="s">
        <v>817</v>
      </c>
      <c r="X457" t="s">
        <v>816</v>
      </c>
      <c r="Y457" t="s">
        <v>849</v>
      </c>
      <c r="AG457">
        <v>1994</v>
      </c>
      <c r="AH457">
        <v>30</v>
      </c>
      <c r="AI457">
        <v>2054</v>
      </c>
      <c r="AL457">
        <v>3</v>
      </c>
      <c r="AN457">
        <v>3</v>
      </c>
      <c r="AO457">
        <v>3</v>
      </c>
      <c r="AR457">
        <v>2800</v>
      </c>
      <c r="AS457">
        <v>1</v>
      </c>
      <c r="AT457" t="s">
        <v>1417</v>
      </c>
      <c r="AU457">
        <v>2020</v>
      </c>
      <c r="BE457">
        <v>2.5</v>
      </c>
      <c r="BG457">
        <v>43979.355717592603</v>
      </c>
      <c r="BI457">
        <v>43979.355752314812</v>
      </c>
      <c r="BN457" t="s">
        <v>1430</v>
      </c>
      <c r="BO457" t="s">
        <v>1439</v>
      </c>
      <c r="BP457">
        <v>1</v>
      </c>
      <c r="BQ457" t="s">
        <v>1501</v>
      </c>
      <c r="BT457" t="s">
        <v>1523</v>
      </c>
      <c r="BU457">
        <v>2022</v>
      </c>
      <c r="BV457">
        <v>250</v>
      </c>
      <c r="BY457" t="s">
        <v>2023</v>
      </c>
    </row>
    <row r="458" spans="1:77" x14ac:dyDescent="0.3">
      <c r="A458" s="1">
        <v>1161</v>
      </c>
      <c r="E458">
        <v>1</v>
      </c>
      <c r="J458">
        <v>0</v>
      </c>
      <c r="M458" t="b">
        <v>0</v>
      </c>
      <c r="N458" t="b">
        <v>0</v>
      </c>
      <c r="O458" t="b">
        <v>0</v>
      </c>
      <c r="P458" t="b">
        <v>0</v>
      </c>
      <c r="R458" t="s">
        <v>591</v>
      </c>
      <c r="S458" t="s">
        <v>781</v>
      </c>
      <c r="T458" t="s">
        <v>813</v>
      </c>
      <c r="V458" t="s">
        <v>816</v>
      </c>
      <c r="W458" t="s">
        <v>821</v>
      </c>
      <c r="X458" t="s">
        <v>821</v>
      </c>
      <c r="Y458" t="s">
        <v>849</v>
      </c>
      <c r="AG458">
        <v>1994</v>
      </c>
      <c r="AH458">
        <v>30</v>
      </c>
      <c r="AI458">
        <v>2054</v>
      </c>
      <c r="AL458">
        <v>3</v>
      </c>
      <c r="AN458">
        <v>3</v>
      </c>
      <c r="AO458">
        <v>3</v>
      </c>
      <c r="AR458">
        <v>298200</v>
      </c>
      <c r="AS458">
        <v>1</v>
      </c>
      <c r="AT458" t="s">
        <v>1417</v>
      </c>
      <c r="AU458">
        <v>2020</v>
      </c>
      <c r="BE458">
        <v>2.5</v>
      </c>
      <c r="BG458">
        <v>43979.355092592603</v>
      </c>
      <c r="BI458">
        <v>43979.355173611111</v>
      </c>
      <c r="BN458" t="s">
        <v>1430</v>
      </c>
      <c r="BO458" t="s">
        <v>1439</v>
      </c>
      <c r="BP458">
        <v>1</v>
      </c>
      <c r="BQ458" t="s">
        <v>1502</v>
      </c>
      <c r="BY458" t="s">
        <v>2024</v>
      </c>
    </row>
    <row r="459" spans="1:77" x14ac:dyDescent="0.3">
      <c r="A459" s="1">
        <v>1162</v>
      </c>
      <c r="E459">
        <v>1</v>
      </c>
      <c r="J459">
        <v>0</v>
      </c>
      <c r="M459" t="b">
        <v>0</v>
      </c>
      <c r="N459" t="b">
        <v>0</v>
      </c>
      <c r="O459" t="b">
        <v>0</v>
      </c>
      <c r="P459" t="b">
        <v>0</v>
      </c>
      <c r="R459" t="s">
        <v>592</v>
      </c>
      <c r="S459" t="s">
        <v>782</v>
      </c>
      <c r="T459" t="s">
        <v>813</v>
      </c>
      <c r="V459" t="s">
        <v>815</v>
      </c>
      <c r="W459" t="s">
        <v>822</v>
      </c>
      <c r="X459" t="s">
        <v>839</v>
      </c>
      <c r="Y459" t="s">
        <v>849</v>
      </c>
      <c r="AA459" t="s">
        <v>904</v>
      </c>
      <c r="AG459">
        <v>1994</v>
      </c>
      <c r="AH459">
        <v>30</v>
      </c>
      <c r="AL459">
        <v>3</v>
      </c>
      <c r="AN459">
        <v>2</v>
      </c>
      <c r="AO459">
        <v>3</v>
      </c>
      <c r="AR459">
        <v>5000</v>
      </c>
      <c r="AS459">
        <v>1</v>
      </c>
      <c r="AT459" t="s">
        <v>1417</v>
      </c>
      <c r="AU459">
        <v>2020</v>
      </c>
      <c r="BE459">
        <v>2.5</v>
      </c>
      <c r="BG459">
        <v>43991.474641203713</v>
      </c>
      <c r="BH459" t="s">
        <v>1429</v>
      </c>
      <c r="BI459">
        <v>44024.685069444437</v>
      </c>
      <c r="BN459" t="s">
        <v>1433</v>
      </c>
      <c r="BO459" t="s">
        <v>606</v>
      </c>
      <c r="BP459">
        <v>1</v>
      </c>
      <c r="BQ459" t="s">
        <v>1498</v>
      </c>
      <c r="BY459" t="s">
        <v>2025</v>
      </c>
    </row>
    <row r="460" spans="1:77" x14ac:dyDescent="0.3">
      <c r="A460" s="1">
        <v>1163</v>
      </c>
      <c r="E460">
        <v>1</v>
      </c>
      <c r="J460">
        <v>0</v>
      </c>
      <c r="M460" t="b">
        <v>0</v>
      </c>
      <c r="N460" t="b">
        <v>0</v>
      </c>
      <c r="O460" t="b">
        <v>0</v>
      </c>
      <c r="P460" t="b">
        <v>0</v>
      </c>
      <c r="R460" t="s">
        <v>593</v>
      </c>
      <c r="S460" t="s">
        <v>783</v>
      </c>
      <c r="T460" t="s">
        <v>813</v>
      </c>
      <c r="V460" t="s">
        <v>815</v>
      </c>
      <c r="W460" t="s">
        <v>822</v>
      </c>
      <c r="X460" t="s">
        <v>839</v>
      </c>
      <c r="Y460" t="s">
        <v>849</v>
      </c>
      <c r="AG460">
        <v>1994</v>
      </c>
      <c r="AH460">
        <v>30</v>
      </c>
      <c r="AL460">
        <v>3</v>
      </c>
      <c r="AN460">
        <v>3</v>
      </c>
      <c r="AO460">
        <v>3</v>
      </c>
      <c r="AR460">
        <v>6500</v>
      </c>
      <c r="AS460">
        <v>1</v>
      </c>
      <c r="AT460" t="s">
        <v>1417</v>
      </c>
      <c r="AU460">
        <v>2020</v>
      </c>
      <c r="BE460">
        <v>2.5</v>
      </c>
      <c r="BG460">
        <v>43991.475335648152</v>
      </c>
      <c r="BH460" t="s">
        <v>1429</v>
      </c>
      <c r="BI460">
        <v>44024.685115740736</v>
      </c>
      <c r="BN460" t="s">
        <v>1433</v>
      </c>
      <c r="BO460" t="s">
        <v>606</v>
      </c>
      <c r="BP460">
        <v>1</v>
      </c>
      <c r="BQ460" t="s">
        <v>1498</v>
      </c>
      <c r="BY460" t="s">
        <v>2026</v>
      </c>
    </row>
    <row r="461" spans="1:77" x14ac:dyDescent="0.3">
      <c r="A461" s="1">
        <v>1164</v>
      </c>
      <c r="E461">
        <v>1</v>
      </c>
      <c r="J461">
        <v>0</v>
      </c>
      <c r="M461" t="b">
        <v>0</v>
      </c>
      <c r="N461" t="b">
        <v>0</v>
      </c>
      <c r="O461" t="b">
        <v>0</v>
      </c>
      <c r="P461" t="b">
        <v>0</v>
      </c>
      <c r="R461" t="s">
        <v>594</v>
      </c>
      <c r="S461" t="s">
        <v>594</v>
      </c>
      <c r="T461" t="s">
        <v>813</v>
      </c>
      <c r="V461" t="s">
        <v>815</v>
      </c>
      <c r="W461" t="s">
        <v>822</v>
      </c>
      <c r="X461" t="s">
        <v>839</v>
      </c>
      <c r="Y461" t="s">
        <v>849</v>
      </c>
      <c r="AG461">
        <v>1994</v>
      </c>
      <c r="AH461">
        <v>30</v>
      </c>
      <c r="AL461">
        <v>3</v>
      </c>
      <c r="AN461">
        <v>3</v>
      </c>
      <c r="AO461">
        <v>3</v>
      </c>
      <c r="AR461">
        <v>9500</v>
      </c>
      <c r="AS461">
        <v>1</v>
      </c>
      <c r="AT461" t="s">
        <v>1417</v>
      </c>
      <c r="AU461">
        <v>2020</v>
      </c>
      <c r="BE461">
        <v>2.5</v>
      </c>
      <c r="BG461">
        <v>43991.476122685177</v>
      </c>
      <c r="BH461" t="s">
        <v>1429</v>
      </c>
      <c r="BI461">
        <v>44024.685347222221</v>
      </c>
      <c r="BN461" t="s">
        <v>1433</v>
      </c>
      <c r="BO461" t="s">
        <v>606</v>
      </c>
      <c r="BP461">
        <v>1</v>
      </c>
      <c r="BQ461" t="s">
        <v>1498</v>
      </c>
      <c r="BY461" t="s">
        <v>2027</v>
      </c>
    </row>
    <row r="462" spans="1:77" x14ac:dyDescent="0.3">
      <c r="A462" s="1">
        <v>1166</v>
      </c>
      <c r="E462">
        <v>0</v>
      </c>
      <c r="F462">
        <v>7</v>
      </c>
      <c r="G462">
        <v>19</v>
      </c>
      <c r="H462">
        <v>63</v>
      </c>
      <c r="I462">
        <v>395</v>
      </c>
      <c r="J462">
        <v>0</v>
      </c>
      <c r="M462" t="b">
        <v>0</v>
      </c>
      <c r="N462" t="b">
        <v>0</v>
      </c>
      <c r="O462" t="b">
        <v>0</v>
      </c>
      <c r="P462" t="b">
        <v>0</v>
      </c>
      <c r="R462" t="s">
        <v>631</v>
      </c>
      <c r="S462" t="s">
        <v>812</v>
      </c>
      <c r="T462" t="s">
        <v>814</v>
      </c>
      <c r="V462" t="s">
        <v>816</v>
      </c>
      <c r="W462" t="s">
        <v>821</v>
      </c>
      <c r="X462" t="s">
        <v>821</v>
      </c>
      <c r="Y462" t="s">
        <v>851</v>
      </c>
      <c r="AA462" t="s">
        <v>915</v>
      </c>
      <c r="AG462">
        <v>1995</v>
      </c>
      <c r="AH462">
        <v>20</v>
      </c>
      <c r="AJ462" t="s">
        <v>1416</v>
      </c>
      <c r="AL462">
        <v>3</v>
      </c>
      <c r="AN462">
        <v>1</v>
      </c>
      <c r="AO462">
        <v>3</v>
      </c>
      <c r="AR462">
        <v>600</v>
      </c>
      <c r="AS462">
        <v>1</v>
      </c>
      <c r="AT462" t="s">
        <v>1417</v>
      </c>
      <c r="AU462">
        <v>2020</v>
      </c>
      <c r="BE462">
        <v>1.5</v>
      </c>
      <c r="BF462" t="s">
        <v>1422</v>
      </c>
      <c r="BG462">
        <v>44005.592604166668</v>
      </c>
      <c r="BH462" t="s">
        <v>1429</v>
      </c>
      <c r="BI462">
        <v>44021.432245370372</v>
      </c>
      <c r="BP462">
        <v>1</v>
      </c>
      <c r="BQ462" t="s">
        <v>1513</v>
      </c>
      <c r="BT462" t="s">
        <v>1523</v>
      </c>
      <c r="BU462">
        <v>2022</v>
      </c>
      <c r="BV462">
        <v>250</v>
      </c>
    </row>
    <row r="463" spans="1:77" x14ac:dyDescent="0.3">
      <c r="A463" s="1">
        <v>1168</v>
      </c>
      <c r="E463">
        <v>0</v>
      </c>
      <c r="J463">
        <v>0</v>
      </c>
      <c r="M463" t="b">
        <v>0</v>
      </c>
      <c r="N463" t="b">
        <v>0</v>
      </c>
      <c r="O463" t="b">
        <v>0</v>
      </c>
      <c r="P463" t="b">
        <v>0</v>
      </c>
      <c r="R463" t="s">
        <v>615</v>
      </c>
      <c r="T463" t="s">
        <v>814</v>
      </c>
      <c r="V463" t="s">
        <v>815</v>
      </c>
      <c r="W463" t="s">
        <v>818</v>
      </c>
      <c r="Y463" t="s">
        <v>850</v>
      </c>
      <c r="AG463">
        <v>1994</v>
      </c>
      <c r="AH463">
        <v>60</v>
      </c>
      <c r="AL463">
        <v>3</v>
      </c>
      <c r="AN463">
        <v>3</v>
      </c>
      <c r="AO463">
        <v>3</v>
      </c>
      <c r="AT463" t="s">
        <v>1417</v>
      </c>
      <c r="AU463">
        <v>2020</v>
      </c>
      <c r="BH463" t="s">
        <v>1422</v>
      </c>
      <c r="BI463">
        <v>44006.702905092592</v>
      </c>
      <c r="BP463">
        <v>1</v>
      </c>
    </row>
    <row r="464" spans="1:77" x14ac:dyDescent="0.3">
      <c r="A464" s="1">
        <v>1169</v>
      </c>
      <c r="E464">
        <v>0</v>
      </c>
      <c r="J464">
        <v>0</v>
      </c>
      <c r="M464" t="b">
        <v>0</v>
      </c>
      <c r="N464" t="b">
        <v>0</v>
      </c>
      <c r="O464" t="b">
        <v>0</v>
      </c>
      <c r="P464" t="b">
        <v>0</v>
      </c>
      <c r="R464" t="s">
        <v>616</v>
      </c>
      <c r="T464" t="s">
        <v>814</v>
      </c>
      <c r="V464" t="s">
        <v>815</v>
      </c>
      <c r="W464" t="s">
        <v>818</v>
      </c>
      <c r="Y464" t="s">
        <v>850</v>
      </c>
      <c r="AG464">
        <v>1994</v>
      </c>
      <c r="AH464">
        <v>60</v>
      </c>
      <c r="AL464">
        <v>3</v>
      </c>
      <c r="AN464">
        <v>3</v>
      </c>
      <c r="AO464">
        <v>3</v>
      </c>
      <c r="AT464" t="s">
        <v>1417</v>
      </c>
      <c r="AU464">
        <v>2020</v>
      </c>
      <c r="BH464" t="s">
        <v>1429</v>
      </c>
      <c r="BI464">
        <v>44021.387361111112</v>
      </c>
      <c r="BN464" t="s">
        <v>1436</v>
      </c>
      <c r="BO464" t="s">
        <v>1456</v>
      </c>
      <c r="BP464">
        <v>1</v>
      </c>
    </row>
    <row r="465" spans="1:69" x14ac:dyDescent="0.3">
      <c r="A465" s="1">
        <v>1170</v>
      </c>
      <c r="E465">
        <v>0</v>
      </c>
      <c r="J465">
        <v>0</v>
      </c>
      <c r="M465" t="b">
        <v>0</v>
      </c>
      <c r="N465" t="b">
        <v>0</v>
      </c>
      <c r="O465" t="b">
        <v>0</v>
      </c>
      <c r="P465" t="b">
        <v>0</v>
      </c>
      <c r="R465" t="s">
        <v>617</v>
      </c>
      <c r="T465" t="s">
        <v>814</v>
      </c>
      <c r="V465" t="s">
        <v>815</v>
      </c>
      <c r="W465" t="s">
        <v>818</v>
      </c>
      <c r="Y465" t="s">
        <v>850</v>
      </c>
      <c r="AG465">
        <v>1994</v>
      </c>
      <c r="AH465">
        <v>60</v>
      </c>
      <c r="AL465">
        <v>3</v>
      </c>
      <c r="AN465">
        <v>3</v>
      </c>
      <c r="AO465">
        <v>3</v>
      </c>
      <c r="AT465" t="s">
        <v>1417</v>
      </c>
      <c r="AU465">
        <v>2020</v>
      </c>
      <c r="BH465" t="s">
        <v>1429</v>
      </c>
      <c r="BI465">
        <v>44021.38753472222</v>
      </c>
      <c r="BN465" t="s">
        <v>1435</v>
      </c>
      <c r="BO465" t="s">
        <v>903</v>
      </c>
      <c r="BP465">
        <v>1</v>
      </c>
    </row>
    <row r="466" spans="1:69" x14ac:dyDescent="0.3">
      <c r="A466" s="1">
        <v>1171</v>
      </c>
      <c r="E466">
        <v>0</v>
      </c>
      <c r="J466">
        <v>0</v>
      </c>
      <c r="M466" t="b">
        <v>0</v>
      </c>
      <c r="N466" t="b">
        <v>0</v>
      </c>
      <c r="O466" t="b">
        <v>0</v>
      </c>
      <c r="P466" t="b">
        <v>0</v>
      </c>
      <c r="R466" t="s">
        <v>618</v>
      </c>
      <c r="T466" t="s">
        <v>814</v>
      </c>
      <c r="V466" t="s">
        <v>815</v>
      </c>
      <c r="W466" t="s">
        <v>818</v>
      </c>
      <c r="X466" t="s">
        <v>818</v>
      </c>
      <c r="Y466" t="s">
        <v>850</v>
      </c>
      <c r="AG466">
        <v>1994</v>
      </c>
      <c r="AH466">
        <v>60</v>
      </c>
      <c r="AL466">
        <v>3</v>
      </c>
      <c r="AN466">
        <v>3</v>
      </c>
      <c r="AO466">
        <v>3</v>
      </c>
      <c r="AT466" t="s">
        <v>1417</v>
      </c>
      <c r="AU466">
        <v>2020</v>
      </c>
      <c r="BH466" t="s">
        <v>1429</v>
      </c>
      <c r="BI466">
        <v>44021.387777777767</v>
      </c>
      <c r="BN466" t="s">
        <v>902</v>
      </c>
      <c r="BO466" t="s">
        <v>1454</v>
      </c>
      <c r="BP466">
        <v>1</v>
      </c>
    </row>
    <row r="467" spans="1:69" x14ac:dyDescent="0.3">
      <c r="A467" s="1">
        <v>1172</v>
      </c>
      <c r="E467">
        <v>0</v>
      </c>
      <c r="F467">
        <v>1</v>
      </c>
      <c r="G467">
        <v>1</v>
      </c>
      <c r="H467">
        <v>3</v>
      </c>
      <c r="I467">
        <v>12</v>
      </c>
      <c r="J467">
        <v>0</v>
      </c>
      <c r="M467" t="b">
        <v>0</v>
      </c>
      <c r="N467" t="b">
        <v>0</v>
      </c>
      <c r="O467" t="b">
        <v>0</v>
      </c>
      <c r="P467" t="b">
        <v>0</v>
      </c>
      <c r="R467" t="s">
        <v>422</v>
      </c>
      <c r="T467" t="s">
        <v>813</v>
      </c>
      <c r="V467" t="s">
        <v>816</v>
      </c>
      <c r="W467" t="s">
        <v>817</v>
      </c>
      <c r="X467" t="s">
        <v>835</v>
      </c>
      <c r="Y467" t="s">
        <v>846</v>
      </c>
      <c r="AA467" t="s">
        <v>876</v>
      </c>
      <c r="AG467">
        <v>1995</v>
      </c>
      <c r="AH467">
        <v>60</v>
      </c>
      <c r="AJ467" t="s">
        <v>1248</v>
      </c>
      <c r="AL467">
        <v>3</v>
      </c>
      <c r="AN467">
        <v>2</v>
      </c>
      <c r="AO467">
        <v>3</v>
      </c>
      <c r="AT467" t="s">
        <v>1417</v>
      </c>
      <c r="AU467">
        <v>2020</v>
      </c>
      <c r="BI467">
        <v>44007.476909722223</v>
      </c>
      <c r="BP467">
        <v>1</v>
      </c>
    </row>
    <row r="468" spans="1:69" x14ac:dyDescent="0.3">
      <c r="A468" s="1">
        <v>1173</v>
      </c>
      <c r="E468">
        <v>0</v>
      </c>
      <c r="F468">
        <v>1</v>
      </c>
      <c r="G468">
        <v>2</v>
      </c>
      <c r="H468">
        <v>5</v>
      </c>
      <c r="I468">
        <v>23</v>
      </c>
      <c r="J468">
        <v>0</v>
      </c>
      <c r="M468" t="b">
        <v>0</v>
      </c>
      <c r="N468" t="b">
        <v>0</v>
      </c>
      <c r="O468" t="b">
        <v>0</v>
      </c>
      <c r="P468" t="b">
        <v>0</v>
      </c>
      <c r="R468" t="s">
        <v>423</v>
      </c>
      <c r="T468" t="s">
        <v>813</v>
      </c>
      <c r="V468" t="s">
        <v>816</v>
      </c>
      <c r="W468" t="s">
        <v>817</v>
      </c>
      <c r="X468" t="s">
        <v>838</v>
      </c>
      <c r="Y468" t="s">
        <v>846</v>
      </c>
      <c r="AA468" t="s">
        <v>875</v>
      </c>
      <c r="AG468">
        <v>1995</v>
      </c>
      <c r="AH468">
        <v>60</v>
      </c>
      <c r="AJ468" t="s">
        <v>1273</v>
      </c>
      <c r="AL468">
        <v>3</v>
      </c>
      <c r="AN468">
        <v>2</v>
      </c>
      <c r="AO468">
        <v>3</v>
      </c>
      <c r="AT468" t="s">
        <v>1417</v>
      </c>
      <c r="AU468">
        <v>2020</v>
      </c>
      <c r="BI468">
        <v>44007.476967592593</v>
      </c>
      <c r="BP468">
        <v>1</v>
      </c>
    </row>
    <row r="469" spans="1:69" x14ac:dyDescent="0.3">
      <c r="A469" s="1">
        <v>1174</v>
      </c>
      <c r="E469">
        <v>0</v>
      </c>
      <c r="F469">
        <v>1</v>
      </c>
      <c r="G469">
        <v>2</v>
      </c>
      <c r="H469">
        <v>5</v>
      </c>
      <c r="I469">
        <v>23</v>
      </c>
      <c r="J469">
        <v>0</v>
      </c>
      <c r="M469" t="b">
        <v>0</v>
      </c>
      <c r="N469" t="b">
        <v>0</v>
      </c>
      <c r="O469" t="b">
        <v>0</v>
      </c>
      <c r="P469" t="b">
        <v>0</v>
      </c>
      <c r="R469" t="s">
        <v>424</v>
      </c>
      <c r="T469" t="s">
        <v>813</v>
      </c>
      <c r="V469" t="s">
        <v>816</v>
      </c>
      <c r="W469" t="s">
        <v>817</v>
      </c>
      <c r="X469" t="s">
        <v>835</v>
      </c>
      <c r="Y469" t="s">
        <v>846</v>
      </c>
      <c r="AA469" t="s">
        <v>875</v>
      </c>
      <c r="AG469">
        <v>1995</v>
      </c>
      <c r="AH469">
        <v>60</v>
      </c>
      <c r="AJ469" t="s">
        <v>1248</v>
      </c>
      <c r="AL469">
        <v>3</v>
      </c>
      <c r="AN469">
        <v>2</v>
      </c>
      <c r="AO469">
        <v>3</v>
      </c>
      <c r="AT469" t="s">
        <v>1417</v>
      </c>
      <c r="AU469">
        <v>2020</v>
      </c>
      <c r="BI469">
        <v>44007.477060185192</v>
      </c>
      <c r="BP469">
        <v>1</v>
      </c>
    </row>
    <row r="470" spans="1:69" x14ac:dyDescent="0.3">
      <c r="A470" s="1">
        <v>1175</v>
      </c>
      <c r="E470">
        <v>0</v>
      </c>
      <c r="F470">
        <v>4</v>
      </c>
      <c r="G470">
        <v>11</v>
      </c>
      <c r="H470">
        <v>33</v>
      </c>
      <c r="I470">
        <v>215</v>
      </c>
      <c r="J470">
        <v>0</v>
      </c>
      <c r="M470" t="b">
        <v>0</v>
      </c>
      <c r="N470" t="b">
        <v>0</v>
      </c>
      <c r="O470" t="b">
        <v>0</v>
      </c>
      <c r="P470" t="b">
        <v>0</v>
      </c>
      <c r="R470" t="s">
        <v>326</v>
      </c>
      <c r="S470" t="s">
        <v>692</v>
      </c>
      <c r="T470" t="s">
        <v>813</v>
      </c>
      <c r="U470">
        <v>2</v>
      </c>
      <c r="V470" t="s">
        <v>815</v>
      </c>
      <c r="W470" t="s">
        <v>818</v>
      </c>
      <c r="X470" t="s">
        <v>818</v>
      </c>
      <c r="Y470" t="s">
        <v>845</v>
      </c>
      <c r="AA470" t="s">
        <v>867</v>
      </c>
      <c r="AG470">
        <v>1994</v>
      </c>
      <c r="AH470">
        <v>30</v>
      </c>
      <c r="AJ470" t="s">
        <v>1234</v>
      </c>
      <c r="AL470">
        <v>3</v>
      </c>
      <c r="AN470">
        <v>2</v>
      </c>
      <c r="AO470">
        <v>3</v>
      </c>
      <c r="AR470">
        <v>610</v>
      </c>
      <c r="AS470">
        <v>1</v>
      </c>
      <c r="AT470" t="s">
        <v>1417</v>
      </c>
      <c r="AU470">
        <v>2020</v>
      </c>
      <c r="BE470">
        <v>2.4375</v>
      </c>
      <c r="BF470" t="s">
        <v>1422</v>
      </c>
      <c r="BG470">
        <v>44019.685659722221</v>
      </c>
      <c r="BH470" t="s">
        <v>1429</v>
      </c>
      <c r="BI470">
        <v>44019.687164351853</v>
      </c>
      <c r="BQ470" t="s">
        <v>1481</v>
      </c>
    </row>
    <row r="471" spans="1:69" x14ac:dyDescent="0.3">
      <c r="A471" s="1">
        <v>1176</v>
      </c>
      <c r="E471">
        <v>0</v>
      </c>
      <c r="F471">
        <v>4</v>
      </c>
      <c r="G471">
        <v>11</v>
      </c>
      <c r="H471">
        <v>34</v>
      </c>
      <c r="I471">
        <v>221</v>
      </c>
      <c r="J471">
        <v>0</v>
      </c>
      <c r="M471" t="b">
        <v>0</v>
      </c>
      <c r="N471" t="b">
        <v>0</v>
      </c>
      <c r="O471" t="b">
        <v>0</v>
      </c>
      <c r="P471" t="b">
        <v>0</v>
      </c>
      <c r="R471" t="s">
        <v>327</v>
      </c>
      <c r="S471" t="s">
        <v>675</v>
      </c>
      <c r="T471" t="s">
        <v>813</v>
      </c>
      <c r="U471">
        <v>2</v>
      </c>
      <c r="V471" t="s">
        <v>815</v>
      </c>
      <c r="W471" t="s">
        <v>818</v>
      </c>
      <c r="X471" t="s">
        <v>818</v>
      </c>
      <c r="Y471" t="s">
        <v>845</v>
      </c>
      <c r="AA471" t="s">
        <v>869</v>
      </c>
      <c r="AB471" t="s">
        <v>916</v>
      </c>
      <c r="AC471" t="s">
        <v>916</v>
      </c>
      <c r="AD471" t="s">
        <v>916</v>
      </c>
      <c r="AG471">
        <v>1994</v>
      </c>
      <c r="AH471">
        <v>30</v>
      </c>
      <c r="AJ471" t="s">
        <v>1235</v>
      </c>
      <c r="AL471">
        <v>2</v>
      </c>
      <c r="AN471">
        <v>2</v>
      </c>
      <c r="AO471">
        <v>2</v>
      </c>
      <c r="AR471">
        <v>2000</v>
      </c>
      <c r="AS471">
        <v>1</v>
      </c>
      <c r="AT471" t="s">
        <v>1417</v>
      </c>
      <c r="AU471">
        <v>2020</v>
      </c>
      <c r="BE471">
        <v>2.4375</v>
      </c>
      <c r="BF471" t="s">
        <v>1422</v>
      </c>
      <c r="BG471">
        <v>44019.792233796303</v>
      </c>
      <c r="BH471" t="s">
        <v>1429</v>
      </c>
      <c r="BI471">
        <v>44019.792291666658</v>
      </c>
      <c r="BQ471" t="s">
        <v>1467</v>
      </c>
    </row>
    <row r="472" spans="1:69" x14ac:dyDescent="0.3">
      <c r="A472" s="1">
        <v>1177</v>
      </c>
      <c r="E472">
        <v>0</v>
      </c>
      <c r="F472">
        <v>4</v>
      </c>
      <c r="G472">
        <v>11</v>
      </c>
      <c r="H472">
        <v>34</v>
      </c>
      <c r="I472">
        <v>221</v>
      </c>
      <c r="J472">
        <v>0</v>
      </c>
      <c r="M472" t="b">
        <v>0</v>
      </c>
      <c r="N472" t="b">
        <v>0</v>
      </c>
      <c r="O472" t="b">
        <v>0</v>
      </c>
      <c r="P472" t="b">
        <v>0</v>
      </c>
      <c r="R472" t="s">
        <v>328</v>
      </c>
      <c r="T472" t="s">
        <v>813</v>
      </c>
      <c r="U472">
        <v>2</v>
      </c>
      <c r="V472" t="s">
        <v>815</v>
      </c>
      <c r="W472" t="s">
        <v>819</v>
      </c>
      <c r="X472" t="s">
        <v>831</v>
      </c>
      <c r="Y472" t="s">
        <v>845</v>
      </c>
      <c r="AA472" t="s">
        <v>869</v>
      </c>
      <c r="AG472">
        <v>1994</v>
      </c>
      <c r="AH472">
        <v>30</v>
      </c>
      <c r="AJ472" t="s">
        <v>1236</v>
      </c>
      <c r="AL472">
        <v>2</v>
      </c>
      <c r="AN472">
        <v>2</v>
      </c>
      <c r="AO472">
        <v>2</v>
      </c>
      <c r="AR472">
        <v>500</v>
      </c>
      <c r="AS472">
        <v>1</v>
      </c>
      <c r="AT472" t="s">
        <v>1417</v>
      </c>
      <c r="AU472">
        <v>2020</v>
      </c>
      <c r="BE472">
        <v>2.5</v>
      </c>
      <c r="BF472" t="s">
        <v>1422</v>
      </c>
      <c r="BG472">
        <v>44020.368587962963</v>
      </c>
      <c r="BH472" t="s">
        <v>1429</v>
      </c>
      <c r="BI472">
        <v>44020.368668981479</v>
      </c>
      <c r="BQ472" t="s">
        <v>1467</v>
      </c>
    </row>
    <row r="473" spans="1:69" x14ac:dyDescent="0.3">
      <c r="A473" s="1">
        <v>1178</v>
      </c>
      <c r="E473">
        <v>0</v>
      </c>
      <c r="F473">
        <v>4</v>
      </c>
      <c r="G473">
        <v>11</v>
      </c>
      <c r="H473">
        <v>32</v>
      </c>
      <c r="I473">
        <v>211</v>
      </c>
      <c r="J473">
        <v>0</v>
      </c>
      <c r="M473" t="b">
        <v>0</v>
      </c>
      <c r="N473" t="b">
        <v>0</v>
      </c>
      <c r="O473" t="b">
        <v>0</v>
      </c>
      <c r="P473" t="b">
        <v>0</v>
      </c>
      <c r="R473" t="s">
        <v>329</v>
      </c>
      <c r="T473" t="s">
        <v>813</v>
      </c>
      <c r="U473">
        <v>3</v>
      </c>
      <c r="V473" t="s">
        <v>815</v>
      </c>
      <c r="W473" t="s">
        <v>819</v>
      </c>
      <c r="X473" t="s">
        <v>832</v>
      </c>
      <c r="Y473" t="s">
        <v>845</v>
      </c>
      <c r="AA473" t="s">
        <v>869</v>
      </c>
      <c r="AG473">
        <v>1994</v>
      </c>
      <c r="AH473">
        <v>30</v>
      </c>
      <c r="AJ473" t="s">
        <v>1237</v>
      </c>
      <c r="AL473">
        <v>2</v>
      </c>
      <c r="AN473">
        <v>2</v>
      </c>
      <c r="AO473">
        <v>2</v>
      </c>
      <c r="AR473">
        <v>4000</v>
      </c>
      <c r="AS473">
        <v>1</v>
      </c>
      <c r="AT473" t="s">
        <v>1417</v>
      </c>
      <c r="AU473">
        <v>2020</v>
      </c>
      <c r="BE473">
        <v>2.5</v>
      </c>
      <c r="BF473" t="s">
        <v>1422</v>
      </c>
      <c r="BG473">
        <v>44019.796701388892</v>
      </c>
      <c r="BH473" t="s">
        <v>1429</v>
      </c>
      <c r="BI473">
        <v>44020.364525462966</v>
      </c>
      <c r="BQ473" t="s">
        <v>1467</v>
      </c>
    </row>
    <row r="474" spans="1:69" x14ac:dyDescent="0.3">
      <c r="A474" s="1">
        <v>1180</v>
      </c>
      <c r="E474">
        <v>0</v>
      </c>
      <c r="F474">
        <v>4</v>
      </c>
      <c r="G474">
        <v>11</v>
      </c>
      <c r="H474">
        <v>32</v>
      </c>
      <c r="I474">
        <v>211</v>
      </c>
      <c r="J474">
        <v>0</v>
      </c>
      <c r="M474" t="b">
        <v>0</v>
      </c>
      <c r="N474" t="b">
        <v>0</v>
      </c>
      <c r="O474" t="b">
        <v>0</v>
      </c>
      <c r="P474" t="b">
        <v>0</v>
      </c>
      <c r="R474" t="s">
        <v>330</v>
      </c>
      <c r="T474" t="s">
        <v>813</v>
      </c>
      <c r="U474">
        <v>3</v>
      </c>
      <c r="V474" t="s">
        <v>815</v>
      </c>
      <c r="W474" t="s">
        <v>819</v>
      </c>
      <c r="X474" t="s">
        <v>832</v>
      </c>
      <c r="Y474" t="s">
        <v>845</v>
      </c>
      <c r="AA474" t="s">
        <v>869</v>
      </c>
      <c r="AG474">
        <v>1994</v>
      </c>
      <c r="AH474">
        <v>30</v>
      </c>
      <c r="AJ474" t="s">
        <v>1238</v>
      </c>
      <c r="AL474">
        <v>2</v>
      </c>
      <c r="AN474">
        <v>2</v>
      </c>
      <c r="AO474">
        <v>2</v>
      </c>
      <c r="AR474">
        <v>2000</v>
      </c>
      <c r="AS474">
        <v>1</v>
      </c>
      <c r="AT474" t="s">
        <v>1417</v>
      </c>
      <c r="AU474">
        <v>2020</v>
      </c>
      <c r="BE474">
        <v>2.25</v>
      </c>
      <c r="BF474" t="s">
        <v>1422</v>
      </c>
      <c r="BG474">
        <v>44019.795439814807</v>
      </c>
      <c r="BH474" t="s">
        <v>1429</v>
      </c>
      <c r="BI474">
        <v>44020.364398148151</v>
      </c>
      <c r="BQ474" t="s">
        <v>1467</v>
      </c>
    </row>
    <row r="475" spans="1:69" x14ac:dyDescent="0.3">
      <c r="A475" s="1">
        <v>1182</v>
      </c>
      <c r="E475">
        <v>0</v>
      </c>
      <c r="F475">
        <v>4</v>
      </c>
      <c r="G475">
        <v>10</v>
      </c>
      <c r="H475">
        <v>25</v>
      </c>
      <c r="I475">
        <v>166</v>
      </c>
      <c r="J475">
        <v>0</v>
      </c>
      <c r="M475" t="b">
        <v>0</v>
      </c>
      <c r="N475" t="b">
        <v>0</v>
      </c>
      <c r="O475" t="b">
        <v>0</v>
      </c>
      <c r="P475" t="b">
        <v>0</v>
      </c>
      <c r="R475" t="s">
        <v>331</v>
      </c>
      <c r="T475" t="s">
        <v>813</v>
      </c>
      <c r="U475">
        <v>2</v>
      </c>
      <c r="V475" t="s">
        <v>815</v>
      </c>
      <c r="W475" t="s">
        <v>819</v>
      </c>
      <c r="X475" t="s">
        <v>825</v>
      </c>
      <c r="Y475" t="s">
        <v>845</v>
      </c>
      <c r="AA475" t="s">
        <v>865</v>
      </c>
      <c r="AG475">
        <v>1994</v>
      </c>
      <c r="AH475">
        <v>30</v>
      </c>
      <c r="AJ475" t="s">
        <v>1221</v>
      </c>
      <c r="AL475">
        <v>2</v>
      </c>
      <c r="AN475">
        <v>2</v>
      </c>
      <c r="AO475">
        <v>2</v>
      </c>
      <c r="AR475">
        <v>250</v>
      </c>
      <c r="AS475">
        <v>1</v>
      </c>
      <c r="AT475" t="s">
        <v>1417</v>
      </c>
      <c r="AU475">
        <v>2020</v>
      </c>
      <c r="BE475">
        <v>1</v>
      </c>
      <c r="BF475" t="s">
        <v>1422</v>
      </c>
      <c r="BG475">
        <v>44019.79792824074</v>
      </c>
      <c r="BH475" t="s">
        <v>1429</v>
      </c>
      <c r="BI475">
        <v>44020.369780092587</v>
      </c>
      <c r="BQ475" t="s">
        <v>1467</v>
      </c>
    </row>
    <row r="476" spans="1:69" x14ac:dyDescent="0.3">
      <c r="A476" s="1">
        <v>1183</v>
      </c>
      <c r="E476">
        <v>0</v>
      </c>
      <c r="F476">
        <v>4</v>
      </c>
      <c r="G476">
        <v>11</v>
      </c>
      <c r="H476">
        <v>32</v>
      </c>
      <c r="I476">
        <v>211</v>
      </c>
      <c r="J476">
        <v>0</v>
      </c>
      <c r="M476" t="b">
        <v>0</v>
      </c>
      <c r="N476" t="b">
        <v>0</v>
      </c>
      <c r="O476" t="b">
        <v>0</v>
      </c>
      <c r="P476" t="b">
        <v>0</v>
      </c>
      <c r="R476" t="s">
        <v>332</v>
      </c>
      <c r="T476" t="s">
        <v>813</v>
      </c>
      <c r="U476">
        <v>2</v>
      </c>
      <c r="V476" t="s">
        <v>815</v>
      </c>
      <c r="W476" t="s">
        <v>819</v>
      </c>
      <c r="X476" t="s">
        <v>826</v>
      </c>
      <c r="Y476" t="s">
        <v>845</v>
      </c>
      <c r="AA476" t="s">
        <v>869</v>
      </c>
      <c r="AG476">
        <v>1994</v>
      </c>
      <c r="AH476">
        <v>30</v>
      </c>
      <c r="AJ476" t="s">
        <v>1239</v>
      </c>
      <c r="AL476">
        <v>2</v>
      </c>
      <c r="AN476">
        <v>2</v>
      </c>
      <c r="AO476">
        <v>2</v>
      </c>
      <c r="AR476">
        <v>200</v>
      </c>
      <c r="AS476">
        <v>1</v>
      </c>
      <c r="AT476" t="s">
        <v>1417</v>
      </c>
      <c r="AU476">
        <v>2020</v>
      </c>
      <c r="BE476">
        <v>2.5</v>
      </c>
      <c r="BF476" t="s">
        <v>1422</v>
      </c>
      <c r="BG476">
        <v>44019.798784722218</v>
      </c>
      <c r="BH476" t="s">
        <v>1429</v>
      </c>
      <c r="BI476">
        <v>44020.363622685189</v>
      </c>
      <c r="BQ476" t="s">
        <v>1467</v>
      </c>
    </row>
    <row r="477" spans="1:69" x14ac:dyDescent="0.3">
      <c r="A477" s="1">
        <v>1185</v>
      </c>
      <c r="E477">
        <v>0</v>
      </c>
      <c r="F477">
        <v>4</v>
      </c>
      <c r="G477">
        <v>11</v>
      </c>
      <c r="H477">
        <v>32</v>
      </c>
      <c r="I477">
        <v>211</v>
      </c>
      <c r="J477">
        <v>0</v>
      </c>
      <c r="M477" t="b">
        <v>0</v>
      </c>
      <c r="N477" t="b">
        <v>0</v>
      </c>
      <c r="O477" t="b">
        <v>0</v>
      </c>
      <c r="P477" t="b">
        <v>0</v>
      </c>
      <c r="R477" t="s">
        <v>333</v>
      </c>
      <c r="T477" t="s">
        <v>813</v>
      </c>
      <c r="U477">
        <v>2</v>
      </c>
      <c r="V477" t="s">
        <v>815</v>
      </c>
      <c r="W477" t="s">
        <v>819</v>
      </c>
      <c r="X477" t="s">
        <v>828</v>
      </c>
      <c r="Y477" t="s">
        <v>845</v>
      </c>
      <c r="AA477" t="s">
        <v>869</v>
      </c>
      <c r="AG477">
        <v>1994</v>
      </c>
      <c r="AH477">
        <v>30</v>
      </c>
      <c r="AJ477" t="s">
        <v>1240</v>
      </c>
      <c r="AL477">
        <v>2</v>
      </c>
      <c r="AN477">
        <v>2</v>
      </c>
      <c r="AO477">
        <v>2</v>
      </c>
      <c r="AR477">
        <v>200</v>
      </c>
      <c r="AS477">
        <v>1</v>
      </c>
      <c r="AT477" t="s">
        <v>1417</v>
      </c>
      <c r="AU477">
        <v>2020</v>
      </c>
      <c r="BE477">
        <v>2.5</v>
      </c>
      <c r="BF477" t="s">
        <v>1422</v>
      </c>
      <c r="BG477">
        <v>44019.799537037034</v>
      </c>
      <c r="BH477" t="s">
        <v>1429</v>
      </c>
      <c r="BI477">
        <v>44020.36278935185</v>
      </c>
      <c r="BQ477" t="s">
        <v>1467</v>
      </c>
    </row>
    <row r="478" spans="1:69" x14ac:dyDescent="0.3">
      <c r="A478" s="1">
        <v>1187</v>
      </c>
      <c r="E478">
        <v>0</v>
      </c>
      <c r="F478">
        <v>4</v>
      </c>
      <c r="G478">
        <v>12</v>
      </c>
      <c r="H478">
        <v>39</v>
      </c>
      <c r="I478">
        <v>237</v>
      </c>
      <c r="J478">
        <v>0</v>
      </c>
      <c r="M478" t="b">
        <v>0</v>
      </c>
      <c r="N478" t="b">
        <v>0</v>
      </c>
      <c r="O478" t="b">
        <v>0</v>
      </c>
      <c r="P478" t="b">
        <v>0</v>
      </c>
      <c r="R478" t="s">
        <v>334</v>
      </c>
      <c r="S478" t="s">
        <v>693</v>
      </c>
      <c r="T478" t="s">
        <v>813</v>
      </c>
      <c r="U478">
        <v>2</v>
      </c>
      <c r="V478" t="s">
        <v>815</v>
      </c>
      <c r="W478" t="s">
        <v>819</v>
      </c>
      <c r="Y478" t="s">
        <v>845</v>
      </c>
      <c r="AA478" t="s">
        <v>873</v>
      </c>
      <c r="AG478">
        <v>2018</v>
      </c>
      <c r="AH478">
        <v>30</v>
      </c>
      <c r="AJ478" t="s">
        <v>1241</v>
      </c>
      <c r="AL478">
        <v>2</v>
      </c>
      <c r="AN478">
        <v>2</v>
      </c>
      <c r="AO478">
        <v>2</v>
      </c>
      <c r="AR478">
        <v>100</v>
      </c>
      <c r="AS478">
        <v>5</v>
      </c>
      <c r="AT478" t="s">
        <v>1417</v>
      </c>
      <c r="AU478">
        <v>2020</v>
      </c>
      <c r="BE478">
        <v>1</v>
      </c>
      <c r="BF478" t="s">
        <v>1422</v>
      </c>
      <c r="BG478">
        <v>44020.360115740739</v>
      </c>
      <c r="BH478" t="s">
        <v>1429</v>
      </c>
      <c r="BI478">
        <v>44020.370150462957</v>
      </c>
      <c r="BQ478" t="s">
        <v>1467</v>
      </c>
    </row>
    <row r="479" spans="1:69" x14ac:dyDescent="0.3">
      <c r="A479" s="1">
        <v>1192</v>
      </c>
      <c r="E479">
        <v>0</v>
      </c>
      <c r="F479">
        <v>4</v>
      </c>
      <c r="G479">
        <v>11</v>
      </c>
      <c r="H479">
        <v>34</v>
      </c>
      <c r="I479">
        <v>221</v>
      </c>
      <c r="J479">
        <v>0</v>
      </c>
      <c r="M479" t="b">
        <v>0</v>
      </c>
      <c r="N479" t="b">
        <v>0</v>
      </c>
      <c r="O479" t="b">
        <v>0</v>
      </c>
      <c r="P479" t="b">
        <v>0</v>
      </c>
      <c r="R479" t="s">
        <v>335</v>
      </c>
      <c r="T479" t="s">
        <v>813</v>
      </c>
      <c r="U479">
        <v>2</v>
      </c>
      <c r="V479" t="s">
        <v>815</v>
      </c>
      <c r="W479" t="s">
        <v>819</v>
      </c>
      <c r="Y479" t="s">
        <v>845</v>
      </c>
      <c r="AA479" t="s">
        <v>874</v>
      </c>
      <c r="AG479">
        <v>1994</v>
      </c>
      <c r="AH479">
        <v>30</v>
      </c>
      <c r="AJ479" t="s">
        <v>1242</v>
      </c>
      <c r="AL479">
        <v>2</v>
      </c>
      <c r="AN479">
        <v>2</v>
      </c>
      <c r="AO479">
        <v>2</v>
      </c>
      <c r="AR479">
        <v>150</v>
      </c>
      <c r="AS479">
        <v>1</v>
      </c>
      <c r="AT479" t="s">
        <v>1417</v>
      </c>
      <c r="AU479">
        <v>2020</v>
      </c>
      <c r="BE479">
        <v>2</v>
      </c>
      <c r="BF479" t="s">
        <v>1422</v>
      </c>
      <c r="BG479">
        <v>44020.361620370371</v>
      </c>
      <c r="BH479" t="s">
        <v>1429</v>
      </c>
      <c r="BI479">
        <v>44020.369942129633</v>
      </c>
      <c r="BQ479" t="s">
        <v>1467</v>
      </c>
    </row>
    <row r="480" spans="1:69" x14ac:dyDescent="0.3">
      <c r="A480" s="1">
        <v>1194</v>
      </c>
      <c r="D480" t="s">
        <v>90</v>
      </c>
      <c r="E480">
        <v>0</v>
      </c>
      <c r="F480">
        <v>4</v>
      </c>
      <c r="G480">
        <v>12</v>
      </c>
      <c r="H480">
        <v>39</v>
      </c>
      <c r="I480">
        <v>237</v>
      </c>
      <c r="J480">
        <v>0</v>
      </c>
      <c r="M480" t="b">
        <v>0</v>
      </c>
      <c r="N480" t="b">
        <v>0</v>
      </c>
      <c r="O480" t="b">
        <v>0</v>
      </c>
      <c r="P480" t="b">
        <v>0</v>
      </c>
      <c r="R480" t="s">
        <v>336</v>
      </c>
      <c r="S480" t="s">
        <v>694</v>
      </c>
      <c r="T480" t="s">
        <v>813</v>
      </c>
      <c r="U480">
        <v>2</v>
      </c>
      <c r="V480" t="s">
        <v>816</v>
      </c>
      <c r="W480" t="s">
        <v>817</v>
      </c>
      <c r="Y480" t="s">
        <v>845</v>
      </c>
      <c r="AA480" t="s">
        <v>873</v>
      </c>
      <c r="AG480">
        <v>2020</v>
      </c>
      <c r="AH480">
        <v>30</v>
      </c>
      <c r="AJ480" t="s">
        <v>1243</v>
      </c>
      <c r="AL480">
        <v>1</v>
      </c>
      <c r="AN480">
        <v>2</v>
      </c>
      <c r="AO480">
        <v>1</v>
      </c>
      <c r="AR480">
        <v>100</v>
      </c>
      <c r="AS480">
        <v>1</v>
      </c>
      <c r="AT480" t="s">
        <v>1417</v>
      </c>
      <c r="AU480">
        <v>2020</v>
      </c>
      <c r="BE480">
        <v>1</v>
      </c>
      <c r="BF480" t="s">
        <v>1422</v>
      </c>
      <c r="BG480">
        <v>44020.927002314813</v>
      </c>
      <c r="BH480" t="s">
        <v>1429</v>
      </c>
      <c r="BI480">
        <v>44020.927256944437</v>
      </c>
      <c r="BP480">
        <v>1</v>
      </c>
      <c r="BQ480" t="s">
        <v>1478</v>
      </c>
    </row>
    <row r="481" spans="1:76" x14ac:dyDescent="0.3">
      <c r="A481" s="1">
        <v>1195</v>
      </c>
      <c r="E481">
        <v>0</v>
      </c>
      <c r="F481">
        <v>4</v>
      </c>
      <c r="G481">
        <v>11</v>
      </c>
      <c r="H481">
        <v>32</v>
      </c>
      <c r="I481">
        <v>211</v>
      </c>
      <c r="J481">
        <v>0</v>
      </c>
      <c r="M481" t="b">
        <v>0</v>
      </c>
      <c r="N481" t="b">
        <v>0</v>
      </c>
      <c r="O481" t="b">
        <v>0</v>
      </c>
      <c r="P481" t="b">
        <v>0</v>
      </c>
      <c r="R481" t="s">
        <v>337</v>
      </c>
      <c r="T481" t="s">
        <v>813</v>
      </c>
      <c r="U481">
        <v>3</v>
      </c>
      <c r="V481" t="s">
        <v>816</v>
      </c>
      <c r="W481" t="s">
        <v>817</v>
      </c>
      <c r="X481" t="s">
        <v>816</v>
      </c>
      <c r="Y481" t="s">
        <v>845</v>
      </c>
      <c r="AA481" t="s">
        <v>869</v>
      </c>
      <c r="AG481">
        <v>1995</v>
      </c>
      <c r="AH481">
        <v>30</v>
      </c>
      <c r="AJ481" t="s">
        <v>1244</v>
      </c>
      <c r="AL481">
        <v>2</v>
      </c>
      <c r="AN481">
        <v>2</v>
      </c>
      <c r="AO481">
        <v>2</v>
      </c>
      <c r="AR481">
        <v>6000</v>
      </c>
      <c r="AS481">
        <v>1</v>
      </c>
      <c r="AT481" t="s">
        <v>1417</v>
      </c>
      <c r="AU481">
        <v>2020</v>
      </c>
      <c r="BE481">
        <v>2.5</v>
      </c>
      <c r="BF481" t="s">
        <v>1422</v>
      </c>
      <c r="BG481">
        <v>44020.928020833337</v>
      </c>
      <c r="BH481" t="s">
        <v>1429</v>
      </c>
      <c r="BI481">
        <v>44020.928298611107</v>
      </c>
      <c r="BP481">
        <v>1</v>
      </c>
      <c r="BQ481" t="s">
        <v>1457</v>
      </c>
    </row>
    <row r="482" spans="1:76" x14ac:dyDescent="0.3">
      <c r="A482" s="1">
        <v>1196</v>
      </c>
      <c r="E482">
        <v>0</v>
      </c>
      <c r="F482">
        <v>4</v>
      </c>
      <c r="G482">
        <v>11</v>
      </c>
      <c r="H482">
        <v>32</v>
      </c>
      <c r="I482">
        <v>211</v>
      </c>
      <c r="J482">
        <v>0</v>
      </c>
      <c r="M482" t="b">
        <v>0</v>
      </c>
      <c r="N482" t="b">
        <v>0</v>
      </c>
      <c r="O482" t="b">
        <v>0</v>
      </c>
      <c r="P482" t="b">
        <v>0</v>
      </c>
      <c r="R482" t="s">
        <v>338</v>
      </c>
      <c r="S482" t="s">
        <v>681</v>
      </c>
      <c r="T482" t="s">
        <v>813</v>
      </c>
      <c r="U482">
        <v>2</v>
      </c>
      <c r="V482" t="s">
        <v>816</v>
      </c>
      <c r="W482" t="s">
        <v>817</v>
      </c>
      <c r="Y482" t="s">
        <v>845</v>
      </c>
      <c r="AA482" t="s">
        <v>869</v>
      </c>
      <c r="AB482" t="s">
        <v>944</v>
      </c>
      <c r="AC482" t="s">
        <v>1007</v>
      </c>
      <c r="AG482">
        <v>1995</v>
      </c>
      <c r="AH482">
        <v>30</v>
      </c>
      <c r="AJ482" t="s">
        <v>1245</v>
      </c>
      <c r="AL482">
        <v>2</v>
      </c>
      <c r="AN482">
        <v>2</v>
      </c>
      <c r="AO482">
        <v>2</v>
      </c>
      <c r="AR482">
        <v>1500</v>
      </c>
      <c r="AS482">
        <v>1</v>
      </c>
      <c r="AT482" t="s">
        <v>1417</v>
      </c>
      <c r="AU482">
        <v>2020</v>
      </c>
      <c r="BE482">
        <v>2.5</v>
      </c>
      <c r="BF482" t="s">
        <v>1422</v>
      </c>
      <c r="BG482">
        <v>44020.929305555554</v>
      </c>
      <c r="BH482" t="s">
        <v>1429</v>
      </c>
      <c r="BI482">
        <v>44020.929409722223</v>
      </c>
      <c r="BP482">
        <v>1</v>
      </c>
      <c r="BQ482" t="s">
        <v>1457</v>
      </c>
    </row>
    <row r="483" spans="1:76" x14ac:dyDescent="0.3">
      <c r="A483" s="1">
        <v>1198</v>
      </c>
      <c r="E483">
        <v>0</v>
      </c>
      <c r="F483">
        <v>4</v>
      </c>
      <c r="G483">
        <v>11</v>
      </c>
      <c r="H483">
        <v>34</v>
      </c>
      <c r="I483">
        <v>221</v>
      </c>
      <c r="J483">
        <v>0</v>
      </c>
      <c r="M483" t="b">
        <v>0</v>
      </c>
      <c r="N483" t="b">
        <v>0</v>
      </c>
      <c r="O483" t="b">
        <v>0</v>
      </c>
      <c r="P483" t="b">
        <v>0</v>
      </c>
      <c r="R483" t="s">
        <v>339</v>
      </c>
      <c r="T483" t="s">
        <v>813</v>
      </c>
      <c r="U483">
        <v>2</v>
      </c>
      <c r="V483" t="s">
        <v>816</v>
      </c>
      <c r="W483" t="s">
        <v>817</v>
      </c>
      <c r="Y483" t="s">
        <v>845</v>
      </c>
      <c r="AA483" t="s">
        <v>869</v>
      </c>
      <c r="AG483">
        <v>1995</v>
      </c>
      <c r="AH483">
        <v>30</v>
      </c>
      <c r="AJ483" t="s">
        <v>1246</v>
      </c>
      <c r="AL483">
        <v>2</v>
      </c>
      <c r="AN483">
        <v>2</v>
      </c>
      <c r="AO483">
        <v>2</v>
      </c>
      <c r="AR483">
        <v>1500</v>
      </c>
      <c r="AS483">
        <v>1</v>
      </c>
      <c r="AT483" t="s">
        <v>1417</v>
      </c>
      <c r="AU483">
        <v>2020</v>
      </c>
      <c r="BE483">
        <v>0</v>
      </c>
      <c r="BF483" t="s">
        <v>1422</v>
      </c>
      <c r="BG483">
        <v>44020.933645833327</v>
      </c>
      <c r="BH483" t="s">
        <v>1429</v>
      </c>
      <c r="BI483">
        <v>44020.933865740742</v>
      </c>
      <c r="BP483">
        <v>1</v>
      </c>
      <c r="BQ483" t="s">
        <v>1457</v>
      </c>
    </row>
    <row r="484" spans="1:76" x14ac:dyDescent="0.3">
      <c r="A484" s="1">
        <v>1199</v>
      </c>
      <c r="E484">
        <v>0</v>
      </c>
      <c r="J484">
        <v>0</v>
      </c>
      <c r="M484" t="b">
        <v>0</v>
      </c>
      <c r="N484" t="b">
        <v>0</v>
      </c>
      <c r="O484" t="b">
        <v>0</v>
      </c>
      <c r="P484" t="b">
        <v>0</v>
      </c>
      <c r="R484" t="s">
        <v>340</v>
      </c>
      <c r="T484" t="s">
        <v>813</v>
      </c>
      <c r="U484">
        <v>2</v>
      </c>
      <c r="V484" t="s">
        <v>816</v>
      </c>
      <c r="W484" t="s">
        <v>817</v>
      </c>
      <c r="Y484" t="s">
        <v>845</v>
      </c>
      <c r="AG484">
        <v>1995</v>
      </c>
      <c r="AH484">
        <v>30</v>
      </c>
      <c r="AJ484" t="s">
        <v>1247</v>
      </c>
      <c r="AL484">
        <v>3</v>
      </c>
      <c r="AN484">
        <v>2</v>
      </c>
      <c r="AO484">
        <v>3</v>
      </c>
      <c r="AT484" t="s">
        <v>1417</v>
      </c>
      <c r="AU484">
        <v>2020</v>
      </c>
      <c r="BI484">
        <v>44010.960995370369</v>
      </c>
      <c r="BP484">
        <v>1</v>
      </c>
    </row>
    <row r="485" spans="1:76" x14ac:dyDescent="0.3">
      <c r="A485" s="1">
        <v>1214</v>
      </c>
      <c r="D485" t="s">
        <v>96</v>
      </c>
      <c r="E485">
        <v>0</v>
      </c>
      <c r="J485">
        <v>0</v>
      </c>
      <c r="M485" t="b">
        <v>0</v>
      </c>
      <c r="N485" t="b">
        <v>0</v>
      </c>
      <c r="O485" t="b">
        <v>0</v>
      </c>
      <c r="P485" t="b">
        <v>0</v>
      </c>
      <c r="R485" t="s">
        <v>466</v>
      </c>
      <c r="S485" t="s">
        <v>696</v>
      </c>
      <c r="T485" t="s">
        <v>814</v>
      </c>
      <c r="V485" t="s">
        <v>815</v>
      </c>
      <c r="W485" t="s">
        <v>819</v>
      </c>
      <c r="X485" t="s">
        <v>831</v>
      </c>
      <c r="Y485" t="s">
        <v>847</v>
      </c>
      <c r="AA485" t="s">
        <v>884</v>
      </c>
      <c r="AB485" t="s">
        <v>949</v>
      </c>
      <c r="AC485" t="s">
        <v>1010</v>
      </c>
      <c r="AD485" t="s">
        <v>1076</v>
      </c>
      <c r="AG485">
        <v>2017</v>
      </c>
      <c r="AH485">
        <v>25</v>
      </c>
      <c r="AJ485" t="s">
        <v>1314</v>
      </c>
      <c r="AL485">
        <v>2</v>
      </c>
      <c r="AN485">
        <v>2</v>
      </c>
      <c r="AO485">
        <v>2</v>
      </c>
      <c r="AR485">
        <v>4000</v>
      </c>
      <c r="AS485">
        <v>1</v>
      </c>
      <c r="AT485" t="s">
        <v>1417</v>
      </c>
      <c r="AU485">
        <v>2020</v>
      </c>
      <c r="BE485">
        <v>3</v>
      </c>
      <c r="BF485" t="s">
        <v>1422</v>
      </c>
      <c r="BG485">
        <v>44018.809618055559</v>
      </c>
      <c r="BH485" t="s">
        <v>1429</v>
      </c>
      <c r="BI485">
        <v>44021.700046296297</v>
      </c>
      <c r="BP485">
        <v>1</v>
      </c>
      <c r="BQ485" t="s">
        <v>1467</v>
      </c>
      <c r="BX485" t="s">
        <v>1552</v>
      </c>
    </row>
    <row r="486" spans="1:76" x14ac:dyDescent="0.3">
      <c r="A486" s="1">
        <v>1221</v>
      </c>
      <c r="E486">
        <v>0</v>
      </c>
      <c r="J486">
        <v>0</v>
      </c>
      <c r="M486" t="b">
        <v>0</v>
      </c>
      <c r="N486" t="b">
        <v>0</v>
      </c>
      <c r="O486" t="b">
        <v>0</v>
      </c>
      <c r="P486" t="b">
        <v>0</v>
      </c>
      <c r="R486" t="s">
        <v>513</v>
      </c>
      <c r="S486" t="s">
        <v>513</v>
      </c>
      <c r="T486" t="s">
        <v>814</v>
      </c>
      <c r="U486">
        <v>1</v>
      </c>
      <c r="V486" t="s">
        <v>815</v>
      </c>
      <c r="W486" t="s">
        <v>819</v>
      </c>
      <c r="X486" t="s">
        <v>824</v>
      </c>
      <c r="Y486" t="s">
        <v>848</v>
      </c>
      <c r="AA486" t="s">
        <v>889</v>
      </c>
      <c r="AB486" t="s">
        <v>973</v>
      </c>
      <c r="AC486" t="s">
        <v>1042</v>
      </c>
      <c r="AD486" t="s">
        <v>1099</v>
      </c>
      <c r="AG486">
        <v>1994</v>
      </c>
      <c r="AH486">
        <v>15</v>
      </c>
      <c r="AJ486" t="s">
        <v>1356</v>
      </c>
      <c r="AL486">
        <v>2</v>
      </c>
      <c r="AN486">
        <v>2</v>
      </c>
      <c r="AO486">
        <v>2</v>
      </c>
      <c r="AR486">
        <v>1500</v>
      </c>
      <c r="AS486">
        <v>1</v>
      </c>
      <c r="AT486" t="s">
        <v>1417</v>
      </c>
      <c r="AU486">
        <v>2020</v>
      </c>
      <c r="BE486">
        <v>1.5</v>
      </c>
      <c r="BF486" t="s">
        <v>1422</v>
      </c>
      <c r="BG486">
        <v>44021.593657407408</v>
      </c>
      <c r="BH486" t="s">
        <v>1429</v>
      </c>
      <c r="BI486">
        <v>44021.597453703696</v>
      </c>
      <c r="BN486" t="s">
        <v>902</v>
      </c>
      <c r="BO486" t="s">
        <v>1450</v>
      </c>
      <c r="BP486">
        <v>1</v>
      </c>
      <c r="BQ486" t="s">
        <v>1457</v>
      </c>
    </row>
    <row r="487" spans="1:76" x14ac:dyDescent="0.3">
      <c r="A487" s="1">
        <v>1223</v>
      </c>
      <c r="E487">
        <v>0</v>
      </c>
      <c r="J487">
        <v>0</v>
      </c>
      <c r="M487" t="b">
        <v>0</v>
      </c>
      <c r="N487" t="b">
        <v>0</v>
      </c>
      <c r="O487" t="b">
        <v>0</v>
      </c>
      <c r="P487" t="b">
        <v>0</v>
      </c>
      <c r="R487" t="s">
        <v>496</v>
      </c>
      <c r="S487" t="s">
        <v>733</v>
      </c>
      <c r="T487" t="s">
        <v>813</v>
      </c>
      <c r="U487">
        <v>1</v>
      </c>
      <c r="V487" t="s">
        <v>815</v>
      </c>
      <c r="W487" t="s">
        <v>819</v>
      </c>
      <c r="X487" t="s">
        <v>833</v>
      </c>
      <c r="Y487" t="s">
        <v>848</v>
      </c>
      <c r="AB487" t="s">
        <v>967</v>
      </c>
      <c r="AG487">
        <v>1994</v>
      </c>
      <c r="AH487">
        <v>15</v>
      </c>
      <c r="AJ487" t="s">
        <v>1357</v>
      </c>
      <c r="AL487">
        <v>2</v>
      </c>
      <c r="AN487">
        <v>2</v>
      </c>
      <c r="AO487">
        <v>2</v>
      </c>
      <c r="AR487">
        <v>1500</v>
      </c>
      <c r="AS487">
        <v>1</v>
      </c>
      <c r="AT487" t="s">
        <v>1417</v>
      </c>
      <c r="AU487">
        <v>2020</v>
      </c>
      <c r="BE487">
        <v>1.5</v>
      </c>
      <c r="BF487" t="s">
        <v>1422</v>
      </c>
      <c r="BG487">
        <v>44021.594710648147</v>
      </c>
      <c r="BH487" t="s">
        <v>1429</v>
      </c>
      <c r="BI487">
        <v>44021.594988425917</v>
      </c>
      <c r="BN487" t="s">
        <v>1437</v>
      </c>
      <c r="BO487" t="s">
        <v>1452</v>
      </c>
      <c r="BP487">
        <v>1</v>
      </c>
      <c r="BQ487" t="s">
        <v>1457</v>
      </c>
    </row>
    <row r="488" spans="1:76" x14ac:dyDescent="0.3">
      <c r="A488" s="1">
        <v>1224</v>
      </c>
      <c r="E488">
        <v>0</v>
      </c>
      <c r="J488">
        <v>0</v>
      </c>
      <c r="M488" t="b">
        <v>0</v>
      </c>
      <c r="N488" t="b">
        <v>0</v>
      </c>
      <c r="O488" t="b">
        <v>0</v>
      </c>
      <c r="P488" t="b">
        <v>0</v>
      </c>
      <c r="R488" t="s">
        <v>514</v>
      </c>
      <c r="S488" t="s">
        <v>514</v>
      </c>
      <c r="T488" t="s">
        <v>813</v>
      </c>
      <c r="U488">
        <v>2</v>
      </c>
      <c r="V488" t="s">
        <v>815</v>
      </c>
      <c r="W488" t="s">
        <v>819</v>
      </c>
      <c r="X488" t="s">
        <v>833</v>
      </c>
      <c r="Y488" t="s">
        <v>848</v>
      </c>
      <c r="AG488">
        <v>1994</v>
      </c>
      <c r="AH488">
        <v>15</v>
      </c>
      <c r="AJ488" t="s">
        <v>1358</v>
      </c>
      <c r="AL488">
        <v>3</v>
      </c>
      <c r="AN488">
        <v>2</v>
      </c>
      <c r="AO488">
        <v>3</v>
      </c>
      <c r="AR488">
        <v>4000</v>
      </c>
      <c r="AS488">
        <v>1</v>
      </c>
      <c r="AT488" t="s">
        <v>1417</v>
      </c>
      <c r="AU488">
        <v>2020</v>
      </c>
      <c r="BE488">
        <v>1.5</v>
      </c>
      <c r="BF488" t="s">
        <v>1422</v>
      </c>
      <c r="BG488">
        <v>44021.59784722222</v>
      </c>
      <c r="BH488" t="s">
        <v>1429</v>
      </c>
      <c r="BI488">
        <v>44021.601805555547</v>
      </c>
      <c r="BN488" t="s">
        <v>1431</v>
      </c>
      <c r="BO488" t="s">
        <v>1441</v>
      </c>
      <c r="BP488">
        <v>1</v>
      </c>
      <c r="BQ488" t="s">
        <v>1492</v>
      </c>
    </row>
    <row r="489" spans="1:76" x14ac:dyDescent="0.3">
      <c r="A489" s="1">
        <v>1225</v>
      </c>
      <c r="E489">
        <v>0</v>
      </c>
      <c r="J489">
        <v>0</v>
      </c>
      <c r="M489" t="b">
        <v>0</v>
      </c>
      <c r="N489" t="b">
        <v>0</v>
      </c>
      <c r="O489" t="b">
        <v>0</v>
      </c>
      <c r="P489" t="b">
        <v>0</v>
      </c>
      <c r="R489" t="s">
        <v>515</v>
      </c>
      <c r="S489" t="s">
        <v>743</v>
      </c>
      <c r="T489" t="s">
        <v>813</v>
      </c>
      <c r="U489">
        <v>2</v>
      </c>
      <c r="V489" t="s">
        <v>815</v>
      </c>
      <c r="W489" t="s">
        <v>819</v>
      </c>
      <c r="X489" t="s">
        <v>833</v>
      </c>
      <c r="Y489" t="s">
        <v>848</v>
      </c>
      <c r="AB489" t="s">
        <v>966</v>
      </c>
      <c r="AC489" t="s">
        <v>1043</v>
      </c>
      <c r="AD489" t="s">
        <v>916</v>
      </c>
      <c r="AG489">
        <v>1994</v>
      </c>
      <c r="AH489">
        <v>15</v>
      </c>
      <c r="AJ489" t="s">
        <v>1359</v>
      </c>
      <c r="AL489">
        <v>2</v>
      </c>
      <c r="AN489">
        <v>2</v>
      </c>
      <c r="AO489">
        <v>2</v>
      </c>
      <c r="AR489">
        <v>1000</v>
      </c>
      <c r="AS489">
        <v>1</v>
      </c>
      <c r="AT489" t="s">
        <v>1417</v>
      </c>
      <c r="AU489">
        <v>2020</v>
      </c>
      <c r="BE489">
        <v>1.5</v>
      </c>
      <c r="BF489" t="s">
        <v>1422</v>
      </c>
      <c r="BG489">
        <v>44021.599143518521</v>
      </c>
      <c r="BH489" t="s">
        <v>1429</v>
      </c>
      <c r="BI489">
        <v>44021.601481481477</v>
      </c>
      <c r="BN489" t="s">
        <v>1437</v>
      </c>
      <c r="BO489" t="s">
        <v>1452</v>
      </c>
      <c r="BP489">
        <v>1</v>
      </c>
      <c r="BQ489" t="s">
        <v>1457</v>
      </c>
    </row>
    <row r="490" spans="1:76" x14ac:dyDescent="0.3">
      <c r="A490" s="1">
        <v>1226</v>
      </c>
      <c r="E490">
        <v>0</v>
      </c>
      <c r="J490">
        <v>0</v>
      </c>
      <c r="M490" t="b">
        <v>0</v>
      </c>
      <c r="N490" t="b">
        <v>0</v>
      </c>
      <c r="O490" t="b">
        <v>0</v>
      </c>
      <c r="P490" t="b">
        <v>0</v>
      </c>
      <c r="R490" t="s">
        <v>516</v>
      </c>
      <c r="S490" t="s">
        <v>744</v>
      </c>
      <c r="T490" t="s">
        <v>813</v>
      </c>
      <c r="U490">
        <v>2</v>
      </c>
      <c r="V490" t="s">
        <v>815</v>
      </c>
      <c r="W490" t="s">
        <v>819</v>
      </c>
      <c r="X490" t="s">
        <v>831</v>
      </c>
      <c r="Y490" t="s">
        <v>848</v>
      </c>
      <c r="AG490">
        <v>1994</v>
      </c>
      <c r="AH490">
        <v>15</v>
      </c>
      <c r="AJ490" t="s">
        <v>1360</v>
      </c>
      <c r="AL490">
        <v>3</v>
      </c>
      <c r="AN490">
        <v>3</v>
      </c>
      <c r="AO490">
        <v>3</v>
      </c>
      <c r="AR490">
        <v>500</v>
      </c>
      <c r="AS490">
        <v>7</v>
      </c>
      <c r="AT490" t="s">
        <v>1417</v>
      </c>
      <c r="AU490">
        <v>2020</v>
      </c>
      <c r="BE490">
        <v>1.5</v>
      </c>
      <c r="BF490" t="s">
        <v>1422</v>
      </c>
      <c r="BG490">
        <v>44021.599814814806</v>
      </c>
      <c r="BH490" t="s">
        <v>1429</v>
      </c>
      <c r="BI490">
        <v>44021.601238425923</v>
      </c>
      <c r="BN490" t="s">
        <v>1431</v>
      </c>
      <c r="BO490" t="s">
        <v>1441</v>
      </c>
      <c r="BP490">
        <v>1</v>
      </c>
      <c r="BQ490" t="s">
        <v>1493</v>
      </c>
    </row>
    <row r="491" spans="1:76" x14ac:dyDescent="0.3">
      <c r="A491" s="1">
        <v>1227</v>
      </c>
      <c r="E491">
        <v>0</v>
      </c>
      <c r="J491">
        <v>0</v>
      </c>
      <c r="M491" t="b">
        <v>0</v>
      </c>
      <c r="N491" t="b">
        <v>0</v>
      </c>
      <c r="O491" t="b">
        <v>0</v>
      </c>
      <c r="P491" t="b">
        <v>0</v>
      </c>
      <c r="R491" t="s">
        <v>467</v>
      </c>
      <c r="T491" t="s">
        <v>814</v>
      </c>
      <c r="V491" t="s">
        <v>815</v>
      </c>
      <c r="W491" t="s">
        <v>819</v>
      </c>
      <c r="Y491" t="s">
        <v>847</v>
      </c>
      <c r="AA491" t="s">
        <v>862</v>
      </c>
      <c r="AG491">
        <v>1994</v>
      </c>
      <c r="AH491">
        <v>25</v>
      </c>
      <c r="AJ491" t="s">
        <v>1315</v>
      </c>
      <c r="AL491">
        <v>2</v>
      </c>
      <c r="AN491">
        <v>2</v>
      </c>
      <c r="AO491">
        <v>2</v>
      </c>
      <c r="AR491">
        <v>200</v>
      </c>
      <c r="AS491">
        <v>1</v>
      </c>
      <c r="AT491" t="s">
        <v>1417</v>
      </c>
      <c r="AU491">
        <v>2020</v>
      </c>
      <c r="BE491">
        <v>2.5</v>
      </c>
      <c r="BF491" t="s">
        <v>1422</v>
      </c>
      <c r="BG491">
        <v>44019.496145833327</v>
      </c>
      <c r="BH491" t="s">
        <v>1429</v>
      </c>
      <c r="BI491">
        <v>44019.497048611112</v>
      </c>
      <c r="BN491" t="s">
        <v>1434</v>
      </c>
      <c r="BO491" t="s">
        <v>1443</v>
      </c>
      <c r="BP491">
        <v>1</v>
      </c>
      <c r="BQ491" t="s">
        <v>1467</v>
      </c>
    </row>
    <row r="492" spans="1:76" x14ac:dyDescent="0.3">
      <c r="A492" s="1">
        <v>1228</v>
      </c>
      <c r="E492">
        <v>0</v>
      </c>
      <c r="J492">
        <v>0</v>
      </c>
      <c r="M492" t="b">
        <v>0</v>
      </c>
      <c r="N492" t="b">
        <v>0</v>
      </c>
      <c r="O492" t="b">
        <v>0</v>
      </c>
      <c r="P492" t="b">
        <v>0</v>
      </c>
      <c r="R492" t="s">
        <v>468</v>
      </c>
      <c r="T492" t="s">
        <v>814</v>
      </c>
      <c r="V492" t="s">
        <v>815</v>
      </c>
      <c r="W492" t="s">
        <v>819</v>
      </c>
      <c r="Y492" t="s">
        <v>847</v>
      </c>
      <c r="AA492" t="s">
        <v>862</v>
      </c>
      <c r="AG492">
        <v>1994</v>
      </c>
      <c r="AH492">
        <v>25</v>
      </c>
      <c r="AJ492" t="s">
        <v>1315</v>
      </c>
      <c r="AL492">
        <v>2</v>
      </c>
      <c r="AN492">
        <v>2</v>
      </c>
      <c r="AO492">
        <v>2</v>
      </c>
      <c r="AR492">
        <v>200</v>
      </c>
      <c r="AS492">
        <v>1</v>
      </c>
      <c r="AT492" t="s">
        <v>1417</v>
      </c>
      <c r="AU492">
        <v>2020</v>
      </c>
      <c r="BE492">
        <v>2.5</v>
      </c>
      <c r="BF492" t="s">
        <v>1422</v>
      </c>
      <c r="BG492">
        <v>44019.499861111108</v>
      </c>
      <c r="BH492" t="s">
        <v>1429</v>
      </c>
      <c r="BI492">
        <v>44021.699942129628</v>
      </c>
      <c r="BN492" t="s">
        <v>1432</v>
      </c>
      <c r="BO492" t="s">
        <v>1442</v>
      </c>
      <c r="BP492">
        <v>1</v>
      </c>
      <c r="BQ492" t="s">
        <v>1467</v>
      </c>
    </row>
    <row r="493" spans="1:76" x14ac:dyDescent="0.3">
      <c r="A493" s="1">
        <v>1229</v>
      </c>
      <c r="E493">
        <v>0</v>
      </c>
      <c r="J493">
        <v>0</v>
      </c>
      <c r="M493" t="b">
        <v>0</v>
      </c>
      <c r="N493" t="b">
        <v>0</v>
      </c>
      <c r="O493" t="b">
        <v>0</v>
      </c>
      <c r="P493" t="b">
        <v>0</v>
      </c>
      <c r="R493" t="s">
        <v>469</v>
      </c>
      <c r="T493" t="s">
        <v>814</v>
      </c>
      <c r="V493" t="s">
        <v>815</v>
      </c>
      <c r="W493" t="s">
        <v>819</v>
      </c>
      <c r="X493" t="s">
        <v>828</v>
      </c>
      <c r="Y493" t="s">
        <v>847</v>
      </c>
      <c r="AA493" t="s">
        <v>862</v>
      </c>
      <c r="AG493">
        <v>1994</v>
      </c>
      <c r="AH493">
        <v>25</v>
      </c>
      <c r="AJ493" t="s">
        <v>1315</v>
      </c>
      <c r="AL493">
        <v>3</v>
      </c>
      <c r="AN493">
        <v>2</v>
      </c>
      <c r="AO493">
        <v>3</v>
      </c>
      <c r="AR493">
        <v>250</v>
      </c>
      <c r="AS493">
        <v>1</v>
      </c>
      <c r="AT493" t="s">
        <v>1417</v>
      </c>
      <c r="AU493">
        <v>2020</v>
      </c>
      <c r="BE493">
        <v>2.5</v>
      </c>
      <c r="BF493" t="s">
        <v>1422</v>
      </c>
      <c r="BG493">
        <v>44019.501284722217</v>
      </c>
      <c r="BH493" t="s">
        <v>1429</v>
      </c>
      <c r="BI493">
        <v>44021.699861111112</v>
      </c>
      <c r="BN493" t="s">
        <v>847</v>
      </c>
      <c r="BO493" t="s">
        <v>1440</v>
      </c>
      <c r="BP493">
        <v>1</v>
      </c>
      <c r="BQ493" t="s">
        <v>1484</v>
      </c>
    </row>
    <row r="494" spans="1:76" x14ac:dyDescent="0.3">
      <c r="A494" s="1">
        <v>1230</v>
      </c>
      <c r="E494">
        <v>0</v>
      </c>
      <c r="J494">
        <v>0</v>
      </c>
      <c r="M494" t="b">
        <v>0</v>
      </c>
      <c r="N494" t="b">
        <v>0</v>
      </c>
      <c r="O494" t="b">
        <v>0</v>
      </c>
      <c r="P494" t="b">
        <v>0</v>
      </c>
      <c r="R494" t="s">
        <v>470</v>
      </c>
      <c r="T494" t="s">
        <v>814</v>
      </c>
      <c r="V494" t="s">
        <v>815</v>
      </c>
      <c r="W494" t="s">
        <v>819</v>
      </c>
      <c r="X494" t="s">
        <v>828</v>
      </c>
      <c r="Y494" t="s">
        <v>847</v>
      </c>
      <c r="AA494" t="s">
        <v>862</v>
      </c>
      <c r="AG494">
        <v>1994</v>
      </c>
      <c r="AH494">
        <v>25</v>
      </c>
      <c r="AJ494" t="s">
        <v>1316</v>
      </c>
      <c r="AL494">
        <v>2</v>
      </c>
      <c r="AN494">
        <v>2</v>
      </c>
      <c r="AO494">
        <v>2</v>
      </c>
      <c r="AR494">
        <v>200</v>
      </c>
      <c r="AS494">
        <v>1</v>
      </c>
      <c r="AT494" t="s">
        <v>1417</v>
      </c>
      <c r="AU494">
        <v>2020</v>
      </c>
      <c r="BE494">
        <v>2.5</v>
      </c>
      <c r="BF494" t="s">
        <v>1422</v>
      </c>
      <c r="BG494">
        <v>44019.503807870373</v>
      </c>
      <c r="BH494" t="s">
        <v>1429</v>
      </c>
      <c r="BI494">
        <v>44021.698321759257</v>
      </c>
      <c r="BN494" t="s">
        <v>847</v>
      </c>
      <c r="BO494" t="s">
        <v>1440</v>
      </c>
      <c r="BP494">
        <v>1</v>
      </c>
      <c r="BQ494" t="s">
        <v>1467</v>
      </c>
    </row>
    <row r="495" spans="1:76" x14ac:dyDescent="0.3">
      <c r="A495" s="1">
        <v>1231</v>
      </c>
      <c r="E495">
        <v>0</v>
      </c>
      <c r="J495">
        <v>0</v>
      </c>
      <c r="M495" t="b">
        <v>0</v>
      </c>
      <c r="N495" t="b">
        <v>0</v>
      </c>
      <c r="O495" t="b">
        <v>0</v>
      </c>
      <c r="P495" t="b">
        <v>0</v>
      </c>
      <c r="R495" t="s">
        <v>471</v>
      </c>
      <c r="T495" t="s">
        <v>814</v>
      </c>
      <c r="V495" t="s">
        <v>815</v>
      </c>
      <c r="W495" t="s">
        <v>819</v>
      </c>
      <c r="X495" t="s">
        <v>828</v>
      </c>
      <c r="Y495" t="s">
        <v>847</v>
      </c>
      <c r="AA495" t="s">
        <v>862</v>
      </c>
      <c r="AG495">
        <v>1994</v>
      </c>
      <c r="AH495">
        <v>25</v>
      </c>
      <c r="AJ495" t="s">
        <v>1316</v>
      </c>
      <c r="AL495">
        <v>2</v>
      </c>
      <c r="AN495">
        <v>2</v>
      </c>
      <c r="AO495">
        <v>2</v>
      </c>
      <c r="AR495">
        <v>200</v>
      </c>
      <c r="AS495">
        <v>1</v>
      </c>
      <c r="AT495" t="s">
        <v>1417</v>
      </c>
      <c r="AU495">
        <v>2020</v>
      </c>
      <c r="BE495">
        <v>2.5</v>
      </c>
      <c r="BF495" t="s">
        <v>1422</v>
      </c>
      <c r="BG495">
        <v>44019.51866898148</v>
      </c>
      <c r="BH495" t="s">
        <v>1429</v>
      </c>
      <c r="BI495">
        <v>44021.698379629634</v>
      </c>
      <c r="BN495" t="s">
        <v>847</v>
      </c>
      <c r="BO495" t="s">
        <v>1440</v>
      </c>
      <c r="BP495">
        <v>1</v>
      </c>
      <c r="BQ495" t="s">
        <v>1467</v>
      </c>
    </row>
    <row r="496" spans="1:76" x14ac:dyDescent="0.3">
      <c r="A496" s="1">
        <v>1232</v>
      </c>
      <c r="E496">
        <v>0</v>
      </c>
      <c r="J496">
        <v>0</v>
      </c>
      <c r="M496" t="b">
        <v>0</v>
      </c>
      <c r="N496" t="b">
        <v>0</v>
      </c>
      <c r="O496" t="b">
        <v>0</v>
      </c>
      <c r="P496" t="b">
        <v>0</v>
      </c>
      <c r="R496" t="s">
        <v>472</v>
      </c>
      <c r="T496" t="s">
        <v>814</v>
      </c>
      <c r="V496" t="s">
        <v>815</v>
      </c>
      <c r="W496" t="s">
        <v>819</v>
      </c>
      <c r="X496" t="s">
        <v>828</v>
      </c>
      <c r="Y496" t="s">
        <v>847</v>
      </c>
      <c r="AA496" t="s">
        <v>862</v>
      </c>
      <c r="AG496">
        <v>1994</v>
      </c>
      <c r="AH496">
        <v>25</v>
      </c>
      <c r="AJ496" t="s">
        <v>1298</v>
      </c>
      <c r="AL496">
        <v>3</v>
      </c>
      <c r="AN496">
        <v>2</v>
      </c>
      <c r="AO496">
        <v>3</v>
      </c>
      <c r="AR496">
        <v>200</v>
      </c>
      <c r="AS496">
        <v>1</v>
      </c>
      <c r="AT496" t="s">
        <v>1417</v>
      </c>
      <c r="AU496">
        <v>2020</v>
      </c>
      <c r="BE496">
        <v>2.5</v>
      </c>
      <c r="BF496" t="s">
        <v>1422</v>
      </c>
      <c r="BG496">
        <v>44019.519606481481</v>
      </c>
      <c r="BH496" t="s">
        <v>1429</v>
      </c>
      <c r="BI496">
        <v>44021.698506944442</v>
      </c>
      <c r="BN496" t="s">
        <v>1433</v>
      </c>
      <c r="BO496" t="s">
        <v>1445</v>
      </c>
      <c r="BP496">
        <v>1</v>
      </c>
      <c r="BQ496" t="s">
        <v>1485</v>
      </c>
    </row>
    <row r="497" spans="1:69" x14ac:dyDescent="0.3">
      <c r="A497" s="1">
        <v>1233</v>
      </c>
      <c r="E497">
        <v>0</v>
      </c>
      <c r="J497">
        <v>0</v>
      </c>
      <c r="M497" t="b">
        <v>0</v>
      </c>
      <c r="N497" t="b">
        <v>0</v>
      </c>
      <c r="O497" t="b">
        <v>0</v>
      </c>
      <c r="P497" t="b">
        <v>0</v>
      </c>
      <c r="R497" t="s">
        <v>473</v>
      </c>
      <c r="T497" t="s">
        <v>814</v>
      </c>
      <c r="V497" t="s">
        <v>815</v>
      </c>
      <c r="W497" t="s">
        <v>818</v>
      </c>
      <c r="X497" t="s">
        <v>818</v>
      </c>
      <c r="Y497" t="s">
        <v>847</v>
      </c>
      <c r="AA497" t="s">
        <v>862</v>
      </c>
      <c r="AG497">
        <v>1994</v>
      </c>
      <c r="AH497">
        <v>25</v>
      </c>
      <c r="AJ497" t="s">
        <v>1299</v>
      </c>
      <c r="AL497">
        <v>3</v>
      </c>
      <c r="AN497">
        <v>2</v>
      </c>
      <c r="AO497">
        <v>3</v>
      </c>
      <c r="AR497">
        <v>200</v>
      </c>
      <c r="AS497">
        <v>1</v>
      </c>
      <c r="AT497" t="s">
        <v>1417</v>
      </c>
      <c r="AU497">
        <v>2020</v>
      </c>
      <c r="BE497">
        <v>2.5</v>
      </c>
      <c r="BF497" t="s">
        <v>1422</v>
      </c>
      <c r="BG497">
        <v>44019.527048611111</v>
      </c>
      <c r="BH497" t="s">
        <v>1429</v>
      </c>
      <c r="BI497">
        <v>44021.698703703703</v>
      </c>
      <c r="BN497" t="s">
        <v>1436</v>
      </c>
      <c r="BO497" t="s">
        <v>1444</v>
      </c>
      <c r="BP497">
        <v>1</v>
      </c>
      <c r="BQ497" t="s">
        <v>1484</v>
      </c>
    </row>
    <row r="498" spans="1:69" x14ac:dyDescent="0.3">
      <c r="A498" s="1">
        <v>1234</v>
      </c>
      <c r="E498">
        <v>0</v>
      </c>
      <c r="J498">
        <v>0</v>
      </c>
      <c r="M498" t="b">
        <v>0</v>
      </c>
      <c r="N498" t="b">
        <v>0</v>
      </c>
      <c r="O498" t="b">
        <v>0</v>
      </c>
      <c r="P498" t="b">
        <v>0</v>
      </c>
      <c r="R498" t="s">
        <v>473</v>
      </c>
      <c r="T498" t="s">
        <v>814</v>
      </c>
      <c r="V498" t="s">
        <v>815</v>
      </c>
      <c r="W498" t="s">
        <v>818</v>
      </c>
      <c r="X498" t="s">
        <v>818</v>
      </c>
      <c r="Y498" t="s">
        <v>847</v>
      </c>
      <c r="AA498" t="s">
        <v>862</v>
      </c>
      <c r="AG498">
        <v>1994</v>
      </c>
      <c r="AH498">
        <v>25</v>
      </c>
      <c r="AJ498" t="s">
        <v>1299</v>
      </c>
      <c r="AL498">
        <v>3</v>
      </c>
      <c r="AN498">
        <v>2</v>
      </c>
      <c r="AO498">
        <v>3</v>
      </c>
      <c r="AT498" t="s">
        <v>1417</v>
      </c>
      <c r="AU498">
        <v>2020</v>
      </c>
      <c r="BH498" t="s">
        <v>1429</v>
      </c>
      <c r="BI498">
        <v>44021.698854166672</v>
      </c>
      <c r="BN498" t="s">
        <v>847</v>
      </c>
      <c r="BO498" t="s">
        <v>1440</v>
      </c>
      <c r="BP498">
        <v>1</v>
      </c>
      <c r="BQ498" t="s">
        <v>1484</v>
      </c>
    </row>
    <row r="499" spans="1:69" x14ac:dyDescent="0.3">
      <c r="A499" s="1">
        <v>1235</v>
      </c>
      <c r="E499">
        <v>0</v>
      </c>
      <c r="J499">
        <v>0</v>
      </c>
      <c r="M499" t="b">
        <v>0</v>
      </c>
      <c r="N499" t="b">
        <v>0</v>
      </c>
      <c r="O499" t="b">
        <v>0</v>
      </c>
      <c r="P499" t="b">
        <v>0</v>
      </c>
      <c r="R499" t="s">
        <v>474</v>
      </c>
      <c r="T499" t="s">
        <v>814</v>
      </c>
      <c r="V499" t="s">
        <v>815</v>
      </c>
      <c r="W499" t="s">
        <v>818</v>
      </c>
      <c r="X499" t="s">
        <v>818</v>
      </c>
      <c r="Y499" t="s">
        <v>847</v>
      </c>
      <c r="AA499" t="s">
        <v>862</v>
      </c>
      <c r="AG499">
        <v>1994</v>
      </c>
      <c r="AH499">
        <v>25</v>
      </c>
      <c r="AJ499" t="s">
        <v>1299</v>
      </c>
      <c r="AL499">
        <v>3</v>
      </c>
      <c r="AN499">
        <v>2</v>
      </c>
      <c r="AO499">
        <v>3</v>
      </c>
      <c r="AR499">
        <v>200</v>
      </c>
      <c r="AS499">
        <v>1</v>
      </c>
      <c r="AT499" t="s">
        <v>1417</v>
      </c>
      <c r="AU499">
        <v>2020</v>
      </c>
      <c r="BE499">
        <v>2.5</v>
      </c>
      <c r="BF499" t="s">
        <v>1422</v>
      </c>
      <c r="BG499">
        <v>44019.532442129632</v>
      </c>
      <c r="BH499" t="s">
        <v>1429</v>
      </c>
      <c r="BI499">
        <v>44021.698981481481</v>
      </c>
      <c r="BN499" t="s">
        <v>1436</v>
      </c>
      <c r="BO499" t="s">
        <v>1444</v>
      </c>
      <c r="BP499">
        <v>1</v>
      </c>
      <c r="BQ499" t="s">
        <v>1484</v>
      </c>
    </row>
    <row r="500" spans="1:69" x14ac:dyDescent="0.3">
      <c r="A500" s="1">
        <v>1236</v>
      </c>
      <c r="E500">
        <v>0</v>
      </c>
      <c r="F500">
        <v>4</v>
      </c>
      <c r="G500">
        <v>13</v>
      </c>
      <c r="H500">
        <v>44</v>
      </c>
      <c r="I500">
        <v>269</v>
      </c>
      <c r="J500">
        <v>0</v>
      </c>
      <c r="M500" t="b">
        <v>0</v>
      </c>
      <c r="N500" t="b">
        <v>0</v>
      </c>
      <c r="O500" t="b">
        <v>0</v>
      </c>
      <c r="P500" t="b">
        <v>0</v>
      </c>
      <c r="R500" t="s">
        <v>288</v>
      </c>
      <c r="T500" t="s">
        <v>813</v>
      </c>
      <c r="V500" t="s">
        <v>815</v>
      </c>
      <c r="W500" t="s">
        <v>818</v>
      </c>
      <c r="X500" t="s">
        <v>818</v>
      </c>
      <c r="Y500" t="s">
        <v>844</v>
      </c>
      <c r="AA500" t="s">
        <v>862</v>
      </c>
      <c r="AG500">
        <v>1994</v>
      </c>
      <c r="AH500">
        <v>25</v>
      </c>
      <c r="AL500">
        <v>3</v>
      </c>
      <c r="AN500">
        <v>2</v>
      </c>
      <c r="AO500">
        <v>3</v>
      </c>
      <c r="AR500">
        <v>250</v>
      </c>
      <c r="AS500">
        <v>1</v>
      </c>
      <c r="AT500" t="s">
        <v>1417</v>
      </c>
      <c r="AU500">
        <v>2020</v>
      </c>
      <c r="BE500">
        <v>2.5</v>
      </c>
      <c r="BF500" t="s">
        <v>1422</v>
      </c>
      <c r="BG500">
        <v>44019.53402777778</v>
      </c>
      <c r="BH500" t="s">
        <v>1429</v>
      </c>
      <c r="BI500">
        <v>44021.686261574083</v>
      </c>
      <c r="BP500">
        <v>1</v>
      </c>
      <c r="BQ500" t="s">
        <v>1469</v>
      </c>
    </row>
    <row r="501" spans="1:69" x14ac:dyDescent="0.3">
      <c r="A501" s="1">
        <v>1245</v>
      </c>
      <c r="E501">
        <v>0</v>
      </c>
      <c r="J501">
        <v>0</v>
      </c>
      <c r="M501" t="b">
        <v>0</v>
      </c>
      <c r="N501" t="b">
        <v>0</v>
      </c>
      <c r="O501" t="b">
        <v>0</v>
      </c>
      <c r="P501" t="b">
        <v>0</v>
      </c>
      <c r="R501" t="s">
        <v>517</v>
      </c>
      <c r="S501" t="s">
        <v>745</v>
      </c>
      <c r="T501" t="s">
        <v>813</v>
      </c>
      <c r="U501">
        <v>2</v>
      </c>
      <c r="V501" t="s">
        <v>815</v>
      </c>
      <c r="W501" t="s">
        <v>819</v>
      </c>
      <c r="X501" t="s">
        <v>831</v>
      </c>
      <c r="Y501" t="s">
        <v>848</v>
      </c>
      <c r="AG501">
        <v>1994</v>
      </c>
      <c r="AH501">
        <v>15</v>
      </c>
      <c r="AJ501" t="s">
        <v>1361</v>
      </c>
      <c r="AL501">
        <v>2</v>
      </c>
      <c r="AN501">
        <v>2</v>
      </c>
      <c r="AO501">
        <v>2</v>
      </c>
      <c r="AR501">
        <v>800</v>
      </c>
      <c r="AS501">
        <v>3</v>
      </c>
      <c r="AT501" t="s">
        <v>1417</v>
      </c>
      <c r="AU501">
        <v>2020</v>
      </c>
      <c r="BE501">
        <v>1.5</v>
      </c>
      <c r="BF501" t="s">
        <v>1422</v>
      </c>
      <c r="BG501">
        <v>44021.60769675926</v>
      </c>
      <c r="BH501" t="s">
        <v>1429</v>
      </c>
      <c r="BI501">
        <v>44021.607870370368</v>
      </c>
      <c r="BN501" t="s">
        <v>1431</v>
      </c>
      <c r="BO501" t="s">
        <v>1441</v>
      </c>
      <c r="BP501">
        <v>1</v>
      </c>
      <c r="BQ501" t="s">
        <v>1467</v>
      </c>
    </row>
  </sheetData>
  <autoFilter ref="A1:BY501">
    <sortState ref="A2:BY501">
      <sortCondition ref="A1:A5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1"/>
  <sheetViews>
    <sheetView topLeftCell="A429" workbookViewId="0">
      <selection activeCell="B469" sqref="B469"/>
    </sheetView>
  </sheetViews>
  <sheetFormatPr defaultRowHeight="14.4" x14ac:dyDescent="0.3"/>
  <cols>
    <col min="2" max="2" width="21.109375" bestFit="1" customWidth="1"/>
    <col min="3" max="3" width="134.6640625" bestFit="1" customWidth="1"/>
    <col min="4" max="13" width="134.6640625" customWidth="1"/>
  </cols>
  <sheetData>
    <row r="1" spans="1:17" x14ac:dyDescent="0.3">
      <c r="A1" t="s">
        <v>15</v>
      </c>
      <c r="B1" t="s">
        <v>2599</v>
      </c>
      <c r="C1" t="s">
        <v>2067</v>
      </c>
      <c r="D1" t="s">
        <v>75</v>
      </c>
      <c r="N1" t="s">
        <v>2104</v>
      </c>
      <c r="P1" s="1" t="s">
        <v>76</v>
      </c>
      <c r="Q1" s="1" t="s">
        <v>36</v>
      </c>
    </row>
    <row r="2" spans="1:17" x14ac:dyDescent="0.3">
      <c r="A2">
        <v>348</v>
      </c>
      <c r="B2" t="s">
        <v>2064</v>
      </c>
      <c r="C2" t="s">
        <v>2068</v>
      </c>
      <c r="N2">
        <f t="shared" ref="N2:N65" si="0">VLOOKUP(A2,P:Q,2,FALSE)</f>
        <v>2</v>
      </c>
      <c r="P2" s="1">
        <v>82</v>
      </c>
      <c r="Q2">
        <v>2</v>
      </c>
    </row>
    <row r="3" spans="1:17" x14ac:dyDescent="0.3">
      <c r="A3">
        <v>372</v>
      </c>
      <c r="B3" t="s">
        <v>2064</v>
      </c>
      <c r="C3" t="s">
        <v>2069</v>
      </c>
      <c r="N3">
        <f t="shared" si="0"/>
        <v>3</v>
      </c>
      <c r="P3" s="1">
        <v>348</v>
      </c>
      <c r="Q3">
        <v>2</v>
      </c>
    </row>
    <row r="4" spans="1:17" x14ac:dyDescent="0.3">
      <c r="A4">
        <v>379</v>
      </c>
      <c r="B4" t="s">
        <v>2064</v>
      </c>
      <c r="C4" t="s">
        <v>2070</v>
      </c>
      <c r="N4">
        <f t="shared" si="0"/>
        <v>3</v>
      </c>
      <c r="P4" s="1">
        <v>372</v>
      </c>
      <c r="Q4">
        <v>3</v>
      </c>
    </row>
    <row r="5" spans="1:17" x14ac:dyDescent="0.3">
      <c r="A5">
        <v>380</v>
      </c>
      <c r="B5" t="s">
        <v>2064</v>
      </c>
      <c r="C5" t="s">
        <v>2071</v>
      </c>
      <c r="N5">
        <f t="shared" si="0"/>
        <v>3</v>
      </c>
      <c r="P5" s="1">
        <v>379</v>
      </c>
      <c r="Q5">
        <v>3</v>
      </c>
    </row>
    <row r="6" spans="1:17" x14ac:dyDescent="0.3">
      <c r="A6">
        <v>446</v>
      </c>
      <c r="B6" t="s">
        <v>2064</v>
      </c>
      <c r="C6" t="s">
        <v>2068</v>
      </c>
      <c r="N6">
        <f t="shared" si="0"/>
        <v>2</v>
      </c>
      <c r="P6" s="1">
        <v>380</v>
      </c>
      <c r="Q6">
        <v>3</v>
      </c>
    </row>
    <row r="7" spans="1:17" x14ac:dyDescent="0.3">
      <c r="A7">
        <v>450</v>
      </c>
      <c r="B7" t="s">
        <v>2064</v>
      </c>
      <c r="C7" t="s">
        <v>2068</v>
      </c>
      <c r="N7">
        <f t="shared" si="0"/>
        <v>2</v>
      </c>
      <c r="P7" s="1">
        <v>446</v>
      </c>
      <c r="Q7">
        <v>2</v>
      </c>
    </row>
    <row r="8" spans="1:17" x14ac:dyDescent="0.3">
      <c r="A8">
        <v>452</v>
      </c>
      <c r="B8" t="s">
        <v>2064</v>
      </c>
      <c r="C8" t="s">
        <v>2068</v>
      </c>
      <c r="N8">
        <f t="shared" si="0"/>
        <v>2</v>
      </c>
      <c r="P8" s="1">
        <v>450</v>
      </c>
      <c r="Q8">
        <v>2</v>
      </c>
    </row>
    <row r="9" spans="1:17" x14ac:dyDescent="0.3">
      <c r="A9">
        <v>454</v>
      </c>
      <c r="B9" t="s">
        <v>2064</v>
      </c>
      <c r="C9" t="s">
        <v>2072</v>
      </c>
      <c r="N9">
        <f t="shared" si="0"/>
        <v>3</v>
      </c>
      <c r="P9" s="1">
        <v>452</v>
      </c>
      <c r="Q9">
        <v>2</v>
      </c>
    </row>
    <row r="10" spans="1:17" x14ac:dyDescent="0.3">
      <c r="A10">
        <v>461</v>
      </c>
      <c r="B10" t="s">
        <v>2064</v>
      </c>
      <c r="C10" t="s">
        <v>2070</v>
      </c>
      <c r="N10">
        <f t="shared" si="0"/>
        <v>3</v>
      </c>
      <c r="P10" s="1">
        <v>454</v>
      </c>
      <c r="Q10">
        <v>3</v>
      </c>
    </row>
    <row r="11" spans="1:17" x14ac:dyDescent="0.3">
      <c r="A11">
        <v>463</v>
      </c>
      <c r="B11" t="s">
        <v>2064</v>
      </c>
      <c r="C11" t="s">
        <v>2071</v>
      </c>
      <c r="N11">
        <f t="shared" si="0"/>
        <v>3</v>
      </c>
      <c r="P11" s="1">
        <v>461</v>
      </c>
      <c r="Q11">
        <v>3</v>
      </c>
    </row>
    <row r="12" spans="1:17" x14ac:dyDescent="0.3">
      <c r="A12">
        <v>465</v>
      </c>
      <c r="B12" t="s">
        <v>2064</v>
      </c>
      <c r="C12" t="s">
        <v>2068</v>
      </c>
      <c r="N12">
        <f t="shared" si="0"/>
        <v>2</v>
      </c>
      <c r="P12" s="1">
        <v>463</v>
      </c>
      <c r="Q12">
        <v>3</v>
      </c>
    </row>
    <row r="13" spans="1:17" x14ac:dyDescent="0.3">
      <c r="A13">
        <v>467</v>
      </c>
      <c r="B13" t="s">
        <v>2064</v>
      </c>
      <c r="C13" t="s">
        <v>2105</v>
      </c>
      <c r="N13">
        <f t="shared" si="0"/>
        <v>3</v>
      </c>
      <c r="P13" s="1">
        <v>465</v>
      </c>
      <c r="Q13">
        <v>2</v>
      </c>
    </row>
    <row r="14" spans="1:17" x14ac:dyDescent="0.3">
      <c r="A14">
        <v>469</v>
      </c>
      <c r="B14" t="s">
        <v>2064</v>
      </c>
      <c r="C14" t="s">
        <v>2068</v>
      </c>
      <c r="N14">
        <f t="shared" si="0"/>
        <v>2</v>
      </c>
      <c r="P14" s="1">
        <v>467</v>
      </c>
      <c r="Q14">
        <v>3</v>
      </c>
    </row>
    <row r="15" spans="1:17" x14ac:dyDescent="0.3">
      <c r="A15">
        <v>471</v>
      </c>
      <c r="B15" t="s">
        <v>2064</v>
      </c>
      <c r="C15" t="s">
        <v>2068</v>
      </c>
      <c r="N15">
        <f t="shared" si="0"/>
        <v>2</v>
      </c>
      <c r="P15" s="1">
        <v>469</v>
      </c>
      <c r="Q15">
        <v>2</v>
      </c>
    </row>
    <row r="16" spans="1:17" x14ac:dyDescent="0.3">
      <c r="A16">
        <v>473</v>
      </c>
      <c r="B16" t="s">
        <v>2064</v>
      </c>
      <c r="C16" t="s">
        <v>2068</v>
      </c>
      <c r="N16">
        <f t="shared" si="0"/>
        <v>2</v>
      </c>
      <c r="P16" s="1">
        <v>471</v>
      </c>
      <c r="Q16">
        <v>2</v>
      </c>
    </row>
    <row r="17" spans="1:17" x14ac:dyDescent="0.3">
      <c r="A17">
        <v>476</v>
      </c>
      <c r="B17" t="s">
        <v>2064</v>
      </c>
      <c r="C17" t="s">
        <v>2106</v>
      </c>
      <c r="N17">
        <f t="shared" si="0"/>
        <v>3</v>
      </c>
      <c r="P17" s="1">
        <v>473</v>
      </c>
      <c r="Q17">
        <v>2</v>
      </c>
    </row>
    <row r="18" spans="1:17" x14ac:dyDescent="0.3">
      <c r="A18">
        <v>476</v>
      </c>
      <c r="B18" t="s">
        <v>2066</v>
      </c>
      <c r="C18" t="s">
        <v>2114</v>
      </c>
      <c r="N18">
        <f t="shared" si="0"/>
        <v>3</v>
      </c>
      <c r="P18" s="1">
        <v>476</v>
      </c>
      <c r="Q18">
        <v>3</v>
      </c>
    </row>
    <row r="19" spans="1:17" x14ac:dyDescent="0.3">
      <c r="A19">
        <v>478</v>
      </c>
      <c r="B19" t="s">
        <v>2064</v>
      </c>
      <c r="C19" t="s">
        <v>2069</v>
      </c>
      <c r="N19">
        <f t="shared" si="0"/>
        <v>3</v>
      </c>
      <c r="P19" s="1">
        <v>478</v>
      </c>
      <c r="Q19">
        <v>3</v>
      </c>
    </row>
    <row r="20" spans="1:17" x14ac:dyDescent="0.3">
      <c r="A20">
        <v>491</v>
      </c>
      <c r="B20" t="s">
        <v>2064</v>
      </c>
      <c r="C20" t="s">
        <v>2068</v>
      </c>
      <c r="N20">
        <f t="shared" si="0"/>
        <v>2</v>
      </c>
      <c r="P20" s="1">
        <v>491</v>
      </c>
      <c r="Q20">
        <v>2</v>
      </c>
    </row>
    <row r="21" spans="1:17" x14ac:dyDescent="0.3">
      <c r="A21">
        <v>493</v>
      </c>
      <c r="B21" t="s">
        <v>2064</v>
      </c>
      <c r="C21" t="s">
        <v>2068</v>
      </c>
      <c r="N21">
        <f t="shared" si="0"/>
        <v>2</v>
      </c>
      <c r="P21" s="1">
        <v>493</v>
      </c>
      <c r="Q21">
        <v>2</v>
      </c>
    </row>
    <row r="22" spans="1:17" x14ac:dyDescent="0.3">
      <c r="A22">
        <v>495</v>
      </c>
      <c r="B22" t="s">
        <v>2064</v>
      </c>
      <c r="C22" t="s">
        <v>2068</v>
      </c>
      <c r="N22">
        <f t="shared" si="0"/>
        <v>2</v>
      </c>
      <c r="P22" s="1">
        <v>495</v>
      </c>
      <c r="Q22">
        <v>2</v>
      </c>
    </row>
    <row r="23" spans="1:17" x14ac:dyDescent="0.3">
      <c r="A23">
        <v>497</v>
      </c>
      <c r="B23" t="s">
        <v>2064</v>
      </c>
      <c r="C23" t="s">
        <v>2068</v>
      </c>
      <c r="N23">
        <f t="shared" si="0"/>
        <v>2</v>
      </c>
      <c r="P23" s="1">
        <v>497</v>
      </c>
      <c r="Q23">
        <v>2</v>
      </c>
    </row>
    <row r="24" spans="1:17" x14ac:dyDescent="0.3">
      <c r="A24">
        <v>499</v>
      </c>
      <c r="B24" t="s">
        <v>2064</v>
      </c>
      <c r="C24" t="s">
        <v>2068</v>
      </c>
      <c r="N24">
        <f t="shared" si="0"/>
        <v>2</v>
      </c>
      <c r="P24" s="1">
        <v>499</v>
      </c>
      <c r="Q24">
        <v>2</v>
      </c>
    </row>
    <row r="25" spans="1:17" x14ac:dyDescent="0.3">
      <c r="A25">
        <v>501</v>
      </c>
      <c r="B25" t="s">
        <v>2064</v>
      </c>
      <c r="C25" t="s">
        <v>2068</v>
      </c>
      <c r="N25">
        <f t="shared" si="0"/>
        <v>2</v>
      </c>
      <c r="P25" s="1">
        <v>501</v>
      </c>
      <c r="Q25">
        <v>2</v>
      </c>
    </row>
    <row r="26" spans="1:17" x14ac:dyDescent="0.3">
      <c r="A26">
        <v>503</v>
      </c>
      <c r="B26" t="s">
        <v>2064</v>
      </c>
      <c r="C26" t="s">
        <v>2068</v>
      </c>
      <c r="N26">
        <f t="shared" si="0"/>
        <v>2</v>
      </c>
      <c r="P26" s="1">
        <v>503</v>
      </c>
      <c r="Q26">
        <v>2</v>
      </c>
    </row>
    <row r="27" spans="1:17" x14ac:dyDescent="0.3">
      <c r="A27">
        <v>505</v>
      </c>
      <c r="B27" t="s">
        <v>2064</v>
      </c>
      <c r="C27" t="s">
        <v>2068</v>
      </c>
      <c r="N27">
        <f t="shared" si="0"/>
        <v>2</v>
      </c>
      <c r="P27" s="1">
        <v>505</v>
      </c>
      <c r="Q27">
        <v>2</v>
      </c>
    </row>
    <row r="28" spans="1:17" x14ac:dyDescent="0.3">
      <c r="A28">
        <v>507</v>
      </c>
      <c r="B28" t="s">
        <v>2064</v>
      </c>
      <c r="C28" t="s">
        <v>2068</v>
      </c>
      <c r="N28">
        <f t="shared" si="0"/>
        <v>2</v>
      </c>
      <c r="P28" s="1">
        <v>507</v>
      </c>
      <c r="Q28">
        <v>2</v>
      </c>
    </row>
    <row r="29" spans="1:17" x14ac:dyDescent="0.3">
      <c r="A29">
        <v>509</v>
      </c>
      <c r="B29" t="s">
        <v>2064</v>
      </c>
      <c r="C29" t="s">
        <v>2073</v>
      </c>
      <c r="N29">
        <f t="shared" si="0"/>
        <v>3</v>
      </c>
      <c r="P29" s="1">
        <v>509</v>
      </c>
      <c r="Q29">
        <v>3</v>
      </c>
    </row>
    <row r="30" spans="1:17" x14ac:dyDescent="0.3">
      <c r="A30">
        <v>511</v>
      </c>
      <c r="B30" t="s">
        <v>2064</v>
      </c>
      <c r="C30" t="s">
        <v>2068</v>
      </c>
      <c r="N30">
        <f t="shared" si="0"/>
        <v>2</v>
      </c>
      <c r="P30" s="1">
        <v>511</v>
      </c>
      <c r="Q30">
        <v>2</v>
      </c>
    </row>
    <row r="31" spans="1:17" x14ac:dyDescent="0.3">
      <c r="A31">
        <v>513</v>
      </c>
      <c r="B31" t="s">
        <v>2064</v>
      </c>
      <c r="C31" t="s">
        <v>2068</v>
      </c>
      <c r="N31">
        <f t="shared" si="0"/>
        <v>2</v>
      </c>
      <c r="P31" s="1">
        <v>513</v>
      </c>
      <c r="Q31">
        <v>2</v>
      </c>
    </row>
    <row r="32" spans="1:17" x14ac:dyDescent="0.3">
      <c r="A32">
        <v>515</v>
      </c>
      <c r="B32" t="s">
        <v>2064</v>
      </c>
      <c r="C32" t="s">
        <v>2068</v>
      </c>
      <c r="N32">
        <f t="shared" si="0"/>
        <v>2</v>
      </c>
      <c r="P32" s="1">
        <v>515</v>
      </c>
      <c r="Q32">
        <v>2</v>
      </c>
    </row>
    <row r="33" spans="1:17" x14ac:dyDescent="0.3">
      <c r="A33">
        <v>517</v>
      </c>
      <c r="B33" t="s">
        <v>2064</v>
      </c>
      <c r="C33" t="s">
        <v>2068</v>
      </c>
      <c r="N33">
        <f t="shared" si="0"/>
        <v>2</v>
      </c>
      <c r="P33" s="1">
        <v>517</v>
      </c>
      <c r="Q33">
        <v>2</v>
      </c>
    </row>
    <row r="34" spans="1:17" x14ac:dyDescent="0.3">
      <c r="A34">
        <v>519</v>
      </c>
      <c r="B34" t="s">
        <v>2064</v>
      </c>
      <c r="C34" t="s">
        <v>2068</v>
      </c>
      <c r="N34">
        <f t="shared" si="0"/>
        <v>2</v>
      </c>
      <c r="P34" s="1">
        <v>519</v>
      </c>
      <c r="Q34">
        <v>2</v>
      </c>
    </row>
    <row r="35" spans="1:17" x14ac:dyDescent="0.3">
      <c r="A35">
        <v>521</v>
      </c>
      <c r="B35" t="s">
        <v>2064</v>
      </c>
      <c r="C35" t="s">
        <v>2068</v>
      </c>
      <c r="N35">
        <f t="shared" si="0"/>
        <v>2</v>
      </c>
      <c r="P35" s="1">
        <v>521</v>
      </c>
      <c r="Q35">
        <v>2</v>
      </c>
    </row>
    <row r="36" spans="1:17" x14ac:dyDescent="0.3">
      <c r="A36">
        <v>523</v>
      </c>
      <c r="B36" t="s">
        <v>2064</v>
      </c>
      <c r="C36" t="s">
        <v>2068</v>
      </c>
      <c r="N36">
        <f t="shared" si="0"/>
        <v>2</v>
      </c>
      <c r="P36" s="1">
        <v>523</v>
      </c>
      <c r="Q36">
        <v>2</v>
      </c>
    </row>
    <row r="37" spans="1:17" x14ac:dyDescent="0.3">
      <c r="A37">
        <v>525</v>
      </c>
      <c r="B37" t="s">
        <v>2064</v>
      </c>
      <c r="C37" t="s">
        <v>2068</v>
      </c>
      <c r="N37">
        <f t="shared" si="0"/>
        <v>2</v>
      </c>
      <c r="P37" s="1">
        <v>525</v>
      </c>
      <c r="Q37">
        <v>2</v>
      </c>
    </row>
    <row r="38" spans="1:17" x14ac:dyDescent="0.3">
      <c r="A38">
        <v>527</v>
      </c>
      <c r="B38" t="s">
        <v>2064</v>
      </c>
      <c r="C38" t="s">
        <v>2068</v>
      </c>
      <c r="N38">
        <f t="shared" si="0"/>
        <v>2</v>
      </c>
      <c r="P38" s="1">
        <v>527</v>
      </c>
      <c r="Q38">
        <v>2</v>
      </c>
    </row>
    <row r="39" spans="1:17" x14ac:dyDescent="0.3">
      <c r="A39">
        <v>529</v>
      </c>
      <c r="B39" t="s">
        <v>2064</v>
      </c>
      <c r="C39" t="s">
        <v>2068</v>
      </c>
      <c r="N39">
        <f t="shared" si="0"/>
        <v>2</v>
      </c>
      <c r="P39" s="1">
        <v>529</v>
      </c>
      <c r="Q39">
        <v>2</v>
      </c>
    </row>
    <row r="40" spans="1:17" x14ac:dyDescent="0.3">
      <c r="A40">
        <v>531</v>
      </c>
      <c r="B40" t="s">
        <v>2064</v>
      </c>
      <c r="C40" t="s">
        <v>2068</v>
      </c>
      <c r="N40">
        <f t="shared" si="0"/>
        <v>2</v>
      </c>
      <c r="P40" s="1">
        <v>531</v>
      </c>
      <c r="Q40">
        <v>2</v>
      </c>
    </row>
    <row r="41" spans="1:17" x14ac:dyDescent="0.3">
      <c r="A41">
        <v>533</v>
      </c>
      <c r="B41" t="s">
        <v>2064</v>
      </c>
      <c r="C41" t="s">
        <v>2068</v>
      </c>
      <c r="N41">
        <f t="shared" si="0"/>
        <v>2</v>
      </c>
      <c r="P41" s="1">
        <v>533</v>
      </c>
      <c r="Q41">
        <v>2</v>
      </c>
    </row>
    <row r="42" spans="1:17" x14ac:dyDescent="0.3">
      <c r="A42">
        <v>535</v>
      </c>
      <c r="B42" t="s">
        <v>2064</v>
      </c>
      <c r="C42" t="s">
        <v>2068</v>
      </c>
      <c r="N42">
        <f t="shared" si="0"/>
        <v>2</v>
      </c>
      <c r="P42" s="1">
        <v>535</v>
      </c>
      <c r="Q42">
        <v>2</v>
      </c>
    </row>
    <row r="43" spans="1:17" x14ac:dyDescent="0.3">
      <c r="A43">
        <v>537</v>
      </c>
      <c r="B43" t="s">
        <v>2064</v>
      </c>
      <c r="C43" t="s">
        <v>2068</v>
      </c>
      <c r="N43">
        <f t="shared" si="0"/>
        <v>2</v>
      </c>
      <c r="P43" s="1">
        <v>537</v>
      </c>
      <c r="Q43">
        <v>2</v>
      </c>
    </row>
    <row r="44" spans="1:17" x14ac:dyDescent="0.3">
      <c r="A44">
        <v>544</v>
      </c>
      <c r="B44" t="s">
        <v>2064</v>
      </c>
      <c r="C44" t="s">
        <v>2068</v>
      </c>
      <c r="N44">
        <f t="shared" si="0"/>
        <v>2</v>
      </c>
      <c r="P44" s="1">
        <v>544</v>
      </c>
      <c r="Q44">
        <v>2</v>
      </c>
    </row>
    <row r="45" spans="1:17" x14ac:dyDescent="0.3">
      <c r="A45">
        <v>546</v>
      </c>
      <c r="B45" t="s">
        <v>2064</v>
      </c>
      <c r="C45" t="s">
        <v>2068</v>
      </c>
      <c r="N45">
        <f t="shared" si="0"/>
        <v>2</v>
      </c>
      <c r="P45" s="1">
        <v>546</v>
      </c>
      <c r="Q45">
        <v>2</v>
      </c>
    </row>
    <row r="46" spans="1:17" x14ac:dyDescent="0.3">
      <c r="A46">
        <v>548</v>
      </c>
      <c r="B46" t="s">
        <v>2064</v>
      </c>
      <c r="C46" t="s">
        <v>2068</v>
      </c>
      <c r="N46">
        <f t="shared" si="0"/>
        <v>2</v>
      </c>
      <c r="P46" s="1">
        <v>548</v>
      </c>
      <c r="Q46">
        <v>2</v>
      </c>
    </row>
    <row r="47" spans="1:17" x14ac:dyDescent="0.3">
      <c r="A47">
        <v>550</v>
      </c>
      <c r="B47" t="s">
        <v>2064</v>
      </c>
      <c r="C47" t="s">
        <v>2068</v>
      </c>
      <c r="N47">
        <f t="shared" si="0"/>
        <v>2</v>
      </c>
      <c r="P47" s="1">
        <v>550</v>
      </c>
      <c r="Q47">
        <v>2</v>
      </c>
    </row>
    <row r="48" spans="1:17" x14ac:dyDescent="0.3">
      <c r="A48">
        <v>552</v>
      </c>
      <c r="B48" t="s">
        <v>2064</v>
      </c>
      <c r="C48" t="s">
        <v>2068</v>
      </c>
      <c r="N48">
        <f t="shared" si="0"/>
        <v>2</v>
      </c>
      <c r="P48" s="1">
        <v>552</v>
      </c>
      <c r="Q48">
        <v>2</v>
      </c>
    </row>
    <row r="49" spans="1:17" x14ac:dyDescent="0.3">
      <c r="A49">
        <v>554</v>
      </c>
      <c r="B49" t="s">
        <v>2064</v>
      </c>
      <c r="C49" t="s">
        <v>2068</v>
      </c>
      <c r="N49">
        <f t="shared" si="0"/>
        <v>2</v>
      </c>
      <c r="P49" s="1">
        <v>554</v>
      </c>
      <c r="Q49">
        <v>2</v>
      </c>
    </row>
    <row r="50" spans="1:17" x14ac:dyDescent="0.3">
      <c r="A50">
        <v>556</v>
      </c>
      <c r="B50" t="s">
        <v>2064</v>
      </c>
      <c r="C50" t="s">
        <v>2073</v>
      </c>
      <c r="N50">
        <f t="shared" si="0"/>
        <v>3</v>
      </c>
      <c r="P50" s="1">
        <v>556</v>
      </c>
      <c r="Q50">
        <v>3</v>
      </c>
    </row>
    <row r="51" spans="1:17" x14ac:dyDescent="0.3">
      <c r="A51">
        <v>558</v>
      </c>
      <c r="B51" t="s">
        <v>2064</v>
      </c>
      <c r="C51" t="s">
        <v>2068</v>
      </c>
      <c r="N51">
        <f t="shared" si="0"/>
        <v>2</v>
      </c>
      <c r="P51" s="1">
        <v>558</v>
      </c>
      <c r="Q51">
        <v>2</v>
      </c>
    </row>
    <row r="52" spans="1:17" x14ac:dyDescent="0.3">
      <c r="A52">
        <v>560</v>
      </c>
      <c r="B52" t="s">
        <v>2064</v>
      </c>
      <c r="C52" t="s">
        <v>2068</v>
      </c>
      <c r="N52">
        <f t="shared" si="0"/>
        <v>2</v>
      </c>
      <c r="P52" s="1">
        <v>560</v>
      </c>
      <c r="Q52">
        <v>2</v>
      </c>
    </row>
    <row r="53" spans="1:17" x14ac:dyDescent="0.3">
      <c r="A53">
        <v>562</v>
      </c>
      <c r="B53" t="s">
        <v>2064</v>
      </c>
      <c r="C53" t="s">
        <v>2068</v>
      </c>
      <c r="N53">
        <f t="shared" si="0"/>
        <v>2</v>
      </c>
      <c r="P53" s="1">
        <v>562</v>
      </c>
      <c r="Q53">
        <v>2</v>
      </c>
    </row>
    <row r="54" spans="1:17" x14ac:dyDescent="0.3">
      <c r="A54">
        <v>564</v>
      </c>
      <c r="B54" t="s">
        <v>2064</v>
      </c>
      <c r="C54" t="s">
        <v>2068</v>
      </c>
      <c r="N54">
        <f t="shared" si="0"/>
        <v>2</v>
      </c>
      <c r="P54" s="1">
        <v>564</v>
      </c>
      <c r="Q54">
        <v>2</v>
      </c>
    </row>
    <row r="55" spans="1:17" x14ac:dyDescent="0.3">
      <c r="A55">
        <v>566</v>
      </c>
      <c r="B55" t="s">
        <v>2064</v>
      </c>
      <c r="C55" t="s">
        <v>2068</v>
      </c>
      <c r="N55">
        <f t="shared" si="0"/>
        <v>2</v>
      </c>
      <c r="P55" s="1">
        <v>566</v>
      </c>
      <c r="Q55">
        <v>2</v>
      </c>
    </row>
    <row r="56" spans="1:17" x14ac:dyDescent="0.3">
      <c r="A56">
        <v>568</v>
      </c>
      <c r="B56" t="s">
        <v>2064</v>
      </c>
      <c r="C56" t="s">
        <v>2068</v>
      </c>
      <c r="N56">
        <f t="shared" si="0"/>
        <v>2</v>
      </c>
      <c r="P56" s="1">
        <v>568</v>
      </c>
      <c r="Q56">
        <v>2</v>
      </c>
    </row>
    <row r="57" spans="1:17" x14ac:dyDescent="0.3">
      <c r="A57">
        <v>569</v>
      </c>
      <c r="B57" t="s">
        <v>2064</v>
      </c>
      <c r="C57" t="s">
        <v>2068</v>
      </c>
      <c r="N57">
        <f t="shared" si="0"/>
        <v>2</v>
      </c>
      <c r="P57" s="1">
        <v>569</v>
      </c>
      <c r="Q57">
        <v>2</v>
      </c>
    </row>
    <row r="58" spans="1:17" x14ac:dyDescent="0.3">
      <c r="A58">
        <v>570</v>
      </c>
      <c r="B58" t="s">
        <v>2064</v>
      </c>
      <c r="C58" t="s">
        <v>2068</v>
      </c>
      <c r="N58">
        <f t="shared" si="0"/>
        <v>2</v>
      </c>
      <c r="P58" s="1">
        <v>570</v>
      </c>
      <c r="Q58">
        <v>2</v>
      </c>
    </row>
    <row r="59" spans="1:17" x14ac:dyDescent="0.3">
      <c r="A59">
        <v>572</v>
      </c>
      <c r="B59" t="s">
        <v>2064</v>
      </c>
      <c r="C59" t="s">
        <v>2073</v>
      </c>
      <c r="N59">
        <f t="shared" si="0"/>
        <v>3</v>
      </c>
      <c r="P59" s="1">
        <v>572</v>
      </c>
      <c r="Q59">
        <v>3</v>
      </c>
    </row>
    <row r="60" spans="1:17" x14ac:dyDescent="0.3">
      <c r="A60">
        <v>573</v>
      </c>
      <c r="B60" t="s">
        <v>2064</v>
      </c>
      <c r="C60" t="s">
        <v>2068</v>
      </c>
      <c r="N60">
        <f t="shared" si="0"/>
        <v>2</v>
      </c>
      <c r="P60" s="1">
        <v>573</v>
      </c>
      <c r="Q60">
        <v>2</v>
      </c>
    </row>
    <row r="61" spans="1:17" x14ac:dyDescent="0.3">
      <c r="A61">
        <v>575</v>
      </c>
      <c r="B61" t="s">
        <v>2064</v>
      </c>
      <c r="C61" t="s">
        <v>2068</v>
      </c>
      <c r="N61">
        <f t="shared" si="0"/>
        <v>2</v>
      </c>
      <c r="P61" s="1">
        <v>575</v>
      </c>
      <c r="Q61">
        <v>2</v>
      </c>
    </row>
    <row r="62" spans="1:17" x14ac:dyDescent="0.3">
      <c r="A62">
        <v>576</v>
      </c>
      <c r="B62" t="s">
        <v>2064</v>
      </c>
      <c r="C62" t="s">
        <v>2068</v>
      </c>
      <c r="N62">
        <f t="shared" si="0"/>
        <v>2</v>
      </c>
      <c r="P62" s="1">
        <v>576</v>
      </c>
      <c r="Q62">
        <v>2</v>
      </c>
    </row>
    <row r="63" spans="1:17" x14ac:dyDescent="0.3">
      <c r="A63">
        <v>578</v>
      </c>
      <c r="B63" t="s">
        <v>2064</v>
      </c>
      <c r="C63" t="s">
        <v>2073</v>
      </c>
      <c r="N63">
        <f t="shared" si="0"/>
        <v>3</v>
      </c>
      <c r="P63" s="1">
        <v>578</v>
      </c>
      <c r="Q63">
        <v>3</v>
      </c>
    </row>
    <row r="64" spans="1:17" x14ac:dyDescent="0.3">
      <c r="A64">
        <v>579</v>
      </c>
      <c r="B64" t="s">
        <v>2064</v>
      </c>
      <c r="C64" t="s">
        <v>2068</v>
      </c>
      <c r="N64">
        <f t="shared" si="0"/>
        <v>2</v>
      </c>
      <c r="P64" s="1">
        <v>579</v>
      </c>
      <c r="Q64">
        <v>2</v>
      </c>
    </row>
    <row r="65" spans="1:17" x14ac:dyDescent="0.3">
      <c r="A65">
        <v>580</v>
      </c>
      <c r="B65" t="s">
        <v>2064</v>
      </c>
      <c r="C65" t="s">
        <v>2068</v>
      </c>
      <c r="N65">
        <f t="shared" si="0"/>
        <v>2</v>
      </c>
      <c r="P65" s="1">
        <v>580</v>
      </c>
      <c r="Q65">
        <v>2</v>
      </c>
    </row>
    <row r="66" spans="1:17" x14ac:dyDescent="0.3">
      <c r="A66">
        <v>581</v>
      </c>
      <c r="B66" t="s">
        <v>2064</v>
      </c>
      <c r="C66" t="s">
        <v>2068</v>
      </c>
      <c r="N66">
        <f t="shared" ref="N66:N129" si="1">VLOOKUP(A66,P:Q,2,FALSE)</f>
        <v>2</v>
      </c>
      <c r="P66" s="1">
        <v>581</v>
      </c>
      <c r="Q66">
        <v>2</v>
      </c>
    </row>
    <row r="67" spans="1:17" x14ac:dyDescent="0.3">
      <c r="A67">
        <v>582</v>
      </c>
      <c r="B67" t="s">
        <v>2064</v>
      </c>
      <c r="C67" t="s">
        <v>2068</v>
      </c>
      <c r="N67">
        <f t="shared" si="1"/>
        <v>2</v>
      </c>
      <c r="P67" s="1">
        <v>582</v>
      </c>
      <c r="Q67">
        <v>2</v>
      </c>
    </row>
    <row r="68" spans="1:17" x14ac:dyDescent="0.3">
      <c r="A68">
        <v>584</v>
      </c>
      <c r="B68" t="s">
        <v>2064</v>
      </c>
      <c r="C68" t="s">
        <v>2069</v>
      </c>
      <c r="N68">
        <f t="shared" si="1"/>
        <v>3</v>
      </c>
      <c r="P68" s="1">
        <v>584</v>
      </c>
      <c r="Q68">
        <v>3</v>
      </c>
    </row>
    <row r="69" spans="1:17" x14ac:dyDescent="0.3">
      <c r="A69">
        <v>585</v>
      </c>
      <c r="B69" t="s">
        <v>2064</v>
      </c>
      <c r="C69" t="s">
        <v>2069</v>
      </c>
      <c r="N69">
        <f t="shared" si="1"/>
        <v>3</v>
      </c>
      <c r="P69" s="1">
        <v>585</v>
      </c>
      <c r="Q69">
        <v>3</v>
      </c>
    </row>
    <row r="70" spans="1:17" x14ac:dyDescent="0.3">
      <c r="A70">
        <v>587</v>
      </c>
      <c r="B70" t="s">
        <v>2064</v>
      </c>
      <c r="C70" t="s">
        <v>2069</v>
      </c>
      <c r="N70">
        <f t="shared" si="1"/>
        <v>3</v>
      </c>
      <c r="P70" s="1">
        <v>587</v>
      </c>
      <c r="Q70">
        <v>3</v>
      </c>
    </row>
    <row r="71" spans="1:17" x14ac:dyDescent="0.3">
      <c r="A71">
        <v>589</v>
      </c>
      <c r="B71" t="s">
        <v>2064</v>
      </c>
      <c r="C71" t="s">
        <v>2068</v>
      </c>
      <c r="N71">
        <f t="shared" si="1"/>
        <v>2</v>
      </c>
      <c r="P71" s="1">
        <v>589</v>
      </c>
      <c r="Q71">
        <v>2</v>
      </c>
    </row>
    <row r="72" spans="1:17" x14ac:dyDescent="0.3">
      <c r="A72">
        <v>591</v>
      </c>
      <c r="B72" t="s">
        <v>2064</v>
      </c>
      <c r="C72" t="s">
        <v>2069</v>
      </c>
      <c r="N72">
        <f t="shared" si="1"/>
        <v>3</v>
      </c>
      <c r="P72" s="1">
        <v>591</v>
      </c>
      <c r="Q72">
        <v>3</v>
      </c>
    </row>
    <row r="73" spans="1:17" x14ac:dyDescent="0.3">
      <c r="A73">
        <v>593</v>
      </c>
      <c r="B73" t="s">
        <v>2064</v>
      </c>
      <c r="C73" t="s">
        <v>2074</v>
      </c>
      <c r="N73">
        <f t="shared" si="1"/>
        <v>3</v>
      </c>
      <c r="P73" s="1">
        <v>593</v>
      </c>
      <c r="Q73">
        <v>3</v>
      </c>
    </row>
    <row r="74" spans="1:17" x14ac:dyDescent="0.3">
      <c r="A74">
        <v>595</v>
      </c>
      <c r="B74" t="s">
        <v>2064</v>
      </c>
      <c r="C74" t="s">
        <v>2075</v>
      </c>
      <c r="N74">
        <f t="shared" si="1"/>
        <v>3</v>
      </c>
      <c r="P74" s="1">
        <v>595</v>
      </c>
      <c r="Q74">
        <v>3</v>
      </c>
    </row>
    <row r="75" spans="1:17" x14ac:dyDescent="0.3">
      <c r="A75">
        <v>597</v>
      </c>
      <c r="B75" t="s">
        <v>2064</v>
      </c>
      <c r="C75" t="s">
        <v>2068</v>
      </c>
      <c r="N75">
        <f t="shared" si="1"/>
        <v>2</v>
      </c>
      <c r="P75" s="1">
        <v>597</v>
      </c>
      <c r="Q75">
        <v>2</v>
      </c>
    </row>
    <row r="76" spans="1:17" x14ac:dyDescent="0.3">
      <c r="A76">
        <v>599</v>
      </c>
      <c r="B76" t="s">
        <v>2064</v>
      </c>
      <c r="C76" t="s">
        <v>2068</v>
      </c>
      <c r="N76">
        <f t="shared" si="1"/>
        <v>2</v>
      </c>
      <c r="P76" s="1">
        <v>599</v>
      </c>
      <c r="Q76">
        <v>2</v>
      </c>
    </row>
    <row r="77" spans="1:17" x14ac:dyDescent="0.3">
      <c r="A77">
        <v>601</v>
      </c>
      <c r="B77" t="s">
        <v>2064</v>
      </c>
      <c r="C77" t="s">
        <v>2068</v>
      </c>
      <c r="N77">
        <f t="shared" si="1"/>
        <v>2</v>
      </c>
      <c r="P77" s="1">
        <v>601</v>
      </c>
      <c r="Q77">
        <v>2</v>
      </c>
    </row>
    <row r="78" spans="1:17" x14ac:dyDescent="0.3">
      <c r="A78">
        <v>603</v>
      </c>
      <c r="B78" t="s">
        <v>2064</v>
      </c>
      <c r="C78" t="s">
        <v>2075</v>
      </c>
      <c r="N78">
        <f t="shared" si="1"/>
        <v>3</v>
      </c>
      <c r="P78" s="1">
        <v>603</v>
      </c>
      <c r="Q78">
        <v>3</v>
      </c>
    </row>
    <row r="79" spans="1:17" x14ac:dyDescent="0.3">
      <c r="A79">
        <v>606</v>
      </c>
      <c r="B79" t="s">
        <v>2064</v>
      </c>
      <c r="C79" t="s">
        <v>2068</v>
      </c>
      <c r="N79">
        <f t="shared" si="1"/>
        <v>2</v>
      </c>
      <c r="P79" s="1">
        <v>606</v>
      </c>
      <c r="Q79">
        <v>2</v>
      </c>
    </row>
    <row r="80" spans="1:17" x14ac:dyDescent="0.3">
      <c r="A80">
        <v>608</v>
      </c>
      <c r="B80" t="s">
        <v>2064</v>
      </c>
      <c r="C80" t="s">
        <v>2068</v>
      </c>
      <c r="N80">
        <f t="shared" si="1"/>
        <v>2</v>
      </c>
      <c r="P80" s="1">
        <v>608</v>
      </c>
      <c r="Q80">
        <v>2</v>
      </c>
    </row>
    <row r="81" spans="1:17" x14ac:dyDescent="0.3">
      <c r="A81">
        <v>610</v>
      </c>
      <c r="B81" t="s">
        <v>2064</v>
      </c>
      <c r="C81" t="s">
        <v>2068</v>
      </c>
      <c r="N81">
        <f t="shared" si="1"/>
        <v>2</v>
      </c>
      <c r="P81" s="1">
        <v>610</v>
      </c>
      <c r="Q81">
        <v>2</v>
      </c>
    </row>
    <row r="82" spans="1:17" x14ac:dyDescent="0.3">
      <c r="A82">
        <v>613</v>
      </c>
      <c r="B82" t="s">
        <v>2064</v>
      </c>
      <c r="C82" t="s">
        <v>2068</v>
      </c>
      <c r="N82">
        <f t="shared" si="1"/>
        <v>2</v>
      </c>
      <c r="P82" s="1">
        <v>613</v>
      </c>
      <c r="Q82">
        <v>2</v>
      </c>
    </row>
    <row r="83" spans="1:17" x14ac:dyDescent="0.3">
      <c r="A83">
        <v>691</v>
      </c>
      <c r="B83" t="s">
        <v>2064</v>
      </c>
      <c r="C83" t="s">
        <v>2075</v>
      </c>
      <c r="N83">
        <f t="shared" si="1"/>
        <v>3</v>
      </c>
      <c r="P83" s="1">
        <v>691</v>
      </c>
      <c r="Q83">
        <v>3</v>
      </c>
    </row>
    <row r="84" spans="1:17" x14ac:dyDescent="0.3">
      <c r="A84">
        <v>692</v>
      </c>
      <c r="B84" t="s">
        <v>2064</v>
      </c>
      <c r="C84" t="s">
        <v>2075</v>
      </c>
      <c r="N84">
        <f t="shared" si="1"/>
        <v>3</v>
      </c>
      <c r="P84" s="1">
        <v>692</v>
      </c>
      <c r="Q84">
        <v>3</v>
      </c>
    </row>
    <row r="85" spans="1:17" x14ac:dyDescent="0.3">
      <c r="A85">
        <v>694</v>
      </c>
      <c r="B85" t="s">
        <v>2064</v>
      </c>
      <c r="C85" t="s">
        <v>2068</v>
      </c>
      <c r="N85">
        <f t="shared" si="1"/>
        <v>2</v>
      </c>
      <c r="P85" s="1">
        <v>694</v>
      </c>
      <c r="Q85">
        <v>2</v>
      </c>
    </row>
    <row r="86" spans="1:17" x14ac:dyDescent="0.3">
      <c r="A86">
        <v>696</v>
      </c>
      <c r="B86" t="s">
        <v>2064</v>
      </c>
      <c r="C86" t="s">
        <v>2068</v>
      </c>
      <c r="N86">
        <f t="shared" si="1"/>
        <v>2</v>
      </c>
      <c r="P86" s="1">
        <v>696</v>
      </c>
      <c r="Q86">
        <v>2</v>
      </c>
    </row>
    <row r="87" spans="1:17" x14ac:dyDescent="0.3">
      <c r="A87">
        <v>820</v>
      </c>
      <c r="B87" t="s">
        <v>2064</v>
      </c>
      <c r="C87" t="s">
        <v>2072</v>
      </c>
      <c r="N87">
        <f t="shared" si="1"/>
        <v>3</v>
      </c>
      <c r="P87" s="1">
        <v>820</v>
      </c>
      <c r="Q87">
        <v>3</v>
      </c>
    </row>
    <row r="88" spans="1:17" x14ac:dyDescent="0.3">
      <c r="A88">
        <v>240</v>
      </c>
      <c r="B88" t="s">
        <v>2064</v>
      </c>
      <c r="C88" t="s">
        <v>2068</v>
      </c>
      <c r="N88">
        <f t="shared" si="1"/>
        <v>2</v>
      </c>
      <c r="P88" s="1">
        <v>240</v>
      </c>
      <c r="Q88">
        <v>2</v>
      </c>
    </row>
    <row r="89" spans="1:17" x14ac:dyDescent="0.3">
      <c r="A89">
        <v>845</v>
      </c>
      <c r="B89" t="s">
        <v>2064</v>
      </c>
      <c r="C89" t="s">
        <v>2068</v>
      </c>
      <c r="N89">
        <f t="shared" si="1"/>
        <v>2</v>
      </c>
      <c r="P89" s="1">
        <v>845</v>
      </c>
      <c r="Q89">
        <v>2</v>
      </c>
    </row>
    <row r="90" spans="1:17" x14ac:dyDescent="0.3">
      <c r="A90">
        <v>864</v>
      </c>
      <c r="B90" t="s">
        <v>2064</v>
      </c>
      <c r="C90" t="s">
        <v>2068</v>
      </c>
      <c r="N90">
        <f t="shared" si="1"/>
        <v>2</v>
      </c>
      <c r="P90" s="1">
        <v>864</v>
      </c>
      <c r="Q90">
        <v>2</v>
      </c>
    </row>
    <row r="91" spans="1:17" x14ac:dyDescent="0.3">
      <c r="A91">
        <v>873</v>
      </c>
      <c r="B91" t="s">
        <v>2064</v>
      </c>
      <c r="C91" t="s">
        <v>2107</v>
      </c>
      <c r="N91">
        <f t="shared" si="1"/>
        <v>3</v>
      </c>
      <c r="P91" s="1">
        <v>873</v>
      </c>
      <c r="Q91">
        <v>3</v>
      </c>
    </row>
    <row r="92" spans="1:17" x14ac:dyDescent="0.3">
      <c r="A92">
        <v>877</v>
      </c>
      <c r="B92" t="s">
        <v>2064</v>
      </c>
      <c r="C92" t="s">
        <v>2068</v>
      </c>
      <c r="N92">
        <f t="shared" si="1"/>
        <v>2</v>
      </c>
      <c r="P92" s="1">
        <v>877</v>
      </c>
      <c r="Q92">
        <v>2</v>
      </c>
    </row>
    <row r="93" spans="1:17" x14ac:dyDescent="0.3">
      <c r="A93">
        <v>884</v>
      </c>
      <c r="B93" t="s">
        <v>2064</v>
      </c>
      <c r="C93" t="s">
        <v>2068</v>
      </c>
      <c r="N93">
        <f t="shared" si="1"/>
        <v>2</v>
      </c>
      <c r="P93" s="1">
        <v>884</v>
      </c>
      <c r="Q93">
        <v>2</v>
      </c>
    </row>
    <row r="94" spans="1:17" x14ac:dyDescent="0.3">
      <c r="A94">
        <v>887</v>
      </c>
      <c r="B94" t="s">
        <v>2064</v>
      </c>
      <c r="C94" t="s">
        <v>2076</v>
      </c>
      <c r="N94">
        <f t="shared" si="1"/>
        <v>3</v>
      </c>
      <c r="P94" s="1">
        <v>887</v>
      </c>
      <c r="Q94">
        <v>3</v>
      </c>
    </row>
    <row r="95" spans="1:17" x14ac:dyDescent="0.3">
      <c r="A95">
        <v>891</v>
      </c>
      <c r="B95" t="s">
        <v>2064</v>
      </c>
      <c r="C95" t="s">
        <v>2068</v>
      </c>
      <c r="N95">
        <f t="shared" si="1"/>
        <v>2</v>
      </c>
      <c r="P95" s="1">
        <v>891</v>
      </c>
      <c r="Q95">
        <v>2</v>
      </c>
    </row>
    <row r="96" spans="1:17" x14ac:dyDescent="0.3">
      <c r="A96">
        <v>895</v>
      </c>
      <c r="B96" t="s">
        <v>2064</v>
      </c>
      <c r="C96" t="s">
        <v>2068</v>
      </c>
      <c r="N96">
        <f t="shared" si="1"/>
        <v>2</v>
      </c>
      <c r="P96" s="1">
        <v>895</v>
      </c>
      <c r="Q96">
        <v>2</v>
      </c>
    </row>
    <row r="97" spans="1:17" x14ac:dyDescent="0.3">
      <c r="A97">
        <v>899</v>
      </c>
      <c r="B97" t="s">
        <v>2064</v>
      </c>
      <c r="C97" t="s">
        <v>2068</v>
      </c>
      <c r="N97">
        <f t="shared" si="1"/>
        <v>2</v>
      </c>
      <c r="P97" s="1">
        <v>899</v>
      </c>
      <c r="Q97">
        <v>2</v>
      </c>
    </row>
    <row r="98" spans="1:17" x14ac:dyDescent="0.3">
      <c r="A98">
        <v>978</v>
      </c>
      <c r="B98" t="s">
        <v>2064</v>
      </c>
      <c r="C98" t="s">
        <v>2068</v>
      </c>
      <c r="N98">
        <f t="shared" si="1"/>
        <v>2</v>
      </c>
      <c r="P98" s="1">
        <v>978</v>
      </c>
      <c r="Q98">
        <v>2</v>
      </c>
    </row>
    <row r="99" spans="1:17" x14ac:dyDescent="0.3">
      <c r="A99">
        <v>987</v>
      </c>
      <c r="B99" t="s">
        <v>2064</v>
      </c>
      <c r="C99" t="s">
        <v>2108</v>
      </c>
      <c r="N99">
        <f t="shared" si="1"/>
        <v>2</v>
      </c>
      <c r="P99" s="1">
        <v>987</v>
      </c>
      <c r="Q99">
        <v>2</v>
      </c>
    </row>
    <row r="100" spans="1:17" x14ac:dyDescent="0.3">
      <c r="A100">
        <v>989</v>
      </c>
      <c r="B100" t="s">
        <v>2064</v>
      </c>
      <c r="C100" t="s">
        <v>2108</v>
      </c>
      <c r="N100">
        <f t="shared" si="1"/>
        <v>2</v>
      </c>
      <c r="P100" s="1">
        <v>989</v>
      </c>
      <c r="Q100">
        <v>2</v>
      </c>
    </row>
    <row r="101" spans="1:17" x14ac:dyDescent="0.3">
      <c r="A101">
        <v>990</v>
      </c>
      <c r="B101" t="s">
        <v>2064</v>
      </c>
      <c r="C101" t="s">
        <v>2108</v>
      </c>
      <c r="N101">
        <f t="shared" si="1"/>
        <v>2</v>
      </c>
      <c r="P101" s="1">
        <v>990</v>
      </c>
      <c r="Q101">
        <v>2</v>
      </c>
    </row>
    <row r="102" spans="1:17" x14ac:dyDescent="0.3">
      <c r="A102">
        <v>992</v>
      </c>
      <c r="B102" t="s">
        <v>2064</v>
      </c>
      <c r="C102" t="s">
        <v>2068</v>
      </c>
      <c r="N102">
        <f t="shared" si="1"/>
        <v>2</v>
      </c>
      <c r="P102" s="1">
        <v>992</v>
      </c>
      <c r="Q102">
        <v>2</v>
      </c>
    </row>
    <row r="103" spans="1:17" x14ac:dyDescent="0.3">
      <c r="A103">
        <v>994</v>
      </c>
      <c r="B103" t="s">
        <v>2064</v>
      </c>
      <c r="C103" t="s">
        <v>2108</v>
      </c>
      <c r="N103">
        <f t="shared" si="1"/>
        <v>2</v>
      </c>
      <c r="P103" s="1">
        <v>994</v>
      </c>
      <c r="Q103">
        <v>2</v>
      </c>
    </row>
    <row r="104" spans="1:17" x14ac:dyDescent="0.3">
      <c r="A104">
        <v>996</v>
      </c>
      <c r="B104" t="s">
        <v>2064</v>
      </c>
      <c r="C104" t="s">
        <v>2068</v>
      </c>
      <c r="N104">
        <f t="shared" si="1"/>
        <v>2</v>
      </c>
      <c r="P104" s="1">
        <v>996</v>
      </c>
      <c r="Q104">
        <v>2</v>
      </c>
    </row>
    <row r="105" spans="1:17" x14ac:dyDescent="0.3">
      <c r="A105">
        <v>999</v>
      </c>
      <c r="B105" t="s">
        <v>2064</v>
      </c>
      <c r="C105" t="s">
        <v>2108</v>
      </c>
      <c r="N105">
        <f t="shared" si="1"/>
        <v>2</v>
      </c>
      <c r="P105" s="1">
        <v>999</v>
      </c>
      <c r="Q105">
        <v>2</v>
      </c>
    </row>
    <row r="106" spans="1:17" x14ac:dyDescent="0.3">
      <c r="A106">
        <v>1002</v>
      </c>
      <c r="B106" t="s">
        <v>2064</v>
      </c>
      <c r="C106" t="s">
        <v>2068</v>
      </c>
      <c r="N106">
        <f t="shared" si="1"/>
        <v>2</v>
      </c>
      <c r="P106" s="1">
        <v>1002</v>
      </c>
      <c r="Q106">
        <v>2</v>
      </c>
    </row>
    <row r="107" spans="1:17" x14ac:dyDescent="0.3">
      <c r="A107">
        <v>1005</v>
      </c>
      <c r="B107" t="s">
        <v>2064</v>
      </c>
      <c r="C107" t="s">
        <v>2108</v>
      </c>
      <c r="N107">
        <f t="shared" si="1"/>
        <v>2</v>
      </c>
      <c r="P107" s="1">
        <v>1005</v>
      </c>
      <c r="Q107">
        <v>2</v>
      </c>
    </row>
    <row r="108" spans="1:17" x14ac:dyDescent="0.3">
      <c r="A108">
        <v>1008</v>
      </c>
      <c r="B108" t="s">
        <v>2064</v>
      </c>
      <c r="C108" t="s">
        <v>2068</v>
      </c>
      <c r="N108">
        <f t="shared" si="1"/>
        <v>2</v>
      </c>
      <c r="P108" s="1">
        <v>1008</v>
      </c>
      <c r="Q108">
        <v>2</v>
      </c>
    </row>
    <row r="109" spans="1:17" x14ac:dyDescent="0.3">
      <c r="A109">
        <v>1011</v>
      </c>
      <c r="B109" t="s">
        <v>2064</v>
      </c>
      <c r="C109" t="s">
        <v>2108</v>
      </c>
      <c r="N109">
        <f t="shared" si="1"/>
        <v>2</v>
      </c>
      <c r="P109" s="1">
        <v>1011</v>
      </c>
      <c r="Q109">
        <v>2</v>
      </c>
    </row>
    <row r="110" spans="1:17" x14ac:dyDescent="0.3">
      <c r="A110">
        <v>1016</v>
      </c>
      <c r="B110" t="s">
        <v>2064</v>
      </c>
      <c r="C110" t="s">
        <v>2068</v>
      </c>
      <c r="N110">
        <f t="shared" si="1"/>
        <v>2</v>
      </c>
      <c r="P110" s="1">
        <v>1016</v>
      </c>
      <c r="Q110">
        <v>2</v>
      </c>
    </row>
    <row r="111" spans="1:17" x14ac:dyDescent="0.3">
      <c r="A111">
        <v>1019</v>
      </c>
      <c r="B111" t="s">
        <v>2064</v>
      </c>
      <c r="C111" t="s">
        <v>2108</v>
      </c>
      <c r="N111">
        <f t="shared" si="1"/>
        <v>2</v>
      </c>
      <c r="P111" s="1">
        <v>1019</v>
      </c>
      <c r="Q111">
        <v>2</v>
      </c>
    </row>
    <row r="112" spans="1:17" x14ac:dyDescent="0.3">
      <c r="A112">
        <v>1022</v>
      </c>
      <c r="B112" t="s">
        <v>2064</v>
      </c>
      <c r="C112" t="s">
        <v>2068</v>
      </c>
      <c r="N112">
        <f t="shared" si="1"/>
        <v>2</v>
      </c>
      <c r="P112" s="1">
        <v>1022</v>
      </c>
      <c r="Q112">
        <v>2</v>
      </c>
    </row>
    <row r="113" spans="1:17" x14ac:dyDescent="0.3">
      <c r="A113">
        <v>1025</v>
      </c>
      <c r="B113" t="s">
        <v>2064</v>
      </c>
      <c r="C113" t="s">
        <v>2108</v>
      </c>
      <c r="N113">
        <f t="shared" si="1"/>
        <v>2</v>
      </c>
      <c r="P113" s="1">
        <v>1025</v>
      </c>
      <c r="Q113">
        <v>2</v>
      </c>
    </row>
    <row r="114" spans="1:17" x14ac:dyDescent="0.3">
      <c r="A114">
        <v>1028</v>
      </c>
      <c r="B114" t="s">
        <v>2064</v>
      </c>
      <c r="C114" t="s">
        <v>2108</v>
      </c>
      <c r="N114">
        <f t="shared" si="1"/>
        <v>2</v>
      </c>
      <c r="P114" s="1">
        <v>1028</v>
      </c>
      <c r="Q114">
        <v>2</v>
      </c>
    </row>
    <row r="115" spans="1:17" x14ac:dyDescent="0.3">
      <c r="A115">
        <v>1031</v>
      </c>
      <c r="B115" t="s">
        <v>2064</v>
      </c>
      <c r="C115" t="s">
        <v>2068</v>
      </c>
      <c r="N115">
        <f t="shared" si="1"/>
        <v>2</v>
      </c>
      <c r="P115" s="1">
        <v>1031</v>
      </c>
      <c r="Q115">
        <v>2</v>
      </c>
    </row>
    <row r="116" spans="1:17" x14ac:dyDescent="0.3">
      <c r="A116">
        <v>1034</v>
      </c>
      <c r="B116" t="s">
        <v>2064</v>
      </c>
      <c r="C116" t="s">
        <v>2108</v>
      </c>
      <c r="N116">
        <f t="shared" si="1"/>
        <v>2</v>
      </c>
      <c r="P116" s="1">
        <v>1034</v>
      </c>
      <c r="Q116">
        <v>2</v>
      </c>
    </row>
    <row r="117" spans="1:17" x14ac:dyDescent="0.3">
      <c r="A117">
        <v>1037</v>
      </c>
      <c r="B117" t="s">
        <v>2064</v>
      </c>
      <c r="C117" t="s">
        <v>2108</v>
      </c>
      <c r="N117">
        <f t="shared" si="1"/>
        <v>2</v>
      </c>
      <c r="P117" s="1">
        <v>1037</v>
      </c>
      <c r="Q117">
        <v>2</v>
      </c>
    </row>
    <row r="118" spans="1:17" x14ac:dyDescent="0.3">
      <c r="A118">
        <v>1040</v>
      </c>
      <c r="B118" t="s">
        <v>2064</v>
      </c>
      <c r="C118" t="s">
        <v>2108</v>
      </c>
      <c r="N118">
        <f t="shared" si="1"/>
        <v>2</v>
      </c>
      <c r="P118" s="1">
        <v>1040</v>
      </c>
      <c r="Q118">
        <v>2</v>
      </c>
    </row>
    <row r="119" spans="1:17" x14ac:dyDescent="0.3">
      <c r="A119">
        <v>1043</v>
      </c>
      <c r="B119" t="s">
        <v>2064</v>
      </c>
      <c r="C119" t="s">
        <v>2068</v>
      </c>
      <c r="N119">
        <f t="shared" si="1"/>
        <v>2</v>
      </c>
      <c r="P119" s="1">
        <v>1043</v>
      </c>
      <c r="Q119">
        <v>2</v>
      </c>
    </row>
    <row r="120" spans="1:17" x14ac:dyDescent="0.3">
      <c r="A120">
        <v>1046</v>
      </c>
      <c r="B120" t="s">
        <v>2064</v>
      </c>
      <c r="C120" t="s">
        <v>2068</v>
      </c>
      <c r="N120">
        <f t="shared" si="1"/>
        <v>2</v>
      </c>
      <c r="P120" s="1">
        <v>1046</v>
      </c>
      <c r="Q120">
        <v>2</v>
      </c>
    </row>
    <row r="121" spans="1:17" x14ac:dyDescent="0.3">
      <c r="A121">
        <v>1049</v>
      </c>
      <c r="B121" t="s">
        <v>2064</v>
      </c>
      <c r="C121" t="s">
        <v>2068</v>
      </c>
      <c r="N121">
        <f t="shared" si="1"/>
        <v>2</v>
      </c>
      <c r="P121" s="1">
        <v>1049</v>
      </c>
      <c r="Q121">
        <v>2</v>
      </c>
    </row>
    <row r="122" spans="1:17" x14ac:dyDescent="0.3">
      <c r="A122">
        <v>1052</v>
      </c>
      <c r="B122" t="s">
        <v>2064</v>
      </c>
      <c r="C122" t="s">
        <v>2068</v>
      </c>
      <c r="N122">
        <f t="shared" si="1"/>
        <v>2</v>
      </c>
      <c r="P122" s="1">
        <v>1052</v>
      </c>
      <c r="Q122">
        <v>2</v>
      </c>
    </row>
    <row r="123" spans="1:17" x14ac:dyDescent="0.3">
      <c r="A123">
        <v>1077</v>
      </c>
      <c r="B123" t="s">
        <v>2064</v>
      </c>
      <c r="C123" t="s">
        <v>2068</v>
      </c>
      <c r="N123">
        <f t="shared" si="1"/>
        <v>2</v>
      </c>
      <c r="P123" s="1">
        <v>1077</v>
      </c>
      <c r="Q123">
        <v>2</v>
      </c>
    </row>
    <row r="124" spans="1:17" x14ac:dyDescent="0.3">
      <c r="A124">
        <v>1083</v>
      </c>
      <c r="B124" t="s">
        <v>2064</v>
      </c>
      <c r="C124" t="s">
        <v>2068</v>
      </c>
      <c r="N124">
        <f t="shared" si="1"/>
        <v>2</v>
      </c>
      <c r="P124" s="1">
        <v>1083</v>
      </c>
      <c r="Q124">
        <v>2</v>
      </c>
    </row>
    <row r="125" spans="1:17" x14ac:dyDescent="0.3">
      <c r="A125">
        <v>1095</v>
      </c>
      <c r="B125" t="s">
        <v>2064</v>
      </c>
      <c r="C125" t="s">
        <v>2068</v>
      </c>
      <c r="N125">
        <f t="shared" si="1"/>
        <v>2</v>
      </c>
      <c r="P125" s="1">
        <v>1095</v>
      </c>
      <c r="Q125">
        <v>2</v>
      </c>
    </row>
    <row r="126" spans="1:17" x14ac:dyDescent="0.3">
      <c r="A126">
        <v>1100</v>
      </c>
      <c r="B126" t="s">
        <v>2064</v>
      </c>
      <c r="C126" t="s">
        <v>2068</v>
      </c>
      <c r="N126">
        <f t="shared" si="1"/>
        <v>2</v>
      </c>
      <c r="P126" s="1">
        <v>1100</v>
      </c>
      <c r="Q126">
        <v>2</v>
      </c>
    </row>
    <row r="127" spans="1:17" x14ac:dyDescent="0.3">
      <c r="A127">
        <v>1103</v>
      </c>
      <c r="B127" t="s">
        <v>2064</v>
      </c>
      <c r="C127" t="s">
        <v>2068</v>
      </c>
      <c r="N127">
        <f t="shared" si="1"/>
        <v>2</v>
      </c>
      <c r="P127" s="1">
        <v>1103</v>
      </c>
      <c r="Q127">
        <v>2</v>
      </c>
    </row>
    <row r="128" spans="1:17" x14ac:dyDescent="0.3">
      <c r="A128">
        <v>1236</v>
      </c>
      <c r="B128" t="s">
        <v>2064</v>
      </c>
      <c r="C128" t="s">
        <v>2075</v>
      </c>
      <c r="N128">
        <f t="shared" si="1"/>
        <v>3</v>
      </c>
      <c r="P128" s="1">
        <v>1236</v>
      </c>
      <c r="Q128">
        <v>3</v>
      </c>
    </row>
    <row r="129" spans="1:17" x14ac:dyDescent="0.3">
      <c r="A129">
        <v>81</v>
      </c>
      <c r="B129" t="s">
        <v>2064</v>
      </c>
      <c r="C129" t="s">
        <v>2077</v>
      </c>
      <c r="N129">
        <f t="shared" si="1"/>
        <v>3</v>
      </c>
      <c r="P129" s="1">
        <v>81</v>
      </c>
      <c r="Q129">
        <v>3</v>
      </c>
    </row>
    <row r="130" spans="1:17" x14ac:dyDescent="0.3">
      <c r="A130">
        <v>85</v>
      </c>
      <c r="B130" t="s">
        <v>2064</v>
      </c>
      <c r="C130" t="s">
        <v>2068</v>
      </c>
      <c r="N130">
        <f t="shared" ref="N130:N193" si="2">VLOOKUP(A130,P:Q,2,FALSE)</f>
        <v>2</v>
      </c>
      <c r="P130" s="1">
        <v>85</v>
      </c>
      <c r="Q130">
        <v>2</v>
      </c>
    </row>
    <row r="131" spans="1:17" x14ac:dyDescent="0.3">
      <c r="A131">
        <v>162</v>
      </c>
      <c r="B131" t="s">
        <v>2064</v>
      </c>
      <c r="C131" t="s">
        <v>2109</v>
      </c>
      <c r="N131">
        <f t="shared" si="2"/>
        <v>3</v>
      </c>
      <c r="P131" s="1">
        <v>87</v>
      </c>
    </row>
    <row r="132" spans="1:17" x14ac:dyDescent="0.3">
      <c r="A132">
        <v>163</v>
      </c>
      <c r="B132" t="s">
        <v>2064</v>
      </c>
      <c r="C132" t="s">
        <v>2078</v>
      </c>
      <c r="N132">
        <f t="shared" si="2"/>
        <v>3</v>
      </c>
      <c r="P132" s="1">
        <v>117</v>
      </c>
    </row>
    <row r="133" spans="1:17" x14ac:dyDescent="0.3">
      <c r="A133">
        <v>164</v>
      </c>
      <c r="B133" t="s">
        <v>2064</v>
      </c>
      <c r="C133" t="s">
        <v>2110</v>
      </c>
      <c r="N133">
        <f t="shared" si="2"/>
        <v>3</v>
      </c>
      <c r="P133" s="1">
        <v>123</v>
      </c>
    </row>
    <row r="134" spans="1:17" x14ac:dyDescent="0.3">
      <c r="A134">
        <v>828</v>
      </c>
      <c r="B134" t="s">
        <v>2064</v>
      </c>
      <c r="C134" t="s">
        <v>2111</v>
      </c>
      <c r="N134">
        <f t="shared" si="2"/>
        <v>3</v>
      </c>
      <c r="P134" s="1">
        <v>124</v>
      </c>
    </row>
    <row r="135" spans="1:17" x14ac:dyDescent="0.3">
      <c r="A135">
        <v>831</v>
      </c>
      <c r="B135" t="s">
        <v>2064</v>
      </c>
      <c r="C135" t="s">
        <v>2111</v>
      </c>
      <c r="N135">
        <f t="shared" si="2"/>
        <v>3</v>
      </c>
      <c r="P135" s="1">
        <v>162</v>
      </c>
      <c r="Q135">
        <v>3</v>
      </c>
    </row>
    <row r="136" spans="1:17" x14ac:dyDescent="0.3">
      <c r="A136">
        <v>835</v>
      </c>
      <c r="B136" t="s">
        <v>2064</v>
      </c>
      <c r="C136" t="s">
        <v>2112</v>
      </c>
      <c r="N136">
        <f t="shared" si="2"/>
        <v>3</v>
      </c>
      <c r="P136" s="1">
        <v>163</v>
      </c>
      <c r="Q136">
        <v>3</v>
      </c>
    </row>
    <row r="137" spans="1:17" x14ac:dyDescent="0.3">
      <c r="A137">
        <v>839</v>
      </c>
      <c r="B137" t="s">
        <v>2064</v>
      </c>
      <c r="C137" t="s">
        <v>2068</v>
      </c>
      <c r="N137">
        <f t="shared" si="2"/>
        <v>2</v>
      </c>
      <c r="P137" s="1">
        <v>164</v>
      </c>
      <c r="Q137">
        <v>3</v>
      </c>
    </row>
    <row r="138" spans="1:17" x14ac:dyDescent="0.3">
      <c r="A138">
        <v>842</v>
      </c>
      <c r="B138" t="s">
        <v>2064</v>
      </c>
      <c r="C138" t="s">
        <v>2068</v>
      </c>
      <c r="N138">
        <f t="shared" si="2"/>
        <v>2</v>
      </c>
      <c r="P138" s="1">
        <v>188</v>
      </c>
    </row>
    <row r="139" spans="1:17" x14ac:dyDescent="0.3">
      <c r="A139">
        <v>847</v>
      </c>
      <c r="B139" t="s">
        <v>2064</v>
      </c>
      <c r="C139" t="s">
        <v>2068</v>
      </c>
      <c r="N139">
        <f t="shared" si="2"/>
        <v>2</v>
      </c>
      <c r="P139" s="1">
        <v>828</v>
      </c>
      <c r="Q139">
        <v>3</v>
      </c>
    </row>
    <row r="140" spans="1:17" x14ac:dyDescent="0.3">
      <c r="A140">
        <v>852</v>
      </c>
      <c r="B140" t="s">
        <v>2064</v>
      </c>
      <c r="C140" t="s">
        <v>2068</v>
      </c>
      <c r="N140">
        <f t="shared" si="2"/>
        <v>2</v>
      </c>
      <c r="P140" s="1">
        <v>831</v>
      </c>
      <c r="Q140">
        <v>3</v>
      </c>
    </row>
    <row r="141" spans="1:17" x14ac:dyDescent="0.3">
      <c r="A141">
        <v>857</v>
      </c>
      <c r="B141" t="s">
        <v>2064</v>
      </c>
      <c r="C141" t="s">
        <v>2068</v>
      </c>
      <c r="N141">
        <f t="shared" si="2"/>
        <v>2</v>
      </c>
      <c r="P141" s="1">
        <v>835</v>
      </c>
      <c r="Q141">
        <v>3</v>
      </c>
    </row>
    <row r="142" spans="1:17" x14ac:dyDescent="0.3">
      <c r="A142">
        <v>862</v>
      </c>
      <c r="B142" t="s">
        <v>2064</v>
      </c>
      <c r="C142" t="s">
        <v>2068</v>
      </c>
      <c r="N142">
        <f t="shared" si="2"/>
        <v>2</v>
      </c>
      <c r="P142" s="1">
        <v>839</v>
      </c>
      <c r="Q142">
        <v>2</v>
      </c>
    </row>
    <row r="143" spans="1:17" x14ac:dyDescent="0.3">
      <c r="A143">
        <v>865</v>
      </c>
      <c r="B143" t="s">
        <v>2064</v>
      </c>
      <c r="C143" t="s">
        <v>2068</v>
      </c>
      <c r="N143">
        <f t="shared" si="2"/>
        <v>2</v>
      </c>
      <c r="P143" s="1">
        <v>842</v>
      </c>
      <c r="Q143">
        <v>2</v>
      </c>
    </row>
    <row r="144" spans="1:17" x14ac:dyDescent="0.3">
      <c r="A144">
        <v>869</v>
      </c>
      <c r="B144" t="s">
        <v>2064</v>
      </c>
      <c r="C144" t="s">
        <v>2068</v>
      </c>
      <c r="N144">
        <f t="shared" si="2"/>
        <v>2</v>
      </c>
      <c r="P144" s="1">
        <v>847</v>
      </c>
      <c r="Q144">
        <v>2</v>
      </c>
    </row>
    <row r="145" spans="1:17" x14ac:dyDescent="0.3">
      <c r="A145">
        <v>870</v>
      </c>
      <c r="B145" t="s">
        <v>2064</v>
      </c>
      <c r="C145" t="s">
        <v>2068</v>
      </c>
      <c r="N145">
        <f t="shared" si="2"/>
        <v>2</v>
      </c>
      <c r="P145" s="1">
        <v>852</v>
      </c>
      <c r="Q145">
        <v>2</v>
      </c>
    </row>
    <row r="146" spans="1:17" x14ac:dyDescent="0.3">
      <c r="A146">
        <v>874</v>
      </c>
      <c r="B146" t="s">
        <v>2064</v>
      </c>
      <c r="C146" t="s">
        <v>2068</v>
      </c>
      <c r="N146">
        <f t="shared" si="2"/>
        <v>2</v>
      </c>
      <c r="P146" s="1">
        <v>857</v>
      </c>
      <c r="Q146">
        <v>2</v>
      </c>
    </row>
    <row r="147" spans="1:17" x14ac:dyDescent="0.3">
      <c r="A147">
        <v>878</v>
      </c>
      <c r="B147" t="s">
        <v>2064</v>
      </c>
      <c r="C147" t="s">
        <v>2079</v>
      </c>
      <c r="N147">
        <f t="shared" si="2"/>
        <v>3</v>
      </c>
      <c r="P147" s="1">
        <v>862</v>
      </c>
      <c r="Q147">
        <v>2</v>
      </c>
    </row>
    <row r="148" spans="1:17" x14ac:dyDescent="0.3">
      <c r="A148">
        <v>882</v>
      </c>
      <c r="B148" t="s">
        <v>2064</v>
      </c>
      <c r="C148" t="s">
        <v>2068</v>
      </c>
      <c r="N148">
        <f t="shared" si="2"/>
        <v>2</v>
      </c>
      <c r="P148" s="1">
        <v>865</v>
      </c>
      <c r="Q148">
        <v>2</v>
      </c>
    </row>
    <row r="149" spans="1:17" x14ac:dyDescent="0.3">
      <c r="A149">
        <v>885</v>
      </c>
      <c r="B149" t="s">
        <v>2064</v>
      </c>
      <c r="C149" t="s">
        <v>2068</v>
      </c>
      <c r="N149">
        <f t="shared" si="2"/>
        <v>2</v>
      </c>
      <c r="P149" s="1">
        <v>869</v>
      </c>
      <c r="Q149">
        <v>2</v>
      </c>
    </row>
    <row r="150" spans="1:17" x14ac:dyDescent="0.3">
      <c r="A150">
        <v>888</v>
      </c>
      <c r="B150" t="s">
        <v>2064</v>
      </c>
      <c r="C150" t="s">
        <v>2068</v>
      </c>
      <c r="N150">
        <f t="shared" si="2"/>
        <v>2</v>
      </c>
      <c r="P150" s="1">
        <v>870</v>
      </c>
      <c r="Q150">
        <v>2</v>
      </c>
    </row>
    <row r="151" spans="1:17" x14ac:dyDescent="0.3">
      <c r="A151">
        <v>892</v>
      </c>
      <c r="B151" t="s">
        <v>2064</v>
      </c>
      <c r="C151" t="s">
        <v>2068</v>
      </c>
      <c r="N151">
        <f t="shared" si="2"/>
        <v>2</v>
      </c>
      <c r="P151" s="1">
        <v>874</v>
      </c>
      <c r="Q151">
        <v>2</v>
      </c>
    </row>
    <row r="152" spans="1:17" x14ac:dyDescent="0.3">
      <c r="A152">
        <v>896</v>
      </c>
      <c r="B152" t="s">
        <v>2064</v>
      </c>
      <c r="C152" t="s">
        <v>2068</v>
      </c>
      <c r="N152">
        <f t="shared" si="2"/>
        <v>2</v>
      </c>
      <c r="P152" s="1">
        <v>878</v>
      </c>
      <c r="Q152">
        <v>3</v>
      </c>
    </row>
    <row r="153" spans="1:17" x14ac:dyDescent="0.3">
      <c r="A153">
        <v>900</v>
      </c>
      <c r="B153" t="s">
        <v>2064</v>
      </c>
      <c r="C153" t="s">
        <v>2068</v>
      </c>
      <c r="N153">
        <f t="shared" si="2"/>
        <v>2</v>
      </c>
      <c r="P153" s="1">
        <v>882</v>
      </c>
      <c r="Q153">
        <v>2</v>
      </c>
    </row>
    <row r="154" spans="1:17" x14ac:dyDescent="0.3">
      <c r="A154">
        <v>904</v>
      </c>
      <c r="B154" t="s">
        <v>2064</v>
      </c>
      <c r="C154" t="s">
        <v>2080</v>
      </c>
      <c r="N154">
        <f t="shared" si="2"/>
        <v>3</v>
      </c>
      <c r="P154" s="1">
        <v>885</v>
      </c>
      <c r="Q154">
        <v>2</v>
      </c>
    </row>
    <row r="155" spans="1:17" x14ac:dyDescent="0.3">
      <c r="A155">
        <v>907</v>
      </c>
      <c r="B155" t="s">
        <v>2064</v>
      </c>
      <c r="C155" t="s">
        <v>2068</v>
      </c>
      <c r="N155">
        <f t="shared" si="2"/>
        <v>2</v>
      </c>
      <c r="P155" s="1">
        <v>888</v>
      </c>
      <c r="Q155">
        <v>2</v>
      </c>
    </row>
    <row r="156" spans="1:17" x14ac:dyDescent="0.3">
      <c r="A156">
        <v>915</v>
      </c>
      <c r="B156" t="s">
        <v>2064</v>
      </c>
      <c r="C156" t="s">
        <v>2068</v>
      </c>
      <c r="N156">
        <f t="shared" si="2"/>
        <v>2</v>
      </c>
      <c r="P156" s="1">
        <v>892</v>
      </c>
      <c r="Q156">
        <v>2</v>
      </c>
    </row>
    <row r="157" spans="1:17" x14ac:dyDescent="0.3">
      <c r="A157">
        <v>919</v>
      </c>
      <c r="B157" t="s">
        <v>2064</v>
      </c>
      <c r="C157" t="s">
        <v>2068</v>
      </c>
      <c r="N157">
        <f t="shared" si="2"/>
        <v>2</v>
      </c>
      <c r="P157" s="1">
        <v>896</v>
      </c>
      <c r="Q157">
        <v>2</v>
      </c>
    </row>
    <row r="158" spans="1:17" x14ac:dyDescent="0.3">
      <c r="A158">
        <v>923</v>
      </c>
      <c r="B158" t="s">
        <v>2064</v>
      </c>
      <c r="C158" t="s">
        <v>2068</v>
      </c>
      <c r="N158">
        <f t="shared" si="2"/>
        <v>2</v>
      </c>
      <c r="P158" s="1">
        <v>900</v>
      </c>
      <c r="Q158">
        <v>2</v>
      </c>
    </row>
    <row r="159" spans="1:17" x14ac:dyDescent="0.3">
      <c r="A159">
        <v>926</v>
      </c>
      <c r="B159" t="s">
        <v>2064</v>
      </c>
      <c r="C159" t="s">
        <v>2068</v>
      </c>
      <c r="N159">
        <f t="shared" si="2"/>
        <v>2</v>
      </c>
      <c r="P159" s="1">
        <v>904</v>
      </c>
      <c r="Q159">
        <v>3</v>
      </c>
    </row>
    <row r="160" spans="1:17" x14ac:dyDescent="0.3">
      <c r="A160">
        <v>930</v>
      </c>
      <c r="B160" t="s">
        <v>2064</v>
      </c>
      <c r="C160" t="s">
        <v>2068</v>
      </c>
      <c r="N160">
        <f t="shared" si="2"/>
        <v>2</v>
      </c>
      <c r="P160" s="1">
        <v>907</v>
      </c>
      <c r="Q160">
        <v>2</v>
      </c>
    </row>
    <row r="161" spans="1:17" x14ac:dyDescent="0.3">
      <c r="A161">
        <v>934</v>
      </c>
      <c r="B161" t="s">
        <v>2064</v>
      </c>
      <c r="C161" t="s">
        <v>2113</v>
      </c>
      <c r="N161">
        <f t="shared" si="2"/>
        <v>3</v>
      </c>
      <c r="P161" s="1">
        <v>915</v>
      </c>
      <c r="Q161">
        <v>2</v>
      </c>
    </row>
    <row r="162" spans="1:17" x14ac:dyDescent="0.3">
      <c r="A162">
        <v>937</v>
      </c>
      <c r="B162" t="s">
        <v>2064</v>
      </c>
      <c r="C162" t="s">
        <v>2068</v>
      </c>
      <c r="N162">
        <f t="shared" si="2"/>
        <v>2</v>
      </c>
      <c r="P162" s="1">
        <v>919</v>
      </c>
      <c r="Q162">
        <v>2</v>
      </c>
    </row>
    <row r="163" spans="1:17" x14ac:dyDescent="0.3">
      <c r="A163">
        <v>947</v>
      </c>
      <c r="B163" t="s">
        <v>2064</v>
      </c>
      <c r="C163" t="s">
        <v>2115</v>
      </c>
      <c r="N163">
        <f t="shared" si="2"/>
        <v>1</v>
      </c>
      <c r="P163" s="1">
        <v>923</v>
      </c>
      <c r="Q163">
        <v>2</v>
      </c>
    </row>
    <row r="164" spans="1:17" x14ac:dyDescent="0.3">
      <c r="A164">
        <v>952</v>
      </c>
      <c r="B164" t="s">
        <v>2064</v>
      </c>
      <c r="C164" t="s">
        <v>2081</v>
      </c>
      <c r="N164">
        <f t="shared" si="2"/>
        <v>3</v>
      </c>
      <c r="P164" s="1">
        <v>926</v>
      </c>
      <c r="Q164">
        <v>2</v>
      </c>
    </row>
    <row r="165" spans="1:17" x14ac:dyDescent="0.3">
      <c r="A165">
        <v>957</v>
      </c>
      <c r="B165" t="s">
        <v>2064</v>
      </c>
      <c r="C165" t="s">
        <v>2078</v>
      </c>
      <c r="N165">
        <f t="shared" si="2"/>
        <v>3</v>
      </c>
      <c r="P165" s="1">
        <v>930</v>
      </c>
      <c r="Q165">
        <v>2</v>
      </c>
    </row>
    <row r="166" spans="1:17" x14ac:dyDescent="0.3">
      <c r="A166">
        <v>962</v>
      </c>
      <c r="B166" t="s">
        <v>2064</v>
      </c>
      <c r="C166" t="s">
        <v>2116</v>
      </c>
      <c r="N166">
        <f t="shared" si="2"/>
        <v>3</v>
      </c>
      <c r="P166" s="1">
        <v>934</v>
      </c>
      <c r="Q166">
        <v>3</v>
      </c>
    </row>
    <row r="167" spans="1:17" x14ac:dyDescent="0.3">
      <c r="A167">
        <v>1175</v>
      </c>
      <c r="B167" t="s">
        <v>2064</v>
      </c>
      <c r="C167" t="s">
        <v>2117</v>
      </c>
      <c r="N167">
        <f t="shared" si="2"/>
        <v>3</v>
      </c>
      <c r="P167" s="1">
        <v>937</v>
      </c>
      <c r="Q167">
        <v>2</v>
      </c>
    </row>
    <row r="168" spans="1:17" x14ac:dyDescent="0.3">
      <c r="A168">
        <v>1176</v>
      </c>
      <c r="B168" t="s">
        <v>2064</v>
      </c>
      <c r="C168" t="s">
        <v>2068</v>
      </c>
      <c r="N168">
        <f t="shared" si="2"/>
        <v>2</v>
      </c>
      <c r="P168" s="1">
        <v>947</v>
      </c>
      <c r="Q168">
        <v>1</v>
      </c>
    </row>
    <row r="169" spans="1:17" x14ac:dyDescent="0.3">
      <c r="A169">
        <v>1177</v>
      </c>
      <c r="B169" t="s">
        <v>2064</v>
      </c>
      <c r="C169" t="s">
        <v>2068</v>
      </c>
      <c r="N169">
        <f t="shared" si="2"/>
        <v>2</v>
      </c>
      <c r="P169" s="1">
        <v>952</v>
      </c>
      <c r="Q169">
        <v>3</v>
      </c>
    </row>
    <row r="170" spans="1:17" x14ac:dyDescent="0.3">
      <c r="A170">
        <v>1178</v>
      </c>
      <c r="B170" t="s">
        <v>2064</v>
      </c>
      <c r="C170" t="s">
        <v>2068</v>
      </c>
      <c r="N170">
        <f t="shared" si="2"/>
        <v>2</v>
      </c>
      <c r="P170" s="1">
        <v>957</v>
      </c>
      <c r="Q170">
        <v>3</v>
      </c>
    </row>
    <row r="171" spans="1:17" x14ac:dyDescent="0.3">
      <c r="A171">
        <v>1180</v>
      </c>
      <c r="B171" t="s">
        <v>2064</v>
      </c>
      <c r="C171" t="s">
        <v>2068</v>
      </c>
      <c r="N171">
        <f t="shared" si="2"/>
        <v>2</v>
      </c>
      <c r="P171" s="1">
        <v>962</v>
      </c>
      <c r="Q171">
        <v>3</v>
      </c>
    </row>
    <row r="172" spans="1:17" x14ac:dyDescent="0.3">
      <c r="A172">
        <v>1182</v>
      </c>
      <c r="B172" t="s">
        <v>2064</v>
      </c>
      <c r="C172" t="s">
        <v>2068</v>
      </c>
      <c r="N172">
        <f t="shared" si="2"/>
        <v>2</v>
      </c>
      <c r="P172" s="1">
        <v>1175</v>
      </c>
      <c r="Q172">
        <v>3</v>
      </c>
    </row>
    <row r="173" spans="1:17" x14ac:dyDescent="0.3">
      <c r="A173">
        <v>1183</v>
      </c>
      <c r="B173" t="s">
        <v>2064</v>
      </c>
      <c r="C173" t="s">
        <v>2068</v>
      </c>
      <c r="N173">
        <f t="shared" si="2"/>
        <v>2</v>
      </c>
      <c r="P173" s="1">
        <v>1176</v>
      </c>
      <c r="Q173">
        <v>2</v>
      </c>
    </row>
    <row r="174" spans="1:17" x14ac:dyDescent="0.3">
      <c r="A174">
        <v>1185</v>
      </c>
      <c r="B174" t="s">
        <v>2064</v>
      </c>
      <c r="C174" t="s">
        <v>2068</v>
      </c>
      <c r="N174">
        <f t="shared" si="2"/>
        <v>2</v>
      </c>
      <c r="P174" s="1">
        <v>1177</v>
      </c>
      <c r="Q174">
        <v>2</v>
      </c>
    </row>
    <row r="175" spans="1:17" x14ac:dyDescent="0.3">
      <c r="A175">
        <v>1187</v>
      </c>
      <c r="B175" t="s">
        <v>2064</v>
      </c>
      <c r="C175" t="s">
        <v>2068</v>
      </c>
      <c r="N175">
        <f t="shared" si="2"/>
        <v>2</v>
      </c>
      <c r="P175" s="1">
        <v>1178</v>
      </c>
      <c r="Q175">
        <v>2</v>
      </c>
    </row>
    <row r="176" spans="1:17" x14ac:dyDescent="0.3">
      <c r="A176">
        <v>1192</v>
      </c>
      <c r="B176" t="s">
        <v>2064</v>
      </c>
      <c r="C176" t="s">
        <v>2068</v>
      </c>
      <c r="N176">
        <f t="shared" si="2"/>
        <v>2</v>
      </c>
      <c r="P176" s="1">
        <v>1180</v>
      </c>
      <c r="Q176">
        <v>2</v>
      </c>
    </row>
    <row r="177" spans="1:17" x14ac:dyDescent="0.3">
      <c r="A177">
        <v>1194</v>
      </c>
      <c r="B177" t="s">
        <v>2064</v>
      </c>
      <c r="C177" t="s">
        <v>2115</v>
      </c>
      <c r="N177">
        <f t="shared" si="2"/>
        <v>1</v>
      </c>
      <c r="P177" s="1">
        <v>1182</v>
      </c>
      <c r="Q177">
        <v>2</v>
      </c>
    </row>
    <row r="178" spans="1:17" x14ac:dyDescent="0.3">
      <c r="A178">
        <v>1195</v>
      </c>
      <c r="B178" t="s">
        <v>2064</v>
      </c>
      <c r="C178" t="s">
        <v>2068</v>
      </c>
      <c r="N178">
        <f t="shared" si="2"/>
        <v>2</v>
      </c>
      <c r="P178" s="1">
        <v>1183</v>
      </c>
      <c r="Q178">
        <v>2</v>
      </c>
    </row>
    <row r="179" spans="1:17" x14ac:dyDescent="0.3">
      <c r="A179">
        <v>1196</v>
      </c>
      <c r="B179" t="s">
        <v>2064</v>
      </c>
      <c r="C179" t="s">
        <v>2068</v>
      </c>
      <c r="N179">
        <f t="shared" si="2"/>
        <v>2</v>
      </c>
      <c r="P179" s="1">
        <v>1185</v>
      </c>
      <c r="Q179">
        <v>2</v>
      </c>
    </row>
    <row r="180" spans="1:17" x14ac:dyDescent="0.3">
      <c r="A180">
        <v>1198</v>
      </c>
      <c r="B180" t="s">
        <v>2064</v>
      </c>
      <c r="C180" t="s">
        <v>2068</v>
      </c>
      <c r="N180">
        <f t="shared" si="2"/>
        <v>2</v>
      </c>
      <c r="P180" s="1">
        <v>1187</v>
      </c>
      <c r="Q180">
        <v>2</v>
      </c>
    </row>
    <row r="181" spans="1:17" x14ac:dyDescent="0.3">
      <c r="A181">
        <v>1199</v>
      </c>
      <c r="B181" t="s">
        <v>2064</v>
      </c>
      <c r="C181" t="s">
        <v>2077</v>
      </c>
      <c r="N181">
        <f t="shared" si="2"/>
        <v>3</v>
      </c>
      <c r="P181" s="1">
        <v>1192</v>
      </c>
      <c r="Q181">
        <v>2</v>
      </c>
    </row>
    <row r="182" spans="1:17" x14ac:dyDescent="0.3">
      <c r="A182">
        <v>338</v>
      </c>
      <c r="B182" t="s">
        <v>2064</v>
      </c>
      <c r="C182" t="s">
        <v>2068</v>
      </c>
      <c r="N182">
        <f t="shared" si="2"/>
        <v>2</v>
      </c>
      <c r="P182" s="1">
        <v>1194</v>
      </c>
      <c r="Q182">
        <v>1</v>
      </c>
    </row>
    <row r="183" spans="1:17" x14ac:dyDescent="0.3">
      <c r="A183">
        <v>340</v>
      </c>
      <c r="B183" t="s">
        <v>2064</v>
      </c>
      <c r="C183" t="s">
        <v>2068</v>
      </c>
      <c r="N183">
        <f t="shared" si="2"/>
        <v>2</v>
      </c>
      <c r="P183" s="1">
        <v>1195</v>
      </c>
      <c r="Q183">
        <v>2</v>
      </c>
    </row>
    <row r="184" spans="1:17" x14ac:dyDescent="0.3">
      <c r="A184">
        <v>342</v>
      </c>
      <c r="B184" t="s">
        <v>2064</v>
      </c>
      <c r="C184" t="s">
        <v>2068</v>
      </c>
      <c r="N184">
        <f t="shared" si="2"/>
        <v>2</v>
      </c>
      <c r="P184" s="1">
        <v>1196</v>
      </c>
      <c r="Q184">
        <v>2</v>
      </c>
    </row>
    <row r="185" spans="1:17" x14ac:dyDescent="0.3">
      <c r="A185">
        <v>344</v>
      </c>
      <c r="B185" t="s">
        <v>2064</v>
      </c>
      <c r="C185" t="s">
        <v>2068</v>
      </c>
      <c r="N185">
        <f t="shared" si="2"/>
        <v>2</v>
      </c>
      <c r="P185" s="1">
        <v>1198</v>
      </c>
      <c r="Q185">
        <v>2</v>
      </c>
    </row>
    <row r="186" spans="1:17" x14ac:dyDescent="0.3">
      <c r="A186">
        <v>346</v>
      </c>
      <c r="B186" t="s">
        <v>2064</v>
      </c>
      <c r="C186" t="s">
        <v>2068</v>
      </c>
      <c r="N186">
        <f t="shared" si="2"/>
        <v>2</v>
      </c>
      <c r="P186" s="1">
        <v>1199</v>
      </c>
      <c r="Q186">
        <v>3</v>
      </c>
    </row>
    <row r="187" spans="1:17" x14ac:dyDescent="0.3">
      <c r="A187">
        <v>504</v>
      </c>
      <c r="B187" t="s">
        <v>2064</v>
      </c>
      <c r="C187" t="s">
        <v>2068</v>
      </c>
      <c r="N187">
        <f t="shared" si="2"/>
        <v>2</v>
      </c>
      <c r="P187" s="1">
        <v>338</v>
      </c>
      <c r="Q187">
        <v>2</v>
      </c>
    </row>
    <row r="188" spans="1:17" x14ac:dyDescent="0.3">
      <c r="A188">
        <v>622</v>
      </c>
      <c r="B188" t="s">
        <v>2064</v>
      </c>
      <c r="C188" t="s">
        <v>2068</v>
      </c>
      <c r="N188">
        <f t="shared" si="2"/>
        <v>2</v>
      </c>
      <c r="P188" s="1">
        <v>340</v>
      </c>
      <c r="Q188">
        <v>2</v>
      </c>
    </row>
    <row r="189" spans="1:17" x14ac:dyDescent="0.3">
      <c r="A189">
        <v>624</v>
      </c>
      <c r="B189" t="s">
        <v>2064</v>
      </c>
      <c r="C189" t="s">
        <v>2068</v>
      </c>
      <c r="N189">
        <f t="shared" si="2"/>
        <v>2</v>
      </c>
      <c r="P189" s="1">
        <v>342</v>
      </c>
      <c r="Q189">
        <v>2</v>
      </c>
    </row>
    <row r="190" spans="1:17" x14ac:dyDescent="0.3">
      <c r="A190">
        <v>626</v>
      </c>
      <c r="B190" t="s">
        <v>2064</v>
      </c>
      <c r="C190" t="s">
        <v>2068</v>
      </c>
      <c r="N190">
        <f t="shared" si="2"/>
        <v>2</v>
      </c>
      <c r="P190" s="1">
        <v>344</v>
      </c>
      <c r="Q190">
        <v>2</v>
      </c>
    </row>
    <row r="191" spans="1:17" x14ac:dyDescent="0.3">
      <c r="A191">
        <v>628</v>
      </c>
      <c r="B191" t="s">
        <v>2064</v>
      </c>
      <c r="C191" t="s">
        <v>2068</v>
      </c>
      <c r="N191">
        <f t="shared" si="2"/>
        <v>2</v>
      </c>
      <c r="P191" s="1">
        <v>346</v>
      </c>
      <c r="Q191">
        <v>2</v>
      </c>
    </row>
    <row r="192" spans="1:17" x14ac:dyDescent="0.3">
      <c r="A192">
        <v>630</v>
      </c>
      <c r="B192" t="s">
        <v>2064</v>
      </c>
      <c r="C192" t="s">
        <v>2068</v>
      </c>
      <c r="N192">
        <f t="shared" si="2"/>
        <v>2</v>
      </c>
      <c r="P192" s="1">
        <v>504</v>
      </c>
      <c r="Q192">
        <v>2</v>
      </c>
    </row>
    <row r="193" spans="1:17" x14ac:dyDescent="0.3">
      <c r="A193">
        <v>632</v>
      </c>
      <c r="B193" t="s">
        <v>2064</v>
      </c>
      <c r="C193" t="s">
        <v>2068</v>
      </c>
      <c r="N193">
        <f t="shared" si="2"/>
        <v>2</v>
      </c>
      <c r="P193" s="1">
        <v>622</v>
      </c>
      <c r="Q193">
        <v>2</v>
      </c>
    </row>
    <row r="194" spans="1:17" x14ac:dyDescent="0.3">
      <c r="A194">
        <v>634</v>
      </c>
      <c r="B194" t="s">
        <v>2064</v>
      </c>
      <c r="C194" t="s">
        <v>2068</v>
      </c>
      <c r="N194">
        <f t="shared" ref="N194:N257" si="3">VLOOKUP(A194,P:Q,2,FALSE)</f>
        <v>2</v>
      </c>
      <c r="P194" s="1">
        <v>624</v>
      </c>
      <c r="Q194">
        <v>2</v>
      </c>
    </row>
    <row r="195" spans="1:17" x14ac:dyDescent="0.3">
      <c r="A195">
        <v>636</v>
      </c>
      <c r="B195" t="s">
        <v>2064</v>
      </c>
      <c r="C195" t="s">
        <v>2068</v>
      </c>
      <c r="N195">
        <f t="shared" si="3"/>
        <v>2</v>
      </c>
      <c r="P195" s="1">
        <v>626</v>
      </c>
      <c r="Q195">
        <v>2</v>
      </c>
    </row>
    <row r="196" spans="1:17" x14ac:dyDescent="0.3">
      <c r="A196">
        <v>638</v>
      </c>
      <c r="B196" t="s">
        <v>2064</v>
      </c>
      <c r="C196" t="s">
        <v>2068</v>
      </c>
      <c r="N196">
        <f t="shared" si="3"/>
        <v>2</v>
      </c>
      <c r="P196" s="1">
        <v>628</v>
      </c>
      <c r="Q196">
        <v>2</v>
      </c>
    </row>
    <row r="197" spans="1:17" x14ac:dyDescent="0.3">
      <c r="A197">
        <v>641</v>
      </c>
      <c r="B197" t="s">
        <v>2064</v>
      </c>
      <c r="C197" t="s">
        <v>2068</v>
      </c>
      <c r="N197">
        <f t="shared" si="3"/>
        <v>2</v>
      </c>
      <c r="P197" s="1">
        <v>630</v>
      </c>
      <c r="Q197">
        <v>2</v>
      </c>
    </row>
    <row r="198" spans="1:17" x14ac:dyDescent="0.3">
      <c r="A198">
        <v>643</v>
      </c>
      <c r="B198" t="s">
        <v>2064</v>
      </c>
      <c r="C198" t="s">
        <v>2068</v>
      </c>
      <c r="N198">
        <f t="shared" si="3"/>
        <v>2</v>
      </c>
      <c r="P198" s="1">
        <v>632</v>
      </c>
      <c r="Q198">
        <v>2</v>
      </c>
    </row>
    <row r="199" spans="1:17" x14ac:dyDescent="0.3">
      <c r="A199">
        <v>645</v>
      </c>
      <c r="B199" t="s">
        <v>2064</v>
      </c>
      <c r="C199" t="s">
        <v>2068</v>
      </c>
      <c r="N199">
        <f t="shared" si="3"/>
        <v>2</v>
      </c>
      <c r="P199" s="1">
        <v>634</v>
      </c>
      <c r="Q199">
        <v>2</v>
      </c>
    </row>
    <row r="200" spans="1:17" x14ac:dyDescent="0.3">
      <c r="A200">
        <v>647</v>
      </c>
      <c r="B200" t="s">
        <v>2064</v>
      </c>
      <c r="C200" t="s">
        <v>2068</v>
      </c>
      <c r="N200">
        <f t="shared" si="3"/>
        <v>2</v>
      </c>
      <c r="P200" s="1">
        <v>636</v>
      </c>
      <c r="Q200">
        <v>2</v>
      </c>
    </row>
    <row r="201" spans="1:17" x14ac:dyDescent="0.3">
      <c r="A201">
        <v>649</v>
      </c>
      <c r="B201" t="s">
        <v>2064</v>
      </c>
      <c r="C201" t="s">
        <v>2068</v>
      </c>
      <c r="N201">
        <f t="shared" si="3"/>
        <v>2</v>
      </c>
      <c r="P201" s="1">
        <v>638</v>
      </c>
      <c r="Q201">
        <v>2</v>
      </c>
    </row>
    <row r="202" spans="1:17" x14ac:dyDescent="0.3">
      <c r="A202">
        <v>651</v>
      </c>
      <c r="B202" t="s">
        <v>2064</v>
      </c>
      <c r="C202" t="s">
        <v>2068</v>
      </c>
      <c r="N202">
        <f t="shared" si="3"/>
        <v>2</v>
      </c>
      <c r="P202" s="1">
        <v>641</v>
      </c>
      <c r="Q202">
        <v>2</v>
      </c>
    </row>
    <row r="203" spans="1:17" x14ac:dyDescent="0.3">
      <c r="A203">
        <v>653</v>
      </c>
      <c r="B203" t="s">
        <v>2064</v>
      </c>
      <c r="C203" t="s">
        <v>2068</v>
      </c>
      <c r="N203">
        <f t="shared" si="3"/>
        <v>2</v>
      </c>
      <c r="P203" s="1">
        <v>643</v>
      </c>
      <c r="Q203">
        <v>2</v>
      </c>
    </row>
    <row r="204" spans="1:17" x14ac:dyDescent="0.3">
      <c r="A204">
        <v>655</v>
      </c>
      <c r="B204" t="s">
        <v>2064</v>
      </c>
      <c r="C204" t="s">
        <v>2068</v>
      </c>
      <c r="N204">
        <f t="shared" si="3"/>
        <v>2</v>
      </c>
      <c r="P204" s="1">
        <v>645</v>
      </c>
      <c r="Q204">
        <v>2</v>
      </c>
    </row>
    <row r="205" spans="1:17" x14ac:dyDescent="0.3">
      <c r="A205">
        <v>657</v>
      </c>
      <c r="B205" t="s">
        <v>2064</v>
      </c>
      <c r="C205" t="s">
        <v>2068</v>
      </c>
      <c r="N205">
        <f t="shared" si="3"/>
        <v>2</v>
      </c>
      <c r="P205" s="1">
        <v>647</v>
      </c>
      <c r="Q205">
        <v>2</v>
      </c>
    </row>
    <row r="206" spans="1:17" x14ac:dyDescent="0.3">
      <c r="A206">
        <v>659</v>
      </c>
      <c r="B206" t="s">
        <v>2064</v>
      </c>
      <c r="C206" t="s">
        <v>2068</v>
      </c>
      <c r="N206">
        <f t="shared" si="3"/>
        <v>2</v>
      </c>
      <c r="P206" s="1">
        <v>649</v>
      </c>
      <c r="Q206">
        <v>2</v>
      </c>
    </row>
    <row r="207" spans="1:17" x14ac:dyDescent="0.3">
      <c r="A207">
        <v>661</v>
      </c>
      <c r="B207" t="s">
        <v>2064</v>
      </c>
      <c r="C207" t="s">
        <v>2068</v>
      </c>
      <c r="N207">
        <f t="shared" si="3"/>
        <v>2</v>
      </c>
      <c r="P207" s="1">
        <v>651</v>
      </c>
      <c r="Q207">
        <v>2</v>
      </c>
    </row>
    <row r="208" spans="1:17" x14ac:dyDescent="0.3">
      <c r="A208">
        <v>663</v>
      </c>
      <c r="B208" t="s">
        <v>2064</v>
      </c>
      <c r="C208" t="s">
        <v>2068</v>
      </c>
      <c r="N208">
        <f t="shared" si="3"/>
        <v>2</v>
      </c>
      <c r="P208" s="1">
        <v>653</v>
      </c>
      <c r="Q208">
        <v>2</v>
      </c>
    </row>
    <row r="209" spans="1:17" x14ac:dyDescent="0.3">
      <c r="A209">
        <v>665</v>
      </c>
      <c r="B209" t="s">
        <v>2064</v>
      </c>
      <c r="C209" t="s">
        <v>2118</v>
      </c>
      <c r="N209">
        <f t="shared" si="3"/>
        <v>3</v>
      </c>
      <c r="P209" s="1">
        <v>655</v>
      </c>
      <c r="Q209">
        <v>2</v>
      </c>
    </row>
    <row r="210" spans="1:17" x14ac:dyDescent="0.3">
      <c r="A210">
        <v>667</v>
      </c>
      <c r="B210" t="s">
        <v>2064</v>
      </c>
      <c r="C210" t="s">
        <v>2068</v>
      </c>
      <c r="N210">
        <f t="shared" si="3"/>
        <v>2</v>
      </c>
      <c r="P210" s="1">
        <v>657</v>
      </c>
      <c r="Q210">
        <v>2</v>
      </c>
    </row>
    <row r="211" spans="1:17" x14ac:dyDescent="0.3">
      <c r="A211">
        <v>669</v>
      </c>
      <c r="B211" t="s">
        <v>2064</v>
      </c>
      <c r="C211" t="s">
        <v>2068</v>
      </c>
      <c r="N211">
        <f t="shared" si="3"/>
        <v>2</v>
      </c>
      <c r="P211" s="1">
        <v>659</v>
      </c>
      <c r="Q211">
        <v>2</v>
      </c>
    </row>
    <row r="212" spans="1:17" x14ac:dyDescent="0.3">
      <c r="A212">
        <v>671</v>
      </c>
      <c r="B212" t="s">
        <v>2064</v>
      </c>
      <c r="C212" t="s">
        <v>2068</v>
      </c>
      <c r="N212">
        <f t="shared" si="3"/>
        <v>2</v>
      </c>
      <c r="P212" s="1">
        <v>661</v>
      </c>
      <c r="Q212">
        <v>2</v>
      </c>
    </row>
    <row r="213" spans="1:17" x14ac:dyDescent="0.3">
      <c r="A213">
        <v>673</v>
      </c>
      <c r="B213" t="s">
        <v>2064</v>
      </c>
      <c r="C213" t="s">
        <v>2068</v>
      </c>
      <c r="N213">
        <f t="shared" si="3"/>
        <v>2</v>
      </c>
      <c r="P213" s="1">
        <v>663</v>
      </c>
      <c r="Q213">
        <v>2</v>
      </c>
    </row>
    <row r="214" spans="1:17" x14ac:dyDescent="0.3">
      <c r="A214">
        <v>675</v>
      </c>
      <c r="B214" t="s">
        <v>2064</v>
      </c>
      <c r="C214" t="s">
        <v>2068</v>
      </c>
      <c r="N214">
        <f t="shared" si="3"/>
        <v>2</v>
      </c>
      <c r="P214" s="1">
        <v>665</v>
      </c>
      <c r="Q214">
        <v>3</v>
      </c>
    </row>
    <row r="215" spans="1:17" x14ac:dyDescent="0.3">
      <c r="A215">
        <v>677</v>
      </c>
      <c r="B215" t="s">
        <v>2064</v>
      </c>
      <c r="C215" t="s">
        <v>2068</v>
      </c>
      <c r="N215">
        <f t="shared" si="3"/>
        <v>2</v>
      </c>
      <c r="P215" s="1">
        <v>667</v>
      </c>
      <c r="Q215">
        <v>2</v>
      </c>
    </row>
    <row r="216" spans="1:17" x14ac:dyDescent="0.3">
      <c r="A216">
        <v>679</v>
      </c>
      <c r="B216" t="s">
        <v>2064</v>
      </c>
      <c r="C216" t="s">
        <v>2068</v>
      </c>
      <c r="N216">
        <f t="shared" si="3"/>
        <v>2</v>
      </c>
      <c r="P216" s="1">
        <v>669</v>
      </c>
      <c r="Q216">
        <v>2</v>
      </c>
    </row>
    <row r="217" spans="1:17" x14ac:dyDescent="0.3">
      <c r="A217">
        <v>681</v>
      </c>
      <c r="B217" t="s">
        <v>2064</v>
      </c>
      <c r="C217" t="s">
        <v>2068</v>
      </c>
      <c r="N217">
        <f t="shared" si="3"/>
        <v>2</v>
      </c>
      <c r="P217" s="1">
        <v>671</v>
      </c>
      <c r="Q217">
        <v>2</v>
      </c>
    </row>
    <row r="218" spans="1:17" x14ac:dyDescent="0.3">
      <c r="A218">
        <v>683</v>
      </c>
      <c r="B218" t="s">
        <v>2064</v>
      </c>
      <c r="C218" t="s">
        <v>2068</v>
      </c>
      <c r="N218">
        <f t="shared" si="3"/>
        <v>2</v>
      </c>
      <c r="P218" s="1">
        <v>673</v>
      </c>
      <c r="Q218">
        <v>2</v>
      </c>
    </row>
    <row r="219" spans="1:17" x14ac:dyDescent="0.3">
      <c r="A219">
        <v>685</v>
      </c>
      <c r="B219" t="s">
        <v>2064</v>
      </c>
      <c r="C219" t="s">
        <v>2068</v>
      </c>
      <c r="N219">
        <f t="shared" si="3"/>
        <v>2</v>
      </c>
      <c r="P219" s="1">
        <v>675</v>
      </c>
      <c r="Q219">
        <v>2</v>
      </c>
    </row>
    <row r="220" spans="1:17" x14ac:dyDescent="0.3">
      <c r="A220">
        <v>687</v>
      </c>
      <c r="B220" t="s">
        <v>2064</v>
      </c>
      <c r="C220" t="s">
        <v>2068</v>
      </c>
      <c r="N220">
        <f t="shared" si="3"/>
        <v>2</v>
      </c>
      <c r="P220" s="1">
        <v>677</v>
      </c>
      <c r="Q220">
        <v>2</v>
      </c>
    </row>
    <row r="221" spans="1:17" x14ac:dyDescent="0.3">
      <c r="A221">
        <v>689</v>
      </c>
      <c r="B221" t="s">
        <v>2064</v>
      </c>
      <c r="C221" t="s">
        <v>2068</v>
      </c>
      <c r="N221">
        <f t="shared" si="3"/>
        <v>2</v>
      </c>
      <c r="P221" s="1">
        <v>679</v>
      </c>
      <c r="Q221">
        <v>2</v>
      </c>
    </row>
    <row r="222" spans="1:17" x14ac:dyDescent="0.3">
      <c r="A222">
        <v>775</v>
      </c>
      <c r="B222" t="s">
        <v>2064</v>
      </c>
      <c r="C222" t="s">
        <v>2068</v>
      </c>
      <c r="N222">
        <f t="shared" si="3"/>
        <v>2</v>
      </c>
      <c r="P222" s="1">
        <v>681</v>
      </c>
      <c r="Q222">
        <v>2</v>
      </c>
    </row>
    <row r="223" spans="1:17" x14ac:dyDescent="0.3">
      <c r="A223">
        <v>781</v>
      </c>
      <c r="B223" t="s">
        <v>2064</v>
      </c>
      <c r="C223" t="s">
        <v>2068</v>
      </c>
      <c r="N223">
        <f t="shared" si="3"/>
        <v>2</v>
      </c>
      <c r="P223" s="1">
        <v>683</v>
      </c>
      <c r="Q223">
        <v>2</v>
      </c>
    </row>
    <row r="224" spans="1:17" x14ac:dyDescent="0.3">
      <c r="A224">
        <v>786</v>
      </c>
      <c r="B224" t="s">
        <v>2064</v>
      </c>
      <c r="C224" t="s">
        <v>2068</v>
      </c>
      <c r="N224">
        <f t="shared" si="3"/>
        <v>2</v>
      </c>
      <c r="P224" s="1">
        <v>685</v>
      </c>
      <c r="Q224">
        <v>2</v>
      </c>
    </row>
    <row r="225" spans="1:17" x14ac:dyDescent="0.3">
      <c r="A225">
        <v>813</v>
      </c>
      <c r="B225" t="s">
        <v>2064</v>
      </c>
      <c r="C225" t="s">
        <v>2068</v>
      </c>
      <c r="N225">
        <f t="shared" si="3"/>
        <v>2</v>
      </c>
      <c r="P225" s="1">
        <v>687</v>
      </c>
      <c r="Q225">
        <v>2</v>
      </c>
    </row>
    <row r="226" spans="1:17" x14ac:dyDescent="0.3">
      <c r="A226">
        <v>815</v>
      </c>
      <c r="B226" t="s">
        <v>2064</v>
      </c>
      <c r="C226" t="s">
        <v>2068</v>
      </c>
      <c r="N226">
        <f t="shared" si="3"/>
        <v>2</v>
      </c>
      <c r="P226" s="1">
        <v>689</v>
      </c>
      <c r="Q226">
        <v>2</v>
      </c>
    </row>
    <row r="227" spans="1:17" x14ac:dyDescent="0.3">
      <c r="A227">
        <v>816</v>
      </c>
      <c r="B227" t="s">
        <v>2064</v>
      </c>
      <c r="C227" t="s">
        <v>2068</v>
      </c>
      <c r="N227">
        <f t="shared" si="3"/>
        <v>2</v>
      </c>
      <c r="P227" s="1">
        <v>775</v>
      </c>
      <c r="Q227">
        <v>2</v>
      </c>
    </row>
    <row r="228" spans="1:17" x14ac:dyDescent="0.3">
      <c r="A228">
        <v>822</v>
      </c>
      <c r="B228" t="s">
        <v>2064</v>
      </c>
      <c r="C228" t="s">
        <v>2068</v>
      </c>
      <c r="N228">
        <f t="shared" si="3"/>
        <v>2</v>
      </c>
      <c r="P228" s="1">
        <v>781</v>
      </c>
      <c r="Q228">
        <v>2</v>
      </c>
    </row>
    <row r="229" spans="1:17" x14ac:dyDescent="0.3">
      <c r="A229">
        <v>825</v>
      </c>
      <c r="B229" t="s">
        <v>2064</v>
      </c>
      <c r="C229" t="s">
        <v>2068</v>
      </c>
      <c r="N229">
        <f t="shared" si="3"/>
        <v>2</v>
      </c>
      <c r="P229" s="1">
        <v>786</v>
      </c>
      <c r="Q229">
        <v>2</v>
      </c>
    </row>
    <row r="230" spans="1:17" x14ac:dyDescent="0.3">
      <c r="A230">
        <v>829</v>
      </c>
      <c r="B230" t="s">
        <v>2064</v>
      </c>
      <c r="C230" t="s">
        <v>2068</v>
      </c>
      <c r="N230">
        <f t="shared" si="3"/>
        <v>2</v>
      </c>
      <c r="P230" s="1">
        <v>813</v>
      </c>
      <c r="Q230">
        <v>2</v>
      </c>
    </row>
    <row r="231" spans="1:17" x14ac:dyDescent="0.3">
      <c r="A231">
        <v>833</v>
      </c>
      <c r="B231" t="s">
        <v>2064</v>
      </c>
      <c r="C231" t="s">
        <v>2068</v>
      </c>
      <c r="N231">
        <f t="shared" si="3"/>
        <v>2</v>
      </c>
      <c r="P231" s="1">
        <v>815</v>
      </c>
      <c r="Q231">
        <v>2</v>
      </c>
    </row>
    <row r="232" spans="1:17" x14ac:dyDescent="0.3">
      <c r="A232">
        <v>837</v>
      </c>
      <c r="B232" t="s">
        <v>2064</v>
      </c>
      <c r="C232" t="s">
        <v>2119</v>
      </c>
      <c r="N232">
        <f t="shared" si="3"/>
        <v>3</v>
      </c>
      <c r="P232" s="1">
        <v>816</v>
      </c>
      <c r="Q232">
        <v>2</v>
      </c>
    </row>
    <row r="233" spans="1:17" x14ac:dyDescent="0.3">
      <c r="A233">
        <v>840</v>
      </c>
      <c r="B233" t="s">
        <v>2064</v>
      </c>
      <c r="C233" t="s">
        <v>2068</v>
      </c>
      <c r="N233">
        <f t="shared" si="3"/>
        <v>2</v>
      </c>
      <c r="P233" s="1">
        <v>822</v>
      </c>
      <c r="Q233">
        <v>2</v>
      </c>
    </row>
    <row r="234" spans="1:17" x14ac:dyDescent="0.3">
      <c r="A234">
        <v>849</v>
      </c>
      <c r="B234" t="s">
        <v>2064</v>
      </c>
      <c r="C234" t="s">
        <v>2068</v>
      </c>
      <c r="N234">
        <f t="shared" si="3"/>
        <v>2</v>
      </c>
      <c r="P234" s="1">
        <v>825</v>
      </c>
      <c r="Q234">
        <v>2</v>
      </c>
    </row>
    <row r="235" spans="1:17" x14ac:dyDescent="0.3">
      <c r="A235">
        <v>854</v>
      </c>
      <c r="B235" t="s">
        <v>2064</v>
      </c>
      <c r="C235" t="s">
        <v>2068</v>
      </c>
      <c r="N235">
        <f t="shared" si="3"/>
        <v>2</v>
      </c>
      <c r="P235" s="1">
        <v>829</v>
      </c>
      <c r="Q235">
        <v>2</v>
      </c>
    </row>
    <row r="236" spans="1:17" x14ac:dyDescent="0.3">
      <c r="A236">
        <v>859</v>
      </c>
      <c r="B236" t="s">
        <v>2064</v>
      </c>
      <c r="C236" t="s">
        <v>2068</v>
      </c>
      <c r="N236">
        <f t="shared" si="3"/>
        <v>2</v>
      </c>
      <c r="P236" s="1">
        <v>833</v>
      </c>
      <c r="Q236">
        <v>2</v>
      </c>
    </row>
    <row r="237" spans="1:17" x14ac:dyDescent="0.3">
      <c r="A237">
        <v>863</v>
      </c>
      <c r="B237" t="s">
        <v>2064</v>
      </c>
      <c r="C237" t="s">
        <v>2068</v>
      </c>
      <c r="N237">
        <f t="shared" si="3"/>
        <v>2</v>
      </c>
      <c r="P237" s="1">
        <v>837</v>
      </c>
      <c r="Q237">
        <v>3</v>
      </c>
    </row>
    <row r="238" spans="1:17" x14ac:dyDescent="0.3">
      <c r="A238">
        <v>867</v>
      </c>
      <c r="B238" t="s">
        <v>2064</v>
      </c>
      <c r="C238" t="s">
        <v>2068</v>
      </c>
      <c r="N238">
        <f t="shared" si="3"/>
        <v>2</v>
      </c>
      <c r="P238" s="1">
        <v>840</v>
      </c>
      <c r="Q238">
        <v>2</v>
      </c>
    </row>
    <row r="239" spans="1:17" x14ac:dyDescent="0.3">
      <c r="A239">
        <v>872</v>
      </c>
      <c r="B239" t="s">
        <v>2064</v>
      </c>
      <c r="C239" t="s">
        <v>2068</v>
      </c>
      <c r="N239">
        <f t="shared" si="3"/>
        <v>2</v>
      </c>
      <c r="P239" s="1">
        <v>849</v>
      </c>
      <c r="Q239">
        <v>2</v>
      </c>
    </row>
    <row r="240" spans="1:17" x14ac:dyDescent="0.3">
      <c r="A240">
        <v>876</v>
      </c>
      <c r="B240" t="s">
        <v>2064</v>
      </c>
      <c r="C240" t="s">
        <v>2068</v>
      </c>
      <c r="N240">
        <f t="shared" si="3"/>
        <v>2</v>
      </c>
      <c r="P240" s="1">
        <v>854</v>
      </c>
      <c r="Q240">
        <v>2</v>
      </c>
    </row>
    <row r="241" spans="1:17" x14ac:dyDescent="0.3">
      <c r="A241">
        <v>880</v>
      </c>
      <c r="B241" t="s">
        <v>2064</v>
      </c>
      <c r="C241" t="s">
        <v>2068</v>
      </c>
      <c r="N241">
        <f t="shared" si="3"/>
        <v>2</v>
      </c>
      <c r="P241" s="1">
        <v>859</v>
      </c>
      <c r="Q241">
        <v>2</v>
      </c>
    </row>
    <row r="242" spans="1:17" x14ac:dyDescent="0.3">
      <c r="A242">
        <v>883</v>
      </c>
      <c r="B242" t="s">
        <v>2064</v>
      </c>
      <c r="C242" t="s">
        <v>2068</v>
      </c>
      <c r="N242">
        <f t="shared" si="3"/>
        <v>2</v>
      </c>
      <c r="P242" s="1">
        <v>863</v>
      </c>
      <c r="Q242">
        <v>2</v>
      </c>
    </row>
    <row r="243" spans="1:17" x14ac:dyDescent="0.3">
      <c r="A243">
        <v>886</v>
      </c>
      <c r="B243" t="s">
        <v>2064</v>
      </c>
      <c r="C243" t="s">
        <v>2068</v>
      </c>
      <c r="N243">
        <f t="shared" si="3"/>
        <v>2</v>
      </c>
      <c r="P243" s="1">
        <v>867</v>
      </c>
      <c r="Q243">
        <v>2</v>
      </c>
    </row>
    <row r="244" spans="1:17" x14ac:dyDescent="0.3">
      <c r="A244">
        <v>890</v>
      </c>
      <c r="B244" t="s">
        <v>2064</v>
      </c>
      <c r="C244" t="s">
        <v>2068</v>
      </c>
      <c r="N244">
        <f t="shared" si="3"/>
        <v>2</v>
      </c>
      <c r="P244" s="1">
        <v>872</v>
      </c>
      <c r="Q244">
        <v>2</v>
      </c>
    </row>
    <row r="245" spans="1:17" x14ac:dyDescent="0.3">
      <c r="A245">
        <v>894</v>
      </c>
      <c r="B245" t="s">
        <v>2064</v>
      </c>
      <c r="C245" t="s">
        <v>2068</v>
      </c>
      <c r="N245">
        <f t="shared" si="3"/>
        <v>2</v>
      </c>
      <c r="P245" s="1">
        <v>876</v>
      </c>
      <c r="Q245">
        <v>2</v>
      </c>
    </row>
    <row r="246" spans="1:17" x14ac:dyDescent="0.3">
      <c r="A246">
        <v>898</v>
      </c>
      <c r="B246" t="s">
        <v>2064</v>
      </c>
      <c r="C246" t="s">
        <v>2068</v>
      </c>
      <c r="N246">
        <f t="shared" si="3"/>
        <v>2</v>
      </c>
      <c r="P246" s="1">
        <v>880</v>
      </c>
      <c r="Q246">
        <v>2</v>
      </c>
    </row>
    <row r="247" spans="1:17" x14ac:dyDescent="0.3">
      <c r="A247">
        <v>902</v>
      </c>
      <c r="B247" t="s">
        <v>2064</v>
      </c>
      <c r="C247" t="s">
        <v>2068</v>
      </c>
      <c r="N247">
        <f t="shared" si="3"/>
        <v>2</v>
      </c>
      <c r="P247" s="1">
        <v>883</v>
      </c>
      <c r="Q247">
        <v>2</v>
      </c>
    </row>
    <row r="248" spans="1:17" x14ac:dyDescent="0.3">
      <c r="A248">
        <v>905</v>
      </c>
      <c r="B248" t="s">
        <v>2064</v>
      </c>
      <c r="C248" t="s">
        <v>2068</v>
      </c>
      <c r="N248">
        <f t="shared" si="3"/>
        <v>2</v>
      </c>
      <c r="P248" s="1">
        <v>886</v>
      </c>
      <c r="Q248">
        <v>2</v>
      </c>
    </row>
    <row r="249" spans="1:17" x14ac:dyDescent="0.3">
      <c r="A249">
        <v>909</v>
      </c>
      <c r="B249" t="s">
        <v>2064</v>
      </c>
      <c r="C249" t="s">
        <v>2068</v>
      </c>
      <c r="N249">
        <f t="shared" si="3"/>
        <v>2</v>
      </c>
      <c r="P249" s="1">
        <v>890</v>
      </c>
      <c r="Q249">
        <v>2</v>
      </c>
    </row>
    <row r="250" spans="1:17" x14ac:dyDescent="0.3">
      <c r="A250">
        <v>913</v>
      </c>
      <c r="B250" t="s">
        <v>2064</v>
      </c>
      <c r="C250" t="s">
        <v>2068</v>
      </c>
      <c r="N250">
        <f t="shared" si="3"/>
        <v>2</v>
      </c>
      <c r="P250" s="1">
        <v>894</v>
      </c>
      <c r="Q250">
        <v>2</v>
      </c>
    </row>
    <row r="251" spans="1:17" x14ac:dyDescent="0.3">
      <c r="A251">
        <v>917</v>
      </c>
      <c r="B251" t="s">
        <v>2064</v>
      </c>
      <c r="C251" t="s">
        <v>2068</v>
      </c>
      <c r="N251">
        <f t="shared" si="3"/>
        <v>2</v>
      </c>
      <c r="P251" s="1">
        <v>898</v>
      </c>
      <c r="Q251">
        <v>2</v>
      </c>
    </row>
    <row r="252" spans="1:17" x14ac:dyDescent="0.3">
      <c r="A252">
        <v>921</v>
      </c>
      <c r="B252" t="s">
        <v>2064</v>
      </c>
      <c r="C252" t="s">
        <v>2068</v>
      </c>
      <c r="N252">
        <f t="shared" si="3"/>
        <v>2</v>
      </c>
      <c r="P252" s="1">
        <v>902</v>
      </c>
      <c r="Q252">
        <v>2</v>
      </c>
    </row>
    <row r="253" spans="1:17" x14ac:dyDescent="0.3">
      <c r="A253">
        <v>924</v>
      </c>
      <c r="B253" t="s">
        <v>2064</v>
      </c>
      <c r="C253" t="s">
        <v>2068</v>
      </c>
      <c r="N253">
        <f t="shared" si="3"/>
        <v>2</v>
      </c>
      <c r="P253" s="1">
        <v>905</v>
      </c>
      <c r="Q253">
        <v>2</v>
      </c>
    </row>
    <row r="254" spans="1:17" x14ac:dyDescent="0.3">
      <c r="A254">
        <v>928</v>
      </c>
      <c r="B254" t="s">
        <v>2064</v>
      </c>
      <c r="C254" t="s">
        <v>2068</v>
      </c>
      <c r="N254">
        <f t="shared" si="3"/>
        <v>2</v>
      </c>
      <c r="P254" s="1">
        <v>909</v>
      </c>
      <c r="Q254">
        <v>2</v>
      </c>
    </row>
    <row r="255" spans="1:17" x14ac:dyDescent="0.3">
      <c r="A255">
        <v>932</v>
      </c>
      <c r="B255" t="s">
        <v>2064</v>
      </c>
      <c r="C255" t="s">
        <v>2068</v>
      </c>
      <c r="N255">
        <f t="shared" si="3"/>
        <v>2</v>
      </c>
      <c r="P255" s="1">
        <v>913</v>
      </c>
      <c r="Q255">
        <v>2</v>
      </c>
    </row>
    <row r="256" spans="1:17" x14ac:dyDescent="0.3">
      <c r="A256">
        <v>935</v>
      </c>
      <c r="B256" t="s">
        <v>2064</v>
      </c>
      <c r="C256" t="s">
        <v>2068</v>
      </c>
      <c r="N256">
        <f t="shared" si="3"/>
        <v>2</v>
      </c>
      <c r="P256" s="1">
        <v>917</v>
      </c>
      <c r="Q256">
        <v>2</v>
      </c>
    </row>
    <row r="257" spans="1:17" x14ac:dyDescent="0.3">
      <c r="A257">
        <v>939</v>
      </c>
      <c r="B257" t="s">
        <v>2064</v>
      </c>
      <c r="C257" t="s">
        <v>2068</v>
      </c>
      <c r="N257">
        <f t="shared" si="3"/>
        <v>2</v>
      </c>
      <c r="P257" s="1">
        <v>921</v>
      </c>
      <c r="Q257">
        <v>2</v>
      </c>
    </row>
    <row r="258" spans="1:17" x14ac:dyDescent="0.3">
      <c r="A258">
        <v>944</v>
      </c>
      <c r="B258" t="s">
        <v>2064</v>
      </c>
      <c r="C258" t="s">
        <v>2068</v>
      </c>
      <c r="N258">
        <f t="shared" ref="N258:N321" si="4">VLOOKUP(A258,P:Q,2,FALSE)</f>
        <v>2</v>
      </c>
      <c r="P258" s="1">
        <v>924</v>
      </c>
      <c r="Q258">
        <v>2</v>
      </c>
    </row>
    <row r="259" spans="1:17" x14ac:dyDescent="0.3">
      <c r="A259">
        <v>949</v>
      </c>
      <c r="B259" t="s">
        <v>2064</v>
      </c>
      <c r="C259" t="s">
        <v>2068</v>
      </c>
      <c r="N259">
        <f t="shared" si="4"/>
        <v>2</v>
      </c>
      <c r="P259" s="1">
        <v>928</v>
      </c>
      <c r="Q259">
        <v>2</v>
      </c>
    </row>
    <row r="260" spans="1:17" x14ac:dyDescent="0.3">
      <c r="A260">
        <v>954</v>
      </c>
      <c r="B260" t="s">
        <v>2064</v>
      </c>
      <c r="C260" t="s">
        <v>2068</v>
      </c>
      <c r="N260">
        <f t="shared" si="4"/>
        <v>2</v>
      </c>
      <c r="P260" s="1">
        <v>932</v>
      </c>
      <c r="Q260">
        <v>2</v>
      </c>
    </row>
    <row r="261" spans="1:17" x14ac:dyDescent="0.3">
      <c r="A261">
        <v>959</v>
      </c>
      <c r="B261" t="s">
        <v>2064</v>
      </c>
      <c r="C261" t="s">
        <v>2068</v>
      </c>
      <c r="N261">
        <f t="shared" si="4"/>
        <v>2</v>
      </c>
      <c r="P261" s="1">
        <v>935</v>
      </c>
      <c r="Q261">
        <v>2</v>
      </c>
    </row>
    <row r="262" spans="1:17" x14ac:dyDescent="0.3">
      <c r="A262">
        <v>970</v>
      </c>
      <c r="B262" t="s">
        <v>2064</v>
      </c>
      <c r="C262" t="s">
        <v>2068</v>
      </c>
      <c r="N262">
        <f t="shared" si="4"/>
        <v>2</v>
      </c>
      <c r="P262" s="1">
        <v>939</v>
      </c>
      <c r="Q262">
        <v>2</v>
      </c>
    </row>
    <row r="263" spans="1:17" x14ac:dyDescent="0.3">
      <c r="A263">
        <v>1172</v>
      </c>
      <c r="B263" t="s">
        <v>2064</v>
      </c>
      <c r="C263" t="s">
        <v>2077</v>
      </c>
      <c r="N263">
        <f t="shared" si="4"/>
        <v>3</v>
      </c>
      <c r="P263" s="1">
        <v>944</v>
      </c>
      <c r="Q263">
        <v>2</v>
      </c>
    </row>
    <row r="264" spans="1:17" x14ac:dyDescent="0.3">
      <c r="A264">
        <v>1173</v>
      </c>
      <c r="B264" t="s">
        <v>2064</v>
      </c>
      <c r="C264" t="s">
        <v>2077</v>
      </c>
      <c r="N264">
        <f t="shared" si="4"/>
        <v>3</v>
      </c>
      <c r="P264" s="1">
        <v>949</v>
      </c>
      <c r="Q264">
        <v>2</v>
      </c>
    </row>
    <row r="265" spans="1:17" x14ac:dyDescent="0.3">
      <c r="A265">
        <v>1174</v>
      </c>
      <c r="B265" t="s">
        <v>2064</v>
      </c>
      <c r="C265" t="s">
        <v>2077</v>
      </c>
      <c r="N265">
        <f t="shared" si="4"/>
        <v>3</v>
      </c>
      <c r="P265" s="1">
        <v>954</v>
      </c>
      <c r="Q265">
        <v>2</v>
      </c>
    </row>
    <row r="266" spans="1:17" x14ac:dyDescent="0.3">
      <c r="A266">
        <v>155</v>
      </c>
      <c r="B266" t="s">
        <v>2064</v>
      </c>
      <c r="C266" t="s">
        <v>2068</v>
      </c>
      <c r="N266">
        <f t="shared" si="4"/>
        <v>2</v>
      </c>
      <c r="P266" s="1">
        <v>959</v>
      </c>
      <c r="Q266">
        <v>2</v>
      </c>
    </row>
    <row r="267" spans="1:17" x14ac:dyDescent="0.3">
      <c r="A267">
        <v>167</v>
      </c>
      <c r="B267" t="s">
        <v>2064</v>
      </c>
      <c r="C267" t="s">
        <v>2068</v>
      </c>
      <c r="N267">
        <f t="shared" si="4"/>
        <v>2</v>
      </c>
      <c r="P267" s="1">
        <v>970</v>
      </c>
      <c r="Q267">
        <v>2</v>
      </c>
    </row>
    <row r="268" spans="1:17" x14ac:dyDescent="0.3">
      <c r="A268">
        <v>850</v>
      </c>
      <c r="B268" t="s">
        <v>2064</v>
      </c>
      <c r="C268" t="s">
        <v>2068</v>
      </c>
      <c r="N268">
        <f t="shared" si="4"/>
        <v>2</v>
      </c>
      <c r="P268" s="1">
        <v>1172</v>
      </c>
      <c r="Q268">
        <v>3</v>
      </c>
    </row>
    <row r="269" spans="1:17" x14ac:dyDescent="0.3">
      <c r="A269">
        <v>855</v>
      </c>
      <c r="B269" t="s">
        <v>2064</v>
      </c>
      <c r="C269" t="s">
        <v>2068</v>
      </c>
      <c r="N269">
        <f t="shared" si="4"/>
        <v>2</v>
      </c>
      <c r="P269" s="1">
        <v>1173</v>
      </c>
      <c r="Q269">
        <v>3</v>
      </c>
    </row>
    <row r="270" spans="1:17" x14ac:dyDescent="0.3">
      <c r="A270">
        <v>860</v>
      </c>
      <c r="B270" t="s">
        <v>2064</v>
      </c>
      <c r="C270" t="s">
        <v>2068</v>
      </c>
      <c r="N270">
        <f t="shared" si="4"/>
        <v>2</v>
      </c>
      <c r="P270" s="1">
        <v>1174</v>
      </c>
      <c r="Q270">
        <v>3</v>
      </c>
    </row>
    <row r="271" spans="1:17" x14ac:dyDescent="0.3">
      <c r="A271">
        <v>868</v>
      </c>
      <c r="B271" t="s">
        <v>2064</v>
      </c>
      <c r="C271" t="s">
        <v>2068</v>
      </c>
      <c r="N271">
        <f t="shared" si="4"/>
        <v>2</v>
      </c>
      <c r="P271" s="1">
        <v>155</v>
      </c>
      <c r="Q271">
        <v>2</v>
      </c>
    </row>
    <row r="272" spans="1:17" x14ac:dyDescent="0.3">
      <c r="A272">
        <v>881</v>
      </c>
      <c r="B272" t="s">
        <v>2064</v>
      </c>
      <c r="C272" t="s">
        <v>2075</v>
      </c>
      <c r="N272">
        <f t="shared" si="4"/>
        <v>3</v>
      </c>
      <c r="P272" s="1">
        <v>167</v>
      </c>
      <c r="Q272">
        <v>2</v>
      </c>
    </row>
    <row r="273" spans="1:17" x14ac:dyDescent="0.3">
      <c r="A273">
        <v>881</v>
      </c>
      <c r="B273" t="s">
        <v>2065</v>
      </c>
      <c r="C273" t="s">
        <v>2120</v>
      </c>
      <c r="N273">
        <f t="shared" si="4"/>
        <v>3</v>
      </c>
      <c r="P273" s="1">
        <v>850</v>
      </c>
      <c r="Q273">
        <v>2</v>
      </c>
    </row>
    <row r="274" spans="1:17" x14ac:dyDescent="0.3">
      <c r="A274">
        <v>903</v>
      </c>
      <c r="B274" t="s">
        <v>2064</v>
      </c>
      <c r="C274" t="s">
        <v>2068</v>
      </c>
      <c r="N274">
        <f t="shared" si="4"/>
        <v>2</v>
      </c>
      <c r="P274" s="1">
        <v>855</v>
      </c>
      <c r="Q274">
        <v>2</v>
      </c>
    </row>
    <row r="275" spans="1:17" x14ac:dyDescent="0.3">
      <c r="A275">
        <v>906</v>
      </c>
      <c r="B275" t="s">
        <v>2064</v>
      </c>
      <c r="C275" t="s">
        <v>2068</v>
      </c>
      <c r="N275">
        <f t="shared" si="4"/>
        <v>2</v>
      </c>
      <c r="P275" s="1">
        <v>860</v>
      </c>
      <c r="Q275">
        <v>2</v>
      </c>
    </row>
    <row r="276" spans="1:17" x14ac:dyDescent="0.3">
      <c r="A276">
        <v>910</v>
      </c>
      <c r="B276" t="s">
        <v>2064</v>
      </c>
      <c r="C276" t="s">
        <v>2068</v>
      </c>
      <c r="N276">
        <f t="shared" si="4"/>
        <v>2</v>
      </c>
      <c r="P276" s="1">
        <v>868</v>
      </c>
      <c r="Q276">
        <v>2</v>
      </c>
    </row>
    <row r="277" spans="1:17" x14ac:dyDescent="0.3">
      <c r="A277">
        <v>914</v>
      </c>
      <c r="B277" t="s">
        <v>2064</v>
      </c>
      <c r="C277" t="s">
        <v>2068</v>
      </c>
      <c r="N277">
        <f t="shared" si="4"/>
        <v>2</v>
      </c>
      <c r="P277" s="1">
        <v>881</v>
      </c>
      <c r="Q277">
        <v>3</v>
      </c>
    </row>
    <row r="278" spans="1:17" x14ac:dyDescent="0.3">
      <c r="A278">
        <v>918</v>
      </c>
      <c r="B278" t="s">
        <v>2064</v>
      </c>
      <c r="C278" t="s">
        <v>2068</v>
      </c>
      <c r="N278">
        <f t="shared" si="4"/>
        <v>2</v>
      </c>
      <c r="P278" s="1">
        <v>903</v>
      </c>
      <c r="Q278">
        <v>2</v>
      </c>
    </row>
    <row r="279" spans="1:17" x14ac:dyDescent="0.3">
      <c r="A279">
        <v>922</v>
      </c>
      <c r="B279" t="s">
        <v>2064</v>
      </c>
      <c r="C279" t="s">
        <v>2068</v>
      </c>
      <c r="N279">
        <f t="shared" si="4"/>
        <v>2</v>
      </c>
      <c r="P279" s="1">
        <v>906</v>
      </c>
      <c r="Q279">
        <v>2</v>
      </c>
    </row>
    <row r="280" spans="1:17" x14ac:dyDescent="0.3">
      <c r="A280">
        <v>925</v>
      </c>
      <c r="B280" t="s">
        <v>2064</v>
      </c>
      <c r="C280" t="s">
        <v>2068</v>
      </c>
      <c r="N280">
        <f t="shared" si="4"/>
        <v>2</v>
      </c>
      <c r="P280" s="1">
        <v>910</v>
      </c>
      <c r="Q280">
        <v>2</v>
      </c>
    </row>
    <row r="281" spans="1:17" x14ac:dyDescent="0.3">
      <c r="A281">
        <v>929</v>
      </c>
      <c r="B281" t="s">
        <v>2064</v>
      </c>
      <c r="C281" t="s">
        <v>2068</v>
      </c>
      <c r="N281">
        <f t="shared" si="4"/>
        <v>2</v>
      </c>
      <c r="P281" s="1">
        <v>914</v>
      </c>
      <c r="Q281">
        <v>2</v>
      </c>
    </row>
    <row r="282" spans="1:17" x14ac:dyDescent="0.3">
      <c r="A282">
        <v>933</v>
      </c>
      <c r="B282" t="s">
        <v>2064</v>
      </c>
      <c r="C282" t="s">
        <v>2068</v>
      </c>
      <c r="N282">
        <f t="shared" si="4"/>
        <v>2</v>
      </c>
      <c r="P282" s="1">
        <v>918</v>
      </c>
      <c r="Q282">
        <v>2</v>
      </c>
    </row>
    <row r="283" spans="1:17" x14ac:dyDescent="0.3">
      <c r="A283">
        <v>936</v>
      </c>
      <c r="B283" t="s">
        <v>2064</v>
      </c>
      <c r="C283" t="s">
        <v>2068</v>
      </c>
      <c r="N283">
        <f t="shared" si="4"/>
        <v>2</v>
      </c>
      <c r="P283" s="1">
        <v>922</v>
      </c>
      <c r="Q283">
        <v>2</v>
      </c>
    </row>
    <row r="284" spans="1:17" x14ac:dyDescent="0.3">
      <c r="A284">
        <v>940</v>
      </c>
      <c r="B284" t="s">
        <v>2064</v>
      </c>
      <c r="C284" t="s">
        <v>2068</v>
      </c>
      <c r="N284">
        <f t="shared" si="4"/>
        <v>2</v>
      </c>
      <c r="P284" s="1">
        <v>925</v>
      </c>
      <c r="Q284">
        <v>2</v>
      </c>
    </row>
    <row r="285" spans="1:17" x14ac:dyDescent="0.3">
      <c r="A285">
        <v>945</v>
      </c>
      <c r="B285" t="s">
        <v>2064</v>
      </c>
      <c r="C285" t="s">
        <v>2068</v>
      </c>
      <c r="N285">
        <f t="shared" si="4"/>
        <v>2</v>
      </c>
      <c r="P285" s="1">
        <v>929</v>
      </c>
      <c r="Q285">
        <v>2</v>
      </c>
    </row>
    <row r="286" spans="1:17" x14ac:dyDescent="0.3">
      <c r="A286">
        <v>950</v>
      </c>
      <c r="B286" t="s">
        <v>2064</v>
      </c>
      <c r="C286" t="s">
        <v>2068</v>
      </c>
      <c r="N286">
        <f t="shared" si="4"/>
        <v>2</v>
      </c>
      <c r="P286" s="1">
        <v>933</v>
      </c>
      <c r="Q286">
        <v>2</v>
      </c>
    </row>
    <row r="287" spans="1:17" x14ac:dyDescent="0.3">
      <c r="A287">
        <v>955</v>
      </c>
      <c r="B287" t="s">
        <v>2064</v>
      </c>
      <c r="C287" t="s">
        <v>2068</v>
      </c>
      <c r="N287">
        <f t="shared" si="4"/>
        <v>2</v>
      </c>
      <c r="P287" s="1">
        <v>936</v>
      </c>
      <c r="Q287">
        <v>2</v>
      </c>
    </row>
    <row r="288" spans="1:17" x14ac:dyDescent="0.3">
      <c r="A288">
        <v>960</v>
      </c>
      <c r="B288" t="s">
        <v>2064</v>
      </c>
      <c r="C288" t="s">
        <v>2068</v>
      </c>
      <c r="N288">
        <f t="shared" si="4"/>
        <v>2</v>
      </c>
      <c r="P288" s="1">
        <v>940</v>
      </c>
      <c r="Q288">
        <v>2</v>
      </c>
    </row>
    <row r="289" spans="1:17" x14ac:dyDescent="0.3">
      <c r="A289">
        <v>964</v>
      </c>
      <c r="B289" t="s">
        <v>2064</v>
      </c>
      <c r="C289" t="s">
        <v>2068</v>
      </c>
      <c r="N289">
        <f t="shared" si="4"/>
        <v>2</v>
      </c>
      <c r="P289" s="1">
        <v>945</v>
      </c>
      <c r="Q289">
        <v>2</v>
      </c>
    </row>
    <row r="290" spans="1:17" x14ac:dyDescent="0.3">
      <c r="A290">
        <v>967</v>
      </c>
      <c r="B290" t="s">
        <v>2064</v>
      </c>
      <c r="C290" t="s">
        <v>2068</v>
      </c>
      <c r="N290">
        <f t="shared" si="4"/>
        <v>2</v>
      </c>
      <c r="P290" s="1">
        <v>950</v>
      </c>
      <c r="Q290">
        <v>2</v>
      </c>
    </row>
    <row r="291" spans="1:17" x14ac:dyDescent="0.3">
      <c r="A291">
        <v>971</v>
      </c>
      <c r="B291" t="s">
        <v>2064</v>
      </c>
      <c r="C291" t="s">
        <v>2078</v>
      </c>
      <c r="N291">
        <f t="shared" si="4"/>
        <v>3</v>
      </c>
      <c r="P291" s="1">
        <v>955</v>
      </c>
      <c r="Q291">
        <v>2</v>
      </c>
    </row>
    <row r="292" spans="1:17" x14ac:dyDescent="0.3">
      <c r="A292">
        <v>973</v>
      </c>
      <c r="B292" t="s">
        <v>2064</v>
      </c>
      <c r="C292" t="s">
        <v>2068</v>
      </c>
      <c r="N292">
        <f t="shared" si="4"/>
        <v>2</v>
      </c>
      <c r="P292" s="1">
        <v>960</v>
      </c>
      <c r="Q292">
        <v>2</v>
      </c>
    </row>
    <row r="293" spans="1:17" x14ac:dyDescent="0.3">
      <c r="A293">
        <v>976</v>
      </c>
      <c r="B293" t="s">
        <v>2064</v>
      </c>
      <c r="C293" t="s">
        <v>2068</v>
      </c>
      <c r="N293">
        <f t="shared" si="4"/>
        <v>2</v>
      </c>
      <c r="P293" s="1">
        <v>964</v>
      </c>
      <c r="Q293">
        <v>2</v>
      </c>
    </row>
    <row r="294" spans="1:17" x14ac:dyDescent="0.3">
      <c r="A294">
        <v>980</v>
      </c>
      <c r="B294" t="s">
        <v>2064</v>
      </c>
      <c r="C294" t="s">
        <v>2068</v>
      </c>
      <c r="N294">
        <f t="shared" si="4"/>
        <v>2</v>
      </c>
      <c r="P294" s="1">
        <v>967</v>
      </c>
      <c r="Q294">
        <v>2</v>
      </c>
    </row>
    <row r="295" spans="1:17" x14ac:dyDescent="0.3">
      <c r="A295">
        <v>981</v>
      </c>
      <c r="B295" t="s">
        <v>2064</v>
      </c>
      <c r="C295" t="s">
        <v>2068</v>
      </c>
      <c r="N295">
        <f t="shared" si="4"/>
        <v>2</v>
      </c>
      <c r="P295" s="1">
        <v>971</v>
      </c>
      <c r="Q295">
        <v>3</v>
      </c>
    </row>
    <row r="296" spans="1:17" x14ac:dyDescent="0.3">
      <c r="A296">
        <v>983</v>
      </c>
      <c r="B296" t="s">
        <v>2064</v>
      </c>
      <c r="C296" t="s">
        <v>2068</v>
      </c>
      <c r="N296">
        <f t="shared" si="4"/>
        <v>2</v>
      </c>
      <c r="P296" s="1">
        <v>973</v>
      </c>
      <c r="Q296">
        <v>2</v>
      </c>
    </row>
    <row r="297" spans="1:17" x14ac:dyDescent="0.3">
      <c r="A297">
        <v>985</v>
      </c>
      <c r="B297" t="s">
        <v>2064</v>
      </c>
      <c r="C297" t="s">
        <v>2068</v>
      </c>
      <c r="N297">
        <f t="shared" si="4"/>
        <v>2</v>
      </c>
      <c r="P297" s="1">
        <v>976</v>
      </c>
      <c r="Q297">
        <v>2</v>
      </c>
    </row>
    <row r="298" spans="1:17" x14ac:dyDescent="0.3">
      <c r="A298">
        <v>1055</v>
      </c>
      <c r="B298" t="s">
        <v>2064</v>
      </c>
      <c r="C298" t="s">
        <v>2068</v>
      </c>
      <c r="N298">
        <f t="shared" si="4"/>
        <v>2</v>
      </c>
      <c r="P298" s="1">
        <v>980</v>
      </c>
      <c r="Q298">
        <v>2</v>
      </c>
    </row>
    <row r="299" spans="1:17" x14ac:dyDescent="0.3">
      <c r="A299">
        <v>1060</v>
      </c>
      <c r="B299" t="s">
        <v>2064</v>
      </c>
      <c r="C299" t="s">
        <v>2068</v>
      </c>
      <c r="N299">
        <f t="shared" si="4"/>
        <v>2</v>
      </c>
      <c r="P299" s="1">
        <v>981</v>
      </c>
      <c r="Q299">
        <v>2</v>
      </c>
    </row>
    <row r="300" spans="1:17" x14ac:dyDescent="0.3">
      <c r="A300">
        <v>1063</v>
      </c>
      <c r="B300" t="s">
        <v>2064</v>
      </c>
      <c r="C300" t="s">
        <v>2068</v>
      </c>
      <c r="N300">
        <f t="shared" si="4"/>
        <v>2</v>
      </c>
      <c r="P300" s="1">
        <v>983</v>
      </c>
      <c r="Q300">
        <v>2</v>
      </c>
    </row>
    <row r="301" spans="1:17" x14ac:dyDescent="0.3">
      <c r="A301">
        <v>1066</v>
      </c>
      <c r="B301" t="s">
        <v>2064</v>
      </c>
      <c r="C301" t="s">
        <v>2068</v>
      </c>
      <c r="N301">
        <f t="shared" si="4"/>
        <v>2</v>
      </c>
      <c r="P301" s="1">
        <v>985</v>
      </c>
      <c r="Q301">
        <v>2</v>
      </c>
    </row>
    <row r="302" spans="1:17" x14ac:dyDescent="0.3">
      <c r="A302">
        <v>1070</v>
      </c>
      <c r="B302" t="s">
        <v>2064</v>
      </c>
      <c r="C302" t="s">
        <v>2068</v>
      </c>
      <c r="N302">
        <f t="shared" si="4"/>
        <v>2</v>
      </c>
      <c r="P302" s="1">
        <v>1055</v>
      </c>
      <c r="Q302">
        <v>2</v>
      </c>
    </row>
    <row r="303" spans="1:17" x14ac:dyDescent="0.3">
      <c r="A303">
        <v>1072</v>
      </c>
      <c r="B303" t="s">
        <v>2064</v>
      </c>
      <c r="C303" t="s">
        <v>2068</v>
      </c>
      <c r="N303">
        <f t="shared" si="4"/>
        <v>2</v>
      </c>
      <c r="P303" s="1">
        <v>1060</v>
      </c>
      <c r="Q303">
        <v>2</v>
      </c>
    </row>
    <row r="304" spans="1:17" x14ac:dyDescent="0.3">
      <c r="A304">
        <v>1074</v>
      </c>
      <c r="B304" t="s">
        <v>2064</v>
      </c>
      <c r="C304" t="s">
        <v>2068</v>
      </c>
      <c r="N304">
        <f t="shared" si="4"/>
        <v>2</v>
      </c>
      <c r="P304" s="1">
        <v>1063</v>
      </c>
      <c r="Q304">
        <v>2</v>
      </c>
    </row>
    <row r="305" spans="1:17" x14ac:dyDescent="0.3">
      <c r="A305">
        <v>1080</v>
      </c>
      <c r="B305" t="s">
        <v>2064</v>
      </c>
      <c r="C305" t="s">
        <v>2068</v>
      </c>
      <c r="N305">
        <f t="shared" si="4"/>
        <v>2</v>
      </c>
      <c r="P305" s="1">
        <v>1066</v>
      </c>
      <c r="Q305">
        <v>2</v>
      </c>
    </row>
    <row r="306" spans="1:17" x14ac:dyDescent="0.3">
      <c r="A306">
        <v>1086</v>
      </c>
      <c r="B306" t="s">
        <v>2064</v>
      </c>
      <c r="C306" t="s">
        <v>2068</v>
      </c>
      <c r="N306">
        <f t="shared" si="4"/>
        <v>2</v>
      </c>
      <c r="P306" s="1">
        <v>1070</v>
      </c>
      <c r="Q306">
        <v>2</v>
      </c>
    </row>
    <row r="307" spans="1:17" x14ac:dyDescent="0.3">
      <c r="A307">
        <v>1089</v>
      </c>
      <c r="B307" t="s">
        <v>2064</v>
      </c>
      <c r="C307" t="s">
        <v>2068</v>
      </c>
      <c r="N307">
        <f t="shared" si="4"/>
        <v>2</v>
      </c>
      <c r="P307" s="1">
        <v>1072</v>
      </c>
      <c r="Q307">
        <v>2</v>
      </c>
    </row>
    <row r="308" spans="1:17" x14ac:dyDescent="0.3">
      <c r="A308">
        <v>1092</v>
      </c>
      <c r="B308" t="s">
        <v>2064</v>
      </c>
      <c r="C308" t="s">
        <v>2068</v>
      </c>
      <c r="N308">
        <f t="shared" si="4"/>
        <v>2</v>
      </c>
      <c r="P308" s="1">
        <v>1074</v>
      </c>
      <c r="Q308">
        <v>2</v>
      </c>
    </row>
    <row r="309" spans="1:17" x14ac:dyDescent="0.3">
      <c r="A309">
        <v>1214</v>
      </c>
      <c r="B309" t="s">
        <v>2064</v>
      </c>
      <c r="C309" t="s">
        <v>2068</v>
      </c>
      <c r="N309">
        <f t="shared" si="4"/>
        <v>2</v>
      </c>
      <c r="P309" s="1">
        <v>1080</v>
      </c>
      <c r="Q309">
        <v>2</v>
      </c>
    </row>
    <row r="310" spans="1:17" x14ac:dyDescent="0.3">
      <c r="A310">
        <v>1227</v>
      </c>
      <c r="B310" t="s">
        <v>2064</v>
      </c>
      <c r="C310" t="s">
        <v>2068</v>
      </c>
      <c r="N310">
        <f t="shared" si="4"/>
        <v>2</v>
      </c>
      <c r="P310" s="1">
        <v>1086</v>
      </c>
      <c r="Q310">
        <v>2</v>
      </c>
    </row>
    <row r="311" spans="1:17" x14ac:dyDescent="0.3">
      <c r="A311">
        <v>1228</v>
      </c>
      <c r="B311" t="s">
        <v>2064</v>
      </c>
      <c r="C311" t="s">
        <v>2068</v>
      </c>
      <c r="N311">
        <f t="shared" si="4"/>
        <v>2</v>
      </c>
      <c r="P311" s="1">
        <v>1089</v>
      </c>
      <c r="Q311">
        <v>2</v>
      </c>
    </row>
    <row r="312" spans="1:17" x14ac:dyDescent="0.3">
      <c r="A312">
        <v>1229</v>
      </c>
      <c r="B312" t="s">
        <v>2064</v>
      </c>
      <c r="C312" t="s">
        <v>2082</v>
      </c>
      <c r="N312">
        <f t="shared" si="4"/>
        <v>3</v>
      </c>
      <c r="P312" s="1">
        <v>1092</v>
      </c>
      <c r="Q312">
        <v>2</v>
      </c>
    </row>
    <row r="313" spans="1:17" x14ac:dyDescent="0.3">
      <c r="A313">
        <v>1230</v>
      </c>
      <c r="B313" t="s">
        <v>2064</v>
      </c>
      <c r="C313" t="s">
        <v>2068</v>
      </c>
      <c r="N313">
        <f t="shared" si="4"/>
        <v>2</v>
      </c>
      <c r="P313" s="1">
        <v>1214</v>
      </c>
      <c r="Q313">
        <v>2</v>
      </c>
    </row>
    <row r="314" spans="1:17" x14ac:dyDescent="0.3">
      <c r="A314">
        <v>1231</v>
      </c>
      <c r="B314" t="s">
        <v>2064</v>
      </c>
      <c r="C314" t="s">
        <v>2068</v>
      </c>
      <c r="N314">
        <f t="shared" si="4"/>
        <v>2</v>
      </c>
      <c r="P314" s="1">
        <v>1227</v>
      </c>
      <c r="Q314">
        <v>2</v>
      </c>
    </row>
    <row r="315" spans="1:17" x14ac:dyDescent="0.3">
      <c r="A315">
        <v>1232</v>
      </c>
      <c r="B315" t="s">
        <v>2064</v>
      </c>
      <c r="C315" t="s">
        <v>2083</v>
      </c>
      <c r="N315">
        <f t="shared" si="4"/>
        <v>3</v>
      </c>
      <c r="P315" s="1">
        <v>1228</v>
      </c>
      <c r="Q315">
        <v>2</v>
      </c>
    </row>
    <row r="316" spans="1:17" x14ac:dyDescent="0.3">
      <c r="A316">
        <v>1233</v>
      </c>
      <c r="B316" t="s">
        <v>2064</v>
      </c>
      <c r="C316" t="s">
        <v>2082</v>
      </c>
      <c r="N316">
        <f t="shared" si="4"/>
        <v>3</v>
      </c>
      <c r="P316" s="1">
        <v>1229</v>
      </c>
      <c r="Q316">
        <v>3</v>
      </c>
    </row>
    <row r="317" spans="1:17" x14ac:dyDescent="0.3">
      <c r="A317">
        <v>1234</v>
      </c>
      <c r="B317" t="s">
        <v>2064</v>
      </c>
      <c r="C317" t="s">
        <v>2082</v>
      </c>
      <c r="N317">
        <f t="shared" si="4"/>
        <v>3</v>
      </c>
      <c r="P317" s="1">
        <v>1230</v>
      </c>
      <c r="Q317">
        <v>2</v>
      </c>
    </row>
    <row r="318" spans="1:17" x14ac:dyDescent="0.3">
      <c r="A318">
        <v>1235</v>
      </c>
      <c r="B318" t="s">
        <v>2064</v>
      </c>
      <c r="C318" t="s">
        <v>2082</v>
      </c>
      <c r="N318">
        <f t="shared" si="4"/>
        <v>3</v>
      </c>
      <c r="P318" s="1">
        <v>1231</v>
      </c>
      <c r="Q318">
        <v>2</v>
      </c>
    </row>
    <row r="319" spans="1:17" x14ac:dyDescent="0.3">
      <c r="A319">
        <v>78</v>
      </c>
      <c r="B319" t="s">
        <v>2064</v>
      </c>
      <c r="C319" t="s">
        <v>2121</v>
      </c>
      <c r="N319">
        <f t="shared" si="4"/>
        <v>3</v>
      </c>
      <c r="P319" s="1">
        <v>1232</v>
      </c>
      <c r="Q319">
        <v>3</v>
      </c>
    </row>
    <row r="320" spans="1:17" x14ac:dyDescent="0.3">
      <c r="A320">
        <v>78</v>
      </c>
      <c r="B320" t="s">
        <v>2066</v>
      </c>
      <c r="C320" t="s">
        <v>2122</v>
      </c>
      <c r="N320">
        <f t="shared" si="4"/>
        <v>3</v>
      </c>
      <c r="P320" s="1">
        <v>1233</v>
      </c>
      <c r="Q320">
        <v>3</v>
      </c>
    </row>
    <row r="321" spans="1:17" x14ac:dyDescent="0.3">
      <c r="A321">
        <v>79</v>
      </c>
      <c r="B321" t="s">
        <v>2064</v>
      </c>
      <c r="C321" t="s">
        <v>2077</v>
      </c>
      <c r="N321">
        <f t="shared" si="4"/>
        <v>3</v>
      </c>
      <c r="P321" s="1">
        <v>1234</v>
      </c>
      <c r="Q321">
        <v>3</v>
      </c>
    </row>
    <row r="322" spans="1:17" x14ac:dyDescent="0.3">
      <c r="A322">
        <v>89</v>
      </c>
      <c r="B322" t="s">
        <v>2064</v>
      </c>
      <c r="C322" t="s">
        <v>2085</v>
      </c>
      <c r="N322">
        <f t="shared" ref="N322:N385" si="5">VLOOKUP(A322,P:Q,2,FALSE)</f>
        <v>3</v>
      </c>
      <c r="P322" s="1">
        <v>1235</v>
      </c>
      <c r="Q322">
        <v>3</v>
      </c>
    </row>
    <row r="323" spans="1:17" x14ac:dyDescent="0.3">
      <c r="A323">
        <v>91</v>
      </c>
      <c r="B323" t="s">
        <v>2064</v>
      </c>
      <c r="C323" t="s">
        <v>2086</v>
      </c>
      <c r="N323">
        <f t="shared" si="5"/>
        <v>3</v>
      </c>
      <c r="P323" s="1">
        <v>78</v>
      </c>
      <c r="Q323">
        <v>3</v>
      </c>
    </row>
    <row r="324" spans="1:17" x14ac:dyDescent="0.3">
      <c r="A324">
        <v>92</v>
      </c>
      <c r="B324" t="s">
        <v>2064</v>
      </c>
      <c r="C324" t="s">
        <v>2068</v>
      </c>
      <c r="N324">
        <f t="shared" si="5"/>
        <v>2</v>
      </c>
      <c r="P324" s="1">
        <v>79</v>
      </c>
      <c r="Q324">
        <v>3</v>
      </c>
    </row>
    <row r="325" spans="1:17" x14ac:dyDescent="0.3">
      <c r="A325">
        <v>93</v>
      </c>
      <c r="B325" t="s">
        <v>2064</v>
      </c>
      <c r="C325" t="s">
        <v>2068</v>
      </c>
      <c r="N325">
        <f t="shared" si="5"/>
        <v>2</v>
      </c>
      <c r="P325" s="1">
        <v>89</v>
      </c>
      <c r="Q325">
        <v>3</v>
      </c>
    </row>
    <row r="326" spans="1:17" x14ac:dyDescent="0.3">
      <c r="A326">
        <v>94</v>
      </c>
      <c r="B326" t="s">
        <v>2064</v>
      </c>
      <c r="C326" t="s">
        <v>2077</v>
      </c>
      <c r="N326">
        <f t="shared" si="5"/>
        <v>3</v>
      </c>
      <c r="P326" s="1">
        <v>91</v>
      </c>
      <c r="Q326">
        <v>3</v>
      </c>
    </row>
    <row r="327" spans="1:17" x14ac:dyDescent="0.3">
      <c r="A327">
        <v>95</v>
      </c>
      <c r="B327" t="s">
        <v>2064</v>
      </c>
      <c r="C327" t="s">
        <v>2068</v>
      </c>
      <c r="N327">
        <f t="shared" si="5"/>
        <v>2</v>
      </c>
      <c r="P327" s="1">
        <v>92</v>
      </c>
      <c r="Q327">
        <v>2</v>
      </c>
    </row>
    <row r="328" spans="1:17" x14ac:dyDescent="0.3">
      <c r="A328">
        <v>96</v>
      </c>
      <c r="B328" t="s">
        <v>2064</v>
      </c>
      <c r="C328" t="s">
        <v>2087</v>
      </c>
      <c r="N328">
        <f t="shared" si="5"/>
        <v>3</v>
      </c>
      <c r="P328" s="1">
        <v>93</v>
      </c>
      <c r="Q328">
        <v>2</v>
      </c>
    </row>
    <row r="329" spans="1:17" x14ac:dyDescent="0.3">
      <c r="A329">
        <v>97</v>
      </c>
      <c r="B329" t="s">
        <v>2064</v>
      </c>
      <c r="C329" t="s">
        <v>2087</v>
      </c>
      <c r="N329">
        <f t="shared" si="5"/>
        <v>3</v>
      </c>
      <c r="P329" s="1">
        <v>94</v>
      </c>
      <c r="Q329">
        <v>3</v>
      </c>
    </row>
    <row r="330" spans="1:17" x14ac:dyDescent="0.3">
      <c r="A330">
        <v>114</v>
      </c>
      <c r="B330" t="s">
        <v>2064</v>
      </c>
      <c r="C330" t="s">
        <v>2068</v>
      </c>
      <c r="N330">
        <f t="shared" si="5"/>
        <v>2</v>
      </c>
      <c r="P330" s="1">
        <v>95</v>
      </c>
      <c r="Q330">
        <v>2</v>
      </c>
    </row>
    <row r="331" spans="1:17" x14ac:dyDescent="0.3">
      <c r="A331">
        <v>126</v>
      </c>
      <c r="B331" t="s">
        <v>2064</v>
      </c>
      <c r="C331" t="s">
        <v>2068</v>
      </c>
      <c r="N331">
        <f t="shared" si="5"/>
        <v>2</v>
      </c>
      <c r="P331" s="1">
        <v>96</v>
      </c>
      <c r="Q331">
        <v>3</v>
      </c>
    </row>
    <row r="332" spans="1:17" x14ac:dyDescent="0.3">
      <c r="A332">
        <v>127</v>
      </c>
      <c r="B332" t="s">
        <v>2064</v>
      </c>
      <c r="C332" t="s">
        <v>2068</v>
      </c>
      <c r="N332">
        <f t="shared" si="5"/>
        <v>2</v>
      </c>
      <c r="P332" s="1">
        <v>97</v>
      </c>
      <c r="Q332">
        <v>3</v>
      </c>
    </row>
    <row r="333" spans="1:17" x14ac:dyDescent="0.3">
      <c r="A333">
        <v>128</v>
      </c>
      <c r="B333" t="s">
        <v>2064</v>
      </c>
      <c r="C333" t="s">
        <v>2068</v>
      </c>
      <c r="N333">
        <f t="shared" si="5"/>
        <v>2</v>
      </c>
      <c r="P333" s="1">
        <v>114</v>
      </c>
      <c r="Q333">
        <v>2</v>
      </c>
    </row>
    <row r="334" spans="1:17" x14ac:dyDescent="0.3">
      <c r="A334">
        <v>135</v>
      </c>
      <c r="B334" t="s">
        <v>2064</v>
      </c>
      <c r="C334" t="s">
        <v>2068</v>
      </c>
      <c r="N334">
        <f t="shared" si="5"/>
        <v>2</v>
      </c>
      <c r="P334" s="1">
        <v>118</v>
      </c>
    </row>
    <row r="335" spans="1:17" x14ac:dyDescent="0.3">
      <c r="A335">
        <v>136</v>
      </c>
      <c r="B335" t="s">
        <v>2064</v>
      </c>
      <c r="C335" t="s">
        <v>2068</v>
      </c>
      <c r="N335">
        <f t="shared" si="5"/>
        <v>2</v>
      </c>
      <c r="P335" s="1">
        <v>119</v>
      </c>
    </row>
    <row r="336" spans="1:17" x14ac:dyDescent="0.3">
      <c r="A336">
        <v>138</v>
      </c>
      <c r="B336" t="s">
        <v>2064</v>
      </c>
      <c r="C336" t="s">
        <v>2068</v>
      </c>
      <c r="N336">
        <f t="shared" si="5"/>
        <v>2</v>
      </c>
      <c r="P336" s="1">
        <v>120</v>
      </c>
    </row>
    <row r="337" spans="1:17" x14ac:dyDescent="0.3">
      <c r="A337">
        <v>139</v>
      </c>
      <c r="B337" t="s">
        <v>2064</v>
      </c>
      <c r="C337" t="s">
        <v>2088</v>
      </c>
      <c r="N337">
        <f t="shared" si="5"/>
        <v>3</v>
      </c>
      <c r="P337" s="1">
        <v>121</v>
      </c>
    </row>
    <row r="338" spans="1:17" x14ac:dyDescent="0.3">
      <c r="A338">
        <v>171</v>
      </c>
      <c r="B338" t="s">
        <v>2064</v>
      </c>
      <c r="C338" t="s">
        <v>2068</v>
      </c>
      <c r="N338">
        <f t="shared" si="5"/>
        <v>2</v>
      </c>
      <c r="P338" s="1">
        <v>126</v>
      </c>
      <c r="Q338">
        <v>2</v>
      </c>
    </row>
    <row r="339" spans="1:17" x14ac:dyDescent="0.3">
      <c r="A339">
        <v>390</v>
      </c>
      <c r="B339" t="s">
        <v>2064</v>
      </c>
      <c r="C339" t="s">
        <v>2068</v>
      </c>
      <c r="N339">
        <f t="shared" si="5"/>
        <v>2</v>
      </c>
      <c r="P339" s="1">
        <v>127</v>
      </c>
      <c r="Q339">
        <v>2</v>
      </c>
    </row>
    <row r="340" spans="1:17" x14ac:dyDescent="0.3">
      <c r="A340">
        <v>395</v>
      </c>
      <c r="B340" t="s">
        <v>2064</v>
      </c>
      <c r="C340" t="s">
        <v>2089</v>
      </c>
      <c r="N340">
        <f t="shared" si="5"/>
        <v>2</v>
      </c>
      <c r="P340" s="1">
        <v>128</v>
      </c>
      <c r="Q340">
        <v>2</v>
      </c>
    </row>
    <row r="341" spans="1:17" x14ac:dyDescent="0.3">
      <c r="A341">
        <v>396</v>
      </c>
      <c r="B341" t="s">
        <v>2064</v>
      </c>
      <c r="C341" t="s">
        <v>2087</v>
      </c>
      <c r="N341">
        <f t="shared" si="5"/>
        <v>3</v>
      </c>
      <c r="P341" s="1">
        <v>135</v>
      </c>
      <c r="Q341">
        <v>2</v>
      </c>
    </row>
    <row r="342" spans="1:17" x14ac:dyDescent="0.3">
      <c r="A342">
        <v>421</v>
      </c>
      <c r="B342" t="s">
        <v>2064</v>
      </c>
      <c r="C342" t="s">
        <v>2068</v>
      </c>
      <c r="N342">
        <f t="shared" si="5"/>
        <v>2</v>
      </c>
      <c r="P342" s="1">
        <v>136</v>
      </c>
      <c r="Q342">
        <v>2</v>
      </c>
    </row>
    <row r="343" spans="1:17" x14ac:dyDescent="0.3">
      <c r="A343">
        <v>423</v>
      </c>
      <c r="B343" t="s">
        <v>2064</v>
      </c>
      <c r="C343" t="s">
        <v>2068</v>
      </c>
      <c r="N343">
        <f t="shared" si="5"/>
        <v>2</v>
      </c>
      <c r="P343" s="1">
        <v>138</v>
      </c>
      <c r="Q343">
        <v>2</v>
      </c>
    </row>
    <row r="344" spans="1:17" x14ac:dyDescent="0.3">
      <c r="A344">
        <v>489</v>
      </c>
      <c r="B344" t="s">
        <v>2064</v>
      </c>
      <c r="C344" t="s">
        <v>2087</v>
      </c>
      <c r="N344">
        <f t="shared" si="5"/>
        <v>3</v>
      </c>
      <c r="P344" s="1">
        <v>139</v>
      </c>
      <c r="Q344">
        <v>3</v>
      </c>
    </row>
    <row r="345" spans="1:17" x14ac:dyDescent="0.3">
      <c r="A345">
        <v>748</v>
      </c>
      <c r="B345" t="s">
        <v>2064</v>
      </c>
      <c r="C345" t="s">
        <v>2068</v>
      </c>
      <c r="N345">
        <f t="shared" si="5"/>
        <v>2</v>
      </c>
      <c r="P345" s="1">
        <v>171</v>
      </c>
      <c r="Q345">
        <v>2</v>
      </c>
    </row>
    <row r="346" spans="1:17" x14ac:dyDescent="0.3">
      <c r="A346">
        <v>758</v>
      </c>
      <c r="B346" t="s">
        <v>2064</v>
      </c>
      <c r="C346" t="s">
        <v>2090</v>
      </c>
      <c r="N346">
        <f t="shared" si="5"/>
        <v>3</v>
      </c>
      <c r="P346" s="1">
        <v>390</v>
      </c>
      <c r="Q346">
        <v>2</v>
      </c>
    </row>
    <row r="347" spans="1:17" x14ac:dyDescent="0.3">
      <c r="A347">
        <v>763</v>
      </c>
      <c r="B347" t="s">
        <v>2064</v>
      </c>
      <c r="C347" t="s">
        <v>2084</v>
      </c>
      <c r="N347">
        <f t="shared" si="5"/>
        <v>3</v>
      </c>
      <c r="P347" s="1">
        <v>395</v>
      </c>
      <c r="Q347">
        <v>2</v>
      </c>
    </row>
    <row r="348" spans="1:17" x14ac:dyDescent="0.3">
      <c r="A348">
        <v>768</v>
      </c>
      <c r="B348" t="s">
        <v>2064</v>
      </c>
      <c r="C348" t="s">
        <v>2068</v>
      </c>
      <c r="N348">
        <f t="shared" si="5"/>
        <v>2</v>
      </c>
      <c r="P348" s="1">
        <v>396</v>
      </c>
      <c r="Q348">
        <v>3</v>
      </c>
    </row>
    <row r="349" spans="1:17" x14ac:dyDescent="0.3">
      <c r="A349">
        <v>769</v>
      </c>
      <c r="B349" t="s">
        <v>2064</v>
      </c>
      <c r="C349" t="s">
        <v>2089</v>
      </c>
      <c r="N349">
        <f t="shared" si="5"/>
        <v>2</v>
      </c>
      <c r="P349" s="1">
        <v>421</v>
      </c>
      <c r="Q349">
        <v>2</v>
      </c>
    </row>
    <row r="350" spans="1:17" x14ac:dyDescent="0.3">
      <c r="A350">
        <v>788</v>
      </c>
      <c r="B350" t="s">
        <v>2064</v>
      </c>
      <c r="C350" t="s">
        <v>2068</v>
      </c>
      <c r="N350">
        <f t="shared" si="5"/>
        <v>2</v>
      </c>
      <c r="P350" s="1">
        <v>423</v>
      </c>
      <c r="Q350">
        <v>2</v>
      </c>
    </row>
    <row r="351" spans="1:17" x14ac:dyDescent="0.3">
      <c r="A351">
        <v>799</v>
      </c>
      <c r="B351" t="s">
        <v>2064</v>
      </c>
      <c r="C351" t="s">
        <v>2068</v>
      </c>
      <c r="N351">
        <f t="shared" si="5"/>
        <v>2</v>
      </c>
      <c r="P351" s="1">
        <v>489</v>
      </c>
      <c r="Q351">
        <v>3</v>
      </c>
    </row>
    <row r="352" spans="1:17" x14ac:dyDescent="0.3">
      <c r="A352">
        <v>810</v>
      </c>
      <c r="B352" t="s">
        <v>2064</v>
      </c>
      <c r="C352" t="s">
        <v>2089</v>
      </c>
      <c r="N352">
        <f t="shared" si="5"/>
        <v>2</v>
      </c>
      <c r="P352" s="1">
        <v>748</v>
      </c>
      <c r="Q352">
        <v>2</v>
      </c>
    </row>
    <row r="353" spans="1:17" x14ac:dyDescent="0.3">
      <c r="A353">
        <v>812</v>
      </c>
      <c r="B353" t="s">
        <v>2064</v>
      </c>
      <c r="C353" t="s">
        <v>2068</v>
      </c>
      <c r="N353">
        <f t="shared" si="5"/>
        <v>2</v>
      </c>
      <c r="P353" s="1">
        <v>758</v>
      </c>
      <c r="Q353">
        <v>3</v>
      </c>
    </row>
    <row r="354" spans="1:17" x14ac:dyDescent="0.3">
      <c r="A354">
        <v>824</v>
      </c>
      <c r="B354" t="s">
        <v>2064</v>
      </c>
      <c r="C354" t="s">
        <v>2090</v>
      </c>
      <c r="N354">
        <f t="shared" si="5"/>
        <v>3</v>
      </c>
      <c r="P354" s="1">
        <v>763</v>
      </c>
      <c r="Q354">
        <v>3</v>
      </c>
    </row>
    <row r="355" spans="1:17" x14ac:dyDescent="0.3">
      <c r="A355">
        <v>858</v>
      </c>
      <c r="B355" t="s">
        <v>2064</v>
      </c>
      <c r="C355" t="s">
        <v>2068</v>
      </c>
      <c r="N355">
        <f t="shared" si="5"/>
        <v>2</v>
      </c>
      <c r="P355" s="1">
        <v>768</v>
      </c>
      <c r="Q355">
        <v>2</v>
      </c>
    </row>
    <row r="356" spans="1:17" x14ac:dyDescent="0.3">
      <c r="A356">
        <v>879</v>
      </c>
      <c r="B356" t="s">
        <v>2064</v>
      </c>
      <c r="C356" t="s">
        <v>2068</v>
      </c>
      <c r="N356">
        <f t="shared" si="5"/>
        <v>2</v>
      </c>
      <c r="P356" s="1">
        <v>769</v>
      </c>
      <c r="Q356">
        <v>2</v>
      </c>
    </row>
    <row r="357" spans="1:17" x14ac:dyDescent="0.3">
      <c r="A357">
        <v>893</v>
      </c>
      <c r="B357" t="s">
        <v>2064</v>
      </c>
      <c r="C357" t="s">
        <v>2068</v>
      </c>
      <c r="N357">
        <f t="shared" si="5"/>
        <v>2</v>
      </c>
      <c r="P357" s="1">
        <v>788</v>
      </c>
      <c r="Q357">
        <v>2</v>
      </c>
    </row>
    <row r="358" spans="1:17" x14ac:dyDescent="0.3">
      <c r="A358">
        <v>901</v>
      </c>
      <c r="B358" t="s">
        <v>2064</v>
      </c>
      <c r="C358" t="s">
        <v>2068</v>
      </c>
      <c r="N358">
        <f t="shared" si="5"/>
        <v>2</v>
      </c>
      <c r="P358" s="1">
        <v>799</v>
      </c>
      <c r="Q358">
        <v>2</v>
      </c>
    </row>
    <row r="359" spans="1:17" x14ac:dyDescent="0.3">
      <c r="A359">
        <v>920</v>
      </c>
      <c r="B359" t="s">
        <v>2064</v>
      </c>
      <c r="C359" t="s">
        <v>2068</v>
      </c>
      <c r="N359">
        <f t="shared" si="5"/>
        <v>2</v>
      </c>
      <c r="P359" s="1">
        <v>810</v>
      </c>
      <c r="Q359">
        <v>2</v>
      </c>
    </row>
    <row r="360" spans="1:17" x14ac:dyDescent="0.3">
      <c r="A360">
        <v>938</v>
      </c>
      <c r="B360" t="s">
        <v>2064</v>
      </c>
      <c r="C360" t="s">
        <v>2068</v>
      </c>
      <c r="N360">
        <f t="shared" si="5"/>
        <v>2</v>
      </c>
      <c r="P360" s="1">
        <v>812</v>
      </c>
      <c r="Q360">
        <v>2</v>
      </c>
    </row>
    <row r="361" spans="1:17" x14ac:dyDescent="0.3">
      <c r="A361">
        <v>975</v>
      </c>
      <c r="B361" t="s">
        <v>2064</v>
      </c>
      <c r="C361" t="s">
        <v>2068</v>
      </c>
      <c r="N361">
        <f t="shared" si="5"/>
        <v>2</v>
      </c>
      <c r="P361" s="1">
        <v>824</v>
      </c>
      <c r="Q361">
        <v>3</v>
      </c>
    </row>
    <row r="362" spans="1:17" x14ac:dyDescent="0.3">
      <c r="A362">
        <v>1013</v>
      </c>
      <c r="B362" t="s">
        <v>2064</v>
      </c>
      <c r="C362" t="s">
        <v>2068</v>
      </c>
      <c r="N362">
        <f t="shared" si="5"/>
        <v>2</v>
      </c>
      <c r="P362" s="1">
        <v>858</v>
      </c>
      <c r="Q362">
        <v>2</v>
      </c>
    </row>
    <row r="363" spans="1:17" x14ac:dyDescent="0.3">
      <c r="A363">
        <v>1221</v>
      </c>
      <c r="B363" t="s">
        <v>2064</v>
      </c>
      <c r="C363" t="s">
        <v>2068</v>
      </c>
      <c r="N363">
        <f t="shared" si="5"/>
        <v>2</v>
      </c>
      <c r="P363" s="1">
        <v>879</v>
      </c>
      <c r="Q363">
        <v>2</v>
      </c>
    </row>
    <row r="364" spans="1:17" x14ac:dyDescent="0.3">
      <c r="A364">
        <v>1223</v>
      </c>
      <c r="B364" t="s">
        <v>2064</v>
      </c>
      <c r="C364" t="s">
        <v>2068</v>
      </c>
      <c r="N364">
        <f t="shared" si="5"/>
        <v>2</v>
      </c>
      <c r="P364" s="1">
        <v>893</v>
      </c>
      <c r="Q364">
        <v>2</v>
      </c>
    </row>
    <row r="365" spans="1:17" x14ac:dyDescent="0.3">
      <c r="A365">
        <v>1224</v>
      </c>
      <c r="B365" t="s">
        <v>2064</v>
      </c>
      <c r="C365" t="s">
        <v>2091</v>
      </c>
      <c r="N365">
        <f t="shared" si="5"/>
        <v>3</v>
      </c>
      <c r="P365" s="1">
        <v>901</v>
      </c>
      <c r="Q365">
        <v>2</v>
      </c>
    </row>
    <row r="366" spans="1:17" x14ac:dyDescent="0.3">
      <c r="A366">
        <v>1225</v>
      </c>
      <c r="B366" t="s">
        <v>2064</v>
      </c>
      <c r="C366" t="s">
        <v>2068</v>
      </c>
      <c r="N366">
        <f t="shared" si="5"/>
        <v>2</v>
      </c>
      <c r="P366" s="1">
        <v>920</v>
      </c>
      <c r="Q366">
        <v>2</v>
      </c>
    </row>
    <row r="367" spans="1:17" x14ac:dyDescent="0.3">
      <c r="A367">
        <v>1226</v>
      </c>
      <c r="B367" t="s">
        <v>2064</v>
      </c>
      <c r="C367" t="s">
        <v>2079</v>
      </c>
      <c r="N367">
        <f t="shared" si="5"/>
        <v>3</v>
      </c>
      <c r="P367" s="1">
        <v>938</v>
      </c>
      <c r="Q367">
        <v>2</v>
      </c>
    </row>
    <row r="368" spans="1:17" x14ac:dyDescent="0.3">
      <c r="A368">
        <v>1245</v>
      </c>
      <c r="B368" t="s">
        <v>2064</v>
      </c>
      <c r="C368" t="s">
        <v>2068</v>
      </c>
      <c r="N368">
        <f t="shared" si="5"/>
        <v>2</v>
      </c>
      <c r="P368" s="1">
        <v>975</v>
      </c>
      <c r="Q368">
        <v>2</v>
      </c>
    </row>
    <row r="369" spans="1:17" x14ac:dyDescent="0.3">
      <c r="A369">
        <v>80</v>
      </c>
      <c r="B369" t="s">
        <v>2064</v>
      </c>
      <c r="C369" t="s">
        <v>2068</v>
      </c>
      <c r="N369">
        <f t="shared" si="5"/>
        <v>2</v>
      </c>
      <c r="P369" s="1">
        <v>1013</v>
      </c>
      <c r="Q369">
        <v>2</v>
      </c>
    </row>
    <row r="370" spans="1:17" x14ac:dyDescent="0.3">
      <c r="A370">
        <v>108</v>
      </c>
      <c r="B370" t="s">
        <v>2064</v>
      </c>
      <c r="C370" t="s">
        <v>2068</v>
      </c>
      <c r="N370">
        <f t="shared" si="5"/>
        <v>2</v>
      </c>
      <c r="P370" s="1">
        <v>1221</v>
      </c>
      <c r="Q370">
        <v>2</v>
      </c>
    </row>
    <row r="371" spans="1:17" x14ac:dyDescent="0.3">
      <c r="A371">
        <v>109</v>
      </c>
      <c r="B371" t="s">
        <v>2064</v>
      </c>
      <c r="C371" t="s">
        <v>2068</v>
      </c>
      <c r="N371">
        <f t="shared" si="5"/>
        <v>2</v>
      </c>
      <c r="P371" s="1">
        <v>1223</v>
      </c>
      <c r="Q371">
        <v>2</v>
      </c>
    </row>
    <row r="372" spans="1:17" x14ac:dyDescent="0.3">
      <c r="A372">
        <v>112</v>
      </c>
      <c r="B372" t="s">
        <v>2064</v>
      </c>
      <c r="C372" t="s">
        <v>2068</v>
      </c>
      <c r="N372">
        <f t="shared" si="5"/>
        <v>2</v>
      </c>
      <c r="P372" s="1">
        <v>1224</v>
      </c>
      <c r="Q372">
        <v>3</v>
      </c>
    </row>
    <row r="373" spans="1:17" x14ac:dyDescent="0.3">
      <c r="A373">
        <v>113</v>
      </c>
      <c r="B373" t="s">
        <v>2064</v>
      </c>
      <c r="C373" t="s">
        <v>2068</v>
      </c>
      <c r="N373">
        <f t="shared" si="5"/>
        <v>2</v>
      </c>
      <c r="P373" s="1">
        <v>1225</v>
      </c>
      <c r="Q373">
        <v>2</v>
      </c>
    </row>
    <row r="374" spans="1:17" x14ac:dyDescent="0.3">
      <c r="A374">
        <v>122</v>
      </c>
      <c r="B374" t="s">
        <v>2064</v>
      </c>
      <c r="C374" t="s">
        <v>2068</v>
      </c>
      <c r="N374">
        <f t="shared" si="5"/>
        <v>2</v>
      </c>
      <c r="P374" s="1">
        <v>1226</v>
      </c>
      <c r="Q374">
        <v>3</v>
      </c>
    </row>
    <row r="375" spans="1:17" x14ac:dyDescent="0.3">
      <c r="A375">
        <v>137</v>
      </c>
      <c r="B375" t="s">
        <v>2064</v>
      </c>
      <c r="C375" t="s">
        <v>2068</v>
      </c>
      <c r="N375">
        <f t="shared" si="5"/>
        <v>2</v>
      </c>
      <c r="P375" s="1">
        <v>1245</v>
      </c>
      <c r="Q375">
        <v>2</v>
      </c>
    </row>
    <row r="376" spans="1:17" x14ac:dyDescent="0.3">
      <c r="A376">
        <v>141</v>
      </c>
      <c r="B376" t="s">
        <v>2064</v>
      </c>
      <c r="C376" t="s">
        <v>2068</v>
      </c>
      <c r="N376">
        <f t="shared" si="5"/>
        <v>2</v>
      </c>
      <c r="P376" s="1">
        <v>80</v>
      </c>
      <c r="Q376">
        <v>2</v>
      </c>
    </row>
    <row r="377" spans="1:17" x14ac:dyDescent="0.3">
      <c r="A377">
        <v>142</v>
      </c>
      <c r="B377" t="s">
        <v>2064</v>
      </c>
      <c r="C377" t="s">
        <v>2068</v>
      </c>
      <c r="N377">
        <f t="shared" si="5"/>
        <v>2</v>
      </c>
      <c r="P377" s="1">
        <v>107</v>
      </c>
    </row>
    <row r="378" spans="1:17" x14ac:dyDescent="0.3">
      <c r="A378">
        <v>144</v>
      </c>
      <c r="B378" t="s">
        <v>2064</v>
      </c>
      <c r="C378" t="s">
        <v>2068</v>
      </c>
      <c r="N378">
        <f t="shared" si="5"/>
        <v>2</v>
      </c>
      <c r="P378" s="1">
        <v>108</v>
      </c>
      <c r="Q378">
        <v>2</v>
      </c>
    </row>
    <row r="379" spans="1:17" x14ac:dyDescent="0.3">
      <c r="A379">
        <v>145</v>
      </c>
      <c r="B379" t="s">
        <v>2064</v>
      </c>
      <c r="C379" t="s">
        <v>2077</v>
      </c>
      <c r="N379">
        <f t="shared" si="5"/>
        <v>3</v>
      </c>
      <c r="P379" s="1">
        <v>109</v>
      </c>
      <c r="Q379">
        <v>2</v>
      </c>
    </row>
    <row r="380" spans="1:17" x14ac:dyDescent="0.3">
      <c r="A380">
        <v>146</v>
      </c>
      <c r="B380" t="s">
        <v>2064</v>
      </c>
      <c r="C380" t="s">
        <v>2092</v>
      </c>
      <c r="N380">
        <f t="shared" si="5"/>
        <v>3</v>
      </c>
      <c r="P380" s="1">
        <v>112</v>
      </c>
      <c r="Q380">
        <v>2</v>
      </c>
    </row>
    <row r="381" spans="1:17" x14ac:dyDescent="0.3">
      <c r="A381">
        <v>150</v>
      </c>
      <c r="B381" t="s">
        <v>2064</v>
      </c>
      <c r="C381" t="s">
        <v>2068</v>
      </c>
      <c r="N381">
        <f t="shared" si="5"/>
        <v>2</v>
      </c>
      <c r="P381" s="1">
        <v>113</v>
      </c>
      <c r="Q381">
        <v>2</v>
      </c>
    </row>
    <row r="382" spans="1:17" x14ac:dyDescent="0.3">
      <c r="A382">
        <v>156</v>
      </c>
      <c r="B382" t="s">
        <v>2064</v>
      </c>
      <c r="C382" t="s">
        <v>2068</v>
      </c>
      <c r="N382">
        <f t="shared" si="5"/>
        <v>2</v>
      </c>
      <c r="P382" s="1">
        <v>122</v>
      </c>
      <c r="Q382">
        <v>2</v>
      </c>
    </row>
    <row r="383" spans="1:17" x14ac:dyDescent="0.3">
      <c r="A383">
        <v>158</v>
      </c>
      <c r="B383" t="s">
        <v>2064</v>
      </c>
      <c r="C383" t="s">
        <v>2068</v>
      </c>
      <c r="N383">
        <f t="shared" si="5"/>
        <v>2</v>
      </c>
      <c r="P383" s="1">
        <v>137</v>
      </c>
      <c r="Q383">
        <v>2</v>
      </c>
    </row>
    <row r="384" spans="1:17" x14ac:dyDescent="0.3">
      <c r="A384">
        <v>160</v>
      </c>
      <c r="B384" t="s">
        <v>2064</v>
      </c>
      <c r="C384" t="s">
        <v>2068</v>
      </c>
      <c r="N384">
        <f t="shared" si="5"/>
        <v>2</v>
      </c>
      <c r="P384" s="1">
        <v>140</v>
      </c>
    </row>
    <row r="385" spans="1:17" x14ac:dyDescent="0.3">
      <c r="A385">
        <v>168</v>
      </c>
      <c r="B385" t="s">
        <v>2064</v>
      </c>
      <c r="C385" t="s">
        <v>2123</v>
      </c>
      <c r="N385">
        <f t="shared" si="5"/>
        <v>3</v>
      </c>
      <c r="P385" s="1">
        <v>141</v>
      </c>
      <c r="Q385">
        <v>2</v>
      </c>
    </row>
    <row r="386" spans="1:17" x14ac:dyDescent="0.3">
      <c r="A386">
        <v>170</v>
      </c>
      <c r="B386" t="s">
        <v>2064</v>
      </c>
      <c r="C386" t="s">
        <v>2123</v>
      </c>
      <c r="N386">
        <f t="shared" ref="N386:N449" si="6">VLOOKUP(A386,P:Q,2,FALSE)</f>
        <v>3</v>
      </c>
      <c r="P386" s="1">
        <v>142</v>
      </c>
      <c r="Q386">
        <v>2</v>
      </c>
    </row>
    <row r="387" spans="1:17" x14ac:dyDescent="0.3">
      <c r="A387">
        <v>176</v>
      </c>
      <c r="B387" t="s">
        <v>2064</v>
      </c>
      <c r="C387" t="s">
        <v>2068</v>
      </c>
      <c r="N387">
        <f t="shared" si="6"/>
        <v>2</v>
      </c>
      <c r="P387" s="1">
        <v>143</v>
      </c>
    </row>
    <row r="388" spans="1:17" x14ac:dyDescent="0.3">
      <c r="A388">
        <v>178</v>
      </c>
      <c r="B388" t="s">
        <v>2064</v>
      </c>
      <c r="C388" t="s">
        <v>2077</v>
      </c>
      <c r="N388">
        <f t="shared" si="6"/>
        <v>3</v>
      </c>
      <c r="P388" s="1">
        <v>144</v>
      </c>
      <c r="Q388">
        <v>2</v>
      </c>
    </row>
    <row r="389" spans="1:17" x14ac:dyDescent="0.3">
      <c r="A389">
        <v>180</v>
      </c>
      <c r="B389" t="s">
        <v>2064</v>
      </c>
      <c r="C389" t="s">
        <v>2068</v>
      </c>
      <c r="N389">
        <f t="shared" si="6"/>
        <v>2</v>
      </c>
      <c r="P389" s="1">
        <v>145</v>
      </c>
      <c r="Q389">
        <v>3</v>
      </c>
    </row>
    <row r="390" spans="1:17" x14ac:dyDescent="0.3">
      <c r="A390">
        <v>182</v>
      </c>
      <c r="B390" t="s">
        <v>2064</v>
      </c>
      <c r="C390" t="s">
        <v>2068</v>
      </c>
      <c r="N390">
        <f t="shared" si="6"/>
        <v>2</v>
      </c>
      <c r="P390" s="1">
        <v>146</v>
      </c>
      <c r="Q390">
        <v>3</v>
      </c>
    </row>
    <row r="391" spans="1:17" x14ac:dyDescent="0.3">
      <c r="A391">
        <v>184</v>
      </c>
      <c r="B391" t="s">
        <v>2064</v>
      </c>
      <c r="C391" t="s">
        <v>2068</v>
      </c>
      <c r="N391">
        <f t="shared" si="6"/>
        <v>2</v>
      </c>
      <c r="P391" s="1">
        <v>148</v>
      </c>
    </row>
    <row r="392" spans="1:17" x14ac:dyDescent="0.3">
      <c r="A392">
        <v>186</v>
      </c>
      <c r="B392" t="s">
        <v>2064</v>
      </c>
      <c r="C392" t="s">
        <v>2068</v>
      </c>
      <c r="N392">
        <f t="shared" si="6"/>
        <v>2</v>
      </c>
      <c r="P392" s="1">
        <v>150</v>
      </c>
      <c r="Q392">
        <v>2</v>
      </c>
    </row>
    <row r="393" spans="1:17" x14ac:dyDescent="0.3">
      <c r="A393">
        <v>213</v>
      </c>
      <c r="B393" t="s">
        <v>2064</v>
      </c>
      <c r="C393" t="s">
        <v>2077</v>
      </c>
      <c r="N393">
        <f t="shared" si="6"/>
        <v>3</v>
      </c>
      <c r="P393" s="1">
        <v>152</v>
      </c>
    </row>
    <row r="394" spans="1:17" x14ac:dyDescent="0.3">
      <c r="A394">
        <v>308</v>
      </c>
      <c r="B394" t="s">
        <v>2064</v>
      </c>
      <c r="C394" t="s">
        <v>2077</v>
      </c>
      <c r="N394">
        <f t="shared" si="6"/>
        <v>3</v>
      </c>
      <c r="P394" s="1">
        <v>154</v>
      </c>
    </row>
    <row r="395" spans="1:17" x14ac:dyDescent="0.3">
      <c r="A395">
        <v>310</v>
      </c>
      <c r="B395" t="s">
        <v>2064</v>
      </c>
      <c r="C395" t="s">
        <v>2077</v>
      </c>
      <c r="N395">
        <f t="shared" si="6"/>
        <v>3</v>
      </c>
      <c r="P395" s="1">
        <v>156</v>
      </c>
      <c r="Q395">
        <v>2</v>
      </c>
    </row>
    <row r="396" spans="1:17" x14ac:dyDescent="0.3">
      <c r="A396">
        <v>827</v>
      </c>
      <c r="B396" t="s">
        <v>2064</v>
      </c>
      <c r="C396" t="s">
        <v>2068</v>
      </c>
      <c r="N396">
        <f t="shared" si="6"/>
        <v>2</v>
      </c>
      <c r="P396" s="1">
        <v>158</v>
      </c>
      <c r="Q396">
        <v>2</v>
      </c>
    </row>
    <row r="397" spans="1:17" x14ac:dyDescent="0.3">
      <c r="A397">
        <v>841</v>
      </c>
      <c r="B397" t="s">
        <v>2064</v>
      </c>
      <c r="C397" t="s">
        <v>2068</v>
      </c>
      <c r="N397">
        <f t="shared" si="6"/>
        <v>2</v>
      </c>
      <c r="P397" s="1">
        <v>160</v>
      </c>
      <c r="Q397">
        <v>2</v>
      </c>
    </row>
    <row r="398" spans="1:17" x14ac:dyDescent="0.3">
      <c r="A398">
        <v>941</v>
      </c>
      <c r="B398" t="s">
        <v>2064</v>
      </c>
      <c r="C398" t="s">
        <v>2068</v>
      </c>
      <c r="N398">
        <f t="shared" si="6"/>
        <v>2</v>
      </c>
      <c r="P398" s="1">
        <v>166</v>
      </c>
    </row>
    <row r="399" spans="1:17" x14ac:dyDescent="0.3">
      <c r="A399">
        <v>974</v>
      </c>
      <c r="B399" t="s">
        <v>2064</v>
      </c>
      <c r="C399" t="s">
        <v>2093</v>
      </c>
      <c r="N399">
        <f t="shared" si="6"/>
        <v>3</v>
      </c>
      <c r="P399" s="1">
        <v>168</v>
      </c>
      <c r="Q399">
        <v>3</v>
      </c>
    </row>
    <row r="400" spans="1:17" x14ac:dyDescent="0.3">
      <c r="A400">
        <v>1026</v>
      </c>
      <c r="B400" t="s">
        <v>2064</v>
      </c>
      <c r="C400" t="s">
        <v>2068</v>
      </c>
      <c r="N400">
        <f t="shared" si="6"/>
        <v>2</v>
      </c>
      <c r="P400" s="1">
        <v>170</v>
      </c>
      <c r="Q400">
        <v>3</v>
      </c>
    </row>
    <row r="401" spans="1:17" x14ac:dyDescent="0.3">
      <c r="A401">
        <v>1029</v>
      </c>
      <c r="B401" t="s">
        <v>2064</v>
      </c>
      <c r="C401" t="s">
        <v>2068</v>
      </c>
      <c r="N401">
        <f t="shared" si="6"/>
        <v>2</v>
      </c>
      <c r="P401" s="1">
        <v>176</v>
      </c>
      <c r="Q401">
        <v>2</v>
      </c>
    </row>
    <row r="402" spans="1:17" x14ac:dyDescent="0.3">
      <c r="A402">
        <v>1032</v>
      </c>
      <c r="B402" t="s">
        <v>2064</v>
      </c>
      <c r="C402" t="s">
        <v>2068</v>
      </c>
      <c r="N402">
        <f t="shared" si="6"/>
        <v>2</v>
      </c>
      <c r="P402" s="1">
        <v>178</v>
      </c>
      <c r="Q402">
        <v>3</v>
      </c>
    </row>
    <row r="403" spans="1:17" x14ac:dyDescent="0.3">
      <c r="A403">
        <v>1035</v>
      </c>
      <c r="B403" t="s">
        <v>2064</v>
      </c>
      <c r="C403" t="s">
        <v>2124</v>
      </c>
      <c r="N403">
        <f t="shared" si="6"/>
        <v>3</v>
      </c>
      <c r="P403" s="1">
        <v>180</v>
      </c>
      <c r="Q403">
        <v>2</v>
      </c>
    </row>
    <row r="404" spans="1:17" x14ac:dyDescent="0.3">
      <c r="A404">
        <v>1038</v>
      </c>
      <c r="B404" t="s">
        <v>2064</v>
      </c>
      <c r="C404" t="s">
        <v>2124</v>
      </c>
      <c r="N404">
        <f t="shared" si="6"/>
        <v>3</v>
      </c>
      <c r="P404" s="1">
        <v>182</v>
      </c>
      <c r="Q404">
        <v>2</v>
      </c>
    </row>
    <row r="405" spans="1:17" x14ac:dyDescent="0.3">
      <c r="A405">
        <v>1041</v>
      </c>
      <c r="B405" t="s">
        <v>2064</v>
      </c>
      <c r="C405" t="s">
        <v>2124</v>
      </c>
      <c r="N405">
        <f t="shared" si="6"/>
        <v>3</v>
      </c>
      <c r="P405" s="1">
        <v>184</v>
      </c>
      <c r="Q405">
        <v>2</v>
      </c>
    </row>
    <row r="406" spans="1:17" x14ac:dyDescent="0.3">
      <c r="A406">
        <v>1044</v>
      </c>
      <c r="B406" t="s">
        <v>2064</v>
      </c>
      <c r="C406" t="s">
        <v>2124</v>
      </c>
      <c r="N406">
        <f t="shared" si="6"/>
        <v>3</v>
      </c>
      <c r="P406" s="1">
        <v>186</v>
      </c>
      <c r="Q406">
        <v>2</v>
      </c>
    </row>
    <row r="407" spans="1:17" x14ac:dyDescent="0.3">
      <c r="A407">
        <v>1047</v>
      </c>
      <c r="B407" t="s">
        <v>2064</v>
      </c>
      <c r="C407" t="s">
        <v>2124</v>
      </c>
      <c r="N407">
        <f t="shared" si="6"/>
        <v>3</v>
      </c>
      <c r="P407" s="1">
        <v>190</v>
      </c>
    </row>
    <row r="408" spans="1:17" x14ac:dyDescent="0.3">
      <c r="A408">
        <v>1050</v>
      </c>
      <c r="B408" t="s">
        <v>2064</v>
      </c>
      <c r="C408" t="s">
        <v>2124</v>
      </c>
      <c r="N408">
        <f t="shared" si="6"/>
        <v>3</v>
      </c>
      <c r="P408" s="1">
        <v>213</v>
      </c>
      <c r="Q408">
        <v>3</v>
      </c>
    </row>
    <row r="409" spans="1:17" x14ac:dyDescent="0.3">
      <c r="A409">
        <v>1053</v>
      </c>
      <c r="B409" t="s">
        <v>2064</v>
      </c>
      <c r="C409" t="s">
        <v>2124</v>
      </c>
      <c r="N409">
        <f t="shared" si="6"/>
        <v>3</v>
      </c>
      <c r="P409" s="1">
        <v>308</v>
      </c>
      <c r="Q409">
        <v>3</v>
      </c>
    </row>
    <row r="410" spans="1:17" x14ac:dyDescent="0.3">
      <c r="A410">
        <v>1056</v>
      </c>
      <c r="B410" t="s">
        <v>2064</v>
      </c>
      <c r="C410" t="s">
        <v>2124</v>
      </c>
      <c r="N410">
        <f t="shared" si="6"/>
        <v>3</v>
      </c>
      <c r="P410" s="1">
        <v>310</v>
      </c>
      <c r="Q410">
        <v>3</v>
      </c>
    </row>
    <row r="411" spans="1:17" x14ac:dyDescent="0.3">
      <c r="A411">
        <v>1058</v>
      </c>
      <c r="B411" t="s">
        <v>2064</v>
      </c>
      <c r="C411" t="s">
        <v>2124</v>
      </c>
      <c r="N411">
        <f t="shared" si="6"/>
        <v>3</v>
      </c>
      <c r="P411" s="1">
        <v>827</v>
      </c>
      <c r="Q411">
        <v>2</v>
      </c>
    </row>
    <row r="412" spans="1:17" x14ac:dyDescent="0.3">
      <c r="A412">
        <v>1061</v>
      </c>
      <c r="B412" t="s">
        <v>2064</v>
      </c>
      <c r="C412" t="s">
        <v>2124</v>
      </c>
      <c r="N412">
        <f t="shared" si="6"/>
        <v>3</v>
      </c>
      <c r="P412" s="1">
        <v>841</v>
      </c>
      <c r="Q412">
        <v>2</v>
      </c>
    </row>
    <row r="413" spans="1:17" x14ac:dyDescent="0.3">
      <c r="A413">
        <v>1064</v>
      </c>
      <c r="B413" t="s">
        <v>2064</v>
      </c>
      <c r="C413" t="s">
        <v>2124</v>
      </c>
      <c r="N413">
        <f t="shared" si="6"/>
        <v>3</v>
      </c>
      <c r="P413" s="1">
        <v>941</v>
      </c>
      <c r="Q413">
        <v>2</v>
      </c>
    </row>
    <row r="414" spans="1:17" x14ac:dyDescent="0.3">
      <c r="A414">
        <v>1067</v>
      </c>
      <c r="B414" t="s">
        <v>2064</v>
      </c>
      <c r="C414" t="s">
        <v>2124</v>
      </c>
      <c r="N414">
        <f t="shared" si="6"/>
        <v>3</v>
      </c>
      <c r="P414" s="1">
        <v>974</v>
      </c>
      <c r="Q414">
        <v>3</v>
      </c>
    </row>
    <row r="415" spans="1:17" x14ac:dyDescent="0.3">
      <c r="A415">
        <v>1069</v>
      </c>
      <c r="B415" t="s">
        <v>2064</v>
      </c>
      <c r="C415" t="s">
        <v>2124</v>
      </c>
      <c r="N415">
        <f t="shared" si="6"/>
        <v>3</v>
      </c>
      <c r="P415" s="1">
        <v>1026</v>
      </c>
      <c r="Q415">
        <v>2</v>
      </c>
    </row>
    <row r="416" spans="1:17" x14ac:dyDescent="0.3">
      <c r="A416">
        <v>1071</v>
      </c>
      <c r="B416" t="s">
        <v>2064</v>
      </c>
      <c r="C416" t="s">
        <v>2094</v>
      </c>
      <c r="N416">
        <f t="shared" si="6"/>
        <v>3</v>
      </c>
      <c r="P416" s="1">
        <v>1029</v>
      </c>
      <c r="Q416">
        <v>2</v>
      </c>
    </row>
    <row r="417" spans="1:17" x14ac:dyDescent="0.3">
      <c r="A417">
        <v>1073</v>
      </c>
      <c r="B417" t="s">
        <v>2064</v>
      </c>
      <c r="C417" t="s">
        <v>2124</v>
      </c>
      <c r="N417">
        <f t="shared" si="6"/>
        <v>3</v>
      </c>
      <c r="P417" s="1">
        <v>1032</v>
      </c>
      <c r="Q417">
        <v>2</v>
      </c>
    </row>
    <row r="418" spans="1:17" x14ac:dyDescent="0.3">
      <c r="A418">
        <v>1075</v>
      </c>
      <c r="B418" t="s">
        <v>2064</v>
      </c>
      <c r="C418" t="s">
        <v>2124</v>
      </c>
      <c r="N418">
        <f t="shared" si="6"/>
        <v>3</v>
      </c>
      <c r="P418" s="1">
        <v>1035</v>
      </c>
      <c r="Q418">
        <v>3</v>
      </c>
    </row>
    <row r="419" spans="1:17" x14ac:dyDescent="0.3">
      <c r="A419">
        <v>1078</v>
      </c>
      <c r="B419" t="s">
        <v>2064</v>
      </c>
      <c r="C419" t="s">
        <v>2124</v>
      </c>
      <c r="N419">
        <f t="shared" si="6"/>
        <v>3</v>
      </c>
      <c r="P419" s="1">
        <v>1038</v>
      </c>
      <c r="Q419">
        <v>3</v>
      </c>
    </row>
    <row r="420" spans="1:17" x14ac:dyDescent="0.3">
      <c r="A420">
        <v>1079</v>
      </c>
      <c r="B420" t="s">
        <v>2064</v>
      </c>
      <c r="C420" t="s">
        <v>2124</v>
      </c>
      <c r="N420">
        <f t="shared" si="6"/>
        <v>3</v>
      </c>
      <c r="P420" s="1">
        <v>1041</v>
      </c>
      <c r="Q420">
        <v>3</v>
      </c>
    </row>
    <row r="421" spans="1:17" x14ac:dyDescent="0.3">
      <c r="A421">
        <v>1081</v>
      </c>
      <c r="B421" t="s">
        <v>2064</v>
      </c>
      <c r="C421" t="s">
        <v>2124</v>
      </c>
      <c r="N421">
        <f t="shared" si="6"/>
        <v>3</v>
      </c>
      <c r="P421" s="1">
        <v>1044</v>
      </c>
      <c r="Q421">
        <v>3</v>
      </c>
    </row>
    <row r="422" spans="1:17" x14ac:dyDescent="0.3">
      <c r="A422">
        <v>1084</v>
      </c>
      <c r="B422" t="s">
        <v>2064</v>
      </c>
      <c r="C422" t="s">
        <v>2124</v>
      </c>
      <c r="N422">
        <f t="shared" si="6"/>
        <v>3</v>
      </c>
      <c r="P422" s="1">
        <v>1047</v>
      </c>
      <c r="Q422">
        <v>3</v>
      </c>
    </row>
    <row r="423" spans="1:17" x14ac:dyDescent="0.3">
      <c r="A423">
        <v>1087</v>
      </c>
      <c r="B423" t="s">
        <v>2064</v>
      </c>
      <c r="C423" t="s">
        <v>2124</v>
      </c>
      <c r="N423">
        <f t="shared" si="6"/>
        <v>3</v>
      </c>
      <c r="P423" s="1">
        <v>1050</v>
      </c>
      <c r="Q423">
        <v>3</v>
      </c>
    </row>
    <row r="424" spans="1:17" x14ac:dyDescent="0.3">
      <c r="A424">
        <v>1090</v>
      </c>
      <c r="B424" t="s">
        <v>2064</v>
      </c>
      <c r="C424" t="s">
        <v>2124</v>
      </c>
      <c r="N424">
        <f t="shared" si="6"/>
        <v>3</v>
      </c>
      <c r="P424" s="1">
        <v>1053</v>
      </c>
      <c r="Q424">
        <v>3</v>
      </c>
    </row>
    <row r="425" spans="1:17" x14ac:dyDescent="0.3">
      <c r="A425">
        <v>1093</v>
      </c>
      <c r="B425" t="s">
        <v>2064</v>
      </c>
      <c r="C425" t="s">
        <v>2124</v>
      </c>
      <c r="N425">
        <f t="shared" si="6"/>
        <v>3</v>
      </c>
      <c r="P425" s="1">
        <v>1056</v>
      </c>
      <c r="Q425">
        <v>3</v>
      </c>
    </row>
    <row r="426" spans="1:17" x14ac:dyDescent="0.3">
      <c r="A426">
        <v>1096</v>
      </c>
      <c r="B426" t="s">
        <v>2064</v>
      </c>
      <c r="C426" t="s">
        <v>2124</v>
      </c>
      <c r="N426">
        <f t="shared" si="6"/>
        <v>3</v>
      </c>
      <c r="P426" s="1">
        <v>1058</v>
      </c>
      <c r="Q426">
        <v>3</v>
      </c>
    </row>
    <row r="427" spans="1:17" x14ac:dyDescent="0.3">
      <c r="A427">
        <v>1098</v>
      </c>
      <c r="B427" t="s">
        <v>2064</v>
      </c>
      <c r="C427" t="s">
        <v>2124</v>
      </c>
      <c r="N427">
        <f t="shared" si="6"/>
        <v>3</v>
      </c>
      <c r="P427" s="1">
        <v>1061</v>
      </c>
      <c r="Q427">
        <v>3</v>
      </c>
    </row>
    <row r="428" spans="1:17" x14ac:dyDescent="0.3">
      <c r="A428">
        <v>1101</v>
      </c>
      <c r="B428" t="s">
        <v>2064</v>
      </c>
      <c r="C428" t="s">
        <v>2124</v>
      </c>
      <c r="N428">
        <f t="shared" si="6"/>
        <v>3</v>
      </c>
      <c r="P428" s="1">
        <v>1064</v>
      </c>
      <c r="Q428">
        <v>3</v>
      </c>
    </row>
    <row r="429" spans="1:17" x14ac:dyDescent="0.3">
      <c r="A429">
        <v>1104</v>
      </c>
      <c r="B429" t="s">
        <v>2064</v>
      </c>
      <c r="C429" t="s">
        <v>2124</v>
      </c>
      <c r="N429">
        <f t="shared" si="6"/>
        <v>3</v>
      </c>
      <c r="P429" s="1">
        <v>1067</v>
      </c>
      <c r="Q429">
        <v>3</v>
      </c>
    </row>
    <row r="430" spans="1:17" x14ac:dyDescent="0.3">
      <c r="A430">
        <v>1106</v>
      </c>
      <c r="B430" t="s">
        <v>2064</v>
      </c>
      <c r="C430" t="s">
        <v>2124</v>
      </c>
      <c r="N430">
        <f t="shared" si="6"/>
        <v>3</v>
      </c>
      <c r="P430" s="1">
        <v>1069</v>
      </c>
      <c r="Q430">
        <v>3</v>
      </c>
    </row>
    <row r="431" spans="1:17" x14ac:dyDescent="0.3">
      <c r="A431">
        <v>1108</v>
      </c>
      <c r="B431" t="s">
        <v>2064</v>
      </c>
      <c r="C431" t="s">
        <v>2124</v>
      </c>
      <c r="N431">
        <f t="shared" si="6"/>
        <v>3</v>
      </c>
      <c r="P431" s="1">
        <v>1071</v>
      </c>
      <c r="Q431">
        <v>3</v>
      </c>
    </row>
    <row r="432" spans="1:17" x14ac:dyDescent="0.3">
      <c r="A432">
        <v>1110</v>
      </c>
      <c r="B432" t="s">
        <v>2064</v>
      </c>
      <c r="C432" t="s">
        <v>2124</v>
      </c>
      <c r="N432">
        <f t="shared" si="6"/>
        <v>3</v>
      </c>
      <c r="P432" s="1">
        <v>1073</v>
      </c>
      <c r="Q432">
        <v>3</v>
      </c>
    </row>
    <row r="433" spans="1:17" x14ac:dyDescent="0.3">
      <c r="A433">
        <v>1112</v>
      </c>
      <c r="B433" t="s">
        <v>2064</v>
      </c>
      <c r="C433" t="s">
        <v>2124</v>
      </c>
      <c r="N433">
        <f t="shared" si="6"/>
        <v>3</v>
      </c>
      <c r="P433" s="1">
        <v>1075</v>
      </c>
      <c r="Q433">
        <v>3</v>
      </c>
    </row>
    <row r="434" spans="1:17" x14ac:dyDescent="0.3">
      <c r="A434">
        <v>1114</v>
      </c>
      <c r="B434" t="s">
        <v>2064</v>
      </c>
      <c r="C434" t="s">
        <v>2124</v>
      </c>
      <c r="N434">
        <f t="shared" si="6"/>
        <v>3</v>
      </c>
      <c r="P434" s="1">
        <v>1078</v>
      </c>
      <c r="Q434">
        <v>3</v>
      </c>
    </row>
    <row r="435" spans="1:17" x14ac:dyDescent="0.3">
      <c r="A435">
        <v>1116</v>
      </c>
      <c r="B435" t="s">
        <v>2064</v>
      </c>
      <c r="C435" t="s">
        <v>2124</v>
      </c>
      <c r="N435">
        <f t="shared" si="6"/>
        <v>3</v>
      </c>
      <c r="P435" s="1">
        <v>1079</v>
      </c>
      <c r="Q435">
        <v>3</v>
      </c>
    </row>
    <row r="436" spans="1:17" x14ac:dyDescent="0.3">
      <c r="A436">
        <v>1118</v>
      </c>
      <c r="B436" t="s">
        <v>2064</v>
      </c>
      <c r="C436" t="s">
        <v>2124</v>
      </c>
      <c r="N436">
        <f t="shared" si="6"/>
        <v>3</v>
      </c>
      <c r="P436" s="1">
        <v>1081</v>
      </c>
      <c r="Q436">
        <v>3</v>
      </c>
    </row>
    <row r="437" spans="1:17" x14ac:dyDescent="0.3">
      <c r="A437">
        <v>1120</v>
      </c>
      <c r="B437" t="s">
        <v>2064</v>
      </c>
      <c r="C437" t="s">
        <v>2124</v>
      </c>
      <c r="N437">
        <f t="shared" si="6"/>
        <v>3</v>
      </c>
      <c r="P437" s="1">
        <v>1084</v>
      </c>
      <c r="Q437">
        <v>3</v>
      </c>
    </row>
    <row r="438" spans="1:17" x14ac:dyDescent="0.3">
      <c r="A438">
        <v>1122</v>
      </c>
      <c r="B438" t="s">
        <v>2064</v>
      </c>
      <c r="C438" t="s">
        <v>2124</v>
      </c>
      <c r="N438">
        <f t="shared" si="6"/>
        <v>3</v>
      </c>
      <c r="P438" s="1">
        <v>1087</v>
      </c>
      <c r="Q438">
        <v>3</v>
      </c>
    </row>
    <row r="439" spans="1:17" x14ac:dyDescent="0.3">
      <c r="A439">
        <v>1158</v>
      </c>
      <c r="B439" t="s">
        <v>2064</v>
      </c>
      <c r="C439" t="s">
        <v>2125</v>
      </c>
      <c r="N439">
        <f t="shared" si="6"/>
        <v>3</v>
      </c>
      <c r="P439" s="1">
        <v>1090</v>
      </c>
      <c r="Q439">
        <v>3</v>
      </c>
    </row>
    <row r="440" spans="1:17" x14ac:dyDescent="0.3">
      <c r="A440">
        <v>1159</v>
      </c>
      <c r="B440" t="s">
        <v>2064</v>
      </c>
      <c r="C440" t="s">
        <v>2126</v>
      </c>
      <c r="N440">
        <f t="shared" si="6"/>
        <v>3</v>
      </c>
      <c r="P440" s="1">
        <v>1093</v>
      </c>
      <c r="Q440">
        <v>3</v>
      </c>
    </row>
    <row r="441" spans="1:17" x14ac:dyDescent="0.3">
      <c r="A441">
        <v>1160</v>
      </c>
      <c r="B441" t="s">
        <v>2064</v>
      </c>
      <c r="C441" t="s">
        <v>2126</v>
      </c>
      <c r="N441">
        <f t="shared" si="6"/>
        <v>3</v>
      </c>
      <c r="P441" s="1">
        <v>1096</v>
      </c>
      <c r="Q441">
        <v>3</v>
      </c>
    </row>
    <row r="442" spans="1:17" x14ac:dyDescent="0.3">
      <c r="A442">
        <v>1161</v>
      </c>
      <c r="B442" t="s">
        <v>2064</v>
      </c>
      <c r="C442" t="s">
        <v>2127</v>
      </c>
      <c r="N442">
        <f t="shared" si="6"/>
        <v>3</v>
      </c>
      <c r="P442" s="1">
        <v>1098</v>
      </c>
      <c r="Q442">
        <v>3</v>
      </c>
    </row>
    <row r="443" spans="1:17" x14ac:dyDescent="0.3">
      <c r="A443">
        <v>1162</v>
      </c>
      <c r="B443" t="s">
        <v>2064</v>
      </c>
      <c r="C443" t="s">
        <v>2124</v>
      </c>
      <c r="N443">
        <f t="shared" si="6"/>
        <v>3</v>
      </c>
      <c r="P443" s="1">
        <v>1101</v>
      </c>
      <c r="Q443">
        <v>3</v>
      </c>
    </row>
    <row r="444" spans="1:17" x14ac:dyDescent="0.3">
      <c r="A444">
        <v>1163</v>
      </c>
      <c r="B444" t="s">
        <v>2064</v>
      </c>
      <c r="C444" t="s">
        <v>2124</v>
      </c>
      <c r="N444">
        <f t="shared" si="6"/>
        <v>3</v>
      </c>
      <c r="P444" s="1">
        <v>1104</v>
      </c>
      <c r="Q444">
        <v>3</v>
      </c>
    </row>
    <row r="445" spans="1:17" x14ac:dyDescent="0.3">
      <c r="A445">
        <v>1164</v>
      </c>
      <c r="B445" t="s">
        <v>2064</v>
      </c>
      <c r="C445" t="s">
        <v>2124</v>
      </c>
      <c r="N445">
        <f t="shared" si="6"/>
        <v>3</v>
      </c>
      <c r="P445" s="1">
        <v>1106</v>
      </c>
      <c r="Q445">
        <v>3</v>
      </c>
    </row>
    <row r="446" spans="1:17" x14ac:dyDescent="0.3">
      <c r="A446">
        <v>99</v>
      </c>
      <c r="B446" t="s">
        <v>2064</v>
      </c>
      <c r="C446" t="s">
        <v>2124</v>
      </c>
      <c r="N446">
        <f t="shared" si="6"/>
        <v>3</v>
      </c>
      <c r="P446" s="1">
        <v>1108</v>
      </c>
      <c r="Q446">
        <v>3</v>
      </c>
    </row>
    <row r="447" spans="1:17" x14ac:dyDescent="0.3">
      <c r="A447">
        <v>100</v>
      </c>
      <c r="B447" t="s">
        <v>2064</v>
      </c>
      <c r="C447" t="s">
        <v>2068</v>
      </c>
      <c r="N447">
        <f t="shared" si="6"/>
        <v>2</v>
      </c>
      <c r="P447" s="1">
        <v>1110</v>
      </c>
      <c r="Q447">
        <v>3</v>
      </c>
    </row>
    <row r="448" spans="1:17" x14ac:dyDescent="0.3">
      <c r="A448">
        <v>101</v>
      </c>
      <c r="B448" t="s">
        <v>2064</v>
      </c>
      <c r="C448" t="s">
        <v>2124</v>
      </c>
      <c r="N448">
        <f t="shared" si="6"/>
        <v>3</v>
      </c>
      <c r="P448" s="1">
        <v>1112</v>
      </c>
      <c r="Q448">
        <v>3</v>
      </c>
    </row>
    <row r="449" spans="1:17" x14ac:dyDescent="0.3">
      <c r="A449">
        <v>102</v>
      </c>
      <c r="B449" t="s">
        <v>2064</v>
      </c>
      <c r="C449" t="s">
        <v>2124</v>
      </c>
      <c r="N449">
        <f t="shared" si="6"/>
        <v>3</v>
      </c>
      <c r="P449" s="1">
        <v>1114</v>
      </c>
      <c r="Q449">
        <v>3</v>
      </c>
    </row>
    <row r="450" spans="1:17" x14ac:dyDescent="0.3">
      <c r="A450">
        <v>103</v>
      </c>
      <c r="B450" t="s">
        <v>2064</v>
      </c>
      <c r="C450" t="s">
        <v>2124</v>
      </c>
      <c r="N450">
        <f t="shared" ref="N450:N486" si="7">VLOOKUP(A450,P:Q,2,FALSE)</f>
        <v>3</v>
      </c>
      <c r="P450" s="1">
        <v>1116</v>
      </c>
      <c r="Q450">
        <v>3</v>
      </c>
    </row>
    <row r="451" spans="1:17" x14ac:dyDescent="0.3">
      <c r="A451">
        <v>104</v>
      </c>
      <c r="B451" t="s">
        <v>2064</v>
      </c>
      <c r="C451" t="s">
        <v>2124</v>
      </c>
      <c r="N451">
        <f t="shared" si="7"/>
        <v>3</v>
      </c>
      <c r="P451" s="1">
        <v>1118</v>
      </c>
      <c r="Q451">
        <v>3</v>
      </c>
    </row>
    <row r="452" spans="1:17" x14ac:dyDescent="0.3">
      <c r="A452">
        <v>105</v>
      </c>
      <c r="B452" t="s">
        <v>2064</v>
      </c>
      <c r="C452" t="s">
        <v>2124</v>
      </c>
      <c r="N452">
        <f t="shared" si="7"/>
        <v>3</v>
      </c>
      <c r="P452" s="1">
        <v>1120</v>
      </c>
      <c r="Q452">
        <v>3</v>
      </c>
    </row>
    <row r="453" spans="1:17" x14ac:dyDescent="0.3">
      <c r="A453">
        <v>106</v>
      </c>
      <c r="B453" t="s">
        <v>2064</v>
      </c>
      <c r="C453" t="s">
        <v>2124</v>
      </c>
      <c r="N453">
        <f t="shared" si="7"/>
        <v>3</v>
      </c>
      <c r="P453" s="1">
        <v>1122</v>
      </c>
      <c r="Q453">
        <v>3</v>
      </c>
    </row>
    <row r="454" spans="1:17" x14ac:dyDescent="0.3">
      <c r="A454">
        <v>129</v>
      </c>
      <c r="B454" t="s">
        <v>2064</v>
      </c>
      <c r="C454" t="s">
        <v>2128</v>
      </c>
      <c r="N454">
        <f t="shared" si="7"/>
        <v>3</v>
      </c>
      <c r="P454" s="1">
        <v>1158</v>
      </c>
      <c r="Q454">
        <v>3</v>
      </c>
    </row>
    <row r="455" spans="1:17" x14ac:dyDescent="0.3">
      <c r="A455">
        <v>130</v>
      </c>
      <c r="B455" t="s">
        <v>2064</v>
      </c>
      <c r="C455" t="s">
        <v>2128</v>
      </c>
      <c r="N455">
        <f t="shared" si="7"/>
        <v>3</v>
      </c>
      <c r="P455" s="1">
        <v>1159</v>
      </c>
      <c r="Q455">
        <v>3</v>
      </c>
    </row>
    <row r="456" spans="1:17" x14ac:dyDescent="0.3">
      <c r="A456">
        <v>131</v>
      </c>
      <c r="B456" t="s">
        <v>2064</v>
      </c>
      <c r="C456" t="s">
        <v>2128</v>
      </c>
      <c r="N456">
        <f t="shared" si="7"/>
        <v>3</v>
      </c>
      <c r="P456" s="1">
        <v>1160</v>
      </c>
      <c r="Q456">
        <v>3</v>
      </c>
    </row>
    <row r="457" spans="1:17" x14ac:dyDescent="0.3">
      <c r="A457">
        <v>132</v>
      </c>
      <c r="B457" t="s">
        <v>2064</v>
      </c>
      <c r="C457" t="s">
        <v>2128</v>
      </c>
      <c r="N457">
        <f t="shared" si="7"/>
        <v>3</v>
      </c>
      <c r="P457" s="1">
        <v>1161</v>
      </c>
      <c r="Q457">
        <v>3</v>
      </c>
    </row>
    <row r="458" spans="1:17" x14ac:dyDescent="0.3">
      <c r="A458">
        <v>133</v>
      </c>
      <c r="B458" t="s">
        <v>2064</v>
      </c>
      <c r="C458" t="s">
        <v>2128</v>
      </c>
      <c r="N458">
        <f t="shared" si="7"/>
        <v>3</v>
      </c>
      <c r="P458" s="1">
        <v>1162</v>
      </c>
      <c r="Q458">
        <v>3</v>
      </c>
    </row>
    <row r="459" spans="1:17" x14ac:dyDescent="0.3">
      <c r="A459">
        <v>330</v>
      </c>
      <c r="B459" t="s">
        <v>2064</v>
      </c>
      <c r="C459" t="s">
        <v>2077</v>
      </c>
      <c r="N459">
        <f t="shared" si="7"/>
        <v>3</v>
      </c>
      <c r="P459" s="1">
        <v>1163</v>
      </c>
      <c r="Q459">
        <v>3</v>
      </c>
    </row>
    <row r="460" spans="1:17" x14ac:dyDescent="0.3">
      <c r="A460">
        <v>332</v>
      </c>
      <c r="B460" t="s">
        <v>2064</v>
      </c>
      <c r="C460" t="s">
        <v>2077</v>
      </c>
      <c r="N460">
        <f t="shared" si="7"/>
        <v>3</v>
      </c>
      <c r="P460" s="1">
        <v>1164</v>
      </c>
      <c r="Q460">
        <v>3</v>
      </c>
    </row>
    <row r="461" spans="1:17" x14ac:dyDescent="0.3">
      <c r="A461">
        <v>334</v>
      </c>
      <c r="B461" t="s">
        <v>2064</v>
      </c>
      <c r="C461" t="s">
        <v>2077</v>
      </c>
      <c r="N461">
        <f t="shared" si="7"/>
        <v>3</v>
      </c>
      <c r="P461" s="1">
        <v>84</v>
      </c>
    </row>
    <row r="462" spans="1:17" x14ac:dyDescent="0.3">
      <c r="A462">
        <v>336</v>
      </c>
      <c r="B462" t="s">
        <v>2064</v>
      </c>
      <c r="C462" t="s">
        <v>2068</v>
      </c>
      <c r="N462">
        <f t="shared" si="7"/>
        <v>2</v>
      </c>
      <c r="P462" s="1">
        <v>99</v>
      </c>
      <c r="Q462">
        <v>3</v>
      </c>
    </row>
    <row r="463" spans="1:17" x14ac:dyDescent="0.3">
      <c r="A463">
        <v>483</v>
      </c>
      <c r="B463" t="s">
        <v>2064</v>
      </c>
      <c r="C463" t="s">
        <v>2077</v>
      </c>
      <c r="N463">
        <f t="shared" si="7"/>
        <v>3</v>
      </c>
      <c r="P463" s="1">
        <v>100</v>
      </c>
      <c r="Q463">
        <v>2</v>
      </c>
    </row>
    <row r="464" spans="1:17" x14ac:dyDescent="0.3">
      <c r="A464">
        <v>484</v>
      </c>
      <c r="B464" t="s">
        <v>2064</v>
      </c>
      <c r="C464" t="s">
        <v>2077</v>
      </c>
      <c r="N464">
        <f t="shared" si="7"/>
        <v>3</v>
      </c>
      <c r="P464" s="1">
        <v>101</v>
      </c>
      <c r="Q464">
        <v>3</v>
      </c>
    </row>
    <row r="465" spans="1:17" x14ac:dyDescent="0.3">
      <c r="A465">
        <v>620</v>
      </c>
      <c r="B465" t="s">
        <v>2064</v>
      </c>
      <c r="C465" t="s">
        <v>2129</v>
      </c>
      <c r="N465">
        <f t="shared" si="7"/>
        <v>3</v>
      </c>
      <c r="P465" s="1">
        <v>102</v>
      </c>
      <c r="Q465">
        <v>3</v>
      </c>
    </row>
    <row r="466" spans="1:17" x14ac:dyDescent="0.3">
      <c r="A466">
        <v>773</v>
      </c>
      <c r="B466" t="s">
        <v>2064</v>
      </c>
      <c r="C466" t="s">
        <v>2068</v>
      </c>
      <c r="N466">
        <f t="shared" si="7"/>
        <v>2</v>
      </c>
      <c r="P466" s="1">
        <v>103</v>
      </c>
      <c r="Q466">
        <v>3</v>
      </c>
    </row>
    <row r="467" spans="1:17" x14ac:dyDescent="0.3">
      <c r="A467">
        <v>1168</v>
      </c>
      <c r="B467" t="s">
        <v>2064</v>
      </c>
      <c r="C467" t="s">
        <v>2077</v>
      </c>
      <c r="N467">
        <f t="shared" si="7"/>
        <v>3</v>
      </c>
      <c r="P467" s="1">
        <v>104</v>
      </c>
      <c r="Q467">
        <v>3</v>
      </c>
    </row>
    <row r="468" spans="1:17" x14ac:dyDescent="0.3">
      <c r="A468">
        <v>1169</v>
      </c>
      <c r="B468" t="s">
        <v>2064</v>
      </c>
      <c r="C468" t="s">
        <v>2077</v>
      </c>
      <c r="N468">
        <f t="shared" si="7"/>
        <v>3</v>
      </c>
      <c r="P468" s="1">
        <v>105</v>
      </c>
      <c r="Q468">
        <v>3</v>
      </c>
    </row>
    <row r="469" spans="1:17" x14ac:dyDescent="0.3">
      <c r="A469">
        <v>1170</v>
      </c>
      <c r="B469" t="s">
        <v>2064</v>
      </c>
      <c r="C469" t="s">
        <v>2077</v>
      </c>
      <c r="N469">
        <f t="shared" si="7"/>
        <v>3</v>
      </c>
      <c r="P469" s="1">
        <v>106</v>
      </c>
      <c r="Q469">
        <v>3</v>
      </c>
    </row>
    <row r="470" spans="1:17" x14ac:dyDescent="0.3">
      <c r="A470">
        <v>1171</v>
      </c>
      <c r="B470" t="s">
        <v>2064</v>
      </c>
      <c r="C470" t="s">
        <v>2077</v>
      </c>
      <c r="N470">
        <f t="shared" si="7"/>
        <v>3</v>
      </c>
      <c r="P470" s="1">
        <v>129</v>
      </c>
      <c r="Q470">
        <v>3</v>
      </c>
    </row>
    <row r="471" spans="1:17" x14ac:dyDescent="0.3">
      <c r="A471">
        <v>586</v>
      </c>
      <c r="B471" t="s">
        <v>2064</v>
      </c>
      <c r="C471" t="s">
        <v>2068</v>
      </c>
      <c r="N471">
        <f t="shared" si="7"/>
        <v>2</v>
      </c>
      <c r="P471" s="1">
        <v>130</v>
      </c>
      <c r="Q471">
        <v>3</v>
      </c>
    </row>
    <row r="472" spans="1:17" x14ac:dyDescent="0.3">
      <c r="A472">
        <v>588</v>
      </c>
      <c r="B472" t="s">
        <v>2064</v>
      </c>
      <c r="C472" t="s">
        <v>2130</v>
      </c>
      <c r="N472">
        <f t="shared" si="7"/>
        <v>3</v>
      </c>
      <c r="P472" s="1">
        <v>131</v>
      </c>
      <c r="Q472">
        <v>3</v>
      </c>
    </row>
    <row r="473" spans="1:17" x14ac:dyDescent="0.3">
      <c r="A473">
        <v>590</v>
      </c>
      <c r="B473" t="s">
        <v>2064</v>
      </c>
      <c r="C473" t="s">
        <v>2131</v>
      </c>
      <c r="N473">
        <f t="shared" si="7"/>
        <v>3</v>
      </c>
      <c r="P473" s="1">
        <v>132</v>
      </c>
      <c r="Q473">
        <v>3</v>
      </c>
    </row>
    <row r="474" spans="1:17" x14ac:dyDescent="0.3">
      <c r="A474">
        <v>592</v>
      </c>
      <c r="B474" t="s">
        <v>2064</v>
      </c>
      <c r="C474" t="s">
        <v>2132</v>
      </c>
      <c r="N474">
        <f t="shared" si="7"/>
        <v>3</v>
      </c>
      <c r="P474" s="1">
        <v>133</v>
      </c>
      <c r="Q474">
        <v>3</v>
      </c>
    </row>
    <row r="475" spans="1:17" x14ac:dyDescent="0.3">
      <c r="A475">
        <v>594</v>
      </c>
      <c r="B475" t="s">
        <v>2064</v>
      </c>
      <c r="C475" t="s">
        <v>2095</v>
      </c>
      <c r="N475">
        <f t="shared" si="7"/>
        <v>3</v>
      </c>
      <c r="P475" s="1">
        <v>330</v>
      </c>
      <c r="Q475">
        <v>3</v>
      </c>
    </row>
    <row r="476" spans="1:17" x14ac:dyDescent="0.3">
      <c r="A476">
        <v>596</v>
      </c>
      <c r="B476" t="s">
        <v>2064</v>
      </c>
      <c r="C476" t="s">
        <v>2068</v>
      </c>
      <c r="N476">
        <f t="shared" si="7"/>
        <v>2</v>
      </c>
      <c r="P476" s="1">
        <v>332</v>
      </c>
      <c r="Q476">
        <v>3</v>
      </c>
    </row>
    <row r="477" spans="1:17" x14ac:dyDescent="0.3">
      <c r="A477">
        <v>600</v>
      </c>
      <c r="B477" t="s">
        <v>2064</v>
      </c>
      <c r="C477" t="s">
        <v>2096</v>
      </c>
      <c r="N477">
        <f t="shared" si="7"/>
        <v>3</v>
      </c>
      <c r="P477" s="1">
        <v>334</v>
      </c>
      <c r="Q477">
        <v>3</v>
      </c>
    </row>
    <row r="478" spans="1:17" x14ac:dyDescent="0.3">
      <c r="A478">
        <v>602</v>
      </c>
      <c r="B478" t="s">
        <v>2064</v>
      </c>
      <c r="C478" t="s">
        <v>2068</v>
      </c>
      <c r="N478">
        <f t="shared" si="7"/>
        <v>2</v>
      </c>
      <c r="P478" s="1">
        <v>336</v>
      </c>
      <c r="Q478">
        <v>2</v>
      </c>
    </row>
    <row r="479" spans="1:17" x14ac:dyDescent="0.3">
      <c r="A479">
        <v>605</v>
      </c>
      <c r="B479" t="s">
        <v>2064</v>
      </c>
      <c r="C479" t="s">
        <v>2097</v>
      </c>
      <c r="N479">
        <f t="shared" si="7"/>
        <v>3</v>
      </c>
      <c r="P479" s="1">
        <v>483</v>
      </c>
      <c r="Q479">
        <v>3</v>
      </c>
    </row>
    <row r="480" spans="1:17" x14ac:dyDescent="0.3">
      <c r="A480">
        <v>605</v>
      </c>
      <c r="B480" t="s">
        <v>2066</v>
      </c>
      <c r="C480" t="s">
        <v>2098</v>
      </c>
      <c r="N480">
        <f t="shared" si="7"/>
        <v>3</v>
      </c>
      <c r="P480" s="1">
        <v>484</v>
      </c>
      <c r="Q480">
        <v>3</v>
      </c>
    </row>
    <row r="481" spans="1:17" x14ac:dyDescent="0.3">
      <c r="A481">
        <v>607</v>
      </c>
      <c r="B481" t="s">
        <v>2064</v>
      </c>
      <c r="C481" t="s">
        <v>2068</v>
      </c>
      <c r="N481">
        <f t="shared" si="7"/>
        <v>2</v>
      </c>
      <c r="P481" s="1">
        <v>620</v>
      </c>
      <c r="Q481">
        <v>3</v>
      </c>
    </row>
    <row r="482" spans="1:17" x14ac:dyDescent="0.3">
      <c r="A482">
        <v>614</v>
      </c>
      <c r="B482" t="s">
        <v>2064</v>
      </c>
      <c r="C482" t="s">
        <v>2068</v>
      </c>
      <c r="N482">
        <f t="shared" si="7"/>
        <v>2</v>
      </c>
      <c r="P482" s="1">
        <v>773</v>
      </c>
      <c r="Q482">
        <v>2</v>
      </c>
    </row>
    <row r="483" spans="1:17" x14ac:dyDescent="0.3">
      <c r="A483">
        <v>708</v>
      </c>
      <c r="B483" t="s">
        <v>2064</v>
      </c>
      <c r="C483" t="s">
        <v>2077</v>
      </c>
      <c r="N483">
        <f t="shared" si="7"/>
        <v>3</v>
      </c>
      <c r="P483" s="1">
        <v>1168</v>
      </c>
      <c r="Q483">
        <v>3</v>
      </c>
    </row>
    <row r="484" spans="1:17" x14ac:dyDescent="0.3">
      <c r="A484">
        <v>724</v>
      </c>
      <c r="B484" t="s">
        <v>2064</v>
      </c>
      <c r="C484" t="s">
        <v>2077</v>
      </c>
      <c r="N484">
        <f t="shared" si="7"/>
        <v>3</v>
      </c>
      <c r="P484" s="1">
        <v>1169</v>
      </c>
      <c r="Q484">
        <v>3</v>
      </c>
    </row>
    <row r="485" spans="1:17" x14ac:dyDescent="0.3">
      <c r="A485">
        <v>737</v>
      </c>
      <c r="B485" t="s">
        <v>2064</v>
      </c>
      <c r="C485" t="s">
        <v>2077</v>
      </c>
      <c r="N485">
        <f t="shared" si="7"/>
        <v>3</v>
      </c>
      <c r="P485" s="1">
        <v>1170</v>
      </c>
      <c r="Q485">
        <v>3</v>
      </c>
    </row>
    <row r="486" spans="1:17" x14ac:dyDescent="0.3">
      <c r="A486">
        <v>1166</v>
      </c>
      <c r="B486" t="s">
        <v>2064</v>
      </c>
      <c r="C486" t="s">
        <v>2099</v>
      </c>
      <c r="N486">
        <f t="shared" si="7"/>
        <v>3</v>
      </c>
      <c r="P486" s="1">
        <v>1171</v>
      </c>
      <c r="Q486">
        <v>3</v>
      </c>
    </row>
    <row r="487" spans="1:17" x14ac:dyDescent="0.3">
      <c r="P487" s="1">
        <v>586</v>
      </c>
      <c r="Q487">
        <v>2</v>
      </c>
    </row>
    <row r="488" spans="1:17" x14ac:dyDescent="0.3">
      <c r="P488" s="1">
        <v>588</v>
      </c>
      <c r="Q488">
        <v>3</v>
      </c>
    </row>
    <row r="489" spans="1:17" x14ac:dyDescent="0.3">
      <c r="P489" s="1">
        <v>590</v>
      </c>
      <c r="Q489">
        <v>3</v>
      </c>
    </row>
    <row r="490" spans="1:17" x14ac:dyDescent="0.3">
      <c r="P490" s="1">
        <v>592</v>
      </c>
      <c r="Q490">
        <v>3</v>
      </c>
    </row>
    <row r="491" spans="1:17" x14ac:dyDescent="0.3">
      <c r="P491" s="1">
        <v>594</v>
      </c>
      <c r="Q491">
        <v>3</v>
      </c>
    </row>
    <row r="492" spans="1:17" x14ac:dyDescent="0.3">
      <c r="P492" s="1">
        <v>596</v>
      </c>
      <c r="Q492">
        <v>2</v>
      </c>
    </row>
    <row r="493" spans="1:17" x14ac:dyDescent="0.3">
      <c r="P493" s="1">
        <v>600</v>
      </c>
      <c r="Q493">
        <v>3</v>
      </c>
    </row>
    <row r="494" spans="1:17" x14ac:dyDescent="0.3">
      <c r="P494" s="1">
        <v>602</v>
      </c>
      <c r="Q494">
        <v>2</v>
      </c>
    </row>
    <row r="495" spans="1:17" x14ac:dyDescent="0.3">
      <c r="P495" s="1">
        <v>605</v>
      </c>
      <c r="Q495">
        <v>3</v>
      </c>
    </row>
    <row r="496" spans="1:17" x14ac:dyDescent="0.3">
      <c r="P496" s="1">
        <v>607</v>
      </c>
      <c r="Q496">
        <v>2</v>
      </c>
    </row>
    <row r="497" spans="16:17" x14ac:dyDescent="0.3">
      <c r="P497" s="1">
        <v>614</v>
      </c>
      <c r="Q497">
        <v>2</v>
      </c>
    </row>
    <row r="498" spans="16:17" x14ac:dyDescent="0.3">
      <c r="P498" s="1">
        <v>708</v>
      </c>
      <c r="Q498">
        <v>3</v>
      </c>
    </row>
    <row r="499" spans="16:17" x14ac:dyDescent="0.3">
      <c r="P499" s="1">
        <v>724</v>
      </c>
      <c r="Q499">
        <v>3</v>
      </c>
    </row>
    <row r="500" spans="16:17" x14ac:dyDescent="0.3">
      <c r="P500" s="1">
        <v>737</v>
      </c>
      <c r="Q500">
        <v>3</v>
      </c>
    </row>
    <row r="501" spans="16:17" x14ac:dyDescent="0.3">
      <c r="P501" s="1">
        <v>1166</v>
      </c>
      <c r="Q501">
        <v>3</v>
      </c>
    </row>
  </sheetData>
  <autoFilter ref="A1:C48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workbookViewId="0">
      <selection activeCell="B18" sqref="B18"/>
    </sheetView>
  </sheetViews>
  <sheetFormatPr defaultRowHeight="14.4" x14ac:dyDescent="0.3"/>
  <cols>
    <col min="2" max="2" width="68.6640625" bestFit="1" customWidth="1"/>
  </cols>
  <sheetData>
    <row r="1" spans="1:5" x14ac:dyDescent="0.3">
      <c r="A1" t="s">
        <v>15</v>
      </c>
      <c r="B1" t="s">
        <v>16</v>
      </c>
      <c r="C1" t="s">
        <v>2100</v>
      </c>
      <c r="D1" t="s">
        <v>2101</v>
      </c>
      <c r="E1" t="s">
        <v>2103</v>
      </c>
    </row>
    <row r="2" spans="1:5" x14ac:dyDescent="0.3">
      <c r="A2">
        <v>348</v>
      </c>
      <c r="B2" t="s">
        <v>167</v>
      </c>
      <c r="C2">
        <v>2031</v>
      </c>
      <c r="D2" t="s">
        <v>2102</v>
      </c>
      <c r="E2">
        <v>30</v>
      </c>
    </row>
    <row r="3" spans="1:5" x14ac:dyDescent="0.3">
      <c r="A3">
        <v>372</v>
      </c>
      <c r="B3" t="s">
        <v>168</v>
      </c>
      <c r="C3">
        <v>2031</v>
      </c>
      <c r="D3" t="s">
        <v>2102</v>
      </c>
      <c r="E3">
        <v>30</v>
      </c>
    </row>
    <row r="4" spans="1:5" x14ac:dyDescent="0.3">
      <c r="A4">
        <v>379</v>
      </c>
      <c r="B4" t="s">
        <v>169</v>
      </c>
      <c r="C4">
        <v>2030</v>
      </c>
      <c r="D4" t="s">
        <v>2102</v>
      </c>
      <c r="E4">
        <v>30</v>
      </c>
    </row>
    <row r="5" spans="1:5" x14ac:dyDescent="0.3">
      <c r="A5">
        <v>380</v>
      </c>
      <c r="B5" t="s">
        <v>170</v>
      </c>
      <c r="C5">
        <v>2030</v>
      </c>
      <c r="D5" t="s">
        <v>2102</v>
      </c>
      <c r="E5">
        <v>30</v>
      </c>
    </row>
    <row r="6" spans="1:5" x14ac:dyDescent="0.3">
      <c r="A6">
        <v>446</v>
      </c>
      <c r="B6" t="s">
        <v>171</v>
      </c>
      <c r="C6">
        <v>2031</v>
      </c>
      <c r="D6" t="s">
        <v>2102</v>
      </c>
      <c r="E6">
        <v>30</v>
      </c>
    </row>
    <row r="7" spans="1:5" x14ac:dyDescent="0.3">
      <c r="A7">
        <v>450</v>
      </c>
      <c r="B7" t="s">
        <v>172</v>
      </c>
      <c r="C7">
        <v>2031</v>
      </c>
      <c r="D7" t="s">
        <v>2102</v>
      </c>
      <c r="E7">
        <v>30</v>
      </c>
    </row>
    <row r="8" spans="1:5" x14ac:dyDescent="0.3">
      <c r="A8">
        <v>452</v>
      </c>
      <c r="B8" t="s">
        <v>173</v>
      </c>
      <c r="C8">
        <v>2031</v>
      </c>
      <c r="D8" t="s">
        <v>2102</v>
      </c>
      <c r="E8">
        <v>30</v>
      </c>
    </row>
    <row r="9" spans="1:5" x14ac:dyDescent="0.3">
      <c r="A9">
        <v>454</v>
      </c>
      <c r="B9" t="s">
        <v>174</v>
      </c>
      <c r="C9">
        <v>2031</v>
      </c>
      <c r="D9" t="s">
        <v>2102</v>
      </c>
      <c r="E9">
        <v>30</v>
      </c>
    </row>
    <row r="10" spans="1:5" x14ac:dyDescent="0.3">
      <c r="A10">
        <v>461</v>
      </c>
      <c r="B10" t="s">
        <v>169</v>
      </c>
      <c r="C10">
        <v>2030</v>
      </c>
      <c r="D10" t="s">
        <v>2102</v>
      </c>
      <c r="E10">
        <v>30</v>
      </c>
    </row>
    <row r="11" spans="1:5" x14ac:dyDescent="0.3">
      <c r="A11">
        <v>463</v>
      </c>
      <c r="B11" t="s">
        <v>170</v>
      </c>
      <c r="C11">
        <v>2030</v>
      </c>
      <c r="D11" t="s">
        <v>2102</v>
      </c>
      <c r="E11">
        <v>30</v>
      </c>
    </row>
    <row r="12" spans="1:5" x14ac:dyDescent="0.3">
      <c r="A12">
        <v>465</v>
      </c>
      <c r="B12" t="s">
        <v>175</v>
      </c>
      <c r="C12">
        <v>2030</v>
      </c>
      <c r="D12" t="s">
        <v>2102</v>
      </c>
      <c r="E12">
        <v>30</v>
      </c>
    </row>
    <row r="13" spans="1:5" x14ac:dyDescent="0.3">
      <c r="A13">
        <v>467</v>
      </c>
      <c r="B13" t="s">
        <v>176</v>
      </c>
      <c r="C13">
        <v>2024</v>
      </c>
      <c r="D13" t="s">
        <v>2102</v>
      </c>
      <c r="E13">
        <v>30</v>
      </c>
    </row>
    <row r="14" spans="1:5" x14ac:dyDescent="0.3">
      <c r="A14">
        <v>469</v>
      </c>
      <c r="B14" t="s">
        <v>177</v>
      </c>
      <c r="C14">
        <v>2030</v>
      </c>
      <c r="D14" t="s">
        <v>2102</v>
      </c>
      <c r="E14">
        <v>30</v>
      </c>
    </row>
    <row r="15" spans="1:5" x14ac:dyDescent="0.3">
      <c r="A15">
        <v>471</v>
      </c>
      <c r="B15" t="s">
        <v>178</v>
      </c>
      <c r="C15">
        <v>2030</v>
      </c>
      <c r="D15" t="s">
        <v>2102</v>
      </c>
      <c r="E15">
        <v>30</v>
      </c>
    </row>
    <row r="16" spans="1:5" x14ac:dyDescent="0.3">
      <c r="A16">
        <v>473</v>
      </c>
      <c r="B16" t="s">
        <v>179</v>
      </c>
      <c r="C16">
        <v>2030</v>
      </c>
      <c r="D16" t="s">
        <v>2102</v>
      </c>
      <c r="E16">
        <v>30</v>
      </c>
    </row>
    <row r="17" spans="1:5" x14ac:dyDescent="0.3">
      <c r="A17">
        <v>476</v>
      </c>
      <c r="B17" t="s">
        <v>180</v>
      </c>
      <c r="C17">
        <v>2049</v>
      </c>
      <c r="D17" t="s">
        <v>2102</v>
      </c>
      <c r="E17">
        <v>30</v>
      </c>
    </row>
    <row r="18" spans="1:5" x14ac:dyDescent="0.3">
      <c r="A18">
        <v>478</v>
      </c>
      <c r="B18" t="s">
        <v>181</v>
      </c>
      <c r="C18">
        <v>2030</v>
      </c>
      <c r="D18" t="s">
        <v>2102</v>
      </c>
      <c r="E18">
        <v>30</v>
      </c>
    </row>
    <row r="19" spans="1:5" x14ac:dyDescent="0.3">
      <c r="A19">
        <v>491</v>
      </c>
      <c r="B19" t="s">
        <v>182</v>
      </c>
      <c r="C19">
        <v>2030</v>
      </c>
      <c r="D19" t="s">
        <v>2102</v>
      </c>
      <c r="E19">
        <v>30</v>
      </c>
    </row>
    <row r="20" spans="1:5" x14ac:dyDescent="0.3">
      <c r="A20">
        <v>493</v>
      </c>
      <c r="B20" t="s">
        <v>183</v>
      </c>
      <c r="C20">
        <v>2030</v>
      </c>
      <c r="D20" t="s">
        <v>2102</v>
      </c>
      <c r="E20">
        <v>30</v>
      </c>
    </row>
    <row r="21" spans="1:5" x14ac:dyDescent="0.3">
      <c r="A21">
        <v>495</v>
      </c>
      <c r="B21" t="s">
        <v>184</v>
      </c>
      <c r="C21">
        <v>2030</v>
      </c>
      <c r="D21" t="s">
        <v>2102</v>
      </c>
      <c r="E21">
        <v>30</v>
      </c>
    </row>
    <row r="22" spans="1:5" x14ac:dyDescent="0.3">
      <c r="A22">
        <v>497</v>
      </c>
      <c r="B22" t="s">
        <v>185</v>
      </c>
      <c r="C22">
        <v>2030</v>
      </c>
      <c r="D22" t="s">
        <v>2102</v>
      </c>
      <c r="E22">
        <v>30</v>
      </c>
    </row>
    <row r="23" spans="1:5" x14ac:dyDescent="0.3">
      <c r="A23">
        <v>499</v>
      </c>
      <c r="B23" t="s">
        <v>186</v>
      </c>
      <c r="C23">
        <v>2030</v>
      </c>
      <c r="D23" t="s">
        <v>2102</v>
      </c>
      <c r="E23">
        <v>30</v>
      </c>
    </row>
    <row r="24" spans="1:5" x14ac:dyDescent="0.3">
      <c r="A24">
        <v>501</v>
      </c>
      <c r="B24" t="s">
        <v>187</v>
      </c>
      <c r="C24">
        <v>2030</v>
      </c>
      <c r="D24" t="s">
        <v>2102</v>
      </c>
      <c r="E24">
        <v>30</v>
      </c>
    </row>
    <row r="25" spans="1:5" x14ac:dyDescent="0.3">
      <c r="A25">
        <v>503</v>
      </c>
      <c r="B25" t="s">
        <v>188</v>
      </c>
      <c r="C25">
        <v>2030</v>
      </c>
      <c r="D25" t="s">
        <v>2102</v>
      </c>
      <c r="E25">
        <v>30</v>
      </c>
    </row>
    <row r="26" spans="1:5" x14ac:dyDescent="0.3">
      <c r="A26">
        <v>505</v>
      </c>
      <c r="B26" t="s">
        <v>189</v>
      </c>
      <c r="C26">
        <v>2030</v>
      </c>
      <c r="D26" t="s">
        <v>2102</v>
      </c>
      <c r="E26">
        <v>30</v>
      </c>
    </row>
    <row r="27" spans="1:5" x14ac:dyDescent="0.3">
      <c r="A27">
        <v>507</v>
      </c>
      <c r="B27" t="s">
        <v>190</v>
      </c>
      <c r="C27">
        <v>2030</v>
      </c>
      <c r="D27" t="s">
        <v>2102</v>
      </c>
      <c r="E27">
        <v>30</v>
      </c>
    </row>
    <row r="28" spans="1:5" x14ac:dyDescent="0.3">
      <c r="A28">
        <v>509</v>
      </c>
      <c r="B28" t="s">
        <v>191</v>
      </c>
      <c r="C28">
        <v>2030</v>
      </c>
      <c r="D28" t="s">
        <v>2102</v>
      </c>
      <c r="E28">
        <v>30</v>
      </c>
    </row>
    <row r="29" spans="1:5" x14ac:dyDescent="0.3">
      <c r="A29">
        <v>511</v>
      </c>
      <c r="B29" t="s">
        <v>192</v>
      </c>
      <c r="C29">
        <v>2030</v>
      </c>
      <c r="D29" t="s">
        <v>2102</v>
      </c>
      <c r="E29">
        <v>30</v>
      </c>
    </row>
    <row r="30" spans="1:5" x14ac:dyDescent="0.3">
      <c r="A30">
        <v>513</v>
      </c>
      <c r="B30" t="s">
        <v>193</v>
      </c>
      <c r="C30">
        <v>2030</v>
      </c>
      <c r="D30" t="s">
        <v>2102</v>
      </c>
      <c r="E30">
        <v>30</v>
      </c>
    </row>
    <row r="31" spans="1:5" x14ac:dyDescent="0.3">
      <c r="A31">
        <v>515</v>
      </c>
      <c r="B31" t="s">
        <v>194</v>
      </c>
      <c r="C31">
        <v>2030</v>
      </c>
      <c r="D31" t="s">
        <v>2102</v>
      </c>
      <c r="E31">
        <v>30</v>
      </c>
    </row>
    <row r="32" spans="1:5" x14ac:dyDescent="0.3">
      <c r="A32">
        <v>517</v>
      </c>
      <c r="B32" t="s">
        <v>195</v>
      </c>
      <c r="C32">
        <v>2030</v>
      </c>
      <c r="D32" t="s">
        <v>2102</v>
      </c>
      <c r="E32">
        <v>30</v>
      </c>
    </row>
    <row r="33" spans="1:5" x14ac:dyDescent="0.3">
      <c r="A33">
        <v>519</v>
      </c>
      <c r="B33" t="s">
        <v>196</v>
      </c>
      <c r="C33">
        <v>2030</v>
      </c>
      <c r="D33" t="s">
        <v>2102</v>
      </c>
      <c r="E33">
        <v>30</v>
      </c>
    </row>
    <row r="34" spans="1:5" x14ac:dyDescent="0.3">
      <c r="A34">
        <v>521</v>
      </c>
      <c r="B34" t="s">
        <v>197</v>
      </c>
      <c r="C34">
        <v>2030</v>
      </c>
      <c r="D34" t="s">
        <v>2102</v>
      </c>
      <c r="E34">
        <v>30</v>
      </c>
    </row>
    <row r="35" spans="1:5" x14ac:dyDescent="0.3">
      <c r="A35">
        <v>523</v>
      </c>
      <c r="B35" t="s">
        <v>198</v>
      </c>
      <c r="C35">
        <v>2030</v>
      </c>
      <c r="D35" t="s">
        <v>2102</v>
      </c>
      <c r="E35">
        <v>30</v>
      </c>
    </row>
    <row r="36" spans="1:5" x14ac:dyDescent="0.3">
      <c r="A36">
        <v>525</v>
      </c>
      <c r="B36" t="s">
        <v>199</v>
      </c>
      <c r="C36">
        <v>2030</v>
      </c>
      <c r="D36" t="s">
        <v>2102</v>
      </c>
      <c r="E36">
        <v>30</v>
      </c>
    </row>
    <row r="37" spans="1:5" x14ac:dyDescent="0.3">
      <c r="A37">
        <v>527</v>
      </c>
      <c r="B37" t="s">
        <v>200</v>
      </c>
      <c r="C37">
        <v>2030</v>
      </c>
      <c r="D37" t="s">
        <v>2102</v>
      </c>
      <c r="E37">
        <v>30</v>
      </c>
    </row>
    <row r="38" spans="1:5" x14ac:dyDescent="0.3">
      <c r="A38">
        <v>529</v>
      </c>
      <c r="B38" t="s">
        <v>201</v>
      </c>
      <c r="C38">
        <v>2030</v>
      </c>
      <c r="D38" t="s">
        <v>2102</v>
      </c>
      <c r="E38">
        <v>30</v>
      </c>
    </row>
    <row r="39" spans="1:5" x14ac:dyDescent="0.3">
      <c r="A39">
        <v>531</v>
      </c>
      <c r="B39" t="s">
        <v>202</v>
      </c>
      <c r="C39">
        <v>2030</v>
      </c>
      <c r="D39" t="s">
        <v>2102</v>
      </c>
      <c r="E39">
        <v>30</v>
      </c>
    </row>
    <row r="40" spans="1:5" x14ac:dyDescent="0.3">
      <c r="A40">
        <v>533</v>
      </c>
      <c r="B40" t="s">
        <v>203</v>
      </c>
      <c r="C40">
        <v>2030</v>
      </c>
      <c r="D40" t="s">
        <v>2102</v>
      </c>
      <c r="E40">
        <v>30</v>
      </c>
    </row>
    <row r="41" spans="1:5" x14ac:dyDescent="0.3">
      <c r="A41">
        <v>535</v>
      </c>
      <c r="B41" t="s">
        <v>204</v>
      </c>
      <c r="C41">
        <v>2030</v>
      </c>
      <c r="D41" t="s">
        <v>2102</v>
      </c>
      <c r="E41">
        <v>30</v>
      </c>
    </row>
    <row r="42" spans="1:5" x14ac:dyDescent="0.3">
      <c r="A42">
        <v>537</v>
      </c>
      <c r="B42" t="s">
        <v>205</v>
      </c>
      <c r="C42">
        <v>2030</v>
      </c>
      <c r="D42" t="s">
        <v>2102</v>
      </c>
      <c r="E42">
        <v>30</v>
      </c>
    </row>
    <row r="43" spans="1:5" x14ac:dyDescent="0.3">
      <c r="A43">
        <v>544</v>
      </c>
      <c r="B43" t="s">
        <v>206</v>
      </c>
      <c r="C43">
        <v>2030</v>
      </c>
      <c r="D43" t="s">
        <v>2102</v>
      </c>
      <c r="E43">
        <v>30</v>
      </c>
    </row>
    <row r="44" spans="1:5" x14ac:dyDescent="0.3">
      <c r="A44">
        <v>546</v>
      </c>
      <c r="B44" t="s">
        <v>207</v>
      </c>
      <c r="C44">
        <v>2030</v>
      </c>
      <c r="D44" t="s">
        <v>2102</v>
      </c>
      <c r="E44">
        <v>30</v>
      </c>
    </row>
    <row r="45" spans="1:5" x14ac:dyDescent="0.3">
      <c r="A45">
        <v>548</v>
      </c>
      <c r="B45" t="s">
        <v>208</v>
      </c>
      <c r="C45">
        <v>2030</v>
      </c>
      <c r="D45" t="s">
        <v>2102</v>
      </c>
      <c r="E45">
        <v>30</v>
      </c>
    </row>
    <row r="46" spans="1:5" x14ac:dyDescent="0.3">
      <c r="A46">
        <v>550</v>
      </c>
      <c r="B46" t="s">
        <v>209</v>
      </c>
      <c r="C46">
        <v>2030</v>
      </c>
      <c r="D46" t="s">
        <v>2102</v>
      </c>
      <c r="E46">
        <v>30</v>
      </c>
    </row>
    <row r="47" spans="1:5" x14ac:dyDescent="0.3">
      <c r="A47">
        <v>552</v>
      </c>
      <c r="B47" t="s">
        <v>210</v>
      </c>
      <c r="C47">
        <v>2030</v>
      </c>
      <c r="D47" t="s">
        <v>2102</v>
      </c>
      <c r="E47">
        <v>30</v>
      </c>
    </row>
    <row r="48" spans="1:5" x14ac:dyDescent="0.3">
      <c r="A48">
        <v>554</v>
      </c>
      <c r="B48" t="s">
        <v>211</v>
      </c>
      <c r="C48">
        <v>2030</v>
      </c>
      <c r="D48" t="s">
        <v>2102</v>
      </c>
      <c r="E48">
        <v>30</v>
      </c>
    </row>
    <row r="49" spans="1:5" x14ac:dyDescent="0.3">
      <c r="A49">
        <v>556</v>
      </c>
      <c r="B49" t="s">
        <v>212</v>
      </c>
      <c r="C49">
        <v>2030</v>
      </c>
      <c r="D49" t="s">
        <v>2102</v>
      </c>
      <c r="E49">
        <v>30</v>
      </c>
    </row>
    <row r="50" spans="1:5" x14ac:dyDescent="0.3">
      <c r="A50">
        <v>558</v>
      </c>
      <c r="B50" t="s">
        <v>213</v>
      </c>
      <c r="C50">
        <v>2030</v>
      </c>
      <c r="D50" t="s">
        <v>2102</v>
      </c>
      <c r="E50">
        <v>30</v>
      </c>
    </row>
    <row r="51" spans="1:5" x14ac:dyDescent="0.3">
      <c r="A51">
        <v>560</v>
      </c>
      <c r="B51" t="s">
        <v>214</v>
      </c>
      <c r="C51">
        <v>2030</v>
      </c>
      <c r="D51" t="s">
        <v>2102</v>
      </c>
      <c r="E51">
        <v>30</v>
      </c>
    </row>
    <row r="52" spans="1:5" x14ac:dyDescent="0.3">
      <c r="A52">
        <v>562</v>
      </c>
      <c r="B52" t="s">
        <v>215</v>
      </c>
      <c r="C52">
        <v>2030</v>
      </c>
      <c r="D52" t="s">
        <v>2102</v>
      </c>
      <c r="E52">
        <v>30</v>
      </c>
    </row>
    <row r="53" spans="1:5" x14ac:dyDescent="0.3">
      <c r="A53">
        <v>564</v>
      </c>
      <c r="B53" t="s">
        <v>216</v>
      </c>
      <c r="C53">
        <v>2030</v>
      </c>
      <c r="D53" t="s">
        <v>2102</v>
      </c>
      <c r="E53">
        <v>30</v>
      </c>
    </row>
    <row r="54" spans="1:5" x14ac:dyDescent="0.3">
      <c r="A54">
        <v>566</v>
      </c>
      <c r="B54" t="s">
        <v>217</v>
      </c>
      <c r="C54">
        <v>2030</v>
      </c>
      <c r="D54" t="s">
        <v>2102</v>
      </c>
      <c r="E54">
        <v>30</v>
      </c>
    </row>
    <row r="55" spans="1:5" x14ac:dyDescent="0.3">
      <c r="A55">
        <v>568</v>
      </c>
      <c r="B55" t="s">
        <v>218</v>
      </c>
      <c r="C55">
        <v>2030</v>
      </c>
      <c r="D55" t="s">
        <v>2102</v>
      </c>
      <c r="E55">
        <v>30</v>
      </c>
    </row>
    <row r="56" spans="1:5" x14ac:dyDescent="0.3">
      <c r="A56">
        <v>569</v>
      </c>
      <c r="B56" t="s">
        <v>219</v>
      </c>
      <c r="C56">
        <v>2030</v>
      </c>
      <c r="D56" t="s">
        <v>2102</v>
      </c>
      <c r="E56">
        <v>30</v>
      </c>
    </row>
    <row r="57" spans="1:5" x14ac:dyDescent="0.3">
      <c r="A57">
        <v>570</v>
      </c>
      <c r="B57" t="s">
        <v>220</v>
      </c>
      <c r="C57">
        <v>2030</v>
      </c>
      <c r="D57" t="s">
        <v>2102</v>
      </c>
      <c r="E57">
        <v>30</v>
      </c>
    </row>
    <row r="58" spans="1:5" x14ac:dyDescent="0.3">
      <c r="A58">
        <v>572</v>
      </c>
      <c r="B58" t="s">
        <v>221</v>
      </c>
      <c r="C58">
        <v>2030</v>
      </c>
      <c r="D58" t="s">
        <v>2102</v>
      </c>
      <c r="E58">
        <v>30</v>
      </c>
    </row>
    <row r="59" spans="1:5" x14ac:dyDescent="0.3">
      <c r="A59">
        <v>573</v>
      </c>
      <c r="B59" t="s">
        <v>222</v>
      </c>
      <c r="C59">
        <v>2030</v>
      </c>
      <c r="D59" t="s">
        <v>2102</v>
      </c>
      <c r="E59">
        <v>30</v>
      </c>
    </row>
    <row r="60" spans="1:5" x14ac:dyDescent="0.3">
      <c r="A60">
        <v>575</v>
      </c>
      <c r="B60" t="s">
        <v>223</v>
      </c>
      <c r="C60">
        <v>2030</v>
      </c>
      <c r="D60" t="s">
        <v>2102</v>
      </c>
      <c r="E60">
        <v>30</v>
      </c>
    </row>
    <row r="61" spans="1:5" x14ac:dyDescent="0.3">
      <c r="A61">
        <v>576</v>
      </c>
      <c r="B61" t="s">
        <v>224</v>
      </c>
      <c r="C61">
        <v>2030</v>
      </c>
      <c r="D61" t="s">
        <v>2102</v>
      </c>
      <c r="E61">
        <v>30</v>
      </c>
    </row>
    <row r="62" spans="1:5" x14ac:dyDescent="0.3">
      <c r="A62">
        <v>578</v>
      </c>
      <c r="B62" t="s">
        <v>225</v>
      </c>
      <c r="C62">
        <v>2030</v>
      </c>
      <c r="D62" t="s">
        <v>2102</v>
      </c>
      <c r="E62">
        <v>30</v>
      </c>
    </row>
    <row r="63" spans="1:5" x14ac:dyDescent="0.3">
      <c r="A63">
        <v>579</v>
      </c>
      <c r="B63" t="s">
        <v>226</v>
      </c>
      <c r="C63">
        <v>2030</v>
      </c>
      <c r="D63" t="s">
        <v>2102</v>
      </c>
      <c r="E63">
        <v>30</v>
      </c>
    </row>
    <row r="64" spans="1:5" x14ac:dyDescent="0.3">
      <c r="A64">
        <v>580</v>
      </c>
      <c r="B64" t="s">
        <v>227</v>
      </c>
      <c r="C64">
        <v>2030</v>
      </c>
      <c r="D64" t="s">
        <v>2102</v>
      </c>
      <c r="E64">
        <v>30</v>
      </c>
    </row>
    <row r="65" spans="1:5" x14ac:dyDescent="0.3">
      <c r="A65">
        <v>581</v>
      </c>
      <c r="B65" t="s">
        <v>228</v>
      </c>
      <c r="C65">
        <v>2030</v>
      </c>
      <c r="D65" t="s">
        <v>2102</v>
      </c>
      <c r="E65">
        <v>30</v>
      </c>
    </row>
    <row r="66" spans="1:5" x14ac:dyDescent="0.3">
      <c r="A66">
        <v>582</v>
      </c>
      <c r="B66" t="s">
        <v>229</v>
      </c>
      <c r="C66">
        <v>2030</v>
      </c>
      <c r="D66" t="s">
        <v>2102</v>
      </c>
      <c r="E66">
        <v>30</v>
      </c>
    </row>
    <row r="67" spans="1:5" x14ac:dyDescent="0.3">
      <c r="A67">
        <v>584</v>
      </c>
      <c r="B67" t="s">
        <v>230</v>
      </c>
      <c r="C67">
        <v>2030</v>
      </c>
      <c r="D67" t="s">
        <v>2102</v>
      </c>
      <c r="E67">
        <v>30</v>
      </c>
    </row>
    <row r="68" spans="1:5" x14ac:dyDescent="0.3">
      <c r="A68">
        <v>585</v>
      </c>
      <c r="B68" t="s">
        <v>231</v>
      </c>
      <c r="C68">
        <v>2030</v>
      </c>
      <c r="D68" t="s">
        <v>2102</v>
      </c>
      <c r="E68">
        <v>30</v>
      </c>
    </row>
    <row r="69" spans="1:5" x14ac:dyDescent="0.3">
      <c r="A69">
        <v>587</v>
      </c>
      <c r="B69" t="s">
        <v>232</v>
      </c>
      <c r="C69">
        <v>2030</v>
      </c>
      <c r="D69" t="s">
        <v>2102</v>
      </c>
      <c r="E69">
        <v>30</v>
      </c>
    </row>
    <row r="70" spans="1:5" x14ac:dyDescent="0.3">
      <c r="A70">
        <v>589</v>
      </c>
      <c r="B70" t="s">
        <v>187</v>
      </c>
      <c r="C70">
        <v>2030</v>
      </c>
      <c r="D70" t="s">
        <v>2102</v>
      </c>
      <c r="E70">
        <v>30</v>
      </c>
    </row>
    <row r="71" spans="1:5" x14ac:dyDescent="0.3">
      <c r="A71">
        <v>591</v>
      </c>
      <c r="B71" t="s">
        <v>233</v>
      </c>
      <c r="C71">
        <v>2030</v>
      </c>
      <c r="D71" t="s">
        <v>2102</v>
      </c>
      <c r="E71">
        <v>30</v>
      </c>
    </row>
    <row r="72" spans="1:5" x14ac:dyDescent="0.3">
      <c r="A72">
        <v>593</v>
      </c>
      <c r="B72" t="s">
        <v>234</v>
      </c>
      <c r="C72">
        <v>2030</v>
      </c>
      <c r="D72" t="s">
        <v>2102</v>
      </c>
      <c r="E72">
        <v>30</v>
      </c>
    </row>
    <row r="73" spans="1:5" x14ac:dyDescent="0.3">
      <c r="A73">
        <v>595</v>
      </c>
      <c r="B73" t="s">
        <v>235</v>
      </c>
      <c r="C73">
        <v>2030</v>
      </c>
      <c r="D73" t="s">
        <v>2102</v>
      </c>
      <c r="E73">
        <v>30</v>
      </c>
    </row>
    <row r="74" spans="1:5" x14ac:dyDescent="0.3">
      <c r="A74">
        <v>597</v>
      </c>
      <c r="B74" t="s">
        <v>236</v>
      </c>
      <c r="C74">
        <v>2030</v>
      </c>
      <c r="D74" t="s">
        <v>2102</v>
      </c>
      <c r="E74">
        <v>30</v>
      </c>
    </row>
    <row r="75" spans="1:5" x14ac:dyDescent="0.3">
      <c r="A75">
        <v>599</v>
      </c>
      <c r="B75" t="s">
        <v>237</v>
      </c>
      <c r="C75">
        <v>2030</v>
      </c>
      <c r="D75" t="s">
        <v>2102</v>
      </c>
      <c r="E75">
        <v>30</v>
      </c>
    </row>
    <row r="76" spans="1:5" x14ac:dyDescent="0.3">
      <c r="A76">
        <v>601</v>
      </c>
      <c r="B76" t="s">
        <v>238</v>
      </c>
      <c r="C76">
        <v>2030</v>
      </c>
      <c r="D76" t="s">
        <v>2102</v>
      </c>
      <c r="E76">
        <v>30</v>
      </c>
    </row>
    <row r="77" spans="1:5" x14ac:dyDescent="0.3">
      <c r="A77">
        <v>603</v>
      </c>
      <c r="B77" t="s">
        <v>239</v>
      </c>
      <c r="C77">
        <v>2030</v>
      </c>
      <c r="D77" t="s">
        <v>2102</v>
      </c>
      <c r="E77">
        <v>30</v>
      </c>
    </row>
    <row r="78" spans="1:5" x14ac:dyDescent="0.3">
      <c r="A78">
        <v>606</v>
      </c>
      <c r="B78" t="s">
        <v>240</v>
      </c>
      <c r="C78">
        <v>2030</v>
      </c>
      <c r="D78" t="s">
        <v>2102</v>
      </c>
      <c r="E78">
        <v>30</v>
      </c>
    </row>
    <row r="79" spans="1:5" x14ac:dyDescent="0.3">
      <c r="A79">
        <v>608</v>
      </c>
      <c r="B79" t="s">
        <v>241</v>
      </c>
      <c r="C79">
        <v>2030</v>
      </c>
      <c r="D79" t="s">
        <v>2102</v>
      </c>
      <c r="E79">
        <v>30</v>
      </c>
    </row>
    <row r="80" spans="1:5" x14ac:dyDescent="0.3">
      <c r="A80">
        <v>610</v>
      </c>
      <c r="B80" t="s">
        <v>242</v>
      </c>
      <c r="C80">
        <v>2030</v>
      </c>
      <c r="D80" t="s">
        <v>2102</v>
      </c>
      <c r="E80">
        <v>30</v>
      </c>
    </row>
    <row r="81" spans="1:5" x14ac:dyDescent="0.3">
      <c r="A81">
        <v>613</v>
      </c>
      <c r="B81" t="s">
        <v>243</v>
      </c>
      <c r="C81">
        <v>2030</v>
      </c>
      <c r="D81" t="s">
        <v>2102</v>
      </c>
      <c r="E81">
        <v>30</v>
      </c>
    </row>
    <row r="82" spans="1:5" x14ac:dyDescent="0.3">
      <c r="A82">
        <v>691</v>
      </c>
      <c r="B82" t="s">
        <v>244</v>
      </c>
      <c r="C82">
        <v>2030</v>
      </c>
      <c r="D82" t="s">
        <v>2102</v>
      </c>
      <c r="E82">
        <v>30</v>
      </c>
    </row>
    <row r="83" spans="1:5" x14ac:dyDescent="0.3">
      <c r="A83">
        <v>692</v>
      </c>
      <c r="B83" t="s">
        <v>245</v>
      </c>
      <c r="C83">
        <v>2030</v>
      </c>
      <c r="D83" t="s">
        <v>2102</v>
      </c>
      <c r="E83">
        <v>30</v>
      </c>
    </row>
    <row r="84" spans="1:5" x14ac:dyDescent="0.3">
      <c r="A84">
        <v>694</v>
      </c>
      <c r="B84" t="s">
        <v>246</v>
      </c>
      <c r="C84">
        <v>2030</v>
      </c>
      <c r="D84" t="s">
        <v>2102</v>
      </c>
      <c r="E84">
        <v>30</v>
      </c>
    </row>
    <row r="85" spans="1:5" x14ac:dyDescent="0.3">
      <c r="A85">
        <v>696</v>
      </c>
      <c r="B85" t="s">
        <v>247</v>
      </c>
      <c r="C85">
        <v>2030</v>
      </c>
      <c r="D85" t="s">
        <v>2102</v>
      </c>
      <c r="E85">
        <v>30</v>
      </c>
    </row>
    <row r="86" spans="1:5" x14ac:dyDescent="0.3">
      <c r="A86">
        <v>820</v>
      </c>
      <c r="B86" t="s">
        <v>248</v>
      </c>
      <c r="C86">
        <v>2031</v>
      </c>
      <c r="D86" t="s">
        <v>2102</v>
      </c>
      <c r="E86">
        <v>30</v>
      </c>
    </row>
    <row r="87" spans="1:5" x14ac:dyDescent="0.3">
      <c r="A87">
        <v>240</v>
      </c>
      <c r="B87" t="s">
        <v>249</v>
      </c>
      <c r="C87">
        <v>2026</v>
      </c>
      <c r="D87" t="s">
        <v>2102</v>
      </c>
      <c r="E87">
        <v>25</v>
      </c>
    </row>
    <row r="88" spans="1:5" x14ac:dyDescent="0.3">
      <c r="A88">
        <v>845</v>
      </c>
      <c r="B88" t="s">
        <v>250</v>
      </c>
      <c r="C88">
        <v>2026</v>
      </c>
      <c r="D88" t="s">
        <v>2102</v>
      </c>
      <c r="E88">
        <v>25</v>
      </c>
    </row>
    <row r="89" spans="1:5" x14ac:dyDescent="0.3">
      <c r="A89">
        <v>864</v>
      </c>
      <c r="B89" t="s">
        <v>251</v>
      </c>
      <c r="C89">
        <v>2026</v>
      </c>
      <c r="D89" t="s">
        <v>2102</v>
      </c>
      <c r="E89">
        <v>25</v>
      </c>
    </row>
    <row r="90" spans="1:5" x14ac:dyDescent="0.3">
      <c r="A90">
        <v>873</v>
      </c>
      <c r="B90" t="s">
        <v>252</v>
      </c>
      <c r="C90">
        <v>2026</v>
      </c>
      <c r="D90" t="s">
        <v>2102</v>
      </c>
      <c r="E90">
        <v>25</v>
      </c>
    </row>
    <row r="91" spans="1:5" x14ac:dyDescent="0.3">
      <c r="A91">
        <v>877</v>
      </c>
      <c r="B91" t="s">
        <v>253</v>
      </c>
      <c r="C91">
        <v>2026</v>
      </c>
      <c r="D91" t="s">
        <v>2102</v>
      </c>
      <c r="E91">
        <v>25</v>
      </c>
    </row>
    <row r="92" spans="1:5" x14ac:dyDescent="0.3">
      <c r="A92">
        <v>884</v>
      </c>
      <c r="B92" t="s">
        <v>254</v>
      </c>
      <c r="C92">
        <v>2026</v>
      </c>
      <c r="D92" t="s">
        <v>2102</v>
      </c>
      <c r="E92">
        <v>25</v>
      </c>
    </row>
    <row r="93" spans="1:5" x14ac:dyDescent="0.3">
      <c r="A93">
        <v>887</v>
      </c>
      <c r="B93" t="s">
        <v>255</v>
      </c>
      <c r="C93">
        <v>2026</v>
      </c>
      <c r="D93" t="s">
        <v>2102</v>
      </c>
      <c r="E93">
        <v>25</v>
      </c>
    </row>
    <row r="94" spans="1:5" x14ac:dyDescent="0.3">
      <c r="A94">
        <v>891</v>
      </c>
      <c r="B94" t="s">
        <v>256</v>
      </c>
      <c r="C94">
        <v>2026</v>
      </c>
      <c r="D94" t="s">
        <v>2102</v>
      </c>
      <c r="E94">
        <v>25</v>
      </c>
    </row>
    <row r="95" spans="1:5" x14ac:dyDescent="0.3">
      <c r="A95">
        <v>895</v>
      </c>
      <c r="B95" t="s">
        <v>257</v>
      </c>
      <c r="C95">
        <v>2026</v>
      </c>
      <c r="D95" t="s">
        <v>2102</v>
      </c>
      <c r="E95">
        <v>25</v>
      </c>
    </row>
    <row r="96" spans="1:5" x14ac:dyDescent="0.3">
      <c r="A96">
        <v>899</v>
      </c>
      <c r="B96" t="s">
        <v>258</v>
      </c>
      <c r="C96">
        <v>2026</v>
      </c>
      <c r="D96" t="s">
        <v>2102</v>
      </c>
      <c r="E96">
        <v>25</v>
      </c>
    </row>
    <row r="97" spans="1:5" x14ac:dyDescent="0.3">
      <c r="A97">
        <v>978</v>
      </c>
      <c r="B97" t="s">
        <v>259</v>
      </c>
      <c r="C97">
        <v>2026</v>
      </c>
      <c r="D97" t="s">
        <v>2102</v>
      </c>
      <c r="E97">
        <v>25</v>
      </c>
    </row>
    <row r="98" spans="1:5" x14ac:dyDescent="0.3">
      <c r="A98">
        <v>987</v>
      </c>
      <c r="B98" t="s">
        <v>260</v>
      </c>
      <c r="C98">
        <v>2026</v>
      </c>
      <c r="D98" t="s">
        <v>2102</v>
      </c>
      <c r="E98">
        <v>25</v>
      </c>
    </row>
    <row r="99" spans="1:5" x14ac:dyDescent="0.3">
      <c r="A99">
        <v>989</v>
      </c>
      <c r="B99" t="s">
        <v>261</v>
      </c>
      <c r="C99">
        <v>2026</v>
      </c>
      <c r="D99" t="s">
        <v>2102</v>
      </c>
      <c r="E99">
        <v>25</v>
      </c>
    </row>
    <row r="100" spans="1:5" x14ac:dyDescent="0.3">
      <c r="A100">
        <v>990</v>
      </c>
      <c r="B100" t="s">
        <v>262</v>
      </c>
      <c r="C100">
        <v>2026</v>
      </c>
      <c r="D100" t="s">
        <v>2102</v>
      </c>
      <c r="E100">
        <v>25</v>
      </c>
    </row>
    <row r="101" spans="1:5" x14ac:dyDescent="0.3">
      <c r="A101">
        <v>992</v>
      </c>
      <c r="B101" t="s">
        <v>263</v>
      </c>
      <c r="C101">
        <v>2033</v>
      </c>
      <c r="D101" t="s">
        <v>2102</v>
      </c>
      <c r="E101">
        <v>25</v>
      </c>
    </row>
    <row r="102" spans="1:5" x14ac:dyDescent="0.3">
      <c r="A102">
        <v>994</v>
      </c>
      <c r="B102" t="s">
        <v>264</v>
      </c>
      <c r="C102">
        <v>2026</v>
      </c>
      <c r="D102" t="s">
        <v>2102</v>
      </c>
      <c r="E102">
        <v>25</v>
      </c>
    </row>
    <row r="103" spans="1:5" x14ac:dyDescent="0.3">
      <c r="A103">
        <v>996</v>
      </c>
      <c r="B103" t="s">
        <v>265</v>
      </c>
      <c r="C103">
        <v>2026</v>
      </c>
      <c r="D103" t="s">
        <v>2102</v>
      </c>
      <c r="E103">
        <v>25</v>
      </c>
    </row>
    <row r="104" spans="1:5" x14ac:dyDescent="0.3">
      <c r="A104">
        <v>999</v>
      </c>
      <c r="B104" t="s">
        <v>266</v>
      </c>
      <c r="C104">
        <v>2026</v>
      </c>
      <c r="D104" t="s">
        <v>2102</v>
      </c>
      <c r="E104">
        <v>25</v>
      </c>
    </row>
    <row r="105" spans="1:5" x14ac:dyDescent="0.3">
      <c r="A105">
        <v>1002</v>
      </c>
      <c r="B105" t="s">
        <v>267</v>
      </c>
      <c r="C105">
        <v>2026</v>
      </c>
      <c r="D105" t="s">
        <v>2102</v>
      </c>
      <c r="E105">
        <v>25</v>
      </c>
    </row>
    <row r="106" spans="1:5" x14ac:dyDescent="0.3">
      <c r="A106">
        <v>1005</v>
      </c>
      <c r="B106" t="s">
        <v>268</v>
      </c>
      <c r="C106">
        <v>2026</v>
      </c>
      <c r="D106" t="s">
        <v>2102</v>
      </c>
      <c r="E106">
        <v>25</v>
      </c>
    </row>
    <row r="107" spans="1:5" x14ac:dyDescent="0.3">
      <c r="A107">
        <v>1008</v>
      </c>
      <c r="B107" t="s">
        <v>269</v>
      </c>
      <c r="C107">
        <v>2030</v>
      </c>
      <c r="D107" t="s">
        <v>2102</v>
      </c>
      <c r="E107">
        <v>25</v>
      </c>
    </row>
    <row r="108" spans="1:5" x14ac:dyDescent="0.3">
      <c r="A108">
        <v>1011</v>
      </c>
      <c r="B108" t="s">
        <v>270</v>
      </c>
      <c r="C108">
        <v>2026</v>
      </c>
      <c r="D108" t="s">
        <v>2102</v>
      </c>
      <c r="E108">
        <v>25</v>
      </c>
    </row>
    <row r="109" spans="1:5" x14ac:dyDescent="0.3">
      <c r="A109">
        <v>1016</v>
      </c>
      <c r="B109" t="s">
        <v>271</v>
      </c>
      <c r="C109">
        <v>2030</v>
      </c>
      <c r="D109" t="s">
        <v>2102</v>
      </c>
      <c r="E109">
        <v>25</v>
      </c>
    </row>
    <row r="110" spans="1:5" x14ac:dyDescent="0.3">
      <c r="A110">
        <v>1019</v>
      </c>
      <c r="B110" t="s">
        <v>272</v>
      </c>
      <c r="C110">
        <v>2026</v>
      </c>
      <c r="D110" t="s">
        <v>2102</v>
      </c>
      <c r="E110">
        <v>25</v>
      </c>
    </row>
    <row r="111" spans="1:5" x14ac:dyDescent="0.3">
      <c r="A111">
        <v>1022</v>
      </c>
      <c r="B111" t="s">
        <v>273</v>
      </c>
      <c r="C111">
        <v>2030</v>
      </c>
      <c r="D111" t="s">
        <v>2102</v>
      </c>
      <c r="E111">
        <v>25</v>
      </c>
    </row>
    <row r="112" spans="1:5" x14ac:dyDescent="0.3">
      <c r="A112">
        <v>1025</v>
      </c>
      <c r="B112" t="s">
        <v>274</v>
      </c>
      <c r="C112">
        <v>2026</v>
      </c>
      <c r="D112" t="s">
        <v>2102</v>
      </c>
      <c r="E112">
        <v>25</v>
      </c>
    </row>
    <row r="113" spans="1:5" x14ac:dyDescent="0.3">
      <c r="A113">
        <v>1028</v>
      </c>
      <c r="B113" t="s">
        <v>275</v>
      </c>
      <c r="C113">
        <v>2026</v>
      </c>
      <c r="D113" t="s">
        <v>2102</v>
      </c>
      <c r="E113">
        <v>25</v>
      </c>
    </row>
    <row r="114" spans="1:5" x14ac:dyDescent="0.3">
      <c r="A114">
        <v>1031</v>
      </c>
      <c r="B114" t="s">
        <v>276</v>
      </c>
      <c r="C114">
        <v>2030</v>
      </c>
      <c r="D114" t="s">
        <v>2102</v>
      </c>
      <c r="E114">
        <v>25</v>
      </c>
    </row>
    <row r="115" spans="1:5" x14ac:dyDescent="0.3">
      <c r="A115">
        <v>1034</v>
      </c>
      <c r="B115" t="s">
        <v>275</v>
      </c>
      <c r="C115">
        <v>2026</v>
      </c>
      <c r="D115" t="s">
        <v>2102</v>
      </c>
      <c r="E115">
        <v>25</v>
      </c>
    </row>
    <row r="116" spans="1:5" x14ac:dyDescent="0.3">
      <c r="A116">
        <v>1037</v>
      </c>
      <c r="B116" t="s">
        <v>277</v>
      </c>
      <c r="C116">
        <v>2026</v>
      </c>
      <c r="D116" t="s">
        <v>2102</v>
      </c>
      <c r="E116">
        <v>25</v>
      </c>
    </row>
    <row r="117" spans="1:5" x14ac:dyDescent="0.3">
      <c r="A117">
        <v>1040</v>
      </c>
      <c r="B117" t="s">
        <v>278</v>
      </c>
      <c r="C117">
        <v>2026</v>
      </c>
      <c r="D117" t="s">
        <v>2102</v>
      </c>
      <c r="E117">
        <v>25</v>
      </c>
    </row>
    <row r="118" spans="1:5" x14ac:dyDescent="0.3">
      <c r="A118">
        <v>1043</v>
      </c>
      <c r="B118" t="s">
        <v>279</v>
      </c>
      <c r="C118">
        <v>2030</v>
      </c>
      <c r="D118" t="s">
        <v>2102</v>
      </c>
      <c r="E118">
        <v>25</v>
      </c>
    </row>
    <row r="119" spans="1:5" x14ac:dyDescent="0.3">
      <c r="A119">
        <v>1046</v>
      </c>
      <c r="B119" t="s">
        <v>280</v>
      </c>
      <c r="C119">
        <v>2026</v>
      </c>
      <c r="D119" t="s">
        <v>2102</v>
      </c>
      <c r="E119">
        <v>25</v>
      </c>
    </row>
    <row r="120" spans="1:5" x14ac:dyDescent="0.3">
      <c r="A120">
        <v>1049</v>
      </c>
      <c r="B120" t="s">
        <v>281</v>
      </c>
      <c r="C120">
        <v>2026</v>
      </c>
      <c r="D120" t="s">
        <v>2102</v>
      </c>
      <c r="E120">
        <v>25</v>
      </c>
    </row>
    <row r="121" spans="1:5" x14ac:dyDescent="0.3">
      <c r="A121">
        <v>1052</v>
      </c>
      <c r="B121" t="s">
        <v>282</v>
      </c>
      <c r="C121">
        <v>2026</v>
      </c>
      <c r="D121" t="s">
        <v>2102</v>
      </c>
      <c r="E121">
        <v>25</v>
      </c>
    </row>
    <row r="122" spans="1:5" x14ac:dyDescent="0.3">
      <c r="A122">
        <v>1077</v>
      </c>
      <c r="B122" t="s">
        <v>283</v>
      </c>
      <c r="C122">
        <v>2026</v>
      </c>
      <c r="D122" t="s">
        <v>2102</v>
      </c>
      <c r="E122">
        <v>25</v>
      </c>
    </row>
    <row r="123" spans="1:5" x14ac:dyDescent="0.3">
      <c r="A123">
        <v>1083</v>
      </c>
      <c r="B123" t="s">
        <v>284</v>
      </c>
      <c r="C123">
        <v>2026</v>
      </c>
      <c r="D123" t="s">
        <v>2102</v>
      </c>
      <c r="E123">
        <v>25</v>
      </c>
    </row>
    <row r="124" spans="1:5" x14ac:dyDescent="0.3">
      <c r="A124">
        <v>1095</v>
      </c>
      <c r="B124" t="s">
        <v>285</v>
      </c>
      <c r="C124">
        <v>2026</v>
      </c>
      <c r="D124" t="s">
        <v>2102</v>
      </c>
      <c r="E124">
        <v>25</v>
      </c>
    </row>
    <row r="125" spans="1:5" x14ac:dyDescent="0.3">
      <c r="A125">
        <v>1100</v>
      </c>
      <c r="B125" t="s">
        <v>286</v>
      </c>
      <c r="C125">
        <v>2026</v>
      </c>
      <c r="D125" t="s">
        <v>2102</v>
      </c>
      <c r="E125">
        <v>25</v>
      </c>
    </row>
    <row r="126" spans="1:5" x14ac:dyDescent="0.3">
      <c r="A126">
        <v>1103</v>
      </c>
      <c r="B126" t="s">
        <v>287</v>
      </c>
      <c r="C126">
        <v>2026</v>
      </c>
      <c r="D126" t="s">
        <v>2102</v>
      </c>
      <c r="E126">
        <v>25</v>
      </c>
    </row>
    <row r="127" spans="1:5" x14ac:dyDescent="0.3">
      <c r="A127">
        <v>1236</v>
      </c>
      <c r="B127" t="s">
        <v>288</v>
      </c>
      <c r="C127">
        <v>2026</v>
      </c>
      <c r="D127" t="s">
        <v>2102</v>
      </c>
      <c r="E127">
        <v>25</v>
      </c>
    </row>
    <row r="128" spans="1:5" x14ac:dyDescent="0.3">
      <c r="A128">
        <v>81</v>
      </c>
      <c r="B128" t="s">
        <v>289</v>
      </c>
      <c r="C128">
        <v>2030</v>
      </c>
      <c r="D128" t="s">
        <v>2102</v>
      </c>
      <c r="E128">
        <v>30</v>
      </c>
    </row>
    <row r="129" spans="1:5" x14ac:dyDescent="0.3">
      <c r="A129">
        <v>85</v>
      </c>
      <c r="B129" t="s">
        <v>290</v>
      </c>
      <c r="C129">
        <v>2030</v>
      </c>
      <c r="D129" t="s">
        <v>2102</v>
      </c>
      <c r="E129">
        <v>30</v>
      </c>
    </row>
    <row r="130" spans="1:5" x14ac:dyDescent="0.3">
      <c r="A130">
        <v>162</v>
      </c>
      <c r="B130" t="s">
        <v>291</v>
      </c>
      <c r="C130">
        <v>2022</v>
      </c>
      <c r="D130" t="s">
        <v>2102</v>
      </c>
      <c r="E130">
        <v>30</v>
      </c>
    </row>
    <row r="131" spans="1:5" x14ac:dyDescent="0.3">
      <c r="A131">
        <v>163</v>
      </c>
      <c r="B131" t="s">
        <v>292</v>
      </c>
      <c r="C131">
        <v>2030</v>
      </c>
      <c r="D131" t="s">
        <v>2102</v>
      </c>
      <c r="E131">
        <v>30</v>
      </c>
    </row>
    <row r="132" spans="1:5" x14ac:dyDescent="0.3">
      <c r="A132">
        <v>164</v>
      </c>
      <c r="B132" t="s">
        <v>293</v>
      </c>
      <c r="C132">
        <v>2022</v>
      </c>
      <c r="D132" t="s">
        <v>2102</v>
      </c>
      <c r="E132">
        <v>30</v>
      </c>
    </row>
    <row r="133" spans="1:5" x14ac:dyDescent="0.3">
      <c r="A133">
        <v>828</v>
      </c>
      <c r="B133" t="s">
        <v>294</v>
      </c>
      <c r="C133">
        <v>2030</v>
      </c>
      <c r="D133" t="s">
        <v>2102</v>
      </c>
      <c r="E133">
        <v>30</v>
      </c>
    </row>
    <row r="134" spans="1:5" x14ac:dyDescent="0.3">
      <c r="A134">
        <v>831</v>
      </c>
      <c r="B134" t="s">
        <v>295</v>
      </c>
      <c r="C134">
        <v>2030</v>
      </c>
      <c r="D134" t="s">
        <v>2102</v>
      </c>
      <c r="E134">
        <v>30</v>
      </c>
    </row>
    <row r="135" spans="1:5" x14ac:dyDescent="0.3">
      <c r="A135">
        <v>835</v>
      </c>
      <c r="B135" t="s">
        <v>296</v>
      </c>
      <c r="C135">
        <v>2024</v>
      </c>
      <c r="D135" t="s">
        <v>2102</v>
      </c>
      <c r="E135">
        <v>30</v>
      </c>
    </row>
    <row r="136" spans="1:5" x14ac:dyDescent="0.3">
      <c r="A136">
        <v>839</v>
      </c>
      <c r="B136" t="s">
        <v>297</v>
      </c>
      <c r="C136">
        <v>2030</v>
      </c>
      <c r="D136" t="s">
        <v>2102</v>
      </c>
      <c r="E136">
        <v>30</v>
      </c>
    </row>
    <row r="137" spans="1:5" x14ac:dyDescent="0.3">
      <c r="A137">
        <v>842</v>
      </c>
      <c r="B137" t="s">
        <v>298</v>
      </c>
      <c r="C137">
        <v>2030</v>
      </c>
      <c r="D137" t="s">
        <v>2102</v>
      </c>
      <c r="E137">
        <v>30</v>
      </c>
    </row>
    <row r="138" spans="1:5" x14ac:dyDescent="0.3">
      <c r="A138">
        <v>847</v>
      </c>
      <c r="B138" t="s">
        <v>299</v>
      </c>
      <c r="C138">
        <v>2030</v>
      </c>
      <c r="D138" t="s">
        <v>2102</v>
      </c>
      <c r="E138">
        <v>30</v>
      </c>
    </row>
    <row r="139" spans="1:5" x14ac:dyDescent="0.3">
      <c r="A139">
        <v>852</v>
      </c>
      <c r="B139" t="s">
        <v>300</v>
      </c>
      <c r="C139">
        <v>2040</v>
      </c>
      <c r="D139" t="s">
        <v>2102</v>
      </c>
      <c r="E139">
        <v>30</v>
      </c>
    </row>
    <row r="140" spans="1:5" x14ac:dyDescent="0.3">
      <c r="A140">
        <v>857</v>
      </c>
      <c r="B140" t="s">
        <v>301</v>
      </c>
      <c r="C140">
        <v>2030</v>
      </c>
      <c r="D140" t="s">
        <v>2102</v>
      </c>
      <c r="E140">
        <v>30</v>
      </c>
    </row>
    <row r="141" spans="1:5" x14ac:dyDescent="0.3">
      <c r="A141">
        <v>862</v>
      </c>
      <c r="B141" t="s">
        <v>302</v>
      </c>
      <c r="C141">
        <v>2030</v>
      </c>
      <c r="D141" t="s">
        <v>2102</v>
      </c>
      <c r="E141">
        <v>30</v>
      </c>
    </row>
    <row r="142" spans="1:5" x14ac:dyDescent="0.3">
      <c r="A142">
        <v>865</v>
      </c>
      <c r="B142" t="s">
        <v>303</v>
      </c>
      <c r="C142">
        <v>2030</v>
      </c>
      <c r="D142" t="s">
        <v>2102</v>
      </c>
      <c r="E142">
        <v>30</v>
      </c>
    </row>
    <row r="143" spans="1:5" x14ac:dyDescent="0.3">
      <c r="A143">
        <v>869</v>
      </c>
      <c r="B143" t="s">
        <v>304</v>
      </c>
      <c r="C143">
        <v>2031</v>
      </c>
      <c r="D143" t="s">
        <v>2102</v>
      </c>
      <c r="E143">
        <v>30</v>
      </c>
    </row>
    <row r="144" spans="1:5" x14ac:dyDescent="0.3">
      <c r="A144">
        <v>870</v>
      </c>
      <c r="B144" t="s">
        <v>305</v>
      </c>
      <c r="C144">
        <v>2030</v>
      </c>
      <c r="D144" t="s">
        <v>2102</v>
      </c>
      <c r="E144">
        <v>30</v>
      </c>
    </row>
    <row r="145" spans="1:5" x14ac:dyDescent="0.3">
      <c r="A145">
        <v>874</v>
      </c>
      <c r="B145" t="s">
        <v>306</v>
      </c>
      <c r="C145">
        <v>2030</v>
      </c>
      <c r="D145" t="s">
        <v>2102</v>
      </c>
      <c r="E145">
        <v>30</v>
      </c>
    </row>
    <row r="146" spans="1:5" x14ac:dyDescent="0.3">
      <c r="A146">
        <v>878</v>
      </c>
      <c r="B146" t="s">
        <v>307</v>
      </c>
      <c r="C146">
        <v>2030</v>
      </c>
      <c r="D146" t="s">
        <v>2102</v>
      </c>
      <c r="E146">
        <v>30</v>
      </c>
    </row>
    <row r="147" spans="1:5" x14ac:dyDescent="0.3">
      <c r="A147">
        <v>882</v>
      </c>
      <c r="B147" t="s">
        <v>308</v>
      </c>
      <c r="C147">
        <v>2030</v>
      </c>
      <c r="D147" t="s">
        <v>2102</v>
      </c>
      <c r="E147">
        <v>30</v>
      </c>
    </row>
    <row r="148" spans="1:5" x14ac:dyDescent="0.3">
      <c r="A148">
        <v>885</v>
      </c>
      <c r="B148" t="s">
        <v>309</v>
      </c>
      <c r="C148">
        <v>2030</v>
      </c>
      <c r="D148" t="s">
        <v>2102</v>
      </c>
      <c r="E148">
        <v>30</v>
      </c>
    </row>
    <row r="149" spans="1:5" x14ac:dyDescent="0.3">
      <c r="A149">
        <v>888</v>
      </c>
      <c r="B149" t="s">
        <v>310</v>
      </c>
      <c r="C149">
        <v>2030</v>
      </c>
      <c r="D149" t="s">
        <v>2102</v>
      </c>
      <c r="E149">
        <v>30</v>
      </c>
    </row>
    <row r="150" spans="1:5" x14ac:dyDescent="0.3">
      <c r="A150">
        <v>892</v>
      </c>
      <c r="B150" t="s">
        <v>311</v>
      </c>
      <c r="C150">
        <v>2048</v>
      </c>
      <c r="D150" t="s">
        <v>2102</v>
      </c>
      <c r="E150">
        <v>30</v>
      </c>
    </row>
    <row r="151" spans="1:5" x14ac:dyDescent="0.3">
      <c r="A151">
        <v>896</v>
      </c>
      <c r="B151" t="s">
        <v>312</v>
      </c>
      <c r="C151">
        <v>2030</v>
      </c>
      <c r="D151" t="s">
        <v>2102</v>
      </c>
      <c r="E151">
        <v>30</v>
      </c>
    </row>
    <row r="152" spans="1:5" x14ac:dyDescent="0.3">
      <c r="A152">
        <v>900</v>
      </c>
      <c r="B152" t="s">
        <v>313</v>
      </c>
      <c r="C152">
        <v>2030</v>
      </c>
      <c r="D152" t="s">
        <v>2102</v>
      </c>
      <c r="E152">
        <v>30</v>
      </c>
    </row>
    <row r="153" spans="1:5" x14ac:dyDescent="0.3">
      <c r="A153">
        <v>904</v>
      </c>
      <c r="B153" t="s">
        <v>314</v>
      </c>
      <c r="C153">
        <v>2030</v>
      </c>
      <c r="D153" t="s">
        <v>2102</v>
      </c>
      <c r="E153">
        <v>30</v>
      </c>
    </row>
    <row r="154" spans="1:5" x14ac:dyDescent="0.3">
      <c r="A154">
        <v>907</v>
      </c>
      <c r="B154" t="s">
        <v>315</v>
      </c>
      <c r="C154">
        <v>2030</v>
      </c>
      <c r="D154" t="s">
        <v>2102</v>
      </c>
      <c r="E154">
        <v>30</v>
      </c>
    </row>
    <row r="155" spans="1:5" x14ac:dyDescent="0.3">
      <c r="A155">
        <v>915</v>
      </c>
      <c r="B155" t="s">
        <v>316</v>
      </c>
      <c r="C155">
        <v>2040</v>
      </c>
      <c r="D155" t="s">
        <v>2102</v>
      </c>
      <c r="E155">
        <v>30</v>
      </c>
    </row>
    <row r="156" spans="1:5" x14ac:dyDescent="0.3">
      <c r="A156">
        <v>919</v>
      </c>
      <c r="B156" t="s">
        <v>317</v>
      </c>
      <c r="C156">
        <v>2040</v>
      </c>
      <c r="D156" t="s">
        <v>2102</v>
      </c>
      <c r="E156">
        <v>30</v>
      </c>
    </row>
    <row r="157" spans="1:5" x14ac:dyDescent="0.3">
      <c r="A157">
        <v>923</v>
      </c>
      <c r="B157" t="s">
        <v>318</v>
      </c>
      <c r="C157">
        <v>2040</v>
      </c>
      <c r="D157" t="s">
        <v>2102</v>
      </c>
      <c r="E157">
        <v>30</v>
      </c>
    </row>
    <row r="158" spans="1:5" x14ac:dyDescent="0.3">
      <c r="A158">
        <v>926</v>
      </c>
      <c r="B158" t="s">
        <v>319</v>
      </c>
      <c r="C158">
        <v>2030</v>
      </c>
      <c r="D158" t="s">
        <v>2102</v>
      </c>
      <c r="E158">
        <v>30</v>
      </c>
    </row>
    <row r="159" spans="1:5" x14ac:dyDescent="0.3">
      <c r="A159">
        <v>930</v>
      </c>
      <c r="B159" t="s">
        <v>320</v>
      </c>
      <c r="C159">
        <v>2031</v>
      </c>
      <c r="D159" t="s">
        <v>2102</v>
      </c>
      <c r="E159">
        <v>30</v>
      </c>
    </row>
    <row r="160" spans="1:5" x14ac:dyDescent="0.3">
      <c r="A160">
        <v>934</v>
      </c>
      <c r="B160" t="s">
        <v>321</v>
      </c>
      <c r="C160">
        <v>2031</v>
      </c>
      <c r="D160" t="s">
        <v>2102</v>
      </c>
      <c r="E160">
        <v>30</v>
      </c>
    </row>
    <row r="161" spans="1:5" x14ac:dyDescent="0.3">
      <c r="A161">
        <v>937</v>
      </c>
      <c r="B161" t="s">
        <v>322</v>
      </c>
      <c r="C161">
        <v>2031</v>
      </c>
      <c r="D161" t="s">
        <v>2102</v>
      </c>
      <c r="E161">
        <v>30</v>
      </c>
    </row>
    <row r="162" spans="1:5" x14ac:dyDescent="0.3">
      <c r="A162">
        <v>947</v>
      </c>
      <c r="B162" t="s">
        <v>323</v>
      </c>
      <c r="C162">
        <v>2049</v>
      </c>
      <c r="D162" t="s">
        <v>2102</v>
      </c>
      <c r="E162">
        <v>30</v>
      </c>
    </row>
    <row r="163" spans="1:5" x14ac:dyDescent="0.3">
      <c r="A163">
        <v>952</v>
      </c>
      <c r="B163" t="s">
        <v>324</v>
      </c>
      <c r="C163">
        <v>2031</v>
      </c>
      <c r="D163" t="s">
        <v>2102</v>
      </c>
      <c r="E163">
        <v>30</v>
      </c>
    </row>
    <row r="164" spans="1:5" x14ac:dyDescent="0.3">
      <c r="A164">
        <v>957</v>
      </c>
      <c r="B164" t="s">
        <v>304</v>
      </c>
      <c r="C164">
        <v>2031</v>
      </c>
      <c r="D164" t="s">
        <v>2102</v>
      </c>
      <c r="E164">
        <v>30</v>
      </c>
    </row>
    <row r="165" spans="1:5" x14ac:dyDescent="0.3">
      <c r="A165">
        <v>962</v>
      </c>
      <c r="B165" t="s">
        <v>325</v>
      </c>
      <c r="C165">
        <v>2031</v>
      </c>
      <c r="D165" t="s">
        <v>2102</v>
      </c>
      <c r="E165">
        <v>30</v>
      </c>
    </row>
    <row r="166" spans="1:5" x14ac:dyDescent="0.3">
      <c r="A166">
        <v>1175</v>
      </c>
      <c r="B166" t="s">
        <v>326</v>
      </c>
      <c r="C166">
        <v>2030</v>
      </c>
      <c r="D166" t="s">
        <v>2102</v>
      </c>
      <c r="E166">
        <v>30</v>
      </c>
    </row>
    <row r="167" spans="1:5" x14ac:dyDescent="0.3">
      <c r="A167">
        <v>1176</v>
      </c>
      <c r="B167" t="s">
        <v>327</v>
      </c>
      <c r="C167">
        <v>2030</v>
      </c>
      <c r="D167" t="s">
        <v>2102</v>
      </c>
      <c r="E167">
        <v>30</v>
      </c>
    </row>
    <row r="168" spans="1:5" x14ac:dyDescent="0.3">
      <c r="A168">
        <v>1177</v>
      </c>
      <c r="B168" t="s">
        <v>328</v>
      </c>
      <c r="C168">
        <v>2030</v>
      </c>
      <c r="D168" t="s">
        <v>2102</v>
      </c>
      <c r="E168">
        <v>30</v>
      </c>
    </row>
    <row r="169" spans="1:5" x14ac:dyDescent="0.3">
      <c r="A169">
        <v>1178</v>
      </c>
      <c r="B169" t="s">
        <v>329</v>
      </c>
      <c r="C169">
        <v>2030</v>
      </c>
      <c r="D169" t="s">
        <v>2102</v>
      </c>
      <c r="E169">
        <v>30</v>
      </c>
    </row>
    <row r="170" spans="1:5" x14ac:dyDescent="0.3">
      <c r="A170">
        <v>1180</v>
      </c>
      <c r="B170" t="s">
        <v>330</v>
      </c>
      <c r="C170">
        <v>2030</v>
      </c>
      <c r="D170" t="s">
        <v>2102</v>
      </c>
      <c r="E170">
        <v>30</v>
      </c>
    </row>
    <row r="171" spans="1:5" x14ac:dyDescent="0.3">
      <c r="A171">
        <v>1182</v>
      </c>
      <c r="B171" t="s">
        <v>331</v>
      </c>
      <c r="C171">
        <v>2030</v>
      </c>
      <c r="D171" t="s">
        <v>2102</v>
      </c>
      <c r="E171">
        <v>30</v>
      </c>
    </row>
    <row r="172" spans="1:5" x14ac:dyDescent="0.3">
      <c r="A172">
        <v>1183</v>
      </c>
      <c r="B172" t="s">
        <v>332</v>
      </c>
      <c r="C172">
        <v>2030</v>
      </c>
      <c r="D172" t="s">
        <v>2102</v>
      </c>
      <c r="E172">
        <v>30</v>
      </c>
    </row>
    <row r="173" spans="1:5" x14ac:dyDescent="0.3">
      <c r="A173">
        <v>1185</v>
      </c>
      <c r="B173" t="s">
        <v>333</v>
      </c>
      <c r="C173">
        <v>2030</v>
      </c>
      <c r="D173" t="s">
        <v>2102</v>
      </c>
      <c r="E173">
        <v>30</v>
      </c>
    </row>
    <row r="174" spans="1:5" x14ac:dyDescent="0.3">
      <c r="A174">
        <v>1187</v>
      </c>
      <c r="B174" t="s">
        <v>334</v>
      </c>
      <c r="C174">
        <v>2048</v>
      </c>
      <c r="D174" t="s">
        <v>2102</v>
      </c>
      <c r="E174">
        <v>30</v>
      </c>
    </row>
    <row r="175" spans="1:5" x14ac:dyDescent="0.3">
      <c r="A175">
        <v>1192</v>
      </c>
      <c r="B175" t="s">
        <v>335</v>
      </c>
      <c r="C175">
        <v>2030</v>
      </c>
      <c r="D175" t="s">
        <v>2102</v>
      </c>
      <c r="E175">
        <v>30</v>
      </c>
    </row>
    <row r="176" spans="1:5" x14ac:dyDescent="0.3">
      <c r="A176">
        <v>1194</v>
      </c>
      <c r="B176" t="s">
        <v>336</v>
      </c>
      <c r="C176">
        <v>2050</v>
      </c>
      <c r="D176" t="s">
        <v>2102</v>
      </c>
      <c r="E176">
        <v>30</v>
      </c>
    </row>
    <row r="177" spans="1:5" x14ac:dyDescent="0.3">
      <c r="A177">
        <v>1195</v>
      </c>
      <c r="B177" t="s">
        <v>337</v>
      </c>
      <c r="C177">
        <v>2031</v>
      </c>
      <c r="D177" t="s">
        <v>2102</v>
      </c>
      <c r="E177">
        <v>30</v>
      </c>
    </row>
    <row r="178" spans="1:5" x14ac:dyDescent="0.3">
      <c r="A178">
        <v>1196</v>
      </c>
      <c r="B178" t="s">
        <v>338</v>
      </c>
      <c r="C178">
        <v>2031</v>
      </c>
      <c r="D178" t="s">
        <v>2102</v>
      </c>
      <c r="E178">
        <v>30</v>
      </c>
    </row>
    <row r="179" spans="1:5" x14ac:dyDescent="0.3">
      <c r="A179">
        <v>1198</v>
      </c>
      <c r="B179" t="s">
        <v>339</v>
      </c>
      <c r="C179">
        <v>2031</v>
      </c>
      <c r="D179" t="s">
        <v>2102</v>
      </c>
      <c r="E179">
        <v>30</v>
      </c>
    </row>
    <row r="180" spans="1:5" x14ac:dyDescent="0.3">
      <c r="A180">
        <v>1199</v>
      </c>
      <c r="B180" t="s">
        <v>340</v>
      </c>
      <c r="C180">
        <v>2031</v>
      </c>
      <c r="D180" t="s">
        <v>2102</v>
      </c>
      <c r="E180">
        <v>30</v>
      </c>
    </row>
    <row r="181" spans="1:5" x14ac:dyDescent="0.3">
      <c r="A181">
        <v>338</v>
      </c>
      <c r="B181" t="s">
        <v>341</v>
      </c>
      <c r="C181">
        <v>2052</v>
      </c>
      <c r="D181" t="s">
        <v>2102</v>
      </c>
      <c r="E181">
        <v>60</v>
      </c>
    </row>
    <row r="182" spans="1:5" x14ac:dyDescent="0.3">
      <c r="A182">
        <v>340</v>
      </c>
      <c r="B182" t="s">
        <v>342</v>
      </c>
      <c r="C182">
        <v>2052</v>
      </c>
      <c r="D182" t="s">
        <v>2102</v>
      </c>
      <c r="E182">
        <v>60</v>
      </c>
    </row>
    <row r="183" spans="1:5" x14ac:dyDescent="0.3">
      <c r="A183">
        <v>342</v>
      </c>
      <c r="B183" t="s">
        <v>343</v>
      </c>
      <c r="C183">
        <v>2052</v>
      </c>
      <c r="D183" t="s">
        <v>2102</v>
      </c>
      <c r="E183">
        <v>60</v>
      </c>
    </row>
    <row r="184" spans="1:5" x14ac:dyDescent="0.3">
      <c r="A184">
        <v>344</v>
      </c>
      <c r="B184" t="s">
        <v>344</v>
      </c>
      <c r="C184">
        <v>2052</v>
      </c>
      <c r="D184" t="s">
        <v>2102</v>
      </c>
      <c r="E184">
        <v>60</v>
      </c>
    </row>
    <row r="185" spans="1:5" x14ac:dyDescent="0.3">
      <c r="A185">
        <v>346</v>
      </c>
      <c r="B185" t="s">
        <v>345</v>
      </c>
      <c r="C185">
        <v>2052</v>
      </c>
      <c r="D185" t="s">
        <v>2102</v>
      </c>
      <c r="E185">
        <v>60</v>
      </c>
    </row>
    <row r="186" spans="1:5" x14ac:dyDescent="0.3">
      <c r="A186">
        <v>504</v>
      </c>
      <c r="B186" t="s">
        <v>346</v>
      </c>
      <c r="C186">
        <v>2052</v>
      </c>
      <c r="D186" t="s">
        <v>2102</v>
      </c>
      <c r="E186">
        <v>60</v>
      </c>
    </row>
    <row r="187" spans="1:5" x14ac:dyDescent="0.3">
      <c r="A187">
        <v>622</v>
      </c>
      <c r="B187" t="s">
        <v>347</v>
      </c>
      <c r="C187">
        <v>2052</v>
      </c>
      <c r="D187" t="s">
        <v>2102</v>
      </c>
      <c r="E187">
        <v>60</v>
      </c>
    </row>
    <row r="188" spans="1:5" x14ac:dyDescent="0.3">
      <c r="A188">
        <v>624</v>
      </c>
      <c r="B188" t="s">
        <v>348</v>
      </c>
      <c r="C188">
        <v>2052</v>
      </c>
      <c r="D188" t="s">
        <v>2102</v>
      </c>
      <c r="E188">
        <v>60</v>
      </c>
    </row>
    <row r="189" spans="1:5" x14ac:dyDescent="0.3">
      <c r="A189">
        <v>626</v>
      </c>
      <c r="B189" t="s">
        <v>349</v>
      </c>
      <c r="C189">
        <v>2052</v>
      </c>
      <c r="D189" t="s">
        <v>2102</v>
      </c>
      <c r="E189">
        <v>60</v>
      </c>
    </row>
    <row r="190" spans="1:5" x14ac:dyDescent="0.3">
      <c r="A190">
        <v>628</v>
      </c>
      <c r="B190" t="s">
        <v>350</v>
      </c>
      <c r="C190">
        <v>2052</v>
      </c>
      <c r="D190" t="s">
        <v>2102</v>
      </c>
      <c r="E190">
        <v>60</v>
      </c>
    </row>
    <row r="191" spans="1:5" x14ac:dyDescent="0.3">
      <c r="A191">
        <v>630</v>
      </c>
      <c r="B191" t="s">
        <v>351</v>
      </c>
      <c r="C191">
        <v>2052</v>
      </c>
      <c r="D191" t="s">
        <v>2102</v>
      </c>
      <c r="E191">
        <v>60</v>
      </c>
    </row>
    <row r="192" spans="1:5" x14ac:dyDescent="0.3">
      <c r="A192">
        <v>632</v>
      </c>
      <c r="B192" t="s">
        <v>352</v>
      </c>
      <c r="C192">
        <v>2052</v>
      </c>
      <c r="D192" t="s">
        <v>2102</v>
      </c>
      <c r="E192">
        <v>60</v>
      </c>
    </row>
    <row r="193" spans="1:5" x14ac:dyDescent="0.3">
      <c r="A193">
        <v>634</v>
      </c>
      <c r="B193" t="s">
        <v>353</v>
      </c>
      <c r="C193">
        <v>2052</v>
      </c>
      <c r="D193" t="s">
        <v>2102</v>
      </c>
      <c r="E193">
        <v>60</v>
      </c>
    </row>
    <row r="194" spans="1:5" x14ac:dyDescent="0.3">
      <c r="A194">
        <v>636</v>
      </c>
      <c r="B194" t="s">
        <v>354</v>
      </c>
      <c r="C194">
        <v>2052</v>
      </c>
      <c r="D194" t="s">
        <v>2102</v>
      </c>
      <c r="E194">
        <v>60</v>
      </c>
    </row>
    <row r="195" spans="1:5" x14ac:dyDescent="0.3">
      <c r="A195">
        <v>638</v>
      </c>
      <c r="B195" t="s">
        <v>355</v>
      </c>
      <c r="C195">
        <v>2052</v>
      </c>
      <c r="D195" t="s">
        <v>2102</v>
      </c>
      <c r="E195">
        <v>60</v>
      </c>
    </row>
    <row r="196" spans="1:5" x14ac:dyDescent="0.3">
      <c r="A196">
        <v>641</v>
      </c>
      <c r="B196" t="s">
        <v>356</v>
      </c>
      <c r="C196">
        <v>2052</v>
      </c>
      <c r="D196" t="s">
        <v>2102</v>
      </c>
      <c r="E196">
        <v>60</v>
      </c>
    </row>
    <row r="197" spans="1:5" x14ac:dyDescent="0.3">
      <c r="A197">
        <v>643</v>
      </c>
      <c r="B197" t="s">
        <v>357</v>
      </c>
      <c r="C197">
        <v>2052</v>
      </c>
      <c r="D197" t="s">
        <v>2102</v>
      </c>
      <c r="E197">
        <v>60</v>
      </c>
    </row>
    <row r="198" spans="1:5" x14ac:dyDescent="0.3">
      <c r="A198">
        <v>645</v>
      </c>
      <c r="B198" t="s">
        <v>358</v>
      </c>
      <c r="C198">
        <v>2052</v>
      </c>
      <c r="D198" t="s">
        <v>2102</v>
      </c>
      <c r="E198">
        <v>60</v>
      </c>
    </row>
    <row r="199" spans="1:5" x14ac:dyDescent="0.3">
      <c r="A199">
        <v>647</v>
      </c>
      <c r="B199" t="s">
        <v>359</v>
      </c>
      <c r="C199">
        <v>2052</v>
      </c>
      <c r="D199" t="s">
        <v>2102</v>
      </c>
      <c r="E199">
        <v>60</v>
      </c>
    </row>
    <row r="200" spans="1:5" x14ac:dyDescent="0.3">
      <c r="A200">
        <v>649</v>
      </c>
      <c r="B200" t="s">
        <v>360</v>
      </c>
      <c r="C200">
        <v>2052</v>
      </c>
      <c r="D200" t="s">
        <v>2102</v>
      </c>
      <c r="E200">
        <v>60</v>
      </c>
    </row>
    <row r="201" spans="1:5" x14ac:dyDescent="0.3">
      <c r="A201">
        <v>651</v>
      </c>
      <c r="B201" t="s">
        <v>361</v>
      </c>
      <c r="C201">
        <v>2052</v>
      </c>
      <c r="D201" t="s">
        <v>2102</v>
      </c>
      <c r="E201">
        <v>60</v>
      </c>
    </row>
    <row r="202" spans="1:5" x14ac:dyDescent="0.3">
      <c r="A202">
        <v>653</v>
      </c>
      <c r="B202" t="s">
        <v>362</v>
      </c>
      <c r="C202">
        <v>2052</v>
      </c>
      <c r="D202" t="s">
        <v>2102</v>
      </c>
      <c r="E202">
        <v>60</v>
      </c>
    </row>
    <row r="203" spans="1:5" x14ac:dyDescent="0.3">
      <c r="A203">
        <v>655</v>
      </c>
      <c r="B203" t="s">
        <v>363</v>
      </c>
      <c r="C203">
        <v>2052</v>
      </c>
      <c r="D203" t="s">
        <v>2102</v>
      </c>
      <c r="E203">
        <v>60</v>
      </c>
    </row>
    <row r="204" spans="1:5" x14ac:dyDescent="0.3">
      <c r="A204">
        <v>657</v>
      </c>
      <c r="B204" t="s">
        <v>364</v>
      </c>
      <c r="C204">
        <v>2052</v>
      </c>
      <c r="D204" t="s">
        <v>2102</v>
      </c>
      <c r="E204">
        <v>60</v>
      </c>
    </row>
    <row r="205" spans="1:5" x14ac:dyDescent="0.3">
      <c r="A205">
        <v>659</v>
      </c>
      <c r="B205" t="s">
        <v>365</v>
      </c>
      <c r="C205">
        <v>2052</v>
      </c>
      <c r="D205" t="s">
        <v>2102</v>
      </c>
      <c r="E205">
        <v>60</v>
      </c>
    </row>
    <row r="206" spans="1:5" x14ac:dyDescent="0.3">
      <c r="A206">
        <v>661</v>
      </c>
      <c r="B206" t="s">
        <v>366</v>
      </c>
      <c r="C206">
        <v>2052</v>
      </c>
      <c r="D206" t="s">
        <v>2102</v>
      </c>
      <c r="E206">
        <v>60</v>
      </c>
    </row>
    <row r="207" spans="1:5" x14ac:dyDescent="0.3">
      <c r="A207">
        <v>663</v>
      </c>
      <c r="B207" t="s">
        <v>367</v>
      </c>
      <c r="C207">
        <v>2052</v>
      </c>
      <c r="D207" t="s">
        <v>2102</v>
      </c>
      <c r="E207">
        <v>60</v>
      </c>
    </row>
    <row r="208" spans="1:5" x14ac:dyDescent="0.3">
      <c r="A208">
        <v>665</v>
      </c>
      <c r="B208" t="s">
        <v>368</v>
      </c>
      <c r="C208">
        <v>2052</v>
      </c>
      <c r="D208" t="s">
        <v>2102</v>
      </c>
      <c r="E208">
        <v>60</v>
      </c>
    </row>
    <row r="209" spans="1:5" x14ac:dyDescent="0.3">
      <c r="A209">
        <v>667</v>
      </c>
      <c r="B209" t="s">
        <v>369</v>
      </c>
      <c r="C209">
        <v>2052</v>
      </c>
      <c r="D209" t="s">
        <v>2102</v>
      </c>
      <c r="E209">
        <v>60</v>
      </c>
    </row>
    <row r="210" spans="1:5" x14ac:dyDescent="0.3">
      <c r="A210">
        <v>669</v>
      </c>
      <c r="B210" t="s">
        <v>370</v>
      </c>
      <c r="C210">
        <v>2052</v>
      </c>
      <c r="D210" t="s">
        <v>2102</v>
      </c>
      <c r="E210">
        <v>60</v>
      </c>
    </row>
    <row r="211" spans="1:5" x14ac:dyDescent="0.3">
      <c r="A211">
        <v>671</v>
      </c>
      <c r="B211" t="s">
        <v>371</v>
      </c>
      <c r="C211">
        <v>2052</v>
      </c>
      <c r="D211" t="s">
        <v>2102</v>
      </c>
      <c r="E211">
        <v>60</v>
      </c>
    </row>
    <row r="212" spans="1:5" x14ac:dyDescent="0.3">
      <c r="A212">
        <v>673</v>
      </c>
      <c r="B212" t="s">
        <v>372</v>
      </c>
      <c r="C212">
        <v>2052</v>
      </c>
      <c r="D212" t="s">
        <v>2102</v>
      </c>
      <c r="E212">
        <v>60</v>
      </c>
    </row>
    <row r="213" spans="1:5" x14ac:dyDescent="0.3">
      <c r="A213">
        <v>675</v>
      </c>
      <c r="B213" t="s">
        <v>373</v>
      </c>
      <c r="C213">
        <v>2052</v>
      </c>
      <c r="D213" t="s">
        <v>2102</v>
      </c>
      <c r="E213">
        <v>60</v>
      </c>
    </row>
    <row r="214" spans="1:5" x14ac:dyDescent="0.3">
      <c r="A214">
        <v>677</v>
      </c>
      <c r="B214" t="s">
        <v>374</v>
      </c>
      <c r="C214">
        <v>2052</v>
      </c>
      <c r="D214" t="s">
        <v>2102</v>
      </c>
      <c r="E214">
        <v>60</v>
      </c>
    </row>
    <row r="215" spans="1:5" x14ac:dyDescent="0.3">
      <c r="A215">
        <v>679</v>
      </c>
      <c r="B215" t="s">
        <v>375</v>
      </c>
      <c r="C215">
        <v>2052</v>
      </c>
      <c r="D215" t="s">
        <v>2102</v>
      </c>
      <c r="E215">
        <v>60</v>
      </c>
    </row>
    <row r="216" spans="1:5" x14ac:dyDescent="0.3">
      <c r="A216">
        <v>681</v>
      </c>
      <c r="B216" t="s">
        <v>376</v>
      </c>
      <c r="C216">
        <v>2052</v>
      </c>
      <c r="D216" t="s">
        <v>2102</v>
      </c>
      <c r="E216">
        <v>60</v>
      </c>
    </row>
    <row r="217" spans="1:5" x14ac:dyDescent="0.3">
      <c r="A217">
        <v>683</v>
      </c>
      <c r="B217" t="s">
        <v>377</v>
      </c>
      <c r="C217">
        <v>2052</v>
      </c>
      <c r="D217" t="s">
        <v>2102</v>
      </c>
      <c r="E217">
        <v>60</v>
      </c>
    </row>
    <row r="218" spans="1:5" x14ac:dyDescent="0.3">
      <c r="A218">
        <v>685</v>
      </c>
      <c r="B218" t="s">
        <v>378</v>
      </c>
      <c r="C218">
        <v>2052</v>
      </c>
      <c r="D218" t="s">
        <v>2102</v>
      </c>
      <c r="E218">
        <v>60</v>
      </c>
    </row>
    <row r="219" spans="1:5" x14ac:dyDescent="0.3">
      <c r="A219">
        <v>687</v>
      </c>
      <c r="B219" t="s">
        <v>379</v>
      </c>
      <c r="C219">
        <v>2052</v>
      </c>
      <c r="D219" t="s">
        <v>2102</v>
      </c>
      <c r="E219">
        <v>60</v>
      </c>
    </row>
    <row r="220" spans="1:5" x14ac:dyDescent="0.3">
      <c r="A220">
        <v>689</v>
      </c>
      <c r="B220" t="s">
        <v>380</v>
      </c>
      <c r="C220">
        <v>2052</v>
      </c>
      <c r="D220" t="s">
        <v>2102</v>
      </c>
      <c r="E220">
        <v>60</v>
      </c>
    </row>
    <row r="221" spans="1:5" x14ac:dyDescent="0.3">
      <c r="A221">
        <v>775</v>
      </c>
      <c r="B221" t="s">
        <v>381</v>
      </c>
      <c r="C221">
        <v>2052</v>
      </c>
      <c r="D221" t="s">
        <v>2102</v>
      </c>
      <c r="E221">
        <v>60</v>
      </c>
    </row>
    <row r="222" spans="1:5" x14ac:dyDescent="0.3">
      <c r="A222">
        <v>781</v>
      </c>
      <c r="B222" t="s">
        <v>382</v>
      </c>
      <c r="C222">
        <v>2052</v>
      </c>
      <c r="D222" t="s">
        <v>2102</v>
      </c>
      <c r="E222">
        <v>60</v>
      </c>
    </row>
    <row r="223" spans="1:5" x14ac:dyDescent="0.3">
      <c r="A223">
        <v>786</v>
      </c>
      <c r="B223" t="s">
        <v>383</v>
      </c>
      <c r="C223">
        <v>2052</v>
      </c>
      <c r="D223" t="s">
        <v>2102</v>
      </c>
      <c r="E223">
        <v>60</v>
      </c>
    </row>
    <row r="224" spans="1:5" x14ac:dyDescent="0.3">
      <c r="A224">
        <v>813</v>
      </c>
      <c r="B224" t="s">
        <v>384</v>
      </c>
      <c r="C224">
        <v>2052</v>
      </c>
      <c r="D224" t="s">
        <v>2102</v>
      </c>
      <c r="E224">
        <v>60</v>
      </c>
    </row>
    <row r="225" spans="1:5" x14ac:dyDescent="0.3">
      <c r="A225">
        <v>815</v>
      </c>
      <c r="B225" t="s">
        <v>385</v>
      </c>
      <c r="C225">
        <v>2052</v>
      </c>
      <c r="D225" t="s">
        <v>2102</v>
      </c>
      <c r="E225">
        <v>60</v>
      </c>
    </row>
    <row r="226" spans="1:5" x14ac:dyDescent="0.3">
      <c r="A226">
        <v>816</v>
      </c>
      <c r="B226" t="s">
        <v>386</v>
      </c>
      <c r="C226">
        <v>2052</v>
      </c>
      <c r="D226" t="s">
        <v>2102</v>
      </c>
      <c r="E226">
        <v>60</v>
      </c>
    </row>
    <row r="227" spans="1:5" x14ac:dyDescent="0.3">
      <c r="A227">
        <v>822</v>
      </c>
      <c r="B227" t="s">
        <v>387</v>
      </c>
      <c r="C227">
        <v>2052</v>
      </c>
      <c r="D227" t="s">
        <v>2102</v>
      </c>
      <c r="E227">
        <v>60</v>
      </c>
    </row>
    <row r="228" spans="1:5" x14ac:dyDescent="0.3">
      <c r="A228">
        <v>825</v>
      </c>
      <c r="B228" t="s">
        <v>388</v>
      </c>
      <c r="C228">
        <v>2052</v>
      </c>
      <c r="D228" t="s">
        <v>2102</v>
      </c>
      <c r="E228">
        <v>60</v>
      </c>
    </row>
    <row r="229" spans="1:5" x14ac:dyDescent="0.3">
      <c r="A229">
        <v>829</v>
      </c>
      <c r="B229" t="s">
        <v>389</v>
      </c>
      <c r="C229">
        <v>2052</v>
      </c>
      <c r="D229" t="s">
        <v>2102</v>
      </c>
      <c r="E229">
        <v>60</v>
      </c>
    </row>
    <row r="230" spans="1:5" x14ac:dyDescent="0.3">
      <c r="A230">
        <v>833</v>
      </c>
      <c r="B230" t="s">
        <v>390</v>
      </c>
      <c r="C230">
        <v>2052</v>
      </c>
      <c r="D230" t="s">
        <v>2102</v>
      </c>
      <c r="E230">
        <v>60</v>
      </c>
    </row>
    <row r="231" spans="1:5" x14ac:dyDescent="0.3">
      <c r="A231">
        <v>837</v>
      </c>
      <c r="B231" t="s">
        <v>391</v>
      </c>
      <c r="C231">
        <v>2052</v>
      </c>
      <c r="D231" t="s">
        <v>2102</v>
      </c>
      <c r="E231">
        <v>60</v>
      </c>
    </row>
    <row r="232" spans="1:5" x14ac:dyDescent="0.3">
      <c r="A232">
        <v>840</v>
      </c>
      <c r="B232" t="s">
        <v>392</v>
      </c>
      <c r="C232">
        <v>2052</v>
      </c>
      <c r="D232" t="s">
        <v>2102</v>
      </c>
      <c r="E232">
        <v>60</v>
      </c>
    </row>
    <row r="233" spans="1:5" x14ac:dyDescent="0.3">
      <c r="A233">
        <v>849</v>
      </c>
      <c r="B233" t="s">
        <v>393</v>
      </c>
      <c r="C233">
        <v>2052</v>
      </c>
      <c r="D233" t="s">
        <v>2102</v>
      </c>
      <c r="E233">
        <v>60</v>
      </c>
    </row>
    <row r="234" spans="1:5" x14ac:dyDescent="0.3">
      <c r="A234">
        <v>854</v>
      </c>
      <c r="B234" t="s">
        <v>394</v>
      </c>
      <c r="C234">
        <v>2052</v>
      </c>
      <c r="D234" t="s">
        <v>2102</v>
      </c>
      <c r="E234">
        <v>60</v>
      </c>
    </row>
    <row r="235" spans="1:5" x14ac:dyDescent="0.3">
      <c r="A235">
        <v>859</v>
      </c>
      <c r="B235" t="s">
        <v>395</v>
      </c>
      <c r="C235">
        <v>2052</v>
      </c>
      <c r="D235" t="s">
        <v>2102</v>
      </c>
      <c r="E235">
        <v>60</v>
      </c>
    </row>
    <row r="236" spans="1:5" x14ac:dyDescent="0.3">
      <c r="A236">
        <v>863</v>
      </c>
      <c r="B236" t="s">
        <v>396</v>
      </c>
      <c r="C236">
        <v>2052</v>
      </c>
      <c r="D236" t="s">
        <v>2102</v>
      </c>
      <c r="E236">
        <v>60</v>
      </c>
    </row>
    <row r="237" spans="1:5" x14ac:dyDescent="0.3">
      <c r="A237">
        <v>867</v>
      </c>
      <c r="B237" t="s">
        <v>397</v>
      </c>
      <c r="C237">
        <v>2052</v>
      </c>
      <c r="D237" t="s">
        <v>2102</v>
      </c>
      <c r="E237">
        <v>60</v>
      </c>
    </row>
    <row r="238" spans="1:5" x14ac:dyDescent="0.3">
      <c r="A238">
        <v>872</v>
      </c>
      <c r="B238" t="s">
        <v>398</v>
      </c>
      <c r="C238">
        <v>2052</v>
      </c>
      <c r="D238" t="s">
        <v>2102</v>
      </c>
      <c r="E238">
        <v>60</v>
      </c>
    </row>
    <row r="239" spans="1:5" x14ac:dyDescent="0.3">
      <c r="A239">
        <v>876</v>
      </c>
      <c r="B239" t="s">
        <v>399</v>
      </c>
      <c r="C239">
        <v>2052</v>
      </c>
      <c r="D239" t="s">
        <v>2102</v>
      </c>
      <c r="E239">
        <v>60</v>
      </c>
    </row>
    <row r="240" spans="1:5" x14ac:dyDescent="0.3">
      <c r="A240">
        <v>880</v>
      </c>
      <c r="B240" t="s">
        <v>400</v>
      </c>
      <c r="C240">
        <v>2052</v>
      </c>
      <c r="D240" t="s">
        <v>2102</v>
      </c>
      <c r="E240">
        <v>60</v>
      </c>
    </row>
    <row r="241" spans="1:5" x14ac:dyDescent="0.3">
      <c r="A241">
        <v>883</v>
      </c>
      <c r="B241" t="s">
        <v>401</v>
      </c>
      <c r="C241">
        <v>2052</v>
      </c>
      <c r="D241" t="s">
        <v>2102</v>
      </c>
      <c r="E241">
        <v>60</v>
      </c>
    </row>
    <row r="242" spans="1:5" x14ac:dyDescent="0.3">
      <c r="A242">
        <v>886</v>
      </c>
      <c r="B242" t="s">
        <v>402</v>
      </c>
      <c r="C242">
        <v>2052</v>
      </c>
      <c r="D242" t="s">
        <v>2102</v>
      </c>
      <c r="E242">
        <v>60</v>
      </c>
    </row>
    <row r="243" spans="1:5" x14ac:dyDescent="0.3">
      <c r="A243">
        <v>890</v>
      </c>
      <c r="B243" t="s">
        <v>403</v>
      </c>
      <c r="C243">
        <v>2052</v>
      </c>
      <c r="D243" t="s">
        <v>2102</v>
      </c>
      <c r="E243">
        <v>60</v>
      </c>
    </row>
    <row r="244" spans="1:5" x14ac:dyDescent="0.3">
      <c r="A244">
        <v>894</v>
      </c>
      <c r="B244" t="s">
        <v>404</v>
      </c>
      <c r="C244">
        <v>2052</v>
      </c>
      <c r="D244" t="s">
        <v>2102</v>
      </c>
      <c r="E244">
        <v>60</v>
      </c>
    </row>
    <row r="245" spans="1:5" x14ac:dyDescent="0.3">
      <c r="A245">
        <v>898</v>
      </c>
      <c r="B245" t="s">
        <v>405</v>
      </c>
      <c r="C245">
        <v>2052</v>
      </c>
      <c r="D245" t="s">
        <v>2102</v>
      </c>
      <c r="E245">
        <v>60</v>
      </c>
    </row>
    <row r="246" spans="1:5" x14ac:dyDescent="0.3">
      <c r="A246">
        <v>902</v>
      </c>
      <c r="B246" t="s">
        <v>406</v>
      </c>
      <c r="C246">
        <v>2052</v>
      </c>
      <c r="D246" t="s">
        <v>2102</v>
      </c>
      <c r="E246">
        <v>60</v>
      </c>
    </row>
    <row r="247" spans="1:5" x14ac:dyDescent="0.3">
      <c r="A247">
        <v>905</v>
      </c>
      <c r="B247" t="s">
        <v>407</v>
      </c>
      <c r="C247">
        <v>2052</v>
      </c>
      <c r="D247" t="s">
        <v>2102</v>
      </c>
      <c r="E247">
        <v>60</v>
      </c>
    </row>
    <row r="248" spans="1:5" x14ac:dyDescent="0.3">
      <c r="A248">
        <v>909</v>
      </c>
      <c r="B248" t="s">
        <v>408</v>
      </c>
      <c r="C248">
        <v>2052</v>
      </c>
      <c r="D248" t="s">
        <v>2102</v>
      </c>
      <c r="E248">
        <v>60</v>
      </c>
    </row>
    <row r="249" spans="1:5" x14ac:dyDescent="0.3">
      <c r="A249">
        <v>913</v>
      </c>
      <c r="B249" t="s">
        <v>409</v>
      </c>
      <c r="C249">
        <v>2052</v>
      </c>
      <c r="D249" t="s">
        <v>2102</v>
      </c>
      <c r="E249">
        <v>60</v>
      </c>
    </row>
    <row r="250" spans="1:5" x14ac:dyDescent="0.3">
      <c r="A250">
        <v>917</v>
      </c>
      <c r="B250" t="s">
        <v>410</v>
      </c>
      <c r="C250">
        <v>2052</v>
      </c>
      <c r="D250" t="s">
        <v>2102</v>
      </c>
      <c r="E250">
        <v>60</v>
      </c>
    </row>
    <row r="251" spans="1:5" x14ac:dyDescent="0.3">
      <c r="A251">
        <v>921</v>
      </c>
      <c r="B251" t="s">
        <v>411</v>
      </c>
      <c r="C251">
        <v>2052</v>
      </c>
      <c r="D251" t="s">
        <v>2102</v>
      </c>
      <c r="E251">
        <v>60</v>
      </c>
    </row>
    <row r="252" spans="1:5" x14ac:dyDescent="0.3">
      <c r="A252">
        <v>924</v>
      </c>
      <c r="B252" t="s">
        <v>412</v>
      </c>
      <c r="C252">
        <v>2052</v>
      </c>
      <c r="D252" t="s">
        <v>2102</v>
      </c>
      <c r="E252">
        <v>60</v>
      </c>
    </row>
    <row r="253" spans="1:5" x14ac:dyDescent="0.3">
      <c r="A253">
        <v>928</v>
      </c>
      <c r="B253" t="s">
        <v>413</v>
      </c>
      <c r="C253">
        <v>2052</v>
      </c>
      <c r="D253" t="s">
        <v>2102</v>
      </c>
      <c r="E253">
        <v>60</v>
      </c>
    </row>
    <row r="254" spans="1:5" x14ac:dyDescent="0.3">
      <c r="A254">
        <v>932</v>
      </c>
      <c r="B254" t="s">
        <v>414</v>
      </c>
      <c r="C254">
        <v>2052</v>
      </c>
      <c r="D254" t="s">
        <v>2102</v>
      </c>
      <c r="E254">
        <v>60</v>
      </c>
    </row>
    <row r="255" spans="1:5" x14ac:dyDescent="0.3">
      <c r="A255">
        <v>935</v>
      </c>
      <c r="B255" t="s">
        <v>415</v>
      </c>
      <c r="C255">
        <v>2052</v>
      </c>
      <c r="D255" t="s">
        <v>2102</v>
      </c>
      <c r="E255">
        <v>60</v>
      </c>
    </row>
    <row r="256" spans="1:5" x14ac:dyDescent="0.3">
      <c r="A256">
        <v>939</v>
      </c>
      <c r="B256" t="s">
        <v>416</v>
      </c>
      <c r="C256">
        <v>2052</v>
      </c>
      <c r="D256" t="s">
        <v>2102</v>
      </c>
      <c r="E256">
        <v>60</v>
      </c>
    </row>
    <row r="257" spans="1:5" x14ac:dyDescent="0.3">
      <c r="A257">
        <v>944</v>
      </c>
      <c r="B257" t="s">
        <v>417</v>
      </c>
      <c r="C257">
        <v>2052</v>
      </c>
      <c r="D257" t="s">
        <v>2102</v>
      </c>
      <c r="E257">
        <v>60</v>
      </c>
    </row>
    <row r="258" spans="1:5" x14ac:dyDescent="0.3">
      <c r="A258">
        <v>949</v>
      </c>
      <c r="B258" t="s">
        <v>418</v>
      </c>
      <c r="C258">
        <v>2052</v>
      </c>
      <c r="D258" t="s">
        <v>2102</v>
      </c>
      <c r="E258">
        <v>60</v>
      </c>
    </row>
    <row r="259" spans="1:5" x14ac:dyDescent="0.3">
      <c r="A259">
        <v>954</v>
      </c>
      <c r="B259" t="s">
        <v>419</v>
      </c>
      <c r="C259">
        <v>2052</v>
      </c>
      <c r="D259" t="s">
        <v>2102</v>
      </c>
      <c r="E259">
        <v>60</v>
      </c>
    </row>
    <row r="260" spans="1:5" x14ac:dyDescent="0.3">
      <c r="A260">
        <v>959</v>
      </c>
      <c r="B260" t="s">
        <v>420</v>
      </c>
      <c r="C260">
        <v>2052</v>
      </c>
      <c r="D260" t="s">
        <v>2102</v>
      </c>
      <c r="E260">
        <v>60</v>
      </c>
    </row>
    <row r="261" spans="1:5" x14ac:dyDescent="0.3">
      <c r="A261">
        <v>970</v>
      </c>
      <c r="B261" t="s">
        <v>421</v>
      </c>
      <c r="C261">
        <v>2052</v>
      </c>
      <c r="D261" t="s">
        <v>2102</v>
      </c>
      <c r="E261">
        <v>60</v>
      </c>
    </row>
    <row r="262" spans="1:5" x14ac:dyDescent="0.3">
      <c r="A262">
        <v>1172</v>
      </c>
      <c r="B262" t="s">
        <v>422</v>
      </c>
      <c r="C262">
        <v>2052</v>
      </c>
      <c r="D262" t="s">
        <v>2102</v>
      </c>
      <c r="E262">
        <v>60</v>
      </c>
    </row>
    <row r="263" spans="1:5" x14ac:dyDescent="0.3">
      <c r="A263">
        <v>1173</v>
      </c>
      <c r="B263" t="s">
        <v>423</v>
      </c>
      <c r="C263">
        <v>2052</v>
      </c>
      <c r="D263" t="s">
        <v>2102</v>
      </c>
      <c r="E263">
        <v>60</v>
      </c>
    </row>
    <row r="264" spans="1:5" x14ac:dyDescent="0.3">
      <c r="A264">
        <v>1174</v>
      </c>
      <c r="B264" t="s">
        <v>424</v>
      </c>
      <c r="C264">
        <v>2052</v>
      </c>
      <c r="D264" t="s">
        <v>2102</v>
      </c>
      <c r="E264">
        <v>60</v>
      </c>
    </row>
    <row r="265" spans="1:5" x14ac:dyDescent="0.3">
      <c r="A265">
        <v>155</v>
      </c>
      <c r="B265" t="s">
        <v>425</v>
      </c>
      <c r="C265">
        <v>2026</v>
      </c>
      <c r="D265" t="s">
        <v>2102</v>
      </c>
      <c r="E265">
        <v>25</v>
      </c>
    </row>
    <row r="266" spans="1:5" x14ac:dyDescent="0.3">
      <c r="A266">
        <v>167</v>
      </c>
      <c r="B266" t="s">
        <v>426</v>
      </c>
      <c r="C266">
        <v>2042</v>
      </c>
      <c r="D266" t="s">
        <v>2102</v>
      </c>
      <c r="E266">
        <v>25</v>
      </c>
    </row>
    <row r="267" spans="1:5" x14ac:dyDescent="0.3">
      <c r="A267">
        <v>850</v>
      </c>
      <c r="B267" t="s">
        <v>427</v>
      </c>
      <c r="C267">
        <v>2026</v>
      </c>
      <c r="D267" t="s">
        <v>2102</v>
      </c>
      <c r="E267">
        <v>25</v>
      </c>
    </row>
    <row r="268" spans="1:5" x14ac:dyDescent="0.3">
      <c r="A268">
        <v>855</v>
      </c>
      <c r="B268" t="s">
        <v>428</v>
      </c>
      <c r="C268">
        <v>2026</v>
      </c>
      <c r="D268" t="s">
        <v>2102</v>
      </c>
      <c r="E268">
        <v>25</v>
      </c>
    </row>
    <row r="269" spans="1:5" x14ac:dyDescent="0.3">
      <c r="A269">
        <v>860</v>
      </c>
      <c r="B269" t="s">
        <v>429</v>
      </c>
      <c r="C269">
        <v>2026</v>
      </c>
      <c r="D269" t="s">
        <v>2102</v>
      </c>
      <c r="E269">
        <v>25</v>
      </c>
    </row>
    <row r="270" spans="1:5" x14ac:dyDescent="0.3">
      <c r="A270">
        <v>868</v>
      </c>
      <c r="B270" t="s">
        <v>430</v>
      </c>
      <c r="C270">
        <v>2042</v>
      </c>
      <c r="D270" t="s">
        <v>2102</v>
      </c>
      <c r="E270">
        <v>25</v>
      </c>
    </row>
    <row r="271" spans="1:5" x14ac:dyDescent="0.3">
      <c r="A271">
        <v>881</v>
      </c>
      <c r="B271" t="s">
        <v>431</v>
      </c>
      <c r="C271">
        <v>2022</v>
      </c>
      <c r="D271" t="s">
        <v>2102</v>
      </c>
      <c r="E271">
        <v>25</v>
      </c>
    </row>
    <row r="272" spans="1:5" x14ac:dyDescent="0.3">
      <c r="A272">
        <v>903</v>
      </c>
      <c r="B272" t="s">
        <v>432</v>
      </c>
      <c r="C272">
        <v>2043</v>
      </c>
      <c r="D272" t="s">
        <v>2102</v>
      </c>
      <c r="E272">
        <v>25</v>
      </c>
    </row>
    <row r="273" spans="1:5" x14ac:dyDescent="0.3">
      <c r="A273">
        <v>906</v>
      </c>
      <c r="B273" t="s">
        <v>433</v>
      </c>
      <c r="C273">
        <v>2026</v>
      </c>
      <c r="D273" t="s">
        <v>2102</v>
      </c>
      <c r="E273">
        <v>25</v>
      </c>
    </row>
    <row r="274" spans="1:5" x14ac:dyDescent="0.3">
      <c r="A274">
        <v>910</v>
      </c>
      <c r="B274" t="s">
        <v>434</v>
      </c>
      <c r="C274">
        <v>2026</v>
      </c>
      <c r="D274" t="s">
        <v>2102</v>
      </c>
      <c r="E274">
        <v>25</v>
      </c>
    </row>
    <row r="275" spans="1:5" x14ac:dyDescent="0.3">
      <c r="A275">
        <v>914</v>
      </c>
      <c r="B275" t="s">
        <v>435</v>
      </c>
      <c r="C275">
        <v>2026</v>
      </c>
      <c r="D275" t="s">
        <v>2102</v>
      </c>
      <c r="E275">
        <v>25</v>
      </c>
    </row>
    <row r="276" spans="1:5" x14ac:dyDescent="0.3">
      <c r="A276">
        <v>918</v>
      </c>
      <c r="B276" t="s">
        <v>436</v>
      </c>
      <c r="C276">
        <v>2026</v>
      </c>
      <c r="D276" t="s">
        <v>2102</v>
      </c>
      <c r="E276">
        <v>25</v>
      </c>
    </row>
    <row r="277" spans="1:5" x14ac:dyDescent="0.3">
      <c r="A277">
        <v>922</v>
      </c>
      <c r="B277" t="s">
        <v>437</v>
      </c>
      <c r="C277">
        <v>2026</v>
      </c>
      <c r="D277" t="s">
        <v>2102</v>
      </c>
      <c r="E277">
        <v>25</v>
      </c>
    </row>
    <row r="278" spans="1:5" x14ac:dyDescent="0.3">
      <c r="A278">
        <v>925</v>
      </c>
      <c r="B278" t="s">
        <v>438</v>
      </c>
      <c r="C278">
        <v>2026</v>
      </c>
      <c r="D278" t="s">
        <v>2102</v>
      </c>
      <c r="E278">
        <v>25</v>
      </c>
    </row>
    <row r="279" spans="1:5" x14ac:dyDescent="0.3">
      <c r="A279">
        <v>929</v>
      </c>
      <c r="B279" t="s">
        <v>439</v>
      </c>
      <c r="C279">
        <v>2026</v>
      </c>
      <c r="D279" t="s">
        <v>2102</v>
      </c>
      <c r="E279">
        <v>25</v>
      </c>
    </row>
    <row r="280" spans="1:5" x14ac:dyDescent="0.3">
      <c r="A280">
        <v>933</v>
      </c>
      <c r="B280" t="s">
        <v>440</v>
      </c>
      <c r="C280">
        <v>2026</v>
      </c>
      <c r="D280" t="s">
        <v>2102</v>
      </c>
      <c r="E280">
        <v>25</v>
      </c>
    </row>
    <row r="281" spans="1:5" x14ac:dyDescent="0.3">
      <c r="A281">
        <v>936</v>
      </c>
      <c r="B281" t="s">
        <v>441</v>
      </c>
      <c r="C281">
        <v>2026</v>
      </c>
      <c r="D281" t="s">
        <v>2102</v>
      </c>
      <c r="E281">
        <v>25</v>
      </c>
    </row>
    <row r="282" spans="1:5" x14ac:dyDescent="0.3">
      <c r="A282">
        <v>940</v>
      </c>
      <c r="B282" t="s">
        <v>442</v>
      </c>
      <c r="C282">
        <v>2026</v>
      </c>
      <c r="D282" t="s">
        <v>2102</v>
      </c>
      <c r="E282">
        <v>25</v>
      </c>
    </row>
    <row r="283" spans="1:5" x14ac:dyDescent="0.3">
      <c r="A283">
        <v>945</v>
      </c>
      <c r="B283" t="s">
        <v>443</v>
      </c>
      <c r="C283">
        <v>2026</v>
      </c>
      <c r="D283" t="s">
        <v>2102</v>
      </c>
      <c r="E283">
        <v>25</v>
      </c>
    </row>
    <row r="284" spans="1:5" x14ac:dyDescent="0.3">
      <c r="A284">
        <v>950</v>
      </c>
      <c r="B284" t="s">
        <v>444</v>
      </c>
      <c r="C284">
        <v>2026</v>
      </c>
      <c r="D284" t="s">
        <v>2102</v>
      </c>
      <c r="E284">
        <v>25</v>
      </c>
    </row>
    <row r="285" spans="1:5" x14ac:dyDescent="0.3">
      <c r="A285">
        <v>955</v>
      </c>
      <c r="B285" t="s">
        <v>445</v>
      </c>
      <c r="C285">
        <v>2026</v>
      </c>
      <c r="D285" t="s">
        <v>2102</v>
      </c>
      <c r="E285">
        <v>25</v>
      </c>
    </row>
    <row r="286" spans="1:5" x14ac:dyDescent="0.3">
      <c r="A286">
        <v>960</v>
      </c>
      <c r="B286" t="s">
        <v>446</v>
      </c>
      <c r="C286">
        <v>2026</v>
      </c>
      <c r="D286" t="s">
        <v>2102</v>
      </c>
      <c r="E286">
        <v>25</v>
      </c>
    </row>
    <row r="287" spans="1:5" x14ac:dyDescent="0.3">
      <c r="A287">
        <v>964</v>
      </c>
      <c r="B287" t="s">
        <v>447</v>
      </c>
      <c r="C287">
        <v>2026</v>
      </c>
      <c r="D287" t="s">
        <v>2102</v>
      </c>
      <c r="E287">
        <v>25</v>
      </c>
    </row>
    <row r="288" spans="1:5" x14ac:dyDescent="0.3">
      <c r="A288">
        <v>967</v>
      </c>
      <c r="B288" t="s">
        <v>448</v>
      </c>
      <c r="C288">
        <v>2042</v>
      </c>
      <c r="D288" t="s">
        <v>2102</v>
      </c>
      <c r="E288">
        <v>25</v>
      </c>
    </row>
    <row r="289" spans="1:5" x14ac:dyDescent="0.3">
      <c r="A289">
        <v>971</v>
      </c>
      <c r="B289" t="s">
        <v>449</v>
      </c>
      <c r="C289">
        <v>2022</v>
      </c>
      <c r="D289" t="s">
        <v>2102</v>
      </c>
      <c r="E289">
        <v>25</v>
      </c>
    </row>
    <row r="290" spans="1:5" x14ac:dyDescent="0.3">
      <c r="A290">
        <v>973</v>
      </c>
      <c r="B290" t="s">
        <v>450</v>
      </c>
      <c r="C290">
        <v>2026</v>
      </c>
      <c r="D290" t="s">
        <v>2102</v>
      </c>
      <c r="E290">
        <v>25</v>
      </c>
    </row>
    <row r="291" spans="1:5" x14ac:dyDescent="0.3">
      <c r="A291">
        <v>976</v>
      </c>
      <c r="B291" t="s">
        <v>451</v>
      </c>
      <c r="C291">
        <v>2026</v>
      </c>
      <c r="D291" t="s">
        <v>2102</v>
      </c>
      <c r="E291">
        <v>25</v>
      </c>
    </row>
    <row r="292" spans="1:5" x14ac:dyDescent="0.3">
      <c r="A292">
        <v>980</v>
      </c>
      <c r="B292" t="s">
        <v>452</v>
      </c>
      <c r="C292">
        <v>2026</v>
      </c>
      <c r="D292" t="s">
        <v>2102</v>
      </c>
      <c r="E292">
        <v>25</v>
      </c>
    </row>
    <row r="293" spans="1:5" x14ac:dyDescent="0.3">
      <c r="A293">
        <v>981</v>
      </c>
      <c r="B293" t="s">
        <v>453</v>
      </c>
      <c r="C293">
        <v>2026</v>
      </c>
      <c r="D293" t="s">
        <v>2102</v>
      </c>
      <c r="E293">
        <v>25</v>
      </c>
    </row>
    <row r="294" spans="1:5" x14ac:dyDescent="0.3">
      <c r="A294">
        <v>983</v>
      </c>
      <c r="B294" t="s">
        <v>454</v>
      </c>
      <c r="C294">
        <v>2026</v>
      </c>
      <c r="D294" t="s">
        <v>2102</v>
      </c>
      <c r="E294">
        <v>25</v>
      </c>
    </row>
    <row r="295" spans="1:5" x14ac:dyDescent="0.3">
      <c r="A295">
        <v>985</v>
      </c>
      <c r="B295" t="s">
        <v>455</v>
      </c>
      <c r="C295">
        <v>2026</v>
      </c>
      <c r="D295" t="s">
        <v>2102</v>
      </c>
      <c r="E295">
        <v>25</v>
      </c>
    </row>
    <row r="296" spans="1:5" x14ac:dyDescent="0.3">
      <c r="A296">
        <v>1055</v>
      </c>
      <c r="B296" t="s">
        <v>425</v>
      </c>
      <c r="C296">
        <v>2026</v>
      </c>
      <c r="D296" t="s">
        <v>2102</v>
      </c>
      <c r="E296">
        <v>25</v>
      </c>
    </row>
    <row r="297" spans="1:5" x14ac:dyDescent="0.3">
      <c r="A297">
        <v>1060</v>
      </c>
      <c r="B297" t="s">
        <v>456</v>
      </c>
      <c r="C297">
        <v>2026</v>
      </c>
      <c r="D297" t="s">
        <v>2102</v>
      </c>
      <c r="E297">
        <v>25</v>
      </c>
    </row>
    <row r="298" spans="1:5" x14ac:dyDescent="0.3">
      <c r="A298">
        <v>1063</v>
      </c>
      <c r="B298" t="s">
        <v>457</v>
      </c>
      <c r="C298">
        <v>2026</v>
      </c>
      <c r="D298" t="s">
        <v>2102</v>
      </c>
      <c r="E298">
        <v>25</v>
      </c>
    </row>
    <row r="299" spans="1:5" x14ac:dyDescent="0.3">
      <c r="A299">
        <v>1066</v>
      </c>
      <c r="B299" t="s">
        <v>458</v>
      </c>
      <c r="C299">
        <v>2026</v>
      </c>
      <c r="D299" t="s">
        <v>2102</v>
      </c>
      <c r="E299">
        <v>25</v>
      </c>
    </row>
    <row r="300" spans="1:5" x14ac:dyDescent="0.3">
      <c r="A300">
        <v>1070</v>
      </c>
      <c r="B300" t="s">
        <v>459</v>
      </c>
      <c r="C300">
        <v>2026</v>
      </c>
      <c r="D300" t="s">
        <v>2102</v>
      </c>
      <c r="E300">
        <v>25</v>
      </c>
    </row>
    <row r="301" spans="1:5" x14ac:dyDescent="0.3">
      <c r="A301">
        <v>1072</v>
      </c>
      <c r="B301" t="s">
        <v>460</v>
      </c>
      <c r="C301">
        <v>2026</v>
      </c>
      <c r="D301" t="s">
        <v>2102</v>
      </c>
      <c r="E301">
        <v>25</v>
      </c>
    </row>
    <row r="302" spans="1:5" x14ac:dyDescent="0.3">
      <c r="A302">
        <v>1074</v>
      </c>
      <c r="B302" t="s">
        <v>461</v>
      </c>
      <c r="C302">
        <v>2026</v>
      </c>
      <c r="D302" t="s">
        <v>2102</v>
      </c>
      <c r="E302">
        <v>25</v>
      </c>
    </row>
    <row r="303" spans="1:5" x14ac:dyDescent="0.3">
      <c r="A303">
        <v>1080</v>
      </c>
      <c r="B303" t="s">
        <v>462</v>
      </c>
      <c r="C303">
        <v>2026</v>
      </c>
      <c r="D303" t="s">
        <v>2102</v>
      </c>
      <c r="E303">
        <v>25</v>
      </c>
    </row>
    <row r="304" spans="1:5" x14ac:dyDescent="0.3">
      <c r="A304">
        <v>1086</v>
      </c>
      <c r="B304" t="s">
        <v>463</v>
      </c>
      <c r="C304">
        <v>2026</v>
      </c>
      <c r="D304" t="s">
        <v>2102</v>
      </c>
      <c r="E304">
        <v>25</v>
      </c>
    </row>
    <row r="305" spans="1:5" x14ac:dyDescent="0.3">
      <c r="A305">
        <v>1089</v>
      </c>
      <c r="B305" t="s">
        <v>464</v>
      </c>
      <c r="C305">
        <v>2026</v>
      </c>
      <c r="D305" t="s">
        <v>2102</v>
      </c>
      <c r="E305">
        <v>25</v>
      </c>
    </row>
    <row r="306" spans="1:5" x14ac:dyDescent="0.3">
      <c r="A306">
        <v>1092</v>
      </c>
      <c r="B306" t="s">
        <v>465</v>
      </c>
      <c r="C306">
        <v>2026</v>
      </c>
      <c r="D306" t="s">
        <v>2102</v>
      </c>
      <c r="E306">
        <v>25</v>
      </c>
    </row>
    <row r="307" spans="1:5" x14ac:dyDescent="0.3">
      <c r="A307">
        <v>1214</v>
      </c>
      <c r="B307" t="s">
        <v>466</v>
      </c>
      <c r="C307">
        <v>2042</v>
      </c>
      <c r="D307" t="s">
        <v>2102</v>
      </c>
      <c r="E307">
        <v>25</v>
      </c>
    </row>
    <row r="308" spans="1:5" x14ac:dyDescent="0.3">
      <c r="A308">
        <v>1227</v>
      </c>
      <c r="B308" t="s">
        <v>467</v>
      </c>
      <c r="C308">
        <v>2026</v>
      </c>
      <c r="D308" t="s">
        <v>2102</v>
      </c>
      <c r="E308">
        <v>25</v>
      </c>
    </row>
    <row r="309" spans="1:5" x14ac:dyDescent="0.3">
      <c r="A309">
        <v>1228</v>
      </c>
      <c r="B309" t="s">
        <v>468</v>
      </c>
      <c r="C309">
        <v>2026</v>
      </c>
      <c r="D309" t="s">
        <v>2102</v>
      </c>
      <c r="E309">
        <v>25</v>
      </c>
    </row>
    <row r="310" spans="1:5" x14ac:dyDescent="0.3">
      <c r="A310">
        <v>1229</v>
      </c>
      <c r="B310" t="s">
        <v>469</v>
      </c>
      <c r="C310">
        <v>2026</v>
      </c>
      <c r="D310" t="s">
        <v>2102</v>
      </c>
      <c r="E310">
        <v>25</v>
      </c>
    </row>
    <row r="311" spans="1:5" x14ac:dyDescent="0.3">
      <c r="A311">
        <v>1230</v>
      </c>
      <c r="B311" t="s">
        <v>470</v>
      </c>
      <c r="C311">
        <v>2026</v>
      </c>
      <c r="D311" t="s">
        <v>2102</v>
      </c>
      <c r="E311">
        <v>25</v>
      </c>
    </row>
    <row r="312" spans="1:5" x14ac:dyDescent="0.3">
      <c r="A312">
        <v>1231</v>
      </c>
      <c r="B312" t="s">
        <v>471</v>
      </c>
      <c r="C312">
        <v>2026</v>
      </c>
      <c r="D312" t="s">
        <v>2102</v>
      </c>
      <c r="E312">
        <v>25</v>
      </c>
    </row>
    <row r="313" spans="1:5" x14ac:dyDescent="0.3">
      <c r="A313">
        <v>1232</v>
      </c>
      <c r="B313" t="s">
        <v>472</v>
      </c>
      <c r="C313">
        <v>2026</v>
      </c>
      <c r="D313" t="s">
        <v>2102</v>
      </c>
      <c r="E313">
        <v>25</v>
      </c>
    </row>
    <row r="314" spans="1:5" x14ac:dyDescent="0.3">
      <c r="A314">
        <v>1233</v>
      </c>
      <c r="B314" t="s">
        <v>473</v>
      </c>
      <c r="C314">
        <v>2026</v>
      </c>
      <c r="D314" t="s">
        <v>2102</v>
      </c>
      <c r="E314">
        <v>25</v>
      </c>
    </row>
    <row r="315" spans="1:5" x14ac:dyDescent="0.3">
      <c r="A315">
        <v>1234</v>
      </c>
      <c r="B315" t="s">
        <v>473</v>
      </c>
      <c r="C315">
        <v>2026</v>
      </c>
      <c r="D315" t="s">
        <v>2102</v>
      </c>
      <c r="E315">
        <v>25</v>
      </c>
    </row>
    <row r="316" spans="1:5" x14ac:dyDescent="0.3">
      <c r="A316">
        <v>1235</v>
      </c>
      <c r="B316" t="s">
        <v>474</v>
      </c>
      <c r="C316">
        <v>2026</v>
      </c>
      <c r="D316" t="s">
        <v>2102</v>
      </c>
      <c r="E316">
        <v>25</v>
      </c>
    </row>
    <row r="317" spans="1:5" x14ac:dyDescent="0.3">
      <c r="A317">
        <v>78</v>
      </c>
      <c r="B317" t="s">
        <v>475</v>
      </c>
      <c r="C317">
        <v>2026</v>
      </c>
      <c r="D317" t="s">
        <v>2102</v>
      </c>
      <c r="E317">
        <v>15</v>
      </c>
    </row>
    <row r="318" spans="1:5" x14ac:dyDescent="0.3">
      <c r="A318">
        <v>79</v>
      </c>
      <c r="B318" t="s">
        <v>476</v>
      </c>
      <c r="C318">
        <v>2026</v>
      </c>
      <c r="D318" t="s">
        <v>2102</v>
      </c>
      <c r="E318">
        <v>15</v>
      </c>
    </row>
    <row r="319" spans="1:5" x14ac:dyDescent="0.3">
      <c r="A319">
        <v>89</v>
      </c>
      <c r="B319" t="s">
        <v>477</v>
      </c>
      <c r="C319">
        <v>2026</v>
      </c>
      <c r="D319" t="s">
        <v>2102</v>
      </c>
      <c r="E319">
        <v>15</v>
      </c>
    </row>
    <row r="320" spans="1:5" x14ac:dyDescent="0.3">
      <c r="A320">
        <v>91</v>
      </c>
      <c r="B320" t="s">
        <v>478</v>
      </c>
      <c r="C320">
        <v>2026</v>
      </c>
      <c r="D320" t="s">
        <v>2102</v>
      </c>
      <c r="E320">
        <v>15</v>
      </c>
    </row>
    <row r="321" spans="1:5" x14ac:dyDescent="0.3">
      <c r="A321">
        <v>92</v>
      </c>
      <c r="B321" t="s">
        <v>479</v>
      </c>
      <c r="C321">
        <v>2026</v>
      </c>
      <c r="D321" t="s">
        <v>2102</v>
      </c>
      <c r="E321">
        <v>15</v>
      </c>
    </row>
    <row r="322" spans="1:5" x14ac:dyDescent="0.3">
      <c r="A322">
        <v>93</v>
      </c>
      <c r="B322" t="s">
        <v>480</v>
      </c>
      <c r="C322">
        <v>2026</v>
      </c>
      <c r="D322" t="s">
        <v>2102</v>
      </c>
      <c r="E322">
        <v>15</v>
      </c>
    </row>
    <row r="323" spans="1:5" x14ac:dyDescent="0.3">
      <c r="A323">
        <v>94</v>
      </c>
      <c r="B323" t="s">
        <v>481</v>
      </c>
      <c r="C323">
        <v>2026</v>
      </c>
      <c r="D323" t="s">
        <v>2102</v>
      </c>
      <c r="E323">
        <v>15</v>
      </c>
    </row>
    <row r="324" spans="1:5" x14ac:dyDescent="0.3">
      <c r="A324">
        <v>95</v>
      </c>
      <c r="B324" t="s">
        <v>482</v>
      </c>
      <c r="C324">
        <v>2033</v>
      </c>
      <c r="D324" t="s">
        <v>2102</v>
      </c>
      <c r="E324">
        <v>15</v>
      </c>
    </row>
    <row r="325" spans="1:5" x14ac:dyDescent="0.3">
      <c r="A325">
        <v>96</v>
      </c>
      <c r="B325" t="s">
        <v>483</v>
      </c>
      <c r="C325">
        <v>2026</v>
      </c>
      <c r="D325" t="s">
        <v>2102</v>
      </c>
      <c r="E325">
        <v>15</v>
      </c>
    </row>
    <row r="326" spans="1:5" x14ac:dyDescent="0.3">
      <c r="A326">
        <v>97</v>
      </c>
      <c r="B326" t="s">
        <v>484</v>
      </c>
      <c r="C326">
        <v>2026</v>
      </c>
      <c r="D326" t="s">
        <v>2102</v>
      </c>
      <c r="E326">
        <v>15</v>
      </c>
    </row>
    <row r="327" spans="1:5" x14ac:dyDescent="0.3">
      <c r="A327">
        <v>114</v>
      </c>
      <c r="B327" t="s">
        <v>485</v>
      </c>
      <c r="C327">
        <v>2026</v>
      </c>
      <c r="D327" t="s">
        <v>2102</v>
      </c>
      <c r="E327">
        <v>15</v>
      </c>
    </row>
    <row r="328" spans="1:5" x14ac:dyDescent="0.3">
      <c r="A328">
        <v>126</v>
      </c>
      <c r="B328" t="s">
        <v>486</v>
      </c>
      <c r="C328">
        <v>2026</v>
      </c>
      <c r="D328" t="s">
        <v>2102</v>
      </c>
      <c r="E328">
        <v>15</v>
      </c>
    </row>
    <row r="329" spans="1:5" x14ac:dyDescent="0.3">
      <c r="A329">
        <v>127</v>
      </c>
      <c r="B329" t="s">
        <v>487</v>
      </c>
      <c r="C329">
        <v>2026</v>
      </c>
      <c r="D329" t="s">
        <v>2102</v>
      </c>
      <c r="E329">
        <v>15</v>
      </c>
    </row>
    <row r="330" spans="1:5" x14ac:dyDescent="0.3">
      <c r="A330">
        <v>128</v>
      </c>
      <c r="B330" t="s">
        <v>488</v>
      </c>
      <c r="C330">
        <v>2026</v>
      </c>
      <c r="D330" t="s">
        <v>2102</v>
      </c>
      <c r="E330">
        <v>15</v>
      </c>
    </row>
    <row r="331" spans="1:5" x14ac:dyDescent="0.3">
      <c r="A331">
        <v>135</v>
      </c>
      <c r="B331" t="s">
        <v>489</v>
      </c>
      <c r="C331">
        <v>2026</v>
      </c>
      <c r="D331" t="s">
        <v>2102</v>
      </c>
      <c r="E331">
        <v>15</v>
      </c>
    </row>
    <row r="332" spans="1:5" x14ac:dyDescent="0.3">
      <c r="A332">
        <v>136</v>
      </c>
      <c r="B332" t="s">
        <v>489</v>
      </c>
      <c r="C332">
        <v>2026</v>
      </c>
      <c r="D332" t="s">
        <v>2102</v>
      </c>
      <c r="E332">
        <v>15</v>
      </c>
    </row>
    <row r="333" spans="1:5" x14ac:dyDescent="0.3">
      <c r="A333">
        <v>138</v>
      </c>
      <c r="B333" t="s">
        <v>490</v>
      </c>
      <c r="C333">
        <v>2026</v>
      </c>
      <c r="D333" t="s">
        <v>2102</v>
      </c>
      <c r="E333">
        <v>15</v>
      </c>
    </row>
    <row r="334" spans="1:5" x14ac:dyDescent="0.3">
      <c r="A334">
        <v>139</v>
      </c>
      <c r="B334" t="s">
        <v>491</v>
      </c>
      <c r="C334">
        <v>2022</v>
      </c>
      <c r="D334" t="s">
        <v>2102</v>
      </c>
      <c r="E334">
        <v>15</v>
      </c>
    </row>
    <row r="335" spans="1:5" x14ac:dyDescent="0.3">
      <c r="A335">
        <v>171</v>
      </c>
      <c r="B335" t="s">
        <v>492</v>
      </c>
      <c r="C335">
        <v>2033</v>
      </c>
      <c r="D335" t="s">
        <v>2102</v>
      </c>
      <c r="E335">
        <v>15</v>
      </c>
    </row>
    <row r="336" spans="1:5" x14ac:dyDescent="0.3">
      <c r="A336">
        <v>390</v>
      </c>
      <c r="B336" t="s">
        <v>490</v>
      </c>
      <c r="C336">
        <v>2026</v>
      </c>
      <c r="D336" t="s">
        <v>2102</v>
      </c>
      <c r="E336">
        <v>15</v>
      </c>
    </row>
    <row r="337" spans="1:5" x14ac:dyDescent="0.3">
      <c r="A337">
        <v>395</v>
      </c>
      <c r="B337" t="s">
        <v>493</v>
      </c>
      <c r="C337">
        <v>2026</v>
      </c>
      <c r="D337" t="s">
        <v>2102</v>
      </c>
      <c r="E337">
        <v>15</v>
      </c>
    </row>
    <row r="338" spans="1:5" x14ac:dyDescent="0.3">
      <c r="A338">
        <v>396</v>
      </c>
      <c r="B338" t="s">
        <v>494</v>
      </c>
      <c r="C338">
        <v>2026</v>
      </c>
      <c r="D338" t="s">
        <v>2102</v>
      </c>
      <c r="E338">
        <v>15</v>
      </c>
    </row>
    <row r="339" spans="1:5" x14ac:dyDescent="0.3">
      <c r="A339">
        <v>421</v>
      </c>
      <c r="B339" t="s">
        <v>495</v>
      </c>
      <c r="C339">
        <v>2026</v>
      </c>
      <c r="D339" t="s">
        <v>2102</v>
      </c>
      <c r="E339">
        <v>15</v>
      </c>
    </row>
    <row r="340" spans="1:5" x14ac:dyDescent="0.3">
      <c r="A340">
        <v>423</v>
      </c>
      <c r="B340" t="s">
        <v>496</v>
      </c>
      <c r="C340">
        <v>2026</v>
      </c>
      <c r="D340" t="s">
        <v>2102</v>
      </c>
      <c r="E340">
        <v>15</v>
      </c>
    </row>
    <row r="341" spans="1:5" x14ac:dyDescent="0.3">
      <c r="A341">
        <v>489</v>
      </c>
      <c r="B341" t="s">
        <v>494</v>
      </c>
      <c r="C341">
        <v>2026</v>
      </c>
      <c r="D341" t="s">
        <v>2102</v>
      </c>
      <c r="E341">
        <v>15</v>
      </c>
    </row>
    <row r="342" spans="1:5" x14ac:dyDescent="0.3">
      <c r="A342">
        <v>748</v>
      </c>
      <c r="B342" t="s">
        <v>497</v>
      </c>
      <c r="C342">
        <v>2033</v>
      </c>
      <c r="D342" t="s">
        <v>2102</v>
      </c>
      <c r="E342">
        <v>15</v>
      </c>
    </row>
    <row r="343" spans="1:5" x14ac:dyDescent="0.3">
      <c r="A343">
        <v>758</v>
      </c>
      <c r="B343" t="s">
        <v>498</v>
      </c>
      <c r="C343">
        <v>2026</v>
      </c>
      <c r="D343" t="s">
        <v>2102</v>
      </c>
      <c r="E343">
        <v>15</v>
      </c>
    </row>
    <row r="344" spans="1:5" x14ac:dyDescent="0.3">
      <c r="A344">
        <v>763</v>
      </c>
      <c r="B344" t="s">
        <v>499</v>
      </c>
      <c r="C344">
        <v>2033</v>
      </c>
      <c r="D344" t="s">
        <v>2102</v>
      </c>
      <c r="E344">
        <v>15</v>
      </c>
    </row>
    <row r="345" spans="1:5" x14ac:dyDescent="0.3">
      <c r="A345">
        <v>768</v>
      </c>
      <c r="B345" t="s">
        <v>500</v>
      </c>
      <c r="C345">
        <v>2026</v>
      </c>
      <c r="D345" t="s">
        <v>2102</v>
      </c>
      <c r="E345">
        <v>15</v>
      </c>
    </row>
    <row r="346" spans="1:5" x14ac:dyDescent="0.3">
      <c r="A346">
        <v>769</v>
      </c>
      <c r="B346" t="s">
        <v>496</v>
      </c>
      <c r="C346">
        <v>2026</v>
      </c>
      <c r="D346" t="s">
        <v>2102</v>
      </c>
      <c r="E346">
        <v>15</v>
      </c>
    </row>
    <row r="347" spans="1:5" x14ac:dyDescent="0.3">
      <c r="A347">
        <v>788</v>
      </c>
      <c r="B347" t="s">
        <v>501</v>
      </c>
      <c r="C347">
        <v>2026</v>
      </c>
      <c r="D347" t="s">
        <v>2102</v>
      </c>
      <c r="E347">
        <v>15</v>
      </c>
    </row>
    <row r="348" spans="1:5" x14ac:dyDescent="0.3">
      <c r="A348">
        <v>799</v>
      </c>
      <c r="B348" t="s">
        <v>502</v>
      </c>
      <c r="C348">
        <v>2026</v>
      </c>
      <c r="D348" t="s">
        <v>2102</v>
      </c>
      <c r="E348">
        <v>15</v>
      </c>
    </row>
    <row r="349" spans="1:5" x14ac:dyDescent="0.3">
      <c r="A349">
        <v>810</v>
      </c>
      <c r="B349" t="s">
        <v>494</v>
      </c>
      <c r="C349">
        <v>2026</v>
      </c>
      <c r="D349" t="s">
        <v>2102</v>
      </c>
      <c r="E349">
        <v>15</v>
      </c>
    </row>
    <row r="350" spans="1:5" x14ac:dyDescent="0.3">
      <c r="A350">
        <v>812</v>
      </c>
      <c r="B350" t="s">
        <v>503</v>
      </c>
      <c r="C350">
        <v>2026</v>
      </c>
      <c r="D350" t="s">
        <v>2102</v>
      </c>
      <c r="E350">
        <v>15</v>
      </c>
    </row>
    <row r="351" spans="1:5" x14ac:dyDescent="0.3">
      <c r="A351">
        <v>824</v>
      </c>
      <c r="B351" t="s">
        <v>504</v>
      </c>
      <c r="C351">
        <v>2026</v>
      </c>
      <c r="D351" t="s">
        <v>2102</v>
      </c>
      <c r="E351">
        <v>15</v>
      </c>
    </row>
    <row r="352" spans="1:5" x14ac:dyDescent="0.3">
      <c r="A352">
        <v>858</v>
      </c>
      <c r="B352" t="s">
        <v>505</v>
      </c>
      <c r="C352">
        <v>2026</v>
      </c>
      <c r="D352" t="s">
        <v>2102</v>
      </c>
      <c r="E352">
        <v>15</v>
      </c>
    </row>
    <row r="353" spans="1:5" x14ac:dyDescent="0.3">
      <c r="A353">
        <v>879</v>
      </c>
      <c r="B353" t="s">
        <v>506</v>
      </c>
      <c r="C353">
        <v>2026</v>
      </c>
      <c r="D353" t="s">
        <v>2102</v>
      </c>
      <c r="E353">
        <v>15</v>
      </c>
    </row>
    <row r="354" spans="1:5" x14ac:dyDescent="0.3">
      <c r="A354">
        <v>893</v>
      </c>
      <c r="B354" t="s">
        <v>507</v>
      </c>
      <c r="C354">
        <v>2026</v>
      </c>
      <c r="D354" t="s">
        <v>2102</v>
      </c>
      <c r="E354">
        <v>15</v>
      </c>
    </row>
    <row r="355" spans="1:5" x14ac:dyDescent="0.3">
      <c r="A355">
        <v>901</v>
      </c>
      <c r="B355" t="s">
        <v>508</v>
      </c>
      <c r="C355">
        <v>2026</v>
      </c>
      <c r="D355" t="s">
        <v>2102</v>
      </c>
      <c r="E355">
        <v>15</v>
      </c>
    </row>
    <row r="356" spans="1:5" x14ac:dyDescent="0.3">
      <c r="A356">
        <v>920</v>
      </c>
      <c r="B356" t="s">
        <v>509</v>
      </c>
      <c r="C356">
        <v>2026</v>
      </c>
      <c r="D356" t="s">
        <v>2102</v>
      </c>
      <c r="E356">
        <v>15</v>
      </c>
    </row>
    <row r="357" spans="1:5" x14ac:dyDescent="0.3">
      <c r="A357">
        <v>938</v>
      </c>
      <c r="B357" t="s">
        <v>510</v>
      </c>
      <c r="C357">
        <v>2026</v>
      </c>
      <c r="D357" t="s">
        <v>2102</v>
      </c>
      <c r="E357">
        <v>15</v>
      </c>
    </row>
    <row r="358" spans="1:5" x14ac:dyDescent="0.3">
      <c r="A358">
        <v>975</v>
      </c>
      <c r="B358" t="s">
        <v>511</v>
      </c>
      <c r="C358">
        <v>2026</v>
      </c>
      <c r="D358" t="s">
        <v>2102</v>
      </c>
      <c r="E358">
        <v>15</v>
      </c>
    </row>
    <row r="359" spans="1:5" x14ac:dyDescent="0.3">
      <c r="A359">
        <v>1013</v>
      </c>
      <c r="B359" t="s">
        <v>512</v>
      </c>
      <c r="C359">
        <v>2026</v>
      </c>
      <c r="D359" t="s">
        <v>2102</v>
      </c>
      <c r="E359">
        <v>15</v>
      </c>
    </row>
    <row r="360" spans="1:5" x14ac:dyDescent="0.3">
      <c r="A360">
        <v>1221</v>
      </c>
      <c r="B360" t="s">
        <v>513</v>
      </c>
      <c r="C360">
        <v>2026</v>
      </c>
      <c r="D360" t="s">
        <v>2102</v>
      </c>
      <c r="E360">
        <v>15</v>
      </c>
    </row>
    <row r="361" spans="1:5" x14ac:dyDescent="0.3">
      <c r="A361">
        <v>1223</v>
      </c>
      <c r="B361" t="s">
        <v>496</v>
      </c>
      <c r="C361">
        <v>2026</v>
      </c>
      <c r="D361" t="s">
        <v>2102</v>
      </c>
      <c r="E361">
        <v>15</v>
      </c>
    </row>
    <row r="362" spans="1:5" x14ac:dyDescent="0.3">
      <c r="A362">
        <v>1224</v>
      </c>
      <c r="B362" t="s">
        <v>514</v>
      </c>
      <c r="C362">
        <v>2026</v>
      </c>
      <c r="D362" t="s">
        <v>2102</v>
      </c>
      <c r="E362">
        <v>15</v>
      </c>
    </row>
    <row r="363" spans="1:5" x14ac:dyDescent="0.3">
      <c r="A363">
        <v>1225</v>
      </c>
      <c r="B363" t="s">
        <v>515</v>
      </c>
      <c r="C363">
        <v>2026</v>
      </c>
      <c r="D363" t="s">
        <v>2102</v>
      </c>
      <c r="E363">
        <v>15</v>
      </c>
    </row>
    <row r="364" spans="1:5" x14ac:dyDescent="0.3">
      <c r="A364">
        <v>1226</v>
      </c>
      <c r="B364" t="s">
        <v>516</v>
      </c>
      <c r="C364">
        <v>2022</v>
      </c>
      <c r="D364" t="s">
        <v>2102</v>
      </c>
      <c r="E364">
        <v>15</v>
      </c>
    </row>
    <row r="365" spans="1:5" x14ac:dyDescent="0.3">
      <c r="A365">
        <v>1245</v>
      </c>
      <c r="B365" t="s">
        <v>517</v>
      </c>
      <c r="C365">
        <v>2026</v>
      </c>
      <c r="D365" t="s">
        <v>2102</v>
      </c>
      <c r="E365">
        <v>15</v>
      </c>
    </row>
    <row r="366" spans="1:5" x14ac:dyDescent="0.3">
      <c r="A366">
        <v>80</v>
      </c>
      <c r="B366" t="s">
        <v>518</v>
      </c>
      <c r="C366">
        <v>2030</v>
      </c>
      <c r="D366" t="s">
        <v>2102</v>
      </c>
      <c r="E366">
        <v>30</v>
      </c>
    </row>
    <row r="367" spans="1:5" x14ac:dyDescent="0.3">
      <c r="A367">
        <v>108</v>
      </c>
      <c r="B367" t="s">
        <v>519</v>
      </c>
      <c r="C367">
        <v>2030</v>
      </c>
      <c r="D367" t="s">
        <v>2102</v>
      </c>
      <c r="E367">
        <v>30</v>
      </c>
    </row>
    <row r="368" spans="1:5" x14ac:dyDescent="0.3">
      <c r="A368">
        <v>109</v>
      </c>
      <c r="B368" t="s">
        <v>520</v>
      </c>
      <c r="C368">
        <v>2030</v>
      </c>
      <c r="D368" t="s">
        <v>2102</v>
      </c>
      <c r="E368">
        <v>30</v>
      </c>
    </row>
    <row r="369" spans="1:5" x14ac:dyDescent="0.3">
      <c r="A369">
        <v>112</v>
      </c>
      <c r="B369" t="s">
        <v>521</v>
      </c>
      <c r="C369">
        <v>2030</v>
      </c>
      <c r="D369" t="s">
        <v>2102</v>
      </c>
      <c r="E369">
        <v>30</v>
      </c>
    </row>
    <row r="370" spans="1:5" x14ac:dyDescent="0.3">
      <c r="A370">
        <v>113</v>
      </c>
      <c r="B370" t="s">
        <v>522</v>
      </c>
      <c r="C370">
        <v>2030</v>
      </c>
      <c r="D370" t="s">
        <v>2102</v>
      </c>
      <c r="E370">
        <v>30</v>
      </c>
    </row>
    <row r="371" spans="1:5" x14ac:dyDescent="0.3">
      <c r="A371">
        <v>122</v>
      </c>
      <c r="B371" t="s">
        <v>523</v>
      </c>
      <c r="C371">
        <v>2030</v>
      </c>
      <c r="D371" t="s">
        <v>2102</v>
      </c>
      <c r="E371">
        <v>30</v>
      </c>
    </row>
    <row r="372" spans="1:5" x14ac:dyDescent="0.3">
      <c r="A372">
        <v>137</v>
      </c>
      <c r="B372" t="s">
        <v>524</v>
      </c>
      <c r="C372">
        <v>2030</v>
      </c>
      <c r="D372" t="s">
        <v>2102</v>
      </c>
      <c r="E372">
        <v>30</v>
      </c>
    </row>
    <row r="373" spans="1:5" x14ac:dyDescent="0.3">
      <c r="A373">
        <v>141</v>
      </c>
      <c r="B373" t="s">
        <v>525</v>
      </c>
      <c r="C373">
        <v>2030</v>
      </c>
      <c r="D373" t="s">
        <v>2102</v>
      </c>
      <c r="E373">
        <v>30</v>
      </c>
    </row>
    <row r="374" spans="1:5" x14ac:dyDescent="0.3">
      <c r="A374">
        <v>142</v>
      </c>
      <c r="B374" t="s">
        <v>526</v>
      </c>
      <c r="C374">
        <v>2030</v>
      </c>
      <c r="D374" t="s">
        <v>2102</v>
      </c>
      <c r="E374">
        <v>30</v>
      </c>
    </row>
    <row r="375" spans="1:5" x14ac:dyDescent="0.3">
      <c r="A375">
        <v>144</v>
      </c>
      <c r="B375" t="s">
        <v>527</v>
      </c>
      <c r="C375">
        <v>2030</v>
      </c>
      <c r="D375" t="s">
        <v>2102</v>
      </c>
      <c r="E375">
        <v>30</v>
      </c>
    </row>
    <row r="376" spans="1:5" x14ac:dyDescent="0.3">
      <c r="A376">
        <v>145</v>
      </c>
      <c r="B376" t="s">
        <v>528</v>
      </c>
      <c r="C376">
        <v>2024</v>
      </c>
      <c r="D376" t="s">
        <v>2102</v>
      </c>
      <c r="E376">
        <v>30</v>
      </c>
    </row>
    <row r="377" spans="1:5" x14ac:dyDescent="0.3">
      <c r="A377">
        <v>146</v>
      </c>
      <c r="B377" t="s">
        <v>529</v>
      </c>
      <c r="C377">
        <v>2024</v>
      </c>
      <c r="D377" t="s">
        <v>2102</v>
      </c>
      <c r="E377">
        <v>30</v>
      </c>
    </row>
    <row r="378" spans="1:5" x14ac:dyDescent="0.3">
      <c r="A378">
        <v>150</v>
      </c>
      <c r="B378" t="s">
        <v>530</v>
      </c>
      <c r="C378">
        <v>2046</v>
      </c>
      <c r="D378" t="s">
        <v>2102</v>
      </c>
      <c r="E378">
        <v>30</v>
      </c>
    </row>
    <row r="379" spans="1:5" x14ac:dyDescent="0.3">
      <c r="A379">
        <v>156</v>
      </c>
      <c r="B379" t="s">
        <v>531</v>
      </c>
      <c r="C379">
        <v>2030</v>
      </c>
      <c r="D379" t="s">
        <v>2102</v>
      </c>
      <c r="E379">
        <v>30</v>
      </c>
    </row>
    <row r="380" spans="1:5" x14ac:dyDescent="0.3">
      <c r="A380">
        <v>158</v>
      </c>
      <c r="B380" t="s">
        <v>532</v>
      </c>
      <c r="C380">
        <v>2030</v>
      </c>
      <c r="D380" t="s">
        <v>2102</v>
      </c>
      <c r="E380">
        <v>30</v>
      </c>
    </row>
    <row r="381" spans="1:5" x14ac:dyDescent="0.3">
      <c r="A381">
        <v>160</v>
      </c>
      <c r="B381" t="s">
        <v>533</v>
      </c>
      <c r="C381">
        <v>2030</v>
      </c>
      <c r="D381" t="s">
        <v>2102</v>
      </c>
      <c r="E381">
        <v>30</v>
      </c>
    </row>
    <row r="382" spans="1:5" x14ac:dyDescent="0.3">
      <c r="A382">
        <v>168</v>
      </c>
      <c r="B382" t="s">
        <v>534</v>
      </c>
      <c r="C382">
        <v>2024</v>
      </c>
      <c r="D382" t="s">
        <v>2102</v>
      </c>
      <c r="E382">
        <v>30</v>
      </c>
    </row>
    <row r="383" spans="1:5" x14ac:dyDescent="0.3">
      <c r="A383">
        <v>170</v>
      </c>
      <c r="B383" t="s">
        <v>535</v>
      </c>
      <c r="C383">
        <v>2024</v>
      </c>
      <c r="D383" t="s">
        <v>2102</v>
      </c>
      <c r="E383">
        <v>30</v>
      </c>
    </row>
    <row r="384" spans="1:5" x14ac:dyDescent="0.3">
      <c r="A384">
        <v>176</v>
      </c>
      <c r="B384" t="s">
        <v>536</v>
      </c>
      <c r="C384">
        <v>2046</v>
      </c>
      <c r="D384" t="s">
        <v>2102</v>
      </c>
      <c r="E384">
        <v>30</v>
      </c>
    </row>
    <row r="385" spans="1:5" x14ac:dyDescent="0.3">
      <c r="A385">
        <v>178</v>
      </c>
      <c r="B385" t="s">
        <v>537</v>
      </c>
      <c r="C385">
        <v>2024</v>
      </c>
      <c r="D385" t="s">
        <v>2102</v>
      </c>
      <c r="E385">
        <v>30</v>
      </c>
    </row>
    <row r="386" spans="1:5" x14ac:dyDescent="0.3">
      <c r="A386">
        <v>180</v>
      </c>
      <c r="B386" t="s">
        <v>538</v>
      </c>
      <c r="C386">
        <v>2030</v>
      </c>
      <c r="D386" t="s">
        <v>2102</v>
      </c>
      <c r="E386">
        <v>30</v>
      </c>
    </row>
    <row r="387" spans="1:5" x14ac:dyDescent="0.3">
      <c r="A387">
        <v>182</v>
      </c>
      <c r="B387" t="s">
        <v>539</v>
      </c>
      <c r="C387">
        <v>2030</v>
      </c>
      <c r="D387" t="s">
        <v>2102</v>
      </c>
      <c r="E387">
        <v>30</v>
      </c>
    </row>
    <row r="388" spans="1:5" x14ac:dyDescent="0.3">
      <c r="A388">
        <v>184</v>
      </c>
      <c r="B388" t="s">
        <v>540</v>
      </c>
      <c r="C388">
        <v>2030</v>
      </c>
      <c r="D388" t="s">
        <v>2102</v>
      </c>
      <c r="E388">
        <v>30</v>
      </c>
    </row>
    <row r="389" spans="1:5" x14ac:dyDescent="0.3">
      <c r="A389">
        <v>186</v>
      </c>
      <c r="B389" t="s">
        <v>541</v>
      </c>
      <c r="C389">
        <v>2030</v>
      </c>
      <c r="D389" t="s">
        <v>2102</v>
      </c>
      <c r="E389">
        <v>30</v>
      </c>
    </row>
    <row r="390" spans="1:5" x14ac:dyDescent="0.3">
      <c r="A390">
        <v>213</v>
      </c>
      <c r="B390" t="s">
        <v>542</v>
      </c>
      <c r="C390">
        <v>2024</v>
      </c>
      <c r="D390" t="s">
        <v>2102</v>
      </c>
      <c r="E390">
        <v>30</v>
      </c>
    </row>
    <row r="391" spans="1:5" x14ac:dyDescent="0.3">
      <c r="A391">
        <v>308</v>
      </c>
      <c r="B391" t="s">
        <v>543</v>
      </c>
      <c r="C391">
        <v>2024</v>
      </c>
      <c r="D391" t="s">
        <v>2102</v>
      </c>
      <c r="E391">
        <v>30</v>
      </c>
    </row>
    <row r="392" spans="1:5" x14ac:dyDescent="0.3">
      <c r="A392">
        <v>310</v>
      </c>
      <c r="B392" t="s">
        <v>544</v>
      </c>
      <c r="C392">
        <v>2024</v>
      </c>
      <c r="D392" t="s">
        <v>2102</v>
      </c>
      <c r="E392">
        <v>30</v>
      </c>
    </row>
    <row r="393" spans="1:5" x14ac:dyDescent="0.3">
      <c r="A393">
        <v>827</v>
      </c>
      <c r="B393" t="s">
        <v>545</v>
      </c>
      <c r="C393">
        <v>2030</v>
      </c>
      <c r="D393" t="s">
        <v>2102</v>
      </c>
      <c r="E393">
        <v>30</v>
      </c>
    </row>
    <row r="394" spans="1:5" x14ac:dyDescent="0.3">
      <c r="A394">
        <v>841</v>
      </c>
      <c r="B394" t="s">
        <v>546</v>
      </c>
      <c r="C394">
        <v>2030</v>
      </c>
      <c r="D394" t="s">
        <v>2102</v>
      </c>
      <c r="E394">
        <v>30</v>
      </c>
    </row>
    <row r="395" spans="1:5" x14ac:dyDescent="0.3">
      <c r="A395">
        <v>941</v>
      </c>
      <c r="B395" t="s">
        <v>547</v>
      </c>
      <c r="C395">
        <v>2030</v>
      </c>
      <c r="D395" t="s">
        <v>2102</v>
      </c>
      <c r="E395">
        <v>30</v>
      </c>
    </row>
    <row r="396" spans="1:5" x14ac:dyDescent="0.3">
      <c r="A396">
        <v>974</v>
      </c>
      <c r="B396" t="s">
        <v>548</v>
      </c>
      <c r="C396">
        <v>2024</v>
      </c>
      <c r="D396" t="s">
        <v>2102</v>
      </c>
      <c r="E396">
        <v>30</v>
      </c>
    </row>
    <row r="397" spans="1:5" x14ac:dyDescent="0.3">
      <c r="A397">
        <v>1026</v>
      </c>
      <c r="B397" t="s">
        <v>549</v>
      </c>
      <c r="C397">
        <v>2030</v>
      </c>
      <c r="D397" t="s">
        <v>2102</v>
      </c>
      <c r="E397">
        <v>30</v>
      </c>
    </row>
    <row r="398" spans="1:5" x14ac:dyDescent="0.3">
      <c r="A398">
        <v>1029</v>
      </c>
      <c r="B398" t="s">
        <v>550</v>
      </c>
      <c r="C398">
        <v>2030</v>
      </c>
      <c r="D398" t="s">
        <v>2102</v>
      </c>
      <c r="E398">
        <v>30</v>
      </c>
    </row>
    <row r="399" spans="1:5" x14ac:dyDescent="0.3">
      <c r="A399">
        <v>1032</v>
      </c>
      <c r="B399" t="s">
        <v>551</v>
      </c>
      <c r="C399">
        <v>2030</v>
      </c>
      <c r="D399" t="s">
        <v>2102</v>
      </c>
      <c r="E399">
        <v>30</v>
      </c>
    </row>
    <row r="400" spans="1:5" x14ac:dyDescent="0.3">
      <c r="A400">
        <v>1035</v>
      </c>
      <c r="B400" t="s">
        <v>552</v>
      </c>
      <c r="C400">
        <v>2030</v>
      </c>
      <c r="D400" t="s">
        <v>2102</v>
      </c>
      <c r="E400">
        <v>30</v>
      </c>
    </row>
    <row r="401" spans="1:5" x14ac:dyDescent="0.3">
      <c r="A401">
        <v>1038</v>
      </c>
      <c r="B401" t="s">
        <v>553</v>
      </c>
      <c r="C401">
        <v>2030</v>
      </c>
      <c r="D401" t="s">
        <v>2102</v>
      </c>
      <c r="E401">
        <v>30</v>
      </c>
    </row>
    <row r="402" spans="1:5" x14ac:dyDescent="0.3">
      <c r="A402">
        <v>1041</v>
      </c>
      <c r="B402" t="s">
        <v>554</v>
      </c>
      <c r="C402">
        <v>2030</v>
      </c>
      <c r="D402" t="s">
        <v>2102</v>
      </c>
      <c r="E402">
        <v>30</v>
      </c>
    </row>
    <row r="403" spans="1:5" x14ac:dyDescent="0.3">
      <c r="A403">
        <v>1044</v>
      </c>
      <c r="B403" t="s">
        <v>555</v>
      </c>
      <c r="C403">
        <v>2030</v>
      </c>
      <c r="D403" t="s">
        <v>2102</v>
      </c>
      <c r="E403">
        <v>30</v>
      </c>
    </row>
    <row r="404" spans="1:5" x14ac:dyDescent="0.3">
      <c r="A404">
        <v>1047</v>
      </c>
      <c r="B404" t="s">
        <v>556</v>
      </c>
      <c r="C404">
        <v>2030</v>
      </c>
      <c r="D404" t="s">
        <v>2102</v>
      </c>
      <c r="E404">
        <v>30</v>
      </c>
    </row>
    <row r="405" spans="1:5" x14ac:dyDescent="0.3">
      <c r="A405">
        <v>1050</v>
      </c>
      <c r="B405" t="s">
        <v>557</v>
      </c>
      <c r="C405">
        <v>2030</v>
      </c>
      <c r="D405" t="s">
        <v>2102</v>
      </c>
      <c r="E405">
        <v>30</v>
      </c>
    </row>
    <row r="406" spans="1:5" x14ac:dyDescent="0.3">
      <c r="A406">
        <v>1053</v>
      </c>
      <c r="B406" t="s">
        <v>558</v>
      </c>
      <c r="C406">
        <v>2030</v>
      </c>
      <c r="D406" t="s">
        <v>2102</v>
      </c>
      <c r="E406">
        <v>30</v>
      </c>
    </row>
    <row r="407" spans="1:5" x14ac:dyDescent="0.3">
      <c r="A407">
        <v>1056</v>
      </c>
      <c r="B407" t="s">
        <v>559</v>
      </c>
      <c r="C407">
        <v>2030</v>
      </c>
      <c r="D407" t="s">
        <v>2102</v>
      </c>
      <c r="E407">
        <v>30</v>
      </c>
    </row>
    <row r="408" spans="1:5" x14ac:dyDescent="0.3">
      <c r="A408">
        <v>1058</v>
      </c>
      <c r="B408" t="s">
        <v>560</v>
      </c>
      <c r="C408">
        <v>2030</v>
      </c>
      <c r="D408" t="s">
        <v>2102</v>
      </c>
      <c r="E408">
        <v>30</v>
      </c>
    </row>
    <row r="409" spans="1:5" x14ac:dyDescent="0.3">
      <c r="A409">
        <v>1061</v>
      </c>
      <c r="B409" t="s">
        <v>561</v>
      </c>
      <c r="C409">
        <v>2030</v>
      </c>
      <c r="D409" t="s">
        <v>2102</v>
      </c>
      <c r="E409">
        <v>30</v>
      </c>
    </row>
    <row r="410" spans="1:5" x14ac:dyDescent="0.3">
      <c r="A410">
        <v>1064</v>
      </c>
      <c r="B410" t="s">
        <v>562</v>
      </c>
      <c r="C410">
        <v>2030</v>
      </c>
      <c r="D410" t="s">
        <v>2102</v>
      </c>
      <c r="E410">
        <v>30</v>
      </c>
    </row>
    <row r="411" spans="1:5" x14ac:dyDescent="0.3">
      <c r="A411">
        <v>1067</v>
      </c>
      <c r="B411" t="s">
        <v>563</v>
      </c>
      <c r="C411">
        <v>2030</v>
      </c>
      <c r="D411" t="s">
        <v>2102</v>
      </c>
      <c r="E411">
        <v>30</v>
      </c>
    </row>
    <row r="412" spans="1:5" x14ac:dyDescent="0.3">
      <c r="A412">
        <v>1069</v>
      </c>
      <c r="B412" t="s">
        <v>564</v>
      </c>
      <c r="C412">
        <v>2030</v>
      </c>
      <c r="D412" t="s">
        <v>2102</v>
      </c>
      <c r="E412">
        <v>30</v>
      </c>
    </row>
    <row r="413" spans="1:5" x14ac:dyDescent="0.3">
      <c r="A413">
        <v>1071</v>
      </c>
      <c r="B413" t="s">
        <v>565</v>
      </c>
      <c r="C413">
        <v>2030</v>
      </c>
      <c r="D413" t="s">
        <v>2102</v>
      </c>
      <c r="E413">
        <v>30</v>
      </c>
    </row>
    <row r="414" spans="1:5" x14ac:dyDescent="0.3">
      <c r="A414">
        <v>1073</v>
      </c>
      <c r="B414" t="s">
        <v>566</v>
      </c>
      <c r="C414">
        <v>2030</v>
      </c>
      <c r="D414" t="s">
        <v>2102</v>
      </c>
      <c r="E414">
        <v>30</v>
      </c>
    </row>
    <row r="415" spans="1:5" x14ac:dyDescent="0.3">
      <c r="A415">
        <v>1075</v>
      </c>
      <c r="B415" t="s">
        <v>567</v>
      </c>
      <c r="C415">
        <v>2030</v>
      </c>
      <c r="D415" t="s">
        <v>2102</v>
      </c>
      <c r="E415">
        <v>30</v>
      </c>
    </row>
    <row r="416" spans="1:5" x14ac:dyDescent="0.3">
      <c r="A416">
        <v>1078</v>
      </c>
      <c r="B416" t="s">
        <v>568</v>
      </c>
      <c r="C416">
        <v>2030</v>
      </c>
      <c r="D416" t="s">
        <v>2102</v>
      </c>
      <c r="E416">
        <v>30</v>
      </c>
    </row>
    <row r="417" spans="1:5" x14ac:dyDescent="0.3">
      <c r="A417">
        <v>1079</v>
      </c>
      <c r="B417" t="s">
        <v>569</v>
      </c>
      <c r="C417">
        <v>2030</v>
      </c>
      <c r="D417" t="s">
        <v>2102</v>
      </c>
      <c r="E417">
        <v>30</v>
      </c>
    </row>
    <row r="418" spans="1:5" x14ac:dyDescent="0.3">
      <c r="A418">
        <v>1081</v>
      </c>
      <c r="B418" t="s">
        <v>570</v>
      </c>
      <c r="C418">
        <v>2030</v>
      </c>
      <c r="D418" t="s">
        <v>2102</v>
      </c>
      <c r="E418">
        <v>30</v>
      </c>
    </row>
    <row r="419" spans="1:5" x14ac:dyDescent="0.3">
      <c r="A419">
        <v>1084</v>
      </c>
      <c r="B419" t="s">
        <v>571</v>
      </c>
      <c r="C419">
        <v>2030</v>
      </c>
      <c r="D419" t="s">
        <v>2102</v>
      </c>
      <c r="E419">
        <v>30</v>
      </c>
    </row>
    <row r="420" spans="1:5" x14ac:dyDescent="0.3">
      <c r="A420">
        <v>1087</v>
      </c>
      <c r="B420" t="s">
        <v>572</v>
      </c>
      <c r="C420">
        <v>2030</v>
      </c>
      <c r="D420" t="s">
        <v>2102</v>
      </c>
      <c r="E420">
        <v>30</v>
      </c>
    </row>
    <row r="421" spans="1:5" x14ac:dyDescent="0.3">
      <c r="A421">
        <v>1090</v>
      </c>
      <c r="B421" t="s">
        <v>573</v>
      </c>
      <c r="C421">
        <v>2030</v>
      </c>
      <c r="D421" t="s">
        <v>2102</v>
      </c>
      <c r="E421">
        <v>30</v>
      </c>
    </row>
    <row r="422" spans="1:5" x14ac:dyDescent="0.3">
      <c r="A422">
        <v>1093</v>
      </c>
      <c r="B422" t="s">
        <v>574</v>
      </c>
      <c r="C422">
        <v>2030</v>
      </c>
      <c r="D422" t="s">
        <v>2102</v>
      </c>
      <c r="E422">
        <v>30</v>
      </c>
    </row>
    <row r="423" spans="1:5" x14ac:dyDescent="0.3">
      <c r="A423">
        <v>1096</v>
      </c>
      <c r="B423" t="s">
        <v>575</v>
      </c>
      <c r="C423">
        <v>2030</v>
      </c>
      <c r="D423" t="s">
        <v>2102</v>
      </c>
      <c r="E423">
        <v>30</v>
      </c>
    </row>
    <row r="424" spans="1:5" x14ac:dyDescent="0.3">
      <c r="A424">
        <v>1098</v>
      </c>
      <c r="B424" t="s">
        <v>576</v>
      </c>
      <c r="C424">
        <v>2030</v>
      </c>
      <c r="D424" t="s">
        <v>2102</v>
      </c>
      <c r="E424">
        <v>30</v>
      </c>
    </row>
    <row r="425" spans="1:5" x14ac:dyDescent="0.3">
      <c r="A425">
        <v>1101</v>
      </c>
      <c r="B425" t="s">
        <v>577</v>
      </c>
      <c r="C425">
        <v>2030</v>
      </c>
      <c r="D425" t="s">
        <v>2102</v>
      </c>
      <c r="E425">
        <v>30</v>
      </c>
    </row>
    <row r="426" spans="1:5" x14ac:dyDescent="0.3">
      <c r="A426">
        <v>1104</v>
      </c>
      <c r="B426" t="s">
        <v>578</v>
      </c>
      <c r="C426">
        <v>2030</v>
      </c>
      <c r="D426" t="s">
        <v>2102</v>
      </c>
      <c r="E426">
        <v>30</v>
      </c>
    </row>
    <row r="427" spans="1:5" x14ac:dyDescent="0.3">
      <c r="A427">
        <v>1106</v>
      </c>
      <c r="B427" t="s">
        <v>579</v>
      </c>
      <c r="C427">
        <v>2030</v>
      </c>
      <c r="D427" t="s">
        <v>2102</v>
      </c>
      <c r="E427">
        <v>30</v>
      </c>
    </row>
    <row r="428" spans="1:5" x14ac:dyDescent="0.3">
      <c r="A428">
        <v>1108</v>
      </c>
      <c r="B428" t="s">
        <v>580</v>
      </c>
      <c r="C428">
        <v>2030</v>
      </c>
      <c r="D428" t="s">
        <v>2102</v>
      </c>
      <c r="E428">
        <v>30</v>
      </c>
    </row>
    <row r="429" spans="1:5" x14ac:dyDescent="0.3">
      <c r="A429">
        <v>1110</v>
      </c>
      <c r="B429" t="s">
        <v>581</v>
      </c>
      <c r="C429">
        <v>2030</v>
      </c>
      <c r="D429" t="s">
        <v>2102</v>
      </c>
      <c r="E429">
        <v>30</v>
      </c>
    </row>
    <row r="430" spans="1:5" x14ac:dyDescent="0.3">
      <c r="A430">
        <v>1112</v>
      </c>
      <c r="B430" t="s">
        <v>582</v>
      </c>
      <c r="C430">
        <v>2030</v>
      </c>
      <c r="D430" t="s">
        <v>2102</v>
      </c>
      <c r="E430">
        <v>30</v>
      </c>
    </row>
    <row r="431" spans="1:5" x14ac:dyDescent="0.3">
      <c r="A431">
        <v>1114</v>
      </c>
      <c r="B431" t="s">
        <v>583</v>
      </c>
      <c r="C431">
        <v>2030</v>
      </c>
      <c r="D431" t="s">
        <v>2102</v>
      </c>
      <c r="E431">
        <v>30</v>
      </c>
    </row>
    <row r="432" spans="1:5" x14ac:dyDescent="0.3">
      <c r="A432">
        <v>1116</v>
      </c>
      <c r="B432" t="s">
        <v>584</v>
      </c>
      <c r="C432">
        <v>2030</v>
      </c>
      <c r="D432" t="s">
        <v>2102</v>
      </c>
      <c r="E432">
        <v>30</v>
      </c>
    </row>
    <row r="433" spans="1:5" x14ac:dyDescent="0.3">
      <c r="A433">
        <v>1118</v>
      </c>
      <c r="B433" t="s">
        <v>585</v>
      </c>
      <c r="C433">
        <v>2030</v>
      </c>
      <c r="D433" t="s">
        <v>2102</v>
      </c>
      <c r="E433">
        <v>30</v>
      </c>
    </row>
    <row r="434" spans="1:5" x14ac:dyDescent="0.3">
      <c r="A434">
        <v>1120</v>
      </c>
      <c r="B434" t="s">
        <v>586</v>
      </c>
      <c r="C434">
        <v>2030</v>
      </c>
      <c r="D434" t="s">
        <v>2102</v>
      </c>
      <c r="E434">
        <v>30</v>
      </c>
    </row>
    <row r="435" spans="1:5" x14ac:dyDescent="0.3">
      <c r="A435">
        <v>1122</v>
      </c>
      <c r="B435" t="s">
        <v>587</v>
      </c>
      <c r="C435">
        <v>2030</v>
      </c>
      <c r="D435" t="s">
        <v>2102</v>
      </c>
      <c r="E435">
        <v>30</v>
      </c>
    </row>
    <row r="436" spans="1:5" x14ac:dyDescent="0.3">
      <c r="A436">
        <v>1158</v>
      </c>
      <c r="B436" t="s">
        <v>588</v>
      </c>
      <c r="C436">
        <v>2024</v>
      </c>
      <c r="D436" t="s">
        <v>2102</v>
      </c>
      <c r="E436">
        <v>30</v>
      </c>
    </row>
    <row r="437" spans="1:5" x14ac:dyDescent="0.3">
      <c r="A437">
        <v>1159</v>
      </c>
      <c r="B437" t="s">
        <v>589</v>
      </c>
      <c r="C437">
        <v>2025</v>
      </c>
      <c r="D437" t="s">
        <v>2102</v>
      </c>
      <c r="E437">
        <v>30</v>
      </c>
    </row>
    <row r="438" spans="1:5" x14ac:dyDescent="0.3">
      <c r="A438">
        <v>1160</v>
      </c>
      <c r="B438" t="s">
        <v>590</v>
      </c>
      <c r="C438">
        <v>2024</v>
      </c>
      <c r="D438" t="s">
        <v>2102</v>
      </c>
      <c r="E438">
        <v>30</v>
      </c>
    </row>
    <row r="439" spans="1:5" x14ac:dyDescent="0.3">
      <c r="A439">
        <v>1161</v>
      </c>
      <c r="B439" t="s">
        <v>591</v>
      </c>
      <c r="C439">
        <v>2024</v>
      </c>
      <c r="D439" t="s">
        <v>2102</v>
      </c>
      <c r="E439">
        <v>30</v>
      </c>
    </row>
    <row r="440" spans="1:5" x14ac:dyDescent="0.3">
      <c r="A440">
        <v>1162</v>
      </c>
      <c r="B440" t="s">
        <v>592</v>
      </c>
      <c r="C440">
        <v>2030</v>
      </c>
      <c r="D440" t="s">
        <v>2102</v>
      </c>
      <c r="E440">
        <v>30</v>
      </c>
    </row>
    <row r="441" spans="1:5" x14ac:dyDescent="0.3">
      <c r="A441">
        <v>1163</v>
      </c>
      <c r="B441" t="s">
        <v>593</v>
      </c>
      <c r="C441">
        <v>2024</v>
      </c>
      <c r="D441" t="s">
        <v>2102</v>
      </c>
      <c r="E441">
        <v>30</v>
      </c>
    </row>
    <row r="442" spans="1:5" x14ac:dyDescent="0.3">
      <c r="A442">
        <v>1164</v>
      </c>
      <c r="B442" t="s">
        <v>594</v>
      </c>
      <c r="C442">
        <v>2024</v>
      </c>
      <c r="D442" t="s">
        <v>2102</v>
      </c>
      <c r="E442">
        <v>30</v>
      </c>
    </row>
    <row r="443" spans="1:5" x14ac:dyDescent="0.3">
      <c r="A443">
        <v>99</v>
      </c>
      <c r="B443" t="s">
        <v>595</v>
      </c>
      <c r="C443">
        <v>2052</v>
      </c>
      <c r="D443" t="s">
        <v>2102</v>
      </c>
      <c r="E443">
        <v>60</v>
      </c>
    </row>
    <row r="444" spans="1:5" x14ac:dyDescent="0.3">
      <c r="A444">
        <v>100</v>
      </c>
      <c r="B444" t="s">
        <v>596</v>
      </c>
      <c r="C444">
        <v>2052</v>
      </c>
      <c r="D444" t="s">
        <v>2102</v>
      </c>
      <c r="E444">
        <v>60</v>
      </c>
    </row>
    <row r="445" spans="1:5" x14ac:dyDescent="0.3">
      <c r="A445">
        <v>101</v>
      </c>
      <c r="B445" t="s">
        <v>597</v>
      </c>
      <c r="C445">
        <v>2052</v>
      </c>
      <c r="D445" t="s">
        <v>2102</v>
      </c>
      <c r="E445">
        <v>60</v>
      </c>
    </row>
    <row r="446" spans="1:5" x14ac:dyDescent="0.3">
      <c r="A446">
        <v>102</v>
      </c>
      <c r="B446" t="s">
        <v>598</v>
      </c>
      <c r="C446">
        <v>2052</v>
      </c>
      <c r="D446" t="s">
        <v>2102</v>
      </c>
      <c r="E446">
        <v>60</v>
      </c>
    </row>
    <row r="447" spans="1:5" x14ac:dyDescent="0.3">
      <c r="A447">
        <v>103</v>
      </c>
      <c r="B447" t="s">
        <v>599</v>
      </c>
      <c r="C447">
        <v>2052</v>
      </c>
      <c r="D447" t="s">
        <v>2102</v>
      </c>
      <c r="E447">
        <v>60</v>
      </c>
    </row>
    <row r="448" spans="1:5" x14ac:dyDescent="0.3">
      <c r="A448">
        <v>104</v>
      </c>
      <c r="B448" t="s">
        <v>599</v>
      </c>
      <c r="C448">
        <v>2052</v>
      </c>
      <c r="D448" t="s">
        <v>2102</v>
      </c>
      <c r="E448">
        <v>60</v>
      </c>
    </row>
    <row r="449" spans="1:5" x14ac:dyDescent="0.3">
      <c r="A449">
        <v>105</v>
      </c>
      <c r="B449" t="s">
        <v>600</v>
      </c>
      <c r="C449">
        <v>2052</v>
      </c>
      <c r="D449" t="s">
        <v>2102</v>
      </c>
      <c r="E449">
        <v>60</v>
      </c>
    </row>
    <row r="450" spans="1:5" x14ac:dyDescent="0.3">
      <c r="A450">
        <v>106</v>
      </c>
      <c r="B450" t="s">
        <v>601</v>
      </c>
      <c r="C450">
        <v>2052</v>
      </c>
      <c r="D450" t="s">
        <v>2102</v>
      </c>
      <c r="E450">
        <v>60</v>
      </c>
    </row>
    <row r="451" spans="1:5" x14ac:dyDescent="0.3">
      <c r="A451">
        <v>129</v>
      </c>
      <c r="B451" t="s">
        <v>602</v>
      </c>
      <c r="C451">
        <v>2052</v>
      </c>
      <c r="D451" t="s">
        <v>2102</v>
      </c>
      <c r="E451">
        <v>60</v>
      </c>
    </row>
    <row r="452" spans="1:5" x14ac:dyDescent="0.3">
      <c r="A452">
        <v>130</v>
      </c>
      <c r="B452" t="s">
        <v>603</v>
      </c>
      <c r="C452">
        <v>2052</v>
      </c>
      <c r="D452" t="s">
        <v>2102</v>
      </c>
      <c r="E452">
        <v>60</v>
      </c>
    </row>
    <row r="453" spans="1:5" x14ac:dyDescent="0.3">
      <c r="A453">
        <v>131</v>
      </c>
      <c r="B453" t="s">
        <v>604</v>
      </c>
      <c r="C453">
        <v>2052</v>
      </c>
      <c r="D453" t="s">
        <v>2102</v>
      </c>
      <c r="E453">
        <v>60</v>
      </c>
    </row>
    <row r="454" spans="1:5" x14ac:dyDescent="0.3">
      <c r="A454">
        <v>132</v>
      </c>
      <c r="B454" t="s">
        <v>605</v>
      </c>
      <c r="C454">
        <v>2052</v>
      </c>
      <c r="D454" t="s">
        <v>2102</v>
      </c>
      <c r="E454">
        <v>60</v>
      </c>
    </row>
    <row r="455" spans="1:5" x14ac:dyDescent="0.3">
      <c r="A455">
        <v>133</v>
      </c>
      <c r="B455" t="s">
        <v>606</v>
      </c>
      <c r="C455">
        <v>2052</v>
      </c>
      <c r="D455" t="s">
        <v>2102</v>
      </c>
      <c r="E455">
        <v>60</v>
      </c>
    </row>
    <row r="456" spans="1:5" x14ac:dyDescent="0.3">
      <c r="A456">
        <v>330</v>
      </c>
      <c r="B456" t="s">
        <v>607</v>
      </c>
      <c r="C456">
        <v>2052</v>
      </c>
      <c r="D456" t="s">
        <v>2102</v>
      </c>
      <c r="E456">
        <v>60</v>
      </c>
    </row>
    <row r="457" spans="1:5" x14ac:dyDescent="0.3">
      <c r="A457">
        <v>332</v>
      </c>
      <c r="B457" t="s">
        <v>608</v>
      </c>
      <c r="C457">
        <v>2052</v>
      </c>
      <c r="D457" t="s">
        <v>2102</v>
      </c>
      <c r="E457">
        <v>60</v>
      </c>
    </row>
    <row r="458" spans="1:5" x14ac:dyDescent="0.3">
      <c r="A458">
        <v>334</v>
      </c>
      <c r="B458" t="s">
        <v>609</v>
      </c>
      <c r="C458">
        <v>2052</v>
      </c>
      <c r="D458" t="s">
        <v>2102</v>
      </c>
      <c r="E458">
        <v>60</v>
      </c>
    </row>
    <row r="459" spans="1:5" x14ac:dyDescent="0.3">
      <c r="A459">
        <v>336</v>
      </c>
      <c r="B459" t="s">
        <v>610</v>
      </c>
      <c r="C459">
        <v>2052</v>
      </c>
      <c r="D459" t="s">
        <v>2102</v>
      </c>
      <c r="E459">
        <v>60</v>
      </c>
    </row>
    <row r="460" spans="1:5" x14ac:dyDescent="0.3">
      <c r="A460">
        <v>483</v>
      </c>
      <c r="B460" t="s">
        <v>611</v>
      </c>
      <c r="C460">
        <v>2052</v>
      </c>
      <c r="D460" t="s">
        <v>2102</v>
      </c>
      <c r="E460">
        <v>60</v>
      </c>
    </row>
    <row r="461" spans="1:5" x14ac:dyDescent="0.3">
      <c r="A461">
        <v>484</v>
      </c>
      <c r="B461" t="s">
        <v>612</v>
      </c>
      <c r="C461">
        <v>2052</v>
      </c>
      <c r="D461" t="s">
        <v>2102</v>
      </c>
      <c r="E461">
        <v>60</v>
      </c>
    </row>
    <row r="462" spans="1:5" x14ac:dyDescent="0.3">
      <c r="A462">
        <v>620</v>
      </c>
      <c r="B462" t="s">
        <v>613</v>
      </c>
      <c r="C462">
        <v>2052</v>
      </c>
      <c r="D462" t="s">
        <v>2102</v>
      </c>
      <c r="E462">
        <v>60</v>
      </c>
    </row>
    <row r="463" spans="1:5" x14ac:dyDescent="0.3">
      <c r="A463">
        <v>773</v>
      </c>
      <c r="B463" t="s">
        <v>614</v>
      </c>
      <c r="C463">
        <v>2052</v>
      </c>
      <c r="D463" t="s">
        <v>2102</v>
      </c>
      <c r="E463">
        <v>60</v>
      </c>
    </row>
    <row r="464" spans="1:5" x14ac:dyDescent="0.3">
      <c r="A464">
        <v>1168</v>
      </c>
      <c r="B464" t="s">
        <v>615</v>
      </c>
      <c r="C464">
        <v>2052</v>
      </c>
      <c r="D464" t="s">
        <v>2102</v>
      </c>
      <c r="E464">
        <v>60</v>
      </c>
    </row>
    <row r="465" spans="1:5" x14ac:dyDescent="0.3">
      <c r="A465">
        <v>1169</v>
      </c>
      <c r="B465" t="s">
        <v>616</v>
      </c>
      <c r="C465">
        <v>2052</v>
      </c>
      <c r="D465" t="s">
        <v>2102</v>
      </c>
      <c r="E465">
        <v>60</v>
      </c>
    </row>
    <row r="466" spans="1:5" x14ac:dyDescent="0.3">
      <c r="A466">
        <v>1170</v>
      </c>
      <c r="B466" t="s">
        <v>617</v>
      </c>
      <c r="C466">
        <v>2052</v>
      </c>
      <c r="D466" t="s">
        <v>2102</v>
      </c>
      <c r="E466">
        <v>60</v>
      </c>
    </row>
    <row r="467" spans="1:5" x14ac:dyDescent="0.3">
      <c r="A467">
        <v>1171</v>
      </c>
      <c r="B467" t="s">
        <v>618</v>
      </c>
      <c r="C467">
        <v>2052</v>
      </c>
      <c r="D467" t="s">
        <v>2102</v>
      </c>
      <c r="E467">
        <v>60</v>
      </c>
    </row>
    <row r="468" spans="1:5" x14ac:dyDescent="0.3">
      <c r="A468">
        <v>586</v>
      </c>
      <c r="B468" t="s">
        <v>619</v>
      </c>
      <c r="C468">
        <v>2026</v>
      </c>
      <c r="D468" t="s">
        <v>2102</v>
      </c>
      <c r="E468">
        <v>20</v>
      </c>
    </row>
    <row r="469" spans="1:5" x14ac:dyDescent="0.3">
      <c r="A469">
        <v>588</v>
      </c>
      <c r="B469" t="s">
        <v>620</v>
      </c>
      <c r="C469">
        <v>2026</v>
      </c>
      <c r="D469" t="s">
        <v>2102</v>
      </c>
      <c r="E469">
        <v>20</v>
      </c>
    </row>
    <row r="470" spans="1:5" x14ac:dyDescent="0.3">
      <c r="A470">
        <v>590</v>
      </c>
      <c r="B470" t="s">
        <v>621</v>
      </c>
      <c r="C470">
        <v>2026</v>
      </c>
      <c r="D470" t="s">
        <v>2102</v>
      </c>
      <c r="E470">
        <v>20</v>
      </c>
    </row>
    <row r="471" spans="1:5" x14ac:dyDescent="0.3">
      <c r="A471">
        <v>592</v>
      </c>
      <c r="B471" t="s">
        <v>622</v>
      </c>
      <c r="C471">
        <v>2022</v>
      </c>
      <c r="D471" t="s">
        <v>2102</v>
      </c>
      <c r="E471">
        <v>20</v>
      </c>
    </row>
    <row r="472" spans="1:5" x14ac:dyDescent="0.3">
      <c r="A472">
        <v>594</v>
      </c>
      <c r="B472" t="s">
        <v>623</v>
      </c>
      <c r="C472">
        <v>2026</v>
      </c>
      <c r="D472" t="s">
        <v>2102</v>
      </c>
      <c r="E472">
        <v>20</v>
      </c>
    </row>
    <row r="473" spans="1:5" x14ac:dyDescent="0.3">
      <c r="A473">
        <v>596</v>
      </c>
      <c r="B473" t="s">
        <v>624</v>
      </c>
      <c r="C473">
        <v>2026</v>
      </c>
      <c r="D473" t="s">
        <v>2102</v>
      </c>
      <c r="E473">
        <v>20</v>
      </c>
    </row>
    <row r="474" spans="1:5" x14ac:dyDescent="0.3">
      <c r="A474">
        <v>600</v>
      </c>
      <c r="B474" t="s">
        <v>625</v>
      </c>
      <c r="C474">
        <v>2026</v>
      </c>
      <c r="D474" t="s">
        <v>2102</v>
      </c>
      <c r="E474">
        <v>20</v>
      </c>
    </row>
    <row r="475" spans="1:5" x14ac:dyDescent="0.3">
      <c r="A475">
        <v>602</v>
      </c>
      <c r="B475" t="s">
        <v>626</v>
      </c>
      <c r="C475">
        <v>2026</v>
      </c>
      <c r="D475" t="s">
        <v>2102</v>
      </c>
      <c r="E475">
        <v>20</v>
      </c>
    </row>
    <row r="476" spans="1:5" x14ac:dyDescent="0.3">
      <c r="A476">
        <v>605</v>
      </c>
      <c r="B476" t="s">
        <v>625</v>
      </c>
      <c r="C476">
        <v>2022</v>
      </c>
      <c r="D476" t="s">
        <v>2102</v>
      </c>
      <c r="E476">
        <v>20</v>
      </c>
    </row>
    <row r="477" spans="1:5" x14ac:dyDescent="0.3">
      <c r="A477">
        <v>607</v>
      </c>
      <c r="B477" t="s">
        <v>619</v>
      </c>
      <c r="C477">
        <v>2026</v>
      </c>
      <c r="D477" t="s">
        <v>2102</v>
      </c>
      <c r="E477">
        <v>20</v>
      </c>
    </row>
    <row r="478" spans="1:5" x14ac:dyDescent="0.3">
      <c r="A478">
        <v>614</v>
      </c>
      <c r="B478" t="s">
        <v>627</v>
      </c>
      <c r="C478">
        <v>2026</v>
      </c>
      <c r="D478" t="s">
        <v>2102</v>
      </c>
      <c r="E478">
        <v>20</v>
      </c>
    </row>
    <row r="479" spans="1:5" x14ac:dyDescent="0.3">
      <c r="A479">
        <v>708</v>
      </c>
      <c r="B479" t="s">
        <v>628</v>
      </c>
      <c r="C479">
        <v>2022</v>
      </c>
      <c r="D479" t="s">
        <v>2102</v>
      </c>
      <c r="E479">
        <v>20</v>
      </c>
    </row>
    <row r="480" spans="1:5" x14ac:dyDescent="0.3">
      <c r="A480">
        <v>724</v>
      </c>
      <c r="B480" t="s">
        <v>629</v>
      </c>
      <c r="C480">
        <v>2022</v>
      </c>
      <c r="D480" t="s">
        <v>2102</v>
      </c>
      <c r="E480">
        <v>20</v>
      </c>
    </row>
    <row r="481" spans="1:5" x14ac:dyDescent="0.3">
      <c r="A481">
        <v>737</v>
      </c>
      <c r="B481" t="s">
        <v>630</v>
      </c>
      <c r="C481">
        <v>2022</v>
      </c>
      <c r="D481" t="s">
        <v>2102</v>
      </c>
      <c r="E481">
        <v>20</v>
      </c>
    </row>
    <row r="482" spans="1:5" x14ac:dyDescent="0.3">
      <c r="A482">
        <v>1166</v>
      </c>
      <c r="B482" t="s">
        <v>631</v>
      </c>
      <c r="C482">
        <v>2026</v>
      </c>
      <c r="D482" t="s">
        <v>2102</v>
      </c>
      <c r="E48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1"/>
  <sheetViews>
    <sheetView topLeftCell="A832" workbookViewId="0">
      <selection sqref="A1:X841"/>
    </sheetView>
  </sheetViews>
  <sheetFormatPr defaultRowHeight="14.4" x14ac:dyDescent="0.3"/>
  <cols>
    <col min="19" max="19" width="17.44140625" bestFit="1" customWidth="1"/>
    <col min="23" max="23" width="18.33203125" bestFit="1" customWidth="1"/>
  </cols>
  <sheetData>
    <row r="1" spans="1:24" x14ac:dyDescent="0.3">
      <c r="A1" s="2" t="s">
        <v>2133</v>
      </c>
      <c r="B1" s="2" t="s">
        <v>15</v>
      </c>
      <c r="C1" s="2" t="s">
        <v>2134</v>
      </c>
      <c r="D1" s="2" t="s">
        <v>2135</v>
      </c>
      <c r="E1" s="2" t="s">
        <v>2136</v>
      </c>
      <c r="F1" s="2" t="s">
        <v>41</v>
      </c>
      <c r="G1" s="2" t="s">
        <v>42</v>
      </c>
      <c r="H1" s="2" t="s">
        <v>43</v>
      </c>
      <c r="I1" s="2" t="s">
        <v>44</v>
      </c>
      <c r="J1" s="2" t="s">
        <v>45</v>
      </c>
      <c r="K1" s="2" t="s">
        <v>46</v>
      </c>
      <c r="L1" s="2" t="s">
        <v>47</v>
      </c>
      <c r="M1" s="2" t="s">
        <v>48</v>
      </c>
      <c r="N1" s="2" t="s">
        <v>49</v>
      </c>
      <c r="O1" s="2" t="s">
        <v>50</v>
      </c>
      <c r="P1" s="2" t="s">
        <v>51</v>
      </c>
      <c r="Q1" s="2" t="s">
        <v>52</v>
      </c>
      <c r="R1" s="2" t="s">
        <v>53</v>
      </c>
      <c r="S1" s="2" t="s">
        <v>54</v>
      </c>
      <c r="T1" s="2" t="s">
        <v>55</v>
      </c>
      <c r="U1" s="2" t="s">
        <v>2100</v>
      </c>
      <c r="V1" s="2" t="s">
        <v>2101</v>
      </c>
      <c r="W1" s="2" t="s">
        <v>2103</v>
      </c>
      <c r="X1" s="2" t="s">
        <v>75</v>
      </c>
    </row>
    <row r="2" spans="1:24" ht="57.6" x14ac:dyDescent="0.3">
      <c r="A2" s="3">
        <v>1</v>
      </c>
      <c r="B2" s="3">
        <v>5</v>
      </c>
      <c r="C2" s="4" t="s">
        <v>2137</v>
      </c>
      <c r="D2" s="4" t="s">
        <v>2137</v>
      </c>
      <c r="E2" s="4" t="s">
        <v>2138</v>
      </c>
      <c r="F2" s="3">
        <v>1407</v>
      </c>
      <c r="G2" s="3">
        <v>10000</v>
      </c>
      <c r="H2" s="3">
        <v>1</v>
      </c>
      <c r="I2" s="4" t="s">
        <v>1417</v>
      </c>
      <c r="J2" s="5"/>
      <c r="K2" s="4" t="s">
        <v>2139</v>
      </c>
      <c r="L2" s="5"/>
      <c r="M2" s="5"/>
      <c r="N2" s="5"/>
      <c r="O2" s="5"/>
      <c r="P2" s="5"/>
      <c r="Q2" s="5"/>
      <c r="R2" s="5"/>
      <c r="S2" s="5"/>
      <c r="T2" s="3">
        <v>3.125</v>
      </c>
      <c r="U2" s="3">
        <v>2026</v>
      </c>
      <c r="V2" s="3" t="b">
        <v>1</v>
      </c>
      <c r="W2" s="3">
        <v>25</v>
      </c>
      <c r="X2" s="4" t="s">
        <v>2140</v>
      </c>
    </row>
    <row r="3" spans="1:24" ht="57.6" x14ac:dyDescent="0.3">
      <c r="A3" s="3">
        <v>2</v>
      </c>
      <c r="B3" s="3">
        <v>6</v>
      </c>
      <c r="C3" s="4" t="s">
        <v>2137</v>
      </c>
      <c r="D3" s="4" t="s">
        <v>2137</v>
      </c>
      <c r="E3" s="4" t="s">
        <v>2138</v>
      </c>
      <c r="F3" s="3">
        <v>1407</v>
      </c>
      <c r="G3" s="3">
        <v>28000</v>
      </c>
      <c r="H3" s="3">
        <v>1</v>
      </c>
      <c r="I3" s="4" t="s">
        <v>1417</v>
      </c>
      <c r="J3" s="5"/>
      <c r="K3" s="4" t="s">
        <v>2139</v>
      </c>
      <c r="L3" s="5"/>
      <c r="M3" s="5"/>
      <c r="N3" s="5"/>
      <c r="O3" s="5"/>
      <c r="P3" s="5"/>
      <c r="Q3" s="5"/>
      <c r="R3" s="5"/>
      <c r="S3" s="5"/>
      <c r="T3" s="3">
        <v>3.125</v>
      </c>
      <c r="U3" s="3">
        <v>2026</v>
      </c>
      <c r="V3" s="3" t="b">
        <v>1</v>
      </c>
      <c r="W3" s="3">
        <v>25</v>
      </c>
      <c r="X3" s="4" t="s">
        <v>2141</v>
      </c>
    </row>
    <row r="4" spans="1:24" ht="57.6" x14ac:dyDescent="0.3">
      <c r="A4" s="3">
        <v>3</v>
      </c>
      <c r="B4" s="3">
        <v>7</v>
      </c>
      <c r="C4" s="4" t="s">
        <v>2137</v>
      </c>
      <c r="D4" s="4" t="s">
        <v>2137</v>
      </c>
      <c r="E4" s="4" t="s">
        <v>2142</v>
      </c>
      <c r="F4" s="5"/>
      <c r="G4" s="3">
        <v>1500</v>
      </c>
      <c r="H4" s="3">
        <v>1</v>
      </c>
      <c r="I4" s="4" t="s">
        <v>2143</v>
      </c>
      <c r="J4" s="5"/>
      <c r="K4" s="4" t="s">
        <v>2139</v>
      </c>
      <c r="L4" s="5"/>
      <c r="M4" s="5"/>
      <c r="N4" s="5"/>
      <c r="O4" s="5"/>
      <c r="P4" s="5"/>
      <c r="Q4" s="5"/>
      <c r="R4" s="5"/>
      <c r="S4" s="5"/>
      <c r="T4" s="3">
        <v>2</v>
      </c>
      <c r="U4" s="3">
        <v>2052</v>
      </c>
      <c r="V4" s="3" t="b">
        <v>1</v>
      </c>
      <c r="W4" s="3">
        <v>60</v>
      </c>
      <c r="X4" s="4" t="s">
        <v>2144</v>
      </c>
    </row>
    <row r="5" spans="1:24" ht="57.6" x14ac:dyDescent="0.3">
      <c r="A5" s="3">
        <v>4</v>
      </c>
      <c r="B5" s="3">
        <v>9</v>
      </c>
      <c r="C5" s="4" t="s">
        <v>2137</v>
      </c>
      <c r="D5" s="4" t="s">
        <v>2137</v>
      </c>
      <c r="E5" s="4" t="s">
        <v>2142</v>
      </c>
      <c r="F5" s="3">
        <v>1273</v>
      </c>
      <c r="G5" s="3">
        <v>1000</v>
      </c>
      <c r="H5" s="3">
        <v>1</v>
      </c>
      <c r="I5" s="4" t="s">
        <v>2139</v>
      </c>
      <c r="J5" s="5"/>
      <c r="K5" s="4" t="s">
        <v>2139</v>
      </c>
      <c r="L5" s="5"/>
      <c r="M5" s="5"/>
      <c r="N5" s="5"/>
      <c r="O5" s="5"/>
      <c r="P5" s="5"/>
      <c r="Q5" s="5"/>
      <c r="R5" s="5"/>
      <c r="S5" s="5"/>
      <c r="T5" s="3">
        <v>2.5</v>
      </c>
      <c r="U5" s="3">
        <v>2031</v>
      </c>
      <c r="V5" s="3" t="b">
        <v>1</v>
      </c>
      <c r="W5" s="3">
        <v>30</v>
      </c>
      <c r="X5" s="4" t="s">
        <v>2145</v>
      </c>
    </row>
    <row r="6" spans="1:24" ht="57.6" x14ac:dyDescent="0.3">
      <c r="A6" s="3">
        <v>5</v>
      </c>
      <c r="B6" s="3">
        <v>10</v>
      </c>
      <c r="C6" s="4" t="s">
        <v>2137</v>
      </c>
      <c r="D6" s="4" t="s">
        <v>2137</v>
      </c>
      <c r="E6" s="4" t="s">
        <v>2142</v>
      </c>
      <c r="F6" s="3">
        <v>1274</v>
      </c>
      <c r="G6" s="3">
        <v>1500</v>
      </c>
      <c r="H6" s="3">
        <v>1</v>
      </c>
      <c r="I6" s="4" t="s">
        <v>2139</v>
      </c>
      <c r="J6" s="5"/>
      <c r="K6" s="4" t="s">
        <v>2139</v>
      </c>
      <c r="L6" s="5"/>
      <c r="M6" s="5"/>
      <c r="N6" s="5"/>
      <c r="O6" s="5"/>
      <c r="P6" s="5"/>
      <c r="Q6" s="5"/>
      <c r="R6" s="5"/>
      <c r="S6" s="5"/>
      <c r="T6" s="3">
        <v>2.5</v>
      </c>
      <c r="U6" s="3">
        <v>2031</v>
      </c>
      <c r="V6" s="3" t="b">
        <v>1</v>
      </c>
      <c r="W6" s="3">
        <v>30</v>
      </c>
      <c r="X6" s="4" t="s">
        <v>2146</v>
      </c>
    </row>
    <row r="7" spans="1:24" ht="57.6" x14ac:dyDescent="0.3">
      <c r="A7" s="3">
        <v>6</v>
      </c>
      <c r="B7" s="3">
        <v>12</v>
      </c>
      <c r="C7" s="4" t="s">
        <v>2137</v>
      </c>
      <c r="D7" s="4" t="s">
        <v>2137</v>
      </c>
      <c r="E7" s="4" t="s">
        <v>2142</v>
      </c>
      <c r="F7" s="3">
        <v>1271</v>
      </c>
      <c r="G7" s="3">
        <v>500</v>
      </c>
      <c r="H7" s="3">
        <v>1</v>
      </c>
      <c r="I7" s="4" t="s">
        <v>2139</v>
      </c>
      <c r="J7" s="5"/>
      <c r="K7" s="4" t="s">
        <v>2139</v>
      </c>
      <c r="L7" s="5"/>
      <c r="M7" s="5"/>
      <c r="N7" s="5"/>
      <c r="O7" s="5"/>
      <c r="P7" s="5"/>
      <c r="Q7" s="5"/>
      <c r="R7" s="5"/>
      <c r="S7" s="5"/>
      <c r="T7" s="3">
        <v>2.5</v>
      </c>
      <c r="U7" s="3">
        <v>2031</v>
      </c>
      <c r="V7" s="3" t="b">
        <v>1</v>
      </c>
      <c r="W7" s="3">
        <v>30</v>
      </c>
      <c r="X7" s="4" t="s">
        <v>2147</v>
      </c>
    </row>
    <row r="8" spans="1:24" ht="57.6" x14ac:dyDescent="0.3">
      <c r="A8" s="3">
        <v>7</v>
      </c>
      <c r="B8" s="3">
        <v>14</v>
      </c>
      <c r="C8" s="4" t="s">
        <v>2137</v>
      </c>
      <c r="D8" s="4" t="s">
        <v>2137</v>
      </c>
      <c r="E8" s="4" t="s">
        <v>2138</v>
      </c>
      <c r="F8" s="3">
        <v>1579</v>
      </c>
      <c r="G8" s="3">
        <v>7000</v>
      </c>
      <c r="H8" s="3">
        <v>1</v>
      </c>
      <c r="I8" s="4" t="s">
        <v>2139</v>
      </c>
      <c r="J8" s="5"/>
      <c r="K8" s="4" t="s">
        <v>2139</v>
      </c>
      <c r="L8" s="5"/>
      <c r="M8" s="5"/>
      <c r="N8" s="5"/>
      <c r="O8" s="5"/>
      <c r="P8" s="5"/>
      <c r="Q8" s="5"/>
      <c r="R8" s="5"/>
      <c r="S8" s="5"/>
      <c r="T8" s="3">
        <v>1.5</v>
      </c>
      <c r="U8" s="3">
        <v>2022</v>
      </c>
      <c r="V8" s="3" t="b">
        <v>1</v>
      </c>
      <c r="W8" s="3">
        <v>15</v>
      </c>
      <c r="X8" s="4" t="s">
        <v>2148</v>
      </c>
    </row>
    <row r="9" spans="1:24" ht="57.6" x14ac:dyDescent="0.3">
      <c r="A9" s="3">
        <v>8</v>
      </c>
      <c r="B9" s="3">
        <v>15</v>
      </c>
      <c r="C9" s="4" t="s">
        <v>2137</v>
      </c>
      <c r="D9" s="4" t="s">
        <v>2137</v>
      </c>
      <c r="E9" s="4" t="s">
        <v>2138</v>
      </c>
      <c r="F9" s="3">
        <v>1579</v>
      </c>
      <c r="G9" s="3">
        <v>7000</v>
      </c>
      <c r="H9" s="3">
        <v>1</v>
      </c>
      <c r="I9" s="4" t="s">
        <v>2139</v>
      </c>
      <c r="J9" s="5"/>
      <c r="K9" s="4" t="s">
        <v>2139</v>
      </c>
      <c r="L9" s="5"/>
      <c r="M9" s="5"/>
      <c r="N9" s="5"/>
      <c r="O9" s="5"/>
      <c r="P9" s="5"/>
      <c r="Q9" s="5"/>
      <c r="R9" s="5"/>
      <c r="S9" s="5"/>
      <c r="T9" s="3">
        <v>1.5</v>
      </c>
      <c r="U9" s="3">
        <v>2026</v>
      </c>
      <c r="V9" s="3" t="b">
        <v>1</v>
      </c>
      <c r="W9" s="3">
        <v>15</v>
      </c>
      <c r="X9" s="4" t="s">
        <v>2149</v>
      </c>
    </row>
    <row r="10" spans="1:24" ht="57.6" x14ac:dyDescent="0.3">
      <c r="A10" s="3">
        <v>9</v>
      </c>
      <c r="B10" s="3">
        <v>16</v>
      </c>
      <c r="C10" s="4" t="s">
        <v>2137</v>
      </c>
      <c r="D10" s="4" t="s">
        <v>2137</v>
      </c>
      <c r="E10" s="4" t="s">
        <v>2142</v>
      </c>
      <c r="F10" s="3">
        <v>1579</v>
      </c>
      <c r="G10" s="3">
        <v>4000</v>
      </c>
      <c r="H10" s="3">
        <v>1</v>
      </c>
      <c r="I10" s="4" t="s">
        <v>2139</v>
      </c>
      <c r="J10" s="5"/>
      <c r="K10" s="4" t="s">
        <v>2139</v>
      </c>
      <c r="L10" s="5"/>
      <c r="M10" s="5"/>
      <c r="N10" s="5"/>
      <c r="O10" s="5"/>
      <c r="P10" s="5"/>
      <c r="Q10" s="5"/>
      <c r="R10" s="5"/>
      <c r="S10" s="5"/>
      <c r="T10" s="3">
        <v>2</v>
      </c>
      <c r="U10" s="3">
        <v>2026</v>
      </c>
      <c r="V10" s="3" t="b">
        <v>1</v>
      </c>
      <c r="W10" s="3">
        <v>15</v>
      </c>
      <c r="X10" s="4" t="s">
        <v>2150</v>
      </c>
    </row>
    <row r="11" spans="1:24" ht="57.6" x14ac:dyDescent="0.3">
      <c r="A11" s="3">
        <v>10</v>
      </c>
      <c r="B11" s="3">
        <v>17</v>
      </c>
      <c r="C11" s="4" t="s">
        <v>2137</v>
      </c>
      <c r="D11" s="4" t="s">
        <v>2137</v>
      </c>
      <c r="E11" s="4" t="s">
        <v>2142</v>
      </c>
      <c r="F11" s="3">
        <v>1579</v>
      </c>
      <c r="G11" s="3">
        <v>4000</v>
      </c>
      <c r="H11" s="3">
        <v>1</v>
      </c>
      <c r="I11" s="4" t="s">
        <v>2139</v>
      </c>
      <c r="J11" s="5"/>
      <c r="K11" s="4" t="s">
        <v>2139</v>
      </c>
      <c r="L11" s="5"/>
      <c r="M11" s="5"/>
      <c r="N11" s="5"/>
      <c r="O11" s="5"/>
      <c r="P11" s="5"/>
      <c r="Q11" s="5"/>
      <c r="R11" s="5"/>
      <c r="S11" s="5"/>
      <c r="T11" s="3">
        <v>2</v>
      </c>
      <c r="U11" s="3">
        <v>2032</v>
      </c>
      <c r="V11" s="3" t="b">
        <v>1</v>
      </c>
      <c r="W11" s="3">
        <v>15</v>
      </c>
      <c r="X11" s="4" t="s">
        <v>2151</v>
      </c>
    </row>
    <row r="12" spans="1:24" ht="57.6" x14ac:dyDescent="0.3">
      <c r="A12" s="3">
        <v>11</v>
      </c>
      <c r="B12" s="3">
        <v>18</v>
      </c>
      <c r="C12" s="4" t="s">
        <v>2137</v>
      </c>
      <c r="D12" s="4" t="s">
        <v>2137</v>
      </c>
      <c r="E12" s="4" t="s">
        <v>2142</v>
      </c>
      <c r="F12" s="3">
        <v>1596</v>
      </c>
      <c r="G12" s="3">
        <v>3800</v>
      </c>
      <c r="H12" s="3">
        <v>1</v>
      </c>
      <c r="I12" s="4" t="s">
        <v>2139</v>
      </c>
      <c r="J12" s="5"/>
      <c r="K12" s="4" t="s">
        <v>2139</v>
      </c>
      <c r="L12" s="5"/>
      <c r="M12" s="5"/>
      <c r="N12" s="5"/>
      <c r="O12" s="5"/>
      <c r="P12" s="5"/>
      <c r="Q12" s="5"/>
      <c r="R12" s="5"/>
      <c r="S12" s="5"/>
      <c r="T12" s="3">
        <v>1.25</v>
      </c>
      <c r="U12" s="3">
        <v>2026</v>
      </c>
      <c r="V12" s="3" t="b">
        <v>1</v>
      </c>
      <c r="W12" s="3">
        <v>15</v>
      </c>
      <c r="X12" s="4" t="s">
        <v>2152</v>
      </c>
    </row>
    <row r="13" spans="1:24" ht="57.6" x14ac:dyDescent="0.3">
      <c r="A13" s="3">
        <v>12</v>
      </c>
      <c r="B13" s="3">
        <v>19</v>
      </c>
      <c r="C13" s="4" t="s">
        <v>2137</v>
      </c>
      <c r="D13" s="4" t="s">
        <v>2137</v>
      </c>
      <c r="E13" s="4" t="s">
        <v>2142</v>
      </c>
      <c r="F13" s="3">
        <v>1631</v>
      </c>
      <c r="G13" s="3">
        <v>3000</v>
      </c>
      <c r="H13" s="3">
        <v>1</v>
      </c>
      <c r="I13" s="4" t="s">
        <v>2139</v>
      </c>
      <c r="J13" s="5"/>
      <c r="K13" s="4" t="s">
        <v>2139</v>
      </c>
      <c r="L13" s="5"/>
      <c r="M13" s="5"/>
      <c r="N13" s="5"/>
      <c r="O13" s="5"/>
      <c r="P13" s="5"/>
      <c r="Q13" s="5"/>
      <c r="R13" s="5"/>
      <c r="S13" s="5"/>
      <c r="T13" s="3">
        <v>1.5</v>
      </c>
      <c r="U13" s="3">
        <v>2026</v>
      </c>
      <c r="V13" s="3" t="b">
        <v>1</v>
      </c>
      <c r="W13" s="3">
        <v>15</v>
      </c>
      <c r="X13" s="4" t="s">
        <v>2153</v>
      </c>
    </row>
    <row r="14" spans="1:24" ht="57.6" x14ac:dyDescent="0.3">
      <c r="A14" s="3">
        <v>13</v>
      </c>
      <c r="B14" s="3">
        <v>21</v>
      </c>
      <c r="C14" s="4" t="s">
        <v>2137</v>
      </c>
      <c r="D14" s="4" t="s">
        <v>2137</v>
      </c>
      <c r="E14" s="4" t="s">
        <v>2138</v>
      </c>
      <c r="F14" s="3">
        <v>1626</v>
      </c>
      <c r="G14" s="3">
        <v>6000</v>
      </c>
      <c r="H14" s="3">
        <v>2</v>
      </c>
      <c r="I14" s="4" t="s">
        <v>2139</v>
      </c>
      <c r="J14" s="5"/>
      <c r="K14" s="4" t="s">
        <v>2139</v>
      </c>
      <c r="L14" s="5"/>
      <c r="M14" s="5"/>
      <c r="N14" s="5"/>
      <c r="O14" s="5"/>
      <c r="P14" s="5"/>
      <c r="Q14" s="5"/>
      <c r="R14" s="5"/>
      <c r="S14" s="5"/>
      <c r="T14" s="3">
        <v>1.5</v>
      </c>
      <c r="U14" s="3">
        <v>2034</v>
      </c>
      <c r="V14" s="3" t="b">
        <v>1</v>
      </c>
      <c r="W14" s="3">
        <v>15</v>
      </c>
      <c r="X14" s="4" t="s">
        <v>2154</v>
      </c>
    </row>
    <row r="15" spans="1:24" ht="57.6" x14ac:dyDescent="0.3">
      <c r="A15" s="3">
        <v>14</v>
      </c>
      <c r="B15" s="3">
        <v>23</v>
      </c>
      <c r="C15" s="4" t="s">
        <v>2137</v>
      </c>
      <c r="D15" s="4" t="s">
        <v>2137</v>
      </c>
      <c r="E15" s="4" t="s">
        <v>2138</v>
      </c>
      <c r="F15" s="3">
        <v>1624</v>
      </c>
      <c r="G15" s="3">
        <v>8000</v>
      </c>
      <c r="H15" s="3">
        <v>1</v>
      </c>
      <c r="I15" s="4" t="s">
        <v>2139</v>
      </c>
      <c r="J15" s="5"/>
      <c r="K15" s="4" t="s">
        <v>2139</v>
      </c>
      <c r="L15" s="5"/>
      <c r="M15" s="5"/>
      <c r="N15" s="5"/>
      <c r="O15" s="5"/>
      <c r="P15" s="5"/>
      <c r="Q15" s="5"/>
      <c r="R15" s="5"/>
      <c r="S15" s="5"/>
      <c r="T15" s="3">
        <v>1.5</v>
      </c>
      <c r="U15" s="3">
        <v>2026</v>
      </c>
      <c r="V15" s="3" t="b">
        <v>1</v>
      </c>
      <c r="W15" s="3">
        <v>15</v>
      </c>
      <c r="X15" s="4" t="s">
        <v>2155</v>
      </c>
    </row>
    <row r="16" spans="1:24" ht="57.6" x14ac:dyDescent="0.3">
      <c r="A16" s="3">
        <v>15</v>
      </c>
      <c r="B16" s="3">
        <v>24</v>
      </c>
      <c r="C16" s="4" t="s">
        <v>2137</v>
      </c>
      <c r="D16" s="4" t="s">
        <v>2137</v>
      </c>
      <c r="E16" s="4" t="s">
        <v>2138</v>
      </c>
      <c r="F16" s="3">
        <v>1624</v>
      </c>
      <c r="G16" s="3">
        <v>8000</v>
      </c>
      <c r="H16" s="3">
        <v>1</v>
      </c>
      <c r="I16" s="4" t="s">
        <v>2139</v>
      </c>
      <c r="J16" s="5"/>
      <c r="K16" s="4" t="s">
        <v>2139</v>
      </c>
      <c r="L16" s="5"/>
      <c r="M16" s="5"/>
      <c r="N16" s="5"/>
      <c r="O16" s="5"/>
      <c r="P16" s="5"/>
      <c r="Q16" s="5"/>
      <c r="R16" s="5"/>
      <c r="S16" s="5"/>
      <c r="T16" s="3">
        <v>1.5</v>
      </c>
      <c r="U16" s="3">
        <v>2026</v>
      </c>
      <c r="V16" s="3" t="b">
        <v>1</v>
      </c>
      <c r="W16" s="3">
        <v>15</v>
      </c>
      <c r="X16" s="4" t="s">
        <v>2156</v>
      </c>
    </row>
    <row r="17" spans="1:24" ht="57.6" x14ac:dyDescent="0.3">
      <c r="A17" s="3">
        <v>16</v>
      </c>
      <c r="B17" s="3">
        <v>38</v>
      </c>
      <c r="C17" s="4" t="s">
        <v>2137</v>
      </c>
      <c r="D17" s="4" t="s">
        <v>2137</v>
      </c>
      <c r="E17" s="4" t="s">
        <v>2142</v>
      </c>
      <c r="F17" s="5"/>
      <c r="G17" s="3">
        <v>142500</v>
      </c>
      <c r="H17" s="3">
        <v>1</v>
      </c>
      <c r="I17" s="4" t="s">
        <v>2139</v>
      </c>
      <c r="J17" s="5"/>
      <c r="K17" s="4" t="s">
        <v>2139</v>
      </c>
      <c r="L17" s="5"/>
      <c r="M17" s="5"/>
      <c r="N17" s="5"/>
      <c r="O17" s="5"/>
      <c r="P17" s="5"/>
      <c r="Q17" s="5"/>
      <c r="R17" s="5"/>
      <c r="S17" s="5"/>
      <c r="T17" s="3">
        <v>2</v>
      </c>
      <c r="U17" s="3">
        <v>2026</v>
      </c>
      <c r="V17" s="3" t="b">
        <v>1</v>
      </c>
      <c r="W17" s="3">
        <v>30</v>
      </c>
      <c r="X17" s="4" t="s">
        <v>2157</v>
      </c>
    </row>
    <row r="18" spans="1:24" ht="57.6" x14ac:dyDescent="0.3">
      <c r="A18" s="3">
        <v>17</v>
      </c>
      <c r="B18" s="3">
        <v>39</v>
      </c>
      <c r="C18" s="4" t="s">
        <v>2137</v>
      </c>
      <c r="D18" s="4" t="s">
        <v>2137</v>
      </c>
      <c r="E18" s="4" t="s">
        <v>2138</v>
      </c>
      <c r="F18" s="3">
        <v>1551</v>
      </c>
      <c r="G18" s="3">
        <v>60000</v>
      </c>
      <c r="H18" s="3">
        <v>1</v>
      </c>
      <c r="I18" s="4" t="s">
        <v>2139</v>
      </c>
      <c r="J18" s="5"/>
      <c r="K18" s="4" t="s">
        <v>2139</v>
      </c>
      <c r="L18" s="5"/>
      <c r="M18" s="5"/>
      <c r="N18" s="5"/>
      <c r="O18" s="5"/>
      <c r="P18" s="5"/>
      <c r="Q18" s="5"/>
      <c r="R18" s="5"/>
      <c r="S18" s="5"/>
      <c r="T18" s="3">
        <v>2</v>
      </c>
      <c r="U18" s="3">
        <v>2026</v>
      </c>
      <c r="V18" s="3" t="b">
        <v>1</v>
      </c>
      <c r="W18" s="3">
        <v>25</v>
      </c>
      <c r="X18" s="4" t="s">
        <v>2158</v>
      </c>
    </row>
    <row r="19" spans="1:24" ht="57.6" x14ac:dyDescent="0.3">
      <c r="A19" s="3">
        <v>18</v>
      </c>
      <c r="B19" s="3">
        <v>40</v>
      </c>
      <c r="C19" s="4" t="s">
        <v>2137</v>
      </c>
      <c r="D19" s="4" t="s">
        <v>2137</v>
      </c>
      <c r="E19" s="4" t="s">
        <v>2142</v>
      </c>
      <c r="F19" s="3">
        <v>1626</v>
      </c>
      <c r="G19" s="3">
        <v>2000</v>
      </c>
      <c r="H19" s="3">
        <v>1</v>
      </c>
      <c r="I19" s="4" t="s">
        <v>2139</v>
      </c>
      <c r="J19" s="5"/>
      <c r="K19" s="4" t="s">
        <v>2139</v>
      </c>
      <c r="L19" s="5"/>
      <c r="M19" s="5"/>
      <c r="N19" s="5"/>
      <c r="O19" s="5"/>
      <c r="P19" s="5"/>
      <c r="Q19" s="5"/>
      <c r="R19" s="5"/>
      <c r="S19" s="5"/>
      <c r="T19" s="3">
        <v>1.5</v>
      </c>
      <c r="U19" s="3">
        <v>2024</v>
      </c>
      <c r="V19" s="3" t="b">
        <v>1</v>
      </c>
      <c r="W19" s="3">
        <v>15</v>
      </c>
      <c r="X19" s="4" t="s">
        <v>2159</v>
      </c>
    </row>
    <row r="20" spans="1:24" ht="57.6" x14ac:dyDescent="0.3">
      <c r="A20" s="3">
        <v>19</v>
      </c>
      <c r="B20" s="3">
        <v>41</v>
      </c>
      <c r="C20" s="4" t="s">
        <v>2137</v>
      </c>
      <c r="D20" s="4" t="s">
        <v>2137</v>
      </c>
      <c r="E20" s="4" t="s">
        <v>2142</v>
      </c>
      <c r="F20" s="3">
        <v>1579</v>
      </c>
      <c r="G20" s="3">
        <v>4000</v>
      </c>
      <c r="H20" s="3">
        <v>1</v>
      </c>
      <c r="I20" s="4" t="s">
        <v>2139</v>
      </c>
      <c r="J20" s="5"/>
      <c r="K20" s="4" t="s">
        <v>2139</v>
      </c>
      <c r="L20" s="5"/>
      <c r="M20" s="5"/>
      <c r="N20" s="5"/>
      <c r="O20" s="5"/>
      <c r="P20" s="5"/>
      <c r="Q20" s="5"/>
      <c r="R20" s="5"/>
      <c r="S20" s="5"/>
      <c r="T20" s="3">
        <v>2</v>
      </c>
      <c r="U20" s="3">
        <v>2032</v>
      </c>
      <c r="V20" s="3" t="b">
        <v>1</v>
      </c>
      <c r="W20" s="3">
        <v>15</v>
      </c>
      <c r="X20" s="4" t="s">
        <v>2160</v>
      </c>
    </row>
    <row r="21" spans="1:24" ht="57.6" x14ac:dyDescent="0.3">
      <c r="A21" s="3">
        <v>20</v>
      </c>
      <c r="B21" s="3">
        <v>46</v>
      </c>
      <c r="C21" s="4" t="s">
        <v>2137</v>
      </c>
      <c r="D21" s="4" t="s">
        <v>2137</v>
      </c>
      <c r="E21" s="4" t="s">
        <v>2138</v>
      </c>
      <c r="F21" s="3">
        <v>1381</v>
      </c>
      <c r="G21" s="3">
        <v>7000</v>
      </c>
      <c r="H21" s="3">
        <v>1</v>
      </c>
      <c r="I21" s="4" t="s">
        <v>1417</v>
      </c>
      <c r="J21" s="5"/>
      <c r="K21" s="4" t="s">
        <v>2139</v>
      </c>
      <c r="L21" s="5"/>
      <c r="M21" s="5"/>
      <c r="N21" s="5"/>
      <c r="O21" s="5"/>
      <c r="P21" s="5"/>
      <c r="Q21" s="5"/>
      <c r="R21" s="5"/>
      <c r="S21" s="5"/>
      <c r="T21" s="3">
        <v>3.125</v>
      </c>
      <c r="U21" s="3">
        <v>2029</v>
      </c>
      <c r="V21" s="3" t="b">
        <v>1</v>
      </c>
      <c r="W21" s="3">
        <v>25</v>
      </c>
      <c r="X21" s="4" t="s">
        <v>2161</v>
      </c>
    </row>
    <row r="22" spans="1:24" ht="57.6" x14ac:dyDescent="0.3">
      <c r="A22" s="3">
        <v>21</v>
      </c>
      <c r="B22" s="3">
        <v>47</v>
      </c>
      <c r="C22" s="4" t="s">
        <v>2137</v>
      </c>
      <c r="D22" s="4" t="s">
        <v>2137</v>
      </c>
      <c r="E22" s="4" t="s">
        <v>2138</v>
      </c>
      <c r="F22" s="3">
        <v>1625</v>
      </c>
      <c r="G22" s="3">
        <v>1000</v>
      </c>
      <c r="H22" s="3">
        <v>1</v>
      </c>
      <c r="I22" s="4" t="s">
        <v>2139</v>
      </c>
      <c r="J22" s="5"/>
      <c r="K22" s="4" t="s">
        <v>2139</v>
      </c>
      <c r="L22" s="5"/>
      <c r="M22" s="5"/>
      <c r="N22" s="5"/>
      <c r="O22" s="5"/>
      <c r="P22" s="5"/>
      <c r="Q22" s="5"/>
      <c r="R22" s="5"/>
      <c r="S22" s="5"/>
      <c r="T22" s="3">
        <v>1.5</v>
      </c>
      <c r="U22" s="3">
        <v>2026</v>
      </c>
      <c r="V22" s="3" t="b">
        <v>1</v>
      </c>
      <c r="W22" s="3">
        <v>15</v>
      </c>
      <c r="X22" s="4" t="s">
        <v>2162</v>
      </c>
    </row>
    <row r="23" spans="1:24" ht="57.6" x14ac:dyDescent="0.3">
      <c r="A23" s="3">
        <v>22</v>
      </c>
      <c r="B23" s="3">
        <v>48</v>
      </c>
      <c r="C23" s="4" t="s">
        <v>2137</v>
      </c>
      <c r="D23" s="4" t="s">
        <v>2137</v>
      </c>
      <c r="E23" s="4" t="s">
        <v>2138</v>
      </c>
      <c r="F23" s="3">
        <v>1626</v>
      </c>
      <c r="G23" s="3">
        <v>500</v>
      </c>
      <c r="H23" s="3">
        <v>1</v>
      </c>
      <c r="I23" s="4" t="s">
        <v>2139</v>
      </c>
      <c r="J23" s="5"/>
      <c r="K23" s="4" t="s">
        <v>2139</v>
      </c>
      <c r="L23" s="5"/>
      <c r="M23" s="5"/>
      <c r="N23" s="5"/>
      <c r="O23" s="5"/>
      <c r="P23" s="5"/>
      <c r="Q23" s="5"/>
      <c r="R23" s="5"/>
      <c r="S23" s="5"/>
      <c r="T23" s="3">
        <v>2</v>
      </c>
      <c r="U23" s="3">
        <v>2026</v>
      </c>
      <c r="V23" s="3" t="b">
        <v>1</v>
      </c>
      <c r="W23" s="3">
        <v>15</v>
      </c>
      <c r="X23" s="4" t="s">
        <v>2163</v>
      </c>
    </row>
    <row r="24" spans="1:24" ht="57.6" x14ac:dyDescent="0.3">
      <c r="A24" s="3">
        <v>23</v>
      </c>
      <c r="B24" s="3">
        <v>49</v>
      </c>
      <c r="C24" s="4" t="s">
        <v>2137</v>
      </c>
      <c r="D24" s="4" t="s">
        <v>2137</v>
      </c>
      <c r="E24" s="4" t="s">
        <v>2138</v>
      </c>
      <c r="F24" s="5"/>
      <c r="G24" s="3">
        <v>500</v>
      </c>
      <c r="H24" s="3">
        <v>1</v>
      </c>
      <c r="I24" s="4" t="s">
        <v>2139</v>
      </c>
      <c r="J24" s="5"/>
      <c r="K24" s="4" t="s">
        <v>2139</v>
      </c>
      <c r="L24" s="5"/>
      <c r="M24" s="5"/>
      <c r="N24" s="5"/>
      <c r="O24" s="5"/>
      <c r="P24" s="5"/>
      <c r="Q24" s="5"/>
      <c r="R24" s="5"/>
      <c r="S24" s="5"/>
      <c r="T24" s="3">
        <v>2</v>
      </c>
      <c r="U24" s="3">
        <v>2026</v>
      </c>
      <c r="V24" s="3" t="b">
        <v>1</v>
      </c>
      <c r="W24" s="3">
        <v>15</v>
      </c>
      <c r="X24" s="4" t="s">
        <v>2164</v>
      </c>
    </row>
    <row r="25" spans="1:24" ht="57.6" x14ac:dyDescent="0.3">
      <c r="A25" s="3">
        <v>24</v>
      </c>
      <c r="B25" s="3">
        <v>50</v>
      </c>
      <c r="C25" s="4" t="s">
        <v>2137</v>
      </c>
      <c r="D25" s="4" t="s">
        <v>2137</v>
      </c>
      <c r="E25" s="4" t="s">
        <v>2142</v>
      </c>
      <c r="F25" s="5"/>
      <c r="G25" s="3">
        <v>695000</v>
      </c>
      <c r="H25" s="3">
        <v>1</v>
      </c>
      <c r="I25" s="4" t="s">
        <v>1419</v>
      </c>
      <c r="J25" s="5"/>
      <c r="K25" s="4" t="s">
        <v>2139</v>
      </c>
      <c r="L25" s="5"/>
      <c r="M25" s="5"/>
      <c r="N25" s="5"/>
      <c r="O25" s="5"/>
      <c r="P25" s="5"/>
      <c r="Q25" s="5"/>
      <c r="R25" s="5"/>
      <c r="S25" s="5"/>
      <c r="T25" s="3">
        <v>1</v>
      </c>
      <c r="U25" s="3">
        <v>2052</v>
      </c>
      <c r="V25" s="3" t="b">
        <v>1</v>
      </c>
      <c r="W25" s="3">
        <v>60</v>
      </c>
      <c r="X25" s="4" t="s">
        <v>2165</v>
      </c>
    </row>
    <row r="26" spans="1:24" ht="57.6" x14ac:dyDescent="0.3">
      <c r="A26" s="3">
        <v>25</v>
      </c>
      <c r="B26" s="3">
        <v>51</v>
      </c>
      <c r="C26" s="4" t="s">
        <v>2137</v>
      </c>
      <c r="D26" s="4" t="s">
        <v>2137</v>
      </c>
      <c r="E26" s="4" t="s">
        <v>2142</v>
      </c>
      <c r="F26" s="5"/>
      <c r="G26" s="3">
        <v>210000</v>
      </c>
      <c r="H26" s="3">
        <v>1</v>
      </c>
      <c r="I26" s="4" t="s">
        <v>1419</v>
      </c>
      <c r="J26" s="5"/>
      <c r="K26" s="4" t="s">
        <v>2139</v>
      </c>
      <c r="L26" s="5"/>
      <c r="M26" s="5"/>
      <c r="N26" s="5"/>
      <c r="O26" s="5"/>
      <c r="P26" s="5"/>
      <c r="Q26" s="5"/>
      <c r="R26" s="5"/>
      <c r="S26" s="5"/>
      <c r="T26" s="3">
        <v>1</v>
      </c>
      <c r="U26" s="3">
        <v>2052</v>
      </c>
      <c r="V26" s="3" t="b">
        <v>1</v>
      </c>
      <c r="W26" s="3">
        <v>60</v>
      </c>
      <c r="X26" s="4" t="s">
        <v>2166</v>
      </c>
    </row>
    <row r="27" spans="1:24" ht="57.6" x14ac:dyDescent="0.3">
      <c r="A27" s="3">
        <v>26</v>
      </c>
      <c r="B27" s="3">
        <v>52</v>
      </c>
      <c r="C27" s="4" t="s">
        <v>2137</v>
      </c>
      <c r="D27" s="4" t="s">
        <v>2137</v>
      </c>
      <c r="E27" s="4" t="s">
        <v>2142</v>
      </c>
      <c r="F27" s="5"/>
      <c r="G27" s="3">
        <v>30000</v>
      </c>
      <c r="H27" s="3">
        <v>1</v>
      </c>
      <c r="I27" s="4" t="s">
        <v>2139</v>
      </c>
      <c r="J27" s="5"/>
      <c r="K27" s="4" t="s">
        <v>2139</v>
      </c>
      <c r="L27" s="5"/>
      <c r="M27" s="5"/>
      <c r="N27" s="5"/>
      <c r="O27" s="5"/>
      <c r="P27" s="5"/>
      <c r="Q27" s="5"/>
      <c r="R27" s="5"/>
      <c r="S27" s="5"/>
      <c r="T27" s="3">
        <v>1</v>
      </c>
      <c r="U27" s="3">
        <v>2052</v>
      </c>
      <c r="V27" s="3" t="b">
        <v>1</v>
      </c>
      <c r="W27" s="3">
        <v>60</v>
      </c>
      <c r="X27" s="4" t="s">
        <v>2167</v>
      </c>
    </row>
    <row r="28" spans="1:24" ht="57.6" x14ac:dyDescent="0.3">
      <c r="A28" s="3">
        <v>27</v>
      </c>
      <c r="B28" s="3">
        <v>53</v>
      </c>
      <c r="C28" s="4" t="s">
        <v>2137</v>
      </c>
      <c r="D28" s="4" t="s">
        <v>2137</v>
      </c>
      <c r="E28" s="4" t="s">
        <v>2138</v>
      </c>
      <c r="F28" s="3">
        <v>1599</v>
      </c>
      <c r="G28" s="3">
        <v>500</v>
      </c>
      <c r="H28" s="3">
        <v>1</v>
      </c>
      <c r="I28" s="4" t="s">
        <v>2139</v>
      </c>
      <c r="J28" s="5"/>
      <c r="K28" s="4" t="s">
        <v>2139</v>
      </c>
      <c r="L28" s="5"/>
      <c r="M28" s="5"/>
      <c r="N28" s="5"/>
      <c r="O28" s="5"/>
      <c r="P28" s="5"/>
      <c r="Q28" s="5"/>
      <c r="R28" s="5"/>
      <c r="S28" s="5"/>
      <c r="T28" s="3">
        <v>2</v>
      </c>
      <c r="U28" s="3">
        <v>2026</v>
      </c>
      <c r="V28" s="3" t="b">
        <v>1</v>
      </c>
      <c r="W28" s="3">
        <v>15</v>
      </c>
      <c r="X28" s="4" t="s">
        <v>2168</v>
      </c>
    </row>
    <row r="29" spans="1:24" ht="57.6" x14ac:dyDescent="0.3">
      <c r="A29" s="3">
        <v>28</v>
      </c>
      <c r="B29" s="3">
        <v>54</v>
      </c>
      <c r="C29" s="4" t="s">
        <v>2137</v>
      </c>
      <c r="D29" s="4" t="s">
        <v>2137</v>
      </c>
      <c r="E29" s="4" t="s">
        <v>2142</v>
      </c>
      <c r="F29" s="5"/>
      <c r="G29" s="3">
        <v>75000</v>
      </c>
      <c r="H29" s="3">
        <v>1</v>
      </c>
      <c r="I29" s="4" t="s">
        <v>1419</v>
      </c>
      <c r="J29" s="5"/>
      <c r="K29" s="4" t="s">
        <v>2139</v>
      </c>
      <c r="L29" s="5"/>
      <c r="M29" s="5"/>
      <c r="N29" s="5"/>
      <c r="O29" s="5"/>
      <c r="P29" s="5"/>
      <c r="Q29" s="5"/>
      <c r="R29" s="5"/>
      <c r="S29" s="5"/>
      <c r="T29" s="3">
        <v>1</v>
      </c>
      <c r="U29" s="3">
        <v>2052</v>
      </c>
      <c r="V29" s="3" t="b">
        <v>1</v>
      </c>
      <c r="W29" s="3">
        <v>60</v>
      </c>
      <c r="X29" s="4" t="s">
        <v>2169</v>
      </c>
    </row>
    <row r="30" spans="1:24" ht="57.6" x14ac:dyDescent="0.3">
      <c r="A30" s="3">
        <v>29</v>
      </c>
      <c r="B30" s="3">
        <v>55</v>
      </c>
      <c r="C30" s="4" t="s">
        <v>2137</v>
      </c>
      <c r="D30" s="4" t="s">
        <v>2137</v>
      </c>
      <c r="E30" s="4" t="s">
        <v>2142</v>
      </c>
      <c r="F30" s="5"/>
      <c r="G30" s="3">
        <v>200000</v>
      </c>
      <c r="H30" s="3">
        <v>1</v>
      </c>
      <c r="I30" s="4" t="s">
        <v>2139</v>
      </c>
      <c r="J30" s="5"/>
      <c r="K30" s="4" t="s">
        <v>2139</v>
      </c>
      <c r="L30" s="5"/>
      <c r="M30" s="5"/>
      <c r="N30" s="5"/>
      <c r="O30" s="5"/>
      <c r="P30" s="5"/>
      <c r="Q30" s="5"/>
      <c r="R30" s="5"/>
      <c r="S30" s="5"/>
      <c r="T30" s="3">
        <v>1</v>
      </c>
      <c r="U30" s="3">
        <v>2052</v>
      </c>
      <c r="V30" s="3" t="b">
        <v>1</v>
      </c>
      <c r="W30" s="3">
        <v>60</v>
      </c>
      <c r="X30" s="4" t="s">
        <v>2170</v>
      </c>
    </row>
    <row r="31" spans="1:24" ht="72" x14ac:dyDescent="0.3">
      <c r="A31" s="3">
        <v>30</v>
      </c>
      <c r="B31" s="3">
        <v>56</v>
      </c>
      <c r="C31" s="4" t="s">
        <v>2137</v>
      </c>
      <c r="D31" s="4" t="s">
        <v>2137</v>
      </c>
      <c r="E31" s="4" t="s">
        <v>2171</v>
      </c>
      <c r="F31" s="3">
        <v>1626</v>
      </c>
      <c r="G31" s="3">
        <v>20000</v>
      </c>
      <c r="H31" s="3">
        <v>1</v>
      </c>
      <c r="I31" s="4" t="s">
        <v>2139</v>
      </c>
      <c r="J31" s="5"/>
      <c r="K31" s="4" t="s">
        <v>2139</v>
      </c>
      <c r="L31" s="5"/>
      <c r="M31" s="5"/>
      <c r="N31" s="5"/>
      <c r="O31" s="5"/>
      <c r="P31" s="5"/>
      <c r="Q31" s="5"/>
      <c r="R31" s="5"/>
      <c r="S31" s="5"/>
      <c r="T31" s="3">
        <v>1.25</v>
      </c>
      <c r="U31" s="3">
        <v>2022</v>
      </c>
      <c r="V31" s="3" t="b">
        <v>1</v>
      </c>
      <c r="W31" s="3">
        <v>15</v>
      </c>
      <c r="X31" s="4" t="s">
        <v>2172</v>
      </c>
    </row>
    <row r="32" spans="1:24" ht="57.6" x14ac:dyDescent="0.3">
      <c r="A32" s="3">
        <v>31</v>
      </c>
      <c r="B32" s="3">
        <v>63</v>
      </c>
      <c r="C32" s="4" t="s">
        <v>2137</v>
      </c>
      <c r="D32" s="4" t="s">
        <v>2137</v>
      </c>
      <c r="E32" s="4" t="s">
        <v>2142</v>
      </c>
      <c r="F32" s="3">
        <v>999</v>
      </c>
      <c r="G32" s="3">
        <v>8000</v>
      </c>
      <c r="H32" s="3">
        <v>1</v>
      </c>
      <c r="I32" s="4" t="s">
        <v>2139</v>
      </c>
      <c r="J32" s="5"/>
      <c r="K32" s="4" t="s">
        <v>2139</v>
      </c>
      <c r="L32" s="5"/>
      <c r="M32" s="5"/>
      <c r="N32" s="5"/>
      <c r="O32" s="5"/>
      <c r="P32" s="5"/>
      <c r="Q32" s="5"/>
      <c r="R32" s="5"/>
      <c r="S32" s="5"/>
      <c r="T32" s="3">
        <v>2.5</v>
      </c>
      <c r="U32" s="3">
        <v>2041</v>
      </c>
      <c r="V32" s="3" t="b">
        <v>1</v>
      </c>
      <c r="W32" s="3">
        <v>30</v>
      </c>
      <c r="X32" s="4" t="s">
        <v>2173</v>
      </c>
    </row>
    <row r="33" spans="1:24" ht="57.6" x14ac:dyDescent="0.3">
      <c r="A33" s="3">
        <v>32</v>
      </c>
      <c r="B33" s="3">
        <v>67</v>
      </c>
      <c r="C33" s="4" t="s">
        <v>2137</v>
      </c>
      <c r="D33" s="4" t="s">
        <v>2137</v>
      </c>
      <c r="E33" s="4" t="s">
        <v>2142</v>
      </c>
      <c r="F33" s="3">
        <v>422</v>
      </c>
      <c r="G33" s="3">
        <v>18000</v>
      </c>
      <c r="H33" s="3">
        <v>1</v>
      </c>
      <c r="I33" s="4" t="s">
        <v>2139</v>
      </c>
      <c r="J33" s="5"/>
      <c r="K33" s="4" t="s">
        <v>2139</v>
      </c>
      <c r="L33" s="5"/>
      <c r="M33" s="5"/>
      <c r="N33" s="5"/>
      <c r="O33" s="5"/>
      <c r="P33" s="5"/>
      <c r="Q33" s="5"/>
      <c r="R33" s="5"/>
      <c r="S33" s="5"/>
      <c r="T33" s="3">
        <v>1.75</v>
      </c>
      <c r="U33" s="3">
        <v>2031</v>
      </c>
      <c r="V33" s="3" t="b">
        <v>1</v>
      </c>
      <c r="W33" s="3">
        <v>30</v>
      </c>
      <c r="X33" s="4" t="s">
        <v>2174</v>
      </c>
    </row>
    <row r="34" spans="1:24" ht="57.6" x14ac:dyDescent="0.3">
      <c r="A34" s="3">
        <v>33</v>
      </c>
      <c r="B34" s="3">
        <v>68</v>
      </c>
      <c r="C34" s="4" t="s">
        <v>2137</v>
      </c>
      <c r="D34" s="4" t="s">
        <v>2137</v>
      </c>
      <c r="E34" s="4" t="s">
        <v>2142</v>
      </c>
      <c r="F34" s="3">
        <v>422</v>
      </c>
      <c r="G34" s="3">
        <v>18000</v>
      </c>
      <c r="H34" s="3">
        <v>1</v>
      </c>
      <c r="I34" s="4" t="s">
        <v>2139</v>
      </c>
      <c r="J34" s="5"/>
      <c r="K34" s="4" t="s">
        <v>2139</v>
      </c>
      <c r="L34" s="5"/>
      <c r="M34" s="5"/>
      <c r="N34" s="5"/>
      <c r="O34" s="5"/>
      <c r="P34" s="5"/>
      <c r="Q34" s="5"/>
      <c r="R34" s="5"/>
      <c r="S34" s="5"/>
      <c r="T34" s="3">
        <v>1.75</v>
      </c>
      <c r="U34" s="3">
        <v>2031</v>
      </c>
      <c r="V34" s="3" t="b">
        <v>1</v>
      </c>
      <c r="W34" s="3">
        <v>30</v>
      </c>
      <c r="X34" s="4" t="s">
        <v>2175</v>
      </c>
    </row>
    <row r="35" spans="1:24" ht="57.6" x14ac:dyDescent="0.3">
      <c r="A35" s="3">
        <v>34</v>
      </c>
      <c r="B35" s="3">
        <v>69</v>
      </c>
      <c r="C35" s="4" t="s">
        <v>2137</v>
      </c>
      <c r="D35" s="4" t="s">
        <v>2137</v>
      </c>
      <c r="E35" s="4" t="s">
        <v>2142</v>
      </c>
      <c r="F35" s="3">
        <v>420</v>
      </c>
      <c r="G35" s="3">
        <v>18000</v>
      </c>
      <c r="H35" s="3">
        <v>1</v>
      </c>
      <c r="I35" s="4" t="s">
        <v>2139</v>
      </c>
      <c r="J35" s="5"/>
      <c r="K35" s="4" t="s">
        <v>2139</v>
      </c>
      <c r="L35" s="5"/>
      <c r="M35" s="5"/>
      <c r="N35" s="5"/>
      <c r="O35" s="5"/>
      <c r="P35" s="5"/>
      <c r="Q35" s="5"/>
      <c r="R35" s="5"/>
      <c r="S35" s="5"/>
      <c r="T35" s="3">
        <v>1.75</v>
      </c>
      <c r="U35" s="3">
        <v>2031</v>
      </c>
      <c r="V35" s="3" t="b">
        <v>1</v>
      </c>
      <c r="W35" s="3">
        <v>30</v>
      </c>
      <c r="X35" s="4" t="s">
        <v>2176</v>
      </c>
    </row>
    <row r="36" spans="1:24" ht="57.6" x14ac:dyDescent="0.3">
      <c r="A36" s="3">
        <v>35</v>
      </c>
      <c r="B36" s="3">
        <v>72</v>
      </c>
      <c r="C36" s="4" t="s">
        <v>2137</v>
      </c>
      <c r="D36" s="4" t="s">
        <v>2137</v>
      </c>
      <c r="E36" s="4" t="s">
        <v>2142</v>
      </c>
      <c r="F36" s="3">
        <v>431</v>
      </c>
      <c r="G36" s="3">
        <v>6000</v>
      </c>
      <c r="H36" s="3">
        <v>1</v>
      </c>
      <c r="I36" s="4" t="s">
        <v>2139</v>
      </c>
      <c r="J36" s="5"/>
      <c r="K36" s="4" t="s">
        <v>2139</v>
      </c>
      <c r="L36" s="5"/>
      <c r="M36" s="5"/>
      <c r="N36" s="5"/>
      <c r="O36" s="5"/>
      <c r="P36" s="5"/>
      <c r="Q36" s="5"/>
      <c r="R36" s="5"/>
      <c r="S36" s="5"/>
      <c r="T36" s="3">
        <v>1.5</v>
      </c>
      <c r="U36" s="3">
        <v>2021</v>
      </c>
      <c r="V36" s="3" t="b">
        <v>1</v>
      </c>
      <c r="W36" s="3">
        <v>30</v>
      </c>
      <c r="X36" s="4" t="s">
        <v>2177</v>
      </c>
    </row>
    <row r="37" spans="1:24" ht="57.6" x14ac:dyDescent="0.3">
      <c r="A37" s="3">
        <v>36</v>
      </c>
      <c r="B37" s="3">
        <v>74</v>
      </c>
      <c r="C37" s="4" t="s">
        <v>2137</v>
      </c>
      <c r="D37" s="4" t="s">
        <v>2137</v>
      </c>
      <c r="E37" s="4" t="s">
        <v>2142</v>
      </c>
      <c r="F37" s="3">
        <v>442</v>
      </c>
      <c r="G37" s="3">
        <v>10000</v>
      </c>
      <c r="H37" s="3">
        <v>1</v>
      </c>
      <c r="I37" s="4" t="s">
        <v>2139</v>
      </c>
      <c r="J37" s="5"/>
      <c r="K37" s="4" t="s">
        <v>2139</v>
      </c>
      <c r="L37" s="5"/>
      <c r="M37" s="5"/>
      <c r="N37" s="5"/>
      <c r="O37" s="5"/>
      <c r="P37" s="5"/>
      <c r="Q37" s="5"/>
      <c r="R37" s="5"/>
      <c r="S37" s="5"/>
      <c r="T37" s="3">
        <v>1.7</v>
      </c>
      <c r="U37" s="3">
        <v>2029</v>
      </c>
      <c r="V37" s="3" t="b">
        <v>1</v>
      </c>
      <c r="W37" s="3">
        <v>30</v>
      </c>
      <c r="X37" s="4" t="s">
        <v>2178</v>
      </c>
    </row>
    <row r="38" spans="1:24" ht="57.6" x14ac:dyDescent="0.3">
      <c r="A38" s="3">
        <v>37</v>
      </c>
      <c r="B38" s="3">
        <v>77</v>
      </c>
      <c r="C38" s="4" t="s">
        <v>2137</v>
      </c>
      <c r="D38" s="4" t="s">
        <v>2137</v>
      </c>
      <c r="E38" s="4" t="s">
        <v>2142</v>
      </c>
      <c r="F38" s="3">
        <v>946</v>
      </c>
      <c r="G38" s="3">
        <v>3000</v>
      </c>
      <c r="H38" s="3">
        <v>1</v>
      </c>
      <c r="I38" s="4" t="s">
        <v>1417</v>
      </c>
      <c r="J38" s="5"/>
      <c r="K38" s="4" t="s">
        <v>2139</v>
      </c>
      <c r="L38" s="5"/>
      <c r="M38" s="5"/>
      <c r="N38" s="5"/>
      <c r="O38" s="5"/>
      <c r="P38" s="5"/>
      <c r="Q38" s="5"/>
      <c r="R38" s="5"/>
      <c r="S38" s="5"/>
      <c r="T38" s="3">
        <v>2.5</v>
      </c>
      <c r="U38" s="3">
        <v>2026</v>
      </c>
      <c r="V38" s="3" t="b">
        <v>1</v>
      </c>
      <c r="W38" s="3">
        <v>30</v>
      </c>
      <c r="X38" s="4" t="s">
        <v>2179</v>
      </c>
    </row>
    <row r="39" spans="1:24" ht="57.6" x14ac:dyDescent="0.3">
      <c r="A39" s="3">
        <v>38</v>
      </c>
      <c r="B39" s="3">
        <v>78</v>
      </c>
      <c r="C39" s="4" t="s">
        <v>2137</v>
      </c>
      <c r="D39" s="4" t="s">
        <v>2137</v>
      </c>
      <c r="E39" s="4" t="s">
        <v>2142</v>
      </c>
      <c r="F39" s="3">
        <v>1555</v>
      </c>
      <c r="G39" s="3">
        <v>5000</v>
      </c>
      <c r="H39" s="3">
        <v>1</v>
      </c>
      <c r="I39" s="4" t="s">
        <v>2139</v>
      </c>
      <c r="J39" s="5"/>
      <c r="K39" s="4" t="s">
        <v>2139</v>
      </c>
      <c r="L39" s="5"/>
      <c r="M39" s="5"/>
      <c r="N39" s="5"/>
      <c r="O39" s="5"/>
      <c r="P39" s="5"/>
      <c r="Q39" s="5"/>
      <c r="R39" s="5"/>
      <c r="S39" s="5"/>
      <c r="T39" s="3">
        <v>1.6</v>
      </c>
      <c r="U39" s="5">
        <f>VLOOKUP(B39,replacement!$A:$E,3,FALSE)</f>
        <v>2026</v>
      </c>
      <c r="V39" s="5" t="str">
        <f>VLOOKUP(B39,replacement!$A:$E,4,FALSE)</f>
        <v>True</v>
      </c>
      <c r="W39" s="5">
        <f>VLOOKUP(B39,replacement!$A:$E,5,FALSE)</f>
        <v>15</v>
      </c>
      <c r="X39" s="4" t="s">
        <v>2180</v>
      </c>
    </row>
    <row r="40" spans="1:24" ht="57.6" x14ac:dyDescent="0.3">
      <c r="A40" s="3">
        <v>39</v>
      </c>
      <c r="B40" s="3">
        <v>80</v>
      </c>
      <c r="C40" s="4" t="s">
        <v>2137</v>
      </c>
      <c r="D40" s="4" t="s">
        <v>2137</v>
      </c>
      <c r="E40" s="4" t="s">
        <v>2181</v>
      </c>
      <c r="F40" s="3">
        <v>945</v>
      </c>
      <c r="G40" s="3">
        <v>100000</v>
      </c>
      <c r="H40" s="3">
        <v>1</v>
      </c>
      <c r="I40" s="4" t="s">
        <v>2139</v>
      </c>
      <c r="J40" s="5"/>
      <c r="K40" s="4" t="s">
        <v>2139</v>
      </c>
      <c r="L40" s="5"/>
      <c r="M40" s="5"/>
      <c r="N40" s="5"/>
      <c r="O40" s="5"/>
      <c r="P40" s="5"/>
      <c r="Q40" s="5"/>
      <c r="R40" s="5"/>
      <c r="S40" s="5"/>
      <c r="T40" s="3">
        <v>1.26</v>
      </c>
      <c r="U40" s="5">
        <f>VLOOKUP(B40,replacement!$A:$E,3,FALSE)</f>
        <v>2030</v>
      </c>
      <c r="V40" s="5" t="str">
        <f>VLOOKUP(B40,replacement!$A:$E,4,FALSE)</f>
        <v>True</v>
      </c>
      <c r="W40" s="5">
        <f>VLOOKUP(B40,replacement!$A:$E,5,FALSE)</f>
        <v>30</v>
      </c>
      <c r="X40" s="4" t="s">
        <v>2182</v>
      </c>
    </row>
    <row r="41" spans="1:24" ht="57.6" x14ac:dyDescent="0.3">
      <c r="A41" s="3">
        <v>40</v>
      </c>
      <c r="B41" s="3">
        <v>89</v>
      </c>
      <c r="C41" s="4" t="s">
        <v>2137</v>
      </c>
      <c r="D41" s="4" t="s">
        <v>2183</v>
      </c>
      <c r="E41" s="4" t="s">
        <v>2138</v>
      </c>
      <c r="F41" s="3">
        <v>1579</v>
      </c>
      <c r="G41" s="3">
        <v>6000</v>
      </c>
      <c r="H41" s="3">
        <v>1</v>
      </c>
      <c r="I41" s="4" t="s">
        <v>2139</v>
      </c>
      <c r="J41" s="5"/>
      <c r="K41" s="4" t="s">
        <v>2139</v>
      </c>
      <c r="L41" s="5"/>
      <c r="M41" s="5"/>
      <c r="N41" s="5"/>
      <c r="O41" s="5"/>
      <c r="P41" s="5"/>
      <c r="Q41" s="5"/>
      <c r="R41" s="5"/>
      <c r="S41" s="5"/>
      <c r="T41" s="3">
        <v>1.5</v>
      </c>
      <c r="U41" s="5">
        <f>VLOOKUP(B41,replacement!$A:$E,3,FALSE)</f>
        <v>2026</v>
      </c>
      <c r="V41" s="5" t="str">
        <f>VLOOKUP(B41,replacement!$A:$E,4,FALSE)</f>
        <v>True</v>
      </c>
      <c r="W41" s="5">
        <f>VLOOKUP(B41,replacement!$A:$E,5,FALSE)</f>
        <v>15</v>
      </c>
      <c r="X41" s="4" t="s">
        <v>2184</v>
      </c>
    </row>
    <row r="42" spans="1:24" ht="57.6" x14ac:dyDescent="0.3">
      <c r="A42" s="3">
        <v>41</v>
      </c>
      <c r="B42" s="3">
        <v>92</v>
      </c>
      <c r="C42" s="4" t="s">
        <v>2137</v>
      </c>
      <c r="D42" s="4" t="s">
        <v>2137</v>
      </c>
      <c r="E42" s="4" t="s">
        <v>2142</v>
      </c>
      <c r="F42" s="3">
        <v>1631</v>
      </c>
      <c r="G42" s="3">
        <v>3000</v>
      </c>
      <c r="H42" s="3">
        <v>1</v>
      </c>
      <c r="I42" s="4" t="s">
        <v>2139</v>
      </c>
      <c r="J42" s="5"/>
      <c r="K42" s="4" t="s">
        <v>2139</v>
      </c>
      <c r="L42" s="5"/>
      <c r="M42" s="5"/>
      <c r="N42" s="5"/>
      <c r="O42" s="5"/>
      <c r="P42" s="5"/>
      <c r="Q42" s="5"/>
      <c r="R42" s="5"/>
      <c r="S42" s="5"/>
      <c r="T42" s="3">
        <v>1.5</v>
      </c>
      <c r="U42" s="5">
        <f>VLOOKUP(B42,replacement!$A:$E,3,FALSE)</f>
        <v>2026</v>
      </c>
      <c r="V42" s="5" t="str">
        <f>VLOOKUP(B42,replacement!$A:$E,4,FALSE)</f>
        <v>True</v>
      </c>
      <c r="W42" s="5">
        <f>VLOOKUP(B42,replacement!$A:$E,5,FALSE)</f>
        <v>15</v>
      </c>
      <c r="X42" s="4" t="s">
        <v>2185</v>
      </c>
    </row>
    <row r="43" spans="1:24" ht="57.6" x14ac:dyDescent="0.3">
      <c r="A43" s="3">
        <v>42</v>
      </c>
      <c r="B43" s="3">
        <v>93</v>
      </c>
      <c r="C43" s="4" t="s">
        <v>2137</v>
      </c>
      <c r="D43" s="4" t="s">
        <v>2137</v>
      </c>
      <c r="E43" s="4" t="s">
        <v>2142</v>
      </c>
      <c r="F43" s="3">
        <v>1631</v>
      </c>
      <c r="G43" s="3">
        <v>3000</v>
      </c>
      <c r="H43" s="3">
        <v>1</v>
      </c>
      <c r="I43" s="4" t="s">
        <v>2139</v>
      </c>
      <c r="J43" s="5"/>
      <c r="K43" s="4" t="s">
        <v>2139</v>
      </c>
      <c r="L43" s="5"/>
      <c r="M43" s="5"/>
      <c r="N43" s="5"/>
      <c r="O43" s="5"/>
      <c r="P43" s="5"/>
      <c r="Q43" s="5"/>
      <c r="R43" s="5"/>
      <c r="S43" s="5"/>
      <c r="T43" s="3">
        <v>1.5</v>
      </c>
      <c r="U43" s="5">
        <f>VLOOKUP(B43,replacement!$A:$E,3,FALSE)</f>
        <v>2026</v>
      </c>
      <c r="V43" s="5" t="str">
        <f>VLOOKUP(B43,replacement!$A:$E,4,FALSE)</f>
        <v>True</v>
      </c>
      <c r="W43" s="5">
        <f>VLOOKUP(B43,replacement!$A:$E,5,FALSE)</f>
        <v>15</v>
      </c>
      <c r="X43" s="4" t="s">
        <v>2186</v>
      </c>
    </row>
    <row r="44" spans="1:24" ht="57.6" x14ac:dyDescent="0.3">
      <c r="A44" s="3">
        <v>43</v>
      </c>
      <c r="B44" s="3">
        <v>95</v>
      </c>
      <c r="C44" s="4" t="s">
        <v>2137</v>
      </c>
      <c r="D44" s="4" t="s">
        <v>2137</v>
      </c>
      <c r="E44" s="4" t="s">
        <v>2142</v>
      </c>
      <c r="F44" s="3">
        <v>1597</v>
      </c>
      <c r="G44" s="3">
        <v>5000</v>
      </c>
      <c r="H44" s="3">
        <v>1</v>
      </c>
      <c r="I44" s="4" t="s">
        <v>2139</v>
      </c>
      <c r="J44" s="5"/>
      <c r="K44" s="4" t="s">
        <v>2139</v>
      </c>
      <c r="L44" s="5"/>
      <c r="M44" s="5"/>
      <c r="N44" s="5"/>
      <c r="O44" s="5"/>
      <c r="P44" s="5"/>
      <c r="Q44" s="5"/>
      <c r="R44" s="5"/>
      <c r="S44" s="5"/>
      <c r="T44" s="3">
        <v>1.5</v>
      </c>
      <c r="U44" s="5">
        <f>VLOOKUP(B44,replacement!$A:$E,3,FALSE)</f>
        <v>2033</v>
      </c>
      <c r="V44" s="5" t="str">
        <f>VLOOKUP(B44,replacement!$A:$E,4,FALSE)</f>
        <v>True</v>
      </c>
      <c r="W44" s="5">
        <f>VLOOKUP(B44,replacement!$A:$E,5,FALSE)</f>
        <v>15</v>
      </c>
      <c r="X44" s="4" t="s">
        <v>2187</v>
      </c>
    </row>
    <row r="45" spans="1:24" ht="57.6" x14ac:dyDescent="0.3">
      <c r="A45" s="3">
        <v>44</v>
      </c>
      <c r="B45" s="3">
        <v>96</v>
      </c>
      <c r="C45" s="4" t="s">
        <v>2137</v>
      </c>
      <c r="D45" s="4" t="s">
        <v>2137</v>
      </c>
      <c r="E45" s="4" t="s">
        <v>2142</v>
      </c>
      <c r="F45" s="3">
        <v>1624</v>
      </c>
      <c r="G45" s="3">
        <v>8000</v>
      </c>
      <c r="H45" s="3">
        <v>1</v>
      </c>
      <c r="I45" s="4" t="s">
        <v>2139</v>
      </c>
      <c r="J45" s="5"/>
      <c r="K45" s="4" t="s">
        <v>2139</v>
      </c>
      <c r="L45" s="5"/>
      <c r="M45" s="5"/>
      <c r="N45" s="5"/>
      <c r="O45" s="5"/>
      <c r="P45" s="5"/>
      <c r="Q45" s="5"/>
      <c r="R45" s="5"/>
      <c r="S45" s="5"/>
      <c r="T45" s="3">
        <v>1.5</v>
      </c>
      <c r="U45" s="5">
        <f>VLOOKUP(B45,replacement!$A:$E,3,FALSE)</f>
        <v>2026</v>
      </c>
      <c r="V45" s="5" t="str">
        <f>VLOOKUP(B45,replacement!$A:$E,4,FALSE)</f>
        <v>True</v>
      </c>
      <c r="W45" s="5">
        <f>VLOOKUP(B45,replacement!$A:$E,5,FALSE)</f>
        <v>15</v>
      </c>
      <c r="X45" s="4" t="s">
        <v>2188</v>
      </c>
    </row>
    <row r="46" spans="1:24" ht="57.6" x14ac:dyDescent="0.3">
      <c r="A46" s="3">
        <v>45</v>
      </c>
      <c r="B46" s="3">
        <v>97</v>
      </c>
      <c r="C46" s="4" t="s">
        <v>2137</v>
      </c>
      <c r="D46" s="4" t="s">
        <v>2137</v>
      </c>
      <c r="E46" s="4" t="s">
        <v>2142</v>
      </c>
      <c r="F46" s="5"/>
      <c r="G46" s="3">
        <v>8000</v>
      </c>
      <c r="H46" s="3">
        <v>1</v>
      </c>
      <c r="I46" s="4" t="s">
        <v>2139</v>
      </c>
      <c r="J46" s="5"/>
      <c r="K46" s="4" t="s">
        <v>2139</v>
      </c>
      <c r="L46" s="5"/>
      <c r="M46" s="5"/>
      <c r="N46" s="5"/>
      <c r="O46" s="5"/>
      <c r="P46" s="5"/>
      <c r="Q46" s="5"/>
      <c r="R46" s="5"/>
      <c r="S46" s="5"/>
      <c r="T46" s="3">
        <v>1.5</v>
      </c>
      <c r="U46" s="5">
        <f>VLOOKUP(B46,replacement!$A:$E,3,FALSE)</f>
        <v>2026</v>
      </c>
      <c r="V46" s="5" t="str">
        <f>VLOOKUP(B46,replacement!$A:$E,4,FALSE)</f>
        <v>True</v>
      </c>
      <c r="W46" s="5">
        <f>VLOOKUP(B46,replacement!$A:$E,5,FALSE)</f>
        <v>15</v>
      </c>
      <c r="X46" s="4" t="s">
        <v>2189</v>
      </c>
    </row>
    <row r="47" spans="1:24" ht="57.6" x14ac:dyDescent="0.3">
      <c r="A47" s="3">
        <v>46</v>
      </c>
      <c r="B47" s="3">
        <v>107</v>
      </c>
      <c r="C47" s="4" t="s">
        <v>2137</v>
      </c>
      <c r="D47" s="4" t="s">
        <v>2137</v>
      </c>
      <c r="E47" s="4" t="s">
        <v>2181</v>
      </c>
      <c r="F47" s="3">
        <v>725</v>
      </c>
      <c r="G47" s="3">
        <v>6590</v>
      </c>
      <c r="H47" s="3">
        <v>1</v>
      </c>
      <c r="I47" s="4" t="s">
        <v>2139</v>
      </c>
      <c r="J47" s="5"/>
      <c r="K47" s="4" t="s">
        <v>2139</v>
      </c>
      <c r="L47" s="5"/>
      <c r="M47" s="5"/>
      <c r="N47" s="5"/>
      <c r="O47" s="5"/>
      <c r="P47" s="5"/>
      <c r="Q47" s="5"/>
      <c r="R47" s="5"/>
      <c r="S47" s="5"/>
      <c r="T47" s="3">
        <v>2.5</v>
      </c>
      <c r="U47" s="5"/>
      <c r="V47" s="5"/>
      <c r="W47" s="5"/>
      <c r="X47" s="4" t="s">
        <v>2190</v>
      </c>
    </row>
    <row r="48" spans="1:24" ht="57.6" x14ac:dyDescent="0.3">
      <c r="A48" s="3">
        <v>47</v>
      </c>
      <c r="B48" s="3">
        <v>108</v>
      </c>
      <c r="C48" s="4" t="s">
        <v>2137</v>
      </c>
      <c r="D48" s="4" t="s">
        <v>2137</v>
      </c>
      <c r="E48" s="4" t="s">
        <v>2181</v>
      </c>
      <c r="F48" s="3">
        <v>847</v>
      </c>
      <c r="G48" s="3">
        <v>1900</v>
      </c>
      <c r="H48" s="3">
        <v>1</v>
      </c>
      <c r="I48" s="4" t="s">
        <v>1417</v>
      </c>
      <c r="J48" s="5"/>
      <c r="K48" s="4" t="s">
        <v>2139</v>
      </c>
      <c r="L48" s="5"/>
      <c r="M48" s="5"/>
      <c r="N48" s="5"/>
      <c r="O48" s="5"/>
      <c r="P48" s="5"/>
      <c r="Q48" s="5"/>
      <c r="R48" s="5"/>
      <c r="S48" s="5"/>
      <c r="T48" s="3">
        <v>2.5</v>
      </c>
      <c r="U48" s="5">
        <f>VLOOKUP(B48,replacement!$A:$E,3,FALSE)</f>
        <v>2030</v>
      </c>
      <c r="V48" s="5" t="str">
        <f>VLOOKUP(B48,replacement!$A:$E,4,FALSE)</f>
        <v>True</v>
      </c>
      <c r="W48" s="5">
        <f>VLOOKUP(B48,replacement!$A:$E,5,FALSE)</f>
        <v>30</v>
      </c>
      <c r="X48" s="4" t="s">
        <v>2191</v>
      </c>
    </row>
    <row r="49" spans="1:24" ht="57.6" x14ac:dyDescent="0.3">
      <c r="A49" s="3">
        <v>48</v>
      </c>
      <c r="B49" s="3">
        <v>109</v>
      </c>
      <c r="C49" s="4" t="s">
        <v>2137</v>
      </c>
      <c r="D49" s="4" t="s">
        <v>2137</v>
      </c>
      <c r="E49" s="4" t="s">
        <v>2181</v>
      </c>
      <c r="F49" s="5"/>
      <c r="G49" s="3">
        <v>142497</v>
      </c>
      <c r="H49" s="3">
        <v>1</v>
      </c>
      <c r="I49" s="4" t="s">
        <v>2139</v>
      </c>
      <c r="J49" s="5"/>
      <c r="K49" s="4" t="s">
        <v>2139</v>
      </c>
      <c r="L49" s="5"/>
      <c r="M49" s="5"/>
      <c r="N49" s="5"/>
      <c r="O49" s="5"/>
      <c r="P49" s="5"/>
      <c r="Q49" s="5"/>
      <c r="R49" s="5"/>
      <c r="S49" s="5"/>
      <c r="T49" s="3">
        <v>2</v>
      </c>
      <c r="U49" s="5">
        <f>VLOOKUP(B49,replacement!$A:$E,3,FALSE)</f>
        <v>2030</v>
      </c>
      <c r="V49" s="5" t="str">
        <f>VLOOKUP(B49,replacement!$A:$E,4,FALSE)</f>
        <v>True</v>
      </c>
      <c r="W49" s="5">
        <f>VLOOKUP(B49,replacement!$A:$E,5,FALSE)</f>
        <v>30</v>
      </c>
      <c r="X49" s="4" t="s">
        <v>2192</v>
      </c>
    </row>
    <row r="50" spans="1:24" ht="57.6" x14ac:dyDescent="0.3">
      <c r="A50" s="3">
        <v>49</v>
      </c>
      <c r="B50" s="3">
        <v>112</v>
      </c>
      <c r="C50" s="4" t="s">
        <v>2137</v>
      </c>
      <c r="D50" s="4" t="s">
        <v>2137</v>
      </c>
      <c r="E50" s="4" t="s">
        <v>2181</v>
      </c>
      <c r="F50" s="3">
        <v>944</v>
      </c>
      <c r="G50" s="3">
        <v>180000</v>
      </c>
      <c r="H50" s="3">
        <v>1</v>
      </c>
      <c r="I50" s="4" t="s">
        <v>2139</v>
      </c>
      <c r="J50" s="5"/>
      <c r="K50" s="4" t="s">
        <v>2139</v>
      </c>
      <c r="L50" s="5"/>
      <c r="M50" s="5"/>
      <c r="N50" s="5"/>
      <c r="O50" s="5"/>
      <c r="P50" s="5"/>
      <c r="Q50" s="5"/>
      <c r="R50" s="5"/>
      <c r="S50" s="5"/>
      <c r="T50" s="3">
        <v>0.7</v>
      </c>
      <c r="U50" s="5">
        <f>VLOOKUP(B50,replacement!$A:$E,3,FALSE)</f>
        <v>2030</v>
      </c>
      <c r="V50" s="5" t="str">
        <f>VLOOKUP(B50,replacement!$A:$E,4,FALSE)</f>
        <v>True</v>
      </c>
      <c r="W50" s="5">
        <f>VLOOKUP(B50,replacement!$A:$E,5,FALSE)</f>
        <v>30</v>
      </c>
      <c r="X50" s="4" t="s">
        <v>2193</v>
      </c>
    </row>
    <row r="51" spans="1:24" ht="57.6" x14ac:dyDescent="0.3">
      <c r="A51" s="3">
        <v>50</v>
      </c>
      <c r="B51" s="3">
        <v>114</v>
      </c>
      <c r="C51" s="4" t="s">
        <v>2137</v>
      </c>
      <c r="D51" s="4" t="s">
        <v>2137</v>
      </c>
      <c r="E51" s="4" t="s">
        <v>2142</v>
      </c>
      <c r="F51" s="3">
        <v>1626</v>
      </c>
      <c r="G51" s="3">
        <v>2000</v>
      </c>
      <c r="H51" s="3">
        <v>1</v>
      </c>
      <c r="I51" s="4" t="s">
        <v>2139</v>
      </c>
      <c r="J51" s="5"/>
      <c r="K51" s="4" t="s">
        <v>2139</v>
      </c>
      <c r="L51" s="5"/>
      <c r="M51" s="5"/>
      <c r="N51" s="5"/>
      <c r="O51" s="5"/>
      <c r="P51" s="5"/>
      <c r="Q51" s="5"/>
      <c r="R51" s="5"/>
      <c r="S51" s="5"/>
      <c r="T51" s="3">
        <v>1.5</v>
      </c>
      <c r="U51" s="5">
        <f>VLOOKUP(B51,replacement!$A:$E,3,FALSE)</f>
        <v>2026</v>
      </c>
      <c r="V51" s="5" t="str">
        <f>VLOOKUP(B51,replacement!$A:$E,4,FALSE)</f>
        <v>True</v>
      </c>
      <c r="W51" s="5">
        <f>VLOOKUP(B51,replacement!$A:$E,5,FALSE)</f>
        <v>15</v>
      </c>
      <c r="X51" s="4" t="s">
        <v>2194</v>
      </c>
    </row>
    <row r="52" spans="1:24" ht="57.6" x14ac:dyDescent="0.3">
      <c r="A52" s="3">
        <v>51</v>
      </c>
      <c r="B52" s="3">
        <v>122</v>
      </c>
      <c r="C52" s="4" t="s">
        <v>2137</v>
      </c>
      <c r="D52" s="4" t="s">
        <v>2137</v>
      </c>
      <c r="E52" s="4" t="s">
        <v>2181</v>
      </c>
      <c r="F52" s="5"/>
      <c r="G52" s="3">
        <v>0</v>
      </c>
      <c r="H52" s="5"/>
      <c r="I52" s="4" t="s">
        <v>2139</v>
      </c>
      <c r="J52" s="5"/>
      <c r="K52" s="4" t="s">
        <v>2139</v>
      </c>
      <c r="L52" s="5"/>
      <c r="M52" s="5"/>
      <c r="N52" s="5"/>
      <c r="O52" s="5"/>
      <c r="P52" s="5"/>
      <c r="Q52" s="5"/>
      <c r="R52" s="5"/>
      <c r="S52" s="5"/>
      <c r="T52" s="5"/>
      <c r="U52" s="5">
        <f>VLOOKUP(B52,replacement!$A:$E,3,FALSE)</f>
        <v>2030</v>
      </c>
      <c r="V52" s="5" t="str">
        <f>VLOOKUP(B52,replacement!$A:$E,4,FALSE)</f>
        <v>True</v>
      </c>
      <c r="W52" s="5">
        <f>VLOOKUP(B52,replacement!$A:$E,5,FALSE)</f>
        <v>30</v>
      </c>
      <c r="X52" s="4" t="s">
        <v>2195</v>
      </c>
    </row>
    <row r="53" spans="1:24" ht="57.6" x14ac:dyDescent="0.3">
      <c r="A53" s="3">
        <v>52</v>
      </c>
      <c r="B53" s="3">
        <v>126</v>
      </c>
      <c r="C53" s="4" t="s">
        <v>2137</v>
      </c>
      <c r="D53" s="4" t="s">
        <v>2137</v>
      </c>
      <c r="E53" s="4" t="s">
        <v>2142</v>
      </c>
      <c r="F53" s="5"/>
      <c r="G53" s="3">
        <v>5000</v>
      </c>
      <c r="H53" s="3">
        <v>1</v>
      </c>
      <c r="I53" s="4" t="s">
        <v>2139</v>
      </c>
      <c r="J53" s="5"/>
      <c r="K53" s="4" t="s">
        <v>2139</v>
      </c>
      <c r="L53" s="5"/>
      <c r="M53" s="5"/>
      <c r="N53" s="5"/>
      <c r="O53" s="5"/>
      <c r="P53" s="5"/>
      <c r="Q53" s="5"/>
      <c r="R53" s="5"/>
      <c r="S53" s="5"/>
      <c r="T53" s="3">
        <v>1.5</v>
      </c>
      <c r="U53" s="5">
        <f>VLOOKUP(B53,replacement!$A:$E,3,FALSE)</f>
        <v>2026</v>
      </c>
      <c r="V53" s="5" t="str">
        <f>VLOOKUP(B53,replacement!$A:$E,4,FALSE)</f>
        <v>True</v>
      </c>
      <c r="W53" s="5">
        <f>VLOOKUP(B53,replacement!$A:$E,5,FALSE)</f>
        <v>15</v>
      </c>
      <c r="X53" s="4" t="s">
        <v>2196</v>
      </c>
    </row>
    <row r="54" spans="1:24" ht="57.6" x14ac:dyDescent="0.3">
      <c r="A54" s="3">
        <v>53</v>
      </c>
      <c r="B54" s="3">
        <v>127</v>
      </c>
      <c r="C54" s="4" t="s">
        <v>2137</v>
      </c>
      <c r="D54" s="4" t="s">
        <v>2137</v>
      </c>
      <c r="E54" s="4" t="s">
        <v>2142</v>
      </c>
      <c r="F54" s="3">
        <v>1626</v>
      </c>
      <c r="G54" s="3">
        <v>500</v>
      </c>
      <c r="H54" s="3">
        <v>1</v>
      </c>
      <c r="I54" s="4" t="s">
        <v>2139</v>
      </c>
      <c r="J54" s="5"/>
      <c r="K54" s="4" t="s">
        <v>2139</v>
      </c>
      <c r="L54" s="5"/>
      <c r="M54" s="5"/>
      <c r="N54" s="5"/>
      <c r="O54" s="5"/>
      <c r="P54" s="5"/>
      <c r="Q54" s="5"/>
      <c r="R54" s="5"/>
      <c r="S54" s="5"/>
      <c r="T54" s="3">
        <v>2</v>
      </c>
      <c r="U54" s="5">
        <f>VLOOKUP(B54,replacement!$A:$E,3,FALSE)</f>
        <v>2026</v>
      </c>
      <c r="V54" s="5" t="str">
        <f>VLOOKUP(B54,replacement!$A:$E,4,FALSE)</f>
        <v>True</v>
      </c>
      <c r="W54" s="5">
        <f>VLOOKUP(B54,replacement!$A:$E,5,FALSE)</f>
        <v>15</v>
      </c>
      <c r="X54" s="4" t="s">
        <v>2197</v>
      </c>
    </row>
    <row r="55" spans="1:24" ht="57.6" x14ac:dyDescent="0.3">
      <c r="A55" s="3">
        <v>54</v>
      </c>
      <c r="B55" s="3">
        <v>128</v>
      </c>
      <c r="C55" s="4" t="s">
        <v>2137</v>
      </c>
      <c r="D55" s="4" t="s">
        <v>2137</v>
      </c>
      <c r="E55" s="4" t="s">
        <v>2142</v>
      </c>
      <c r="F55" s="3">
        <v>1626</v>
      </c>
      <c r="G55" s="3">
        <v>500</v>
      </c>
      <c r="H55" s="3">
        <v>1</v>
      </c>
      <c r="I55" s="4" t="s">
        <v>2139</v>
      </c>
      <c r="J55" s="5"/>
      <c r="K55" s="4" t="s">
        <v>2139</v>
      </c>
      <c r="L55" s="5"/>
      <c r="M55" s="5"/>
      <c r="N55" s="5"/>
      <c r="O55" s="5"/>
      <c r="P55" s="5"/>
      <c r="Q55" s="5"/>
      <c r="R55" s="5"/>
      <c r="S55" s="5"/>
      <c r="T55" s="3">
        <v>2</v>
      </c>
      <c r="U55" s="5">
        <f>VLOOKUP(B55,replacement!$A:$E,3,FALSE)</f>
        <v>2026</v>
      </c>
      <c r="V55" s="5" t="str">
        <f>VLOOKUP(B55,replacement!$A:$E,4,FALSE)</f>
        <v>True</v>
      </c>
      <c r="W55" s="5">
        <f>VLOOKUP(B55,replacement!$A:$E,5,FALSE)</f>
        <v>15</v>
      </c>
      <c r="X55" s="4" t="s">
        <v>2198</v>
      </c>
    </row>
    <row r="56" spans="1:24" ht="57.6" x14ac:dyDescent="0.3">
      <c r="A56" s="3">
        <v>55</v>
      </c>
      <c r="B56" s="3">
        <v>137</v>
      </c>
      <c r="C56" s="4" t="s">
        <v>2137</v>
      </c>
      <c r="D56" s="4" t="s">
        <v>2137</v>
      </c>
      <c r="E56" s="4" t="s">
        <v>2181</v>
      </c>
      <c r="F56" s="3">
        <v>802</v>
      </c>
      <c r="G56" s="3">
        <v>44340</v>
      </c>
      <c r="H56" s="3">
        <v>1</v>
      </c>
      <c r="I56" s="4" t="s">
        <v>2139</v>
      </c>
      <c r="J56" s="5"/>
      <c r="K56" s="4" t="s">
        <v>2139</v>
      </c>
      <c r="L56" s="5"/>
      <c r="M56" s="5"/>
      <c r="N56" s="5"/>
      <c r="O56" s="5"/>
      <c r="P56" s="5"/>
      <c r="Q56" s="5"/>
      <c r="R56" s="5"/>
      <c r="S56" s="5"/>
      <c r="T56" s="3">
        <v>2.5</v>
      </c>
      <c r="U56" s="5">
        <f>VLOOKUP(B56,replacement!$A:$E,3,FALSE)</f>
        <v>2030</v>
      </c>
      <c r="V56" s="5" t="str">
        <f>VLOOKUP(B56,replacement!$A:$E,4,FALSE)</f>
        <v>True</v>
      </c>
      <c r="W56" s="5">
        <f>VLOOKUP(B56,replacement!$A:$E,5,FALSE)</f>
        <v>30</v>
      </c>
      <c r="X56" s="4" t="s">
        <v>2199</v>
      </c>
    </row>
    <row r="57" spans="1:24" ht="57.6" x14ac:dyDescent="0.3">
      <c r="A57" s="3">
        <v>56</v>
      </c>
      <c r="B57" s="3">
        <v>138</v>
      </c>
      <c r="C57" s="4" t="s">
        <v>2137</v>
      </c>
      <c r="D57" s="4" t="s">
        <v>2137</v>
      </c>
      <c r="E57" s="4" t="s">
        <v>2142</v>
      </c>
      <c r="F57" s="3">
        <v>1592</v>
      </c>
      <c r="G57" s="3">
        <v>25000</v>
      </c>
      <c r="H57" s="3">
        <v>1</v>
      </c>
      <c r="I57" s="4" t="s">
        <v>2139</v>
      </c>
      <c r="J57" s="5"/>
      <c r="K57" s="4" t="s">
        <v>2139</v>
      </c>
      <c r="L57" s="5"/>
      <c r="M57" s="5"/>
      <c r="N57" s="5"/>
      <c r="O57" s="5"/>
      <c r="P57" s="5"/>
      <c r="Q57" s="5"/>
      <c r="R57" s="5"/>
      <c r="S57" s="5"/>
      <c r="T57" s="3">
        <v>2.8</v>
      </c>
      <c r="U57" s="5">
        <f>VLOOKUP(B57,replacement!$A:$E,3,FALSE)</f>
        <v>2026</v>
      </c>
      <c r="V57" s="5" t="str">
        <f>VLOOKUP(B57,replacement!$A:$E,4,FALSE)</f>
        <v>True</v>
      </c>
      <c r="W57" s="5">
        <f>VLOOKUP(B57,replacement!$A:$E,5,FALSE)</f>
        <v>15</v>
      </c>
      <c r="X57" s="4" t="s">
        <v>2200</v>
      </c>
    </row>
    <row r="58" spans="1:24" ht="57.6" x14ac:dyDescent="0.3">
      <c r="A58" s="3">
        <v>57</v>
      </c>
      <c r="B58" s="3">
        <v>139</v>
      </c>
      <c r="C58" s="4" t="s">
        <v>2137</v>
      </c>
      <c r="D58" s="4" t="s">
        <v>2137</v>
      </c>
      <c r="E58" s="4" t="s">
        <v>2142</v>
      </c>
      <c r="F58" s="3">
        <v>1626</v>
      </c>
      <c r="G58" s="3">
        <v>4000</v>
      </c>
      <c r="H58" s="3">
        <v>1</v>
      </c>
      <c r="I58" s="4" t="s">
        <v>2139</v>
      </c>
      <c r="J58" s="5"/>
      <c r="K58" s="4" t="s">
        <v>2139</v>
      </c>
      <c r="L58" s="5"/>
      <c r="M58" s="5"/>
      <c r="N58" s="5"/>
      <c r="O58" s="5"/>
      <c r="P58" s="5"/>
      <c r="Q58" s="5"/>
      <c r="R58" s="5"/>
      <c r="S58" s="5"/>
      <c r="T58" s="3">
        <v>1.5</v>
      </c>
      <c r="U58" s="5">
        <f>VLOOKUP(B58,replacement!$A:$E,3,FALSE)</f>
        <v>2022</v>
      </c>
      <c r="V58" s="5" t="str">
        <f>VLOOKUP(B58,replacement!$A:$E,4,FALSE)</f>
        <v>True</v>
      </c>
      <c r="W58" s="5">
        <f>VLOOKUP(B58,replacement!$A:$E,5,FALSE)</f>
        <v>15</v>
      </c>
      <c r="X58" s="4" t="s">
        <v>2201</v>
      </c>
    </row>
    <row r="59" spans="1:24" ht="57.6" x14ac:dyDescent="0.3">
      <c r="A59" s="3">
        <v>58</v>
      </c>
      <c r="B59" s="3">
        <v>156</v>
      </c>
      <c r="C59" s="4" t="s">
        <v>2137</v>
      </c>
      <c r="D59" s="4" t="s">
        <v>2137</v>
      </c>
      <c r="E59" s="4" t="s">
        <v>2181</v>
      </c>
      <c r="F59" s="5"/>
      <c r="G59" s="3">
        <v>10500</v>
      </c>
      <c r="H59" s="3">
        <v>1</v>
      </c>
      <c r="I59" s="4" t="s">
        <v>1417</v>
      </c>
      <c r="J59" s="5"/>
      <c r="K59" s="4" t="s">
        <v>2139</v>
      </c>
      <c r="L59" s="5"/>
      <c r="M59" s="5"/>
      <c r="N59" s="5"/>
      <c r="O59" s="5"/>
      <c r="P59" s="5"/>
      <c r="Q59" s="5"/>
      <c r="R59" s="5"/>
      <c r="S59" s="5"/>
      <c r="T59" s="3">
        <v>1.5</v>
      </c>
      <c r="U59" s="5">
        <f>VLOOKUP(B59,replacement!$A:$E,3,FALSE)</f>
        <v>2030</v>
      </c>
      <c r="V59" s="5" t="str">
        <f>VLOOKUP(B59,replacement!$A:$E,4,FALSE)</f>
        <v>True</v>
      </c>
      <c r="W59" s="5">
        <f>VLOOKUP(B59,replacement!$A:$E,5,FALSE)</f>
        <v>30</v>
      </c>
      <c r="X59" s="4" t="s">
        <v>2202</v>
      </c>
    </row>
    <row r="60" spans="1:24" ht="57.6" x14ac:dyDescent="0.3">
      <c r="A60" s="3">
        <v>59</v>
      </c>
      <c r="B60" s="3">
        <v>178</v>
      </c>
      <c r="C60" s="4" t="s">
        <v>2137</v>
      </c>
      <c r="D60" s="4" t="s">
        <v>2137</v>
      </c>
      <c r="E60" s="4" t="s">
        <v>2142</v>
      </c>
      <c r="F60" s="3">
        <v>431</v>
      </c>
      <c r="G60" s="3">
        <v>5700</v>
      </c>
      <c r="H60" s="3">
        <v>1</v>
      </c>
      <c r="I60" s="4" t="s">
        <v>1417</v>
      </c>
      <c r="J60" s="5"/>
      <c r="K60" s="4" t="s">
        <v>2139</v>
      </c>
      <c r="L60" s="5"/>
      <c r="M60" s="5"/>
      <c r="N60" s="5"/>
      <c r="O60" s="5"/>
      <c r="P60" s="5"/>
      <c r="Q60" s="5"/>
      <c r="R60" s="5"/>
      <c r="S60" s="5"/>
      <c r="T60" s="3">
        <v>1.375</v>
      </c>
      <c r="U60" s="5">
        <f>VLOOKUP(B60,replacement!$A:$E,3,FALSE)</f>
        <v>2024</v>
      </c>
      <c r="V60" s="5" t="str">
        <f>VLOOKUP(B60,replacement!$A:$E,4,FALSE)</f>
        <v>True</v>
      </c>
      <c r="W60" s="5">
        <f>VLOOKUP(B60,replacement!$A:$E,5,FALSE)</f>
        <v>30</v>
      </c>
      <c r="X60" s="4" t="s">
        <v>2203</v>
      </c>
    </row>
    <row r="61" spans="1:24" ht="57.6" x14ac:dyDescent="0.3">
      <c r="A61" s="3">
        <v>60</v>
      </c>
      <c r="B61" s="3">
        <v>180</v>
      </c>
      <c r="C61" s="4" t="s">
        <v>2137</v>
      </c>
      <c r="D61" s="4" t="s">
        <v>2137</v>
      </c>
      <c r="E61" s="4" t="s">
        <v>2142</v>
      </c>
      <c r="F61" s="3">
        <v>441</v>
      </c>
      <c r="G61" s="3">
        <v>5330</v>
      </c>
      <c r="H61" s="3">
        <v>1</v>
      </c>
      <c r="I61" s="4" t="s">
        <v>2139</v>
      </c>
      <c r="J61" s="5"/>
      <c r="K61" s="4" t="s">
        <v>2139</v>
      </c>
      <c r="L61" s="5"/>
      <c r="M61" s="5"/>
      <c r="N61" s="5"/>
      <c r="O61" s="5"/>
      <c r="P61" s="5"/>
      <c r="Q61" s="5"/>
      <c r="R61" s="5"/>
      <c r="S61" s="5"/>
      <c r="T61" s="3">
        <v>1.3</v>
      </c>
      <c r="U61" s="5">
        <f>VLOOKUP(B61,replacement!$A:$E,3,FALSE)</f>
        <v>2030</v>
      </c>
      <c r="V61" s="5" t="str">
        <f>VLOOKUP(B61,replacement!$A:$E,4,FALSE)</f>
        <v>True</v>
      </c>
      <c r="W61" s="5">
        <f>VLOOKUP(B61,replacement!$A:$E,5,FALSE)</f>
        <v>30</v>
      </c>
      <c r="X61" s="4" t="s">
        <v>2204</v>
      </c>
    </row>
    <row r="62" spans="1:24" ht="57.6" x14ac:dyDescent="0.3">
      <c r="A62" s="3">
        <v>61</v>
      </c>
      <c r="B62" s="3">
        <v>182</v>
      </c>
      <c r="C62" s="4" t="s">
        <v>2137</v>
      </c>
      <c r="D62" s="4" t="s">
        <v>2137</v>
      </c>
      <c r="E62" s="4" t="s">
        <v>2142</v>
      </c>
      <c r="F62" s="3">
        <v>441</v>
      </c>
      <c r="G62" s="3">
        <v>5330</v>
      </c>
      <c r="H62" s="3">
        <v>1</v>
      </c>
      <c r="I62" s="4" t="s">
        <v>2139</v>
      </c>
      <c r="J62" s="5"/>
      <c r="K62" s="4" t="s">
        <v>2139</v>
      </c>
      <c r="L62" s="5"/>
      <c r="M62" s="5"/>
      <c r="N62" s="5"/>
      <c r="O62" s="5"/>
      <c r="P62" s="5"/>
      <c r="Q62" s="5"/>
      <c r="R62" s="5"/>
      <c r="S62" s="5"/>
      <c r="T62" s="3">
        <v>1.3</v>
      </c>
      <c r="U62" s="5">
        <f>VLOOKUP(B62,replacement!$A:$E,3,FALSE)</f>
        <v>2030</v>
      </c>
      <c r="V62" s="5" t="str">
        <f>VLOOKUP(B62,replacement!$A:$E,4,FALSE)</f>
        <v>True</v>
      </c>
      <c r="W62" s="5">
        <f>VLOOKUP(B62,replacement!$A:$E,5,FALSE)</f>
        <v>30</v>
      </c>
      <c r="X62" s="4" t="s">
        <v>2205</v>
      </c>
    </row>
    <row r="63" spans="1:24" ht="57.6" x14ac:dyDescent="0.3">
      <c r="A63" s="3">
        <v>62</v>
      </c>
      <c r="B63" s="3">
        <v>217</v>
      </c>
      <c r="C63" s="4" t="s">
        <v>2137</v>
      </c>
      <c r="D63" s="4" t="s">
        <v>2137</v>
      </c>
      <c r="E63" s="4" t="s">
        <v>2142</v>
      </c>
      <c r="F63" s="3">
        <v>235</v>
      </c>
      <c r="G63" s="3">
        <v>3480</v>
      </c>
      <c r="H63" s="3">
        <v>1</v>
      </c>
      <c r="I63" s="4" t="s">
        <v>1417</v>
      </c>
      <c r="J63" s="3">
        <v>2020</v>
      </c>
      <c r="K63" s="4" t="s">
        <v>2139</v>
      </c>
      <c r="L63" s="5"/>
      <c r="M63" s="5"/>
      <c r="N63" s="5"/>
      <c r="O63" s="5"/>
      <c r="P63" s="5"/>
      <c r="Q63" s="5"/>
      <c r="R63" s="5"/>
      <c r="S63" s="5"/>
      <c r="T63" s="3">
        <v>2.5</v>
      </c>
      <c r="U63" s="3">
        <v>2031</v>
      </c>
      <c r="V63" s="3" t="b">
        <v>1</v>
      </c>
      <c r="W63" s="3">
        <v>30</v>
      </c>
      <c r="X63" s="4" t="s">
        <v>2206</v>
      </c>
    </row>
    <row r="64" spans="1:24" ht="57.6" x14ac:dyDescent="0.3">
      <c r="A64" s="3">
        <v>63</v>
      </c>
      <c r="B64" s="3">
        <v>219</v>
      </c>
      <c r="C64" s="4" t="s">
        <v>2137</v>
      </c>
      <c r="D64" s="4" t="s">
        <v>2137</v>
      </c>
      <c r="E64" s="4" t="s">
        <v>2142</v>
      </c>
      <c r="F64" s="3">
        <v>233</v>
      </c>
      <c r="G64" s="3">
        <v>1520</v>
      </c>
      <c r="H64" s="3">
        <v>2</v>
      </c>
      <c r="I64" s="4" t="s">
        <v>1417</v>
      </c>
      <c r="J64" s="3">
        <v>2020</v>
      </c>
      <c r="K64" s="4" t="s">
        <v>2139</v>
      </c>
      <c r="L64" s="5"/>
      <c r="M64" s="5"/>
      <c r="N64" s="5"/>
      <c r="O64" s="5"/>
      <c r="P64" s="5"/>
      <c r="Q64" s="5"/>
      <c r="R64" s="5"/>
      <c r="S64" s="5"/>
      <c r="T64" s="3">
        <v>2.5</v>
      </c>
      <c r="U64" s="3">
        <v>2031</v>
      </c>
      <c r="V64" s="3" t="b">
        <v>1</v>
      </c>
      <c r="W64" s="3">
        <v>30</v>
      </c>
      <c r="X64" s="4" t="s">
        <v>2207</v>
      </c>
    </row>
    <row r="65" spans="1:24" ht="57.6" x14ac:dyDescent="0.3">
      <c r="A65" s="3">
        <v>64</v>
      </c>
      <c r="B65" s="3">
        <v>221</v>
      </c>
      <c r="C65" s="4" t="s">
        <v>2137</v>
      </c>
      <c r="D65" s="4" t="s">
        <v>2137</v>
      </c>
      <c r="E65" s="4" t="s">
        <v>2142</v>
      </c>
      <c r="F65" s="3">
        <v>287</v>
      </c>
      <c r="G65" s="3">
        <v>60</v>
      </c>
      <c r="H65" s="3">
        <v>26</v>
      </c>
      <c r="I65" s="4" t="s">
        <v>2139</v>
      </c>
      <c r="J65" s="3">
        <v>2020</v>
      </c>
      <c r="K65" s="4" t="s">
        <v>2139</v>
      </c>
      <c r="L65" s="5"/>
      <c r="M65" s="5"/>
      <c r="N65" s="5"/>
      <c r="O65" s="5"/>
      <c r="P65" s="5"/>
      <c r="Q65" s="5"/>
      <c r="R65" s="5"/>
      <c r="S65" s="5"/>
      <c r="T65" s="3">
        <v>2.5640999999999998</v>
      </c>
      <c r="U65" s="3">
        <v>2026</v>
      </c>
      <c r="V65" s="3" t="b">
        <v>1</v>
      </c>
      <c r="W65" s="3">
        <v>30</v>
      </c>
      <c r="X65" s="4" t="s">
        <v>2208</v>
      </c>
    </row>
    <row r="66" spans="1:24" ht="57.6" x14ac:dyDescent="0.3">
      <c r="A66" s="3">
        <v>65</v>
      </c>
      <c r="B66" s="3">
        <v>223</v>
      </c>
      <c r="C66" s="4" t="s">
        <v>2137</v>
      </c>
      <c r="D66" s="4" t="s">
        <v>2137</v>
      </c>
      <c r="E66" s="4" t="s">
        <v>2142</v>
      </c>
      <c r="F66" s="3">
        <v>302</v>
      </c>
      <c r="G66" s="3">
        <v>10</v>
      </c>
      <c r="H66" s="3">
        <v>22</v>
      </c>
      <c r="I66" s="4" t="s">
        <v>2139</v>
      </c>
      <c r="J66" s="3">
        <v>2020</v>
      </c>
      <c r="K66" s="4" t="s">
        <v>2139</v>
      </c>
      <c r="L66" s="5"/>
      <c r="M66" s="5"/>
      <c r="N66" s="5"/>
      <c r="O66" s="5"/>
      <c r="P66" s="5"/>
      <c r="Q66" s="5"/>
      <c r="R66" s="5"/>
      <c r="S66" s="5"/>
      <c r="T66" s="3">
        <v>4.0909000000000004</v>
      </c>
      <c r="U66" s="3">
        <v>2029</v>
      </c>
      <c r="V66" s="3" t="b">
        <v>1</v>
      </c>
      <c r="W66" s="3">
        <v>30</v>
      </c>
      <c r="X66" s="4" t="s">
        <v>2209</v>
      </c>
    </row>
    <row r="67" spans="1:24" ht="57.6" x14ac:dyDescent="0.3">
      <c r="A67" s="3">
        <v>66</v>
      </c>
      <c r="B67" s="3">
        <v>225</v>
      </c>
      <c r="C67" s="4" t="s">
        <v>2137</v>
      </c>
      <c r="D67" s="4" t="s">
        <v>2137</v>
      </c>
      <c r="E67" s="4" t="s">
        <v>2142</v>
      </c>
      <c r="F67" s="3">
        <v>301</v>
      </c>
      <c r="G67" s="3">
        <v>10</v>
      </c>
      <c r="H67" s="3">
        <v>29</v>
      </c>
      <c r="I67" s="4" t="s">
        <v>2139</v>
      </c>
      <c r="J67" s="3">
        <v>2020</v>
      </c>
      <c r="K67" s="4" t="s">
        <v>2139</v>
      </c>
      <c r="L67" s="5"/>
      <c r="M67" s="5"/>
      <c r="N67" s="5"/>
      <c r="O67" s="5"/>
      <c r="P67" s="5"/>
      <c r="Q67" s="5"/>
      <c r="R67" s="5"/>
      <c r="S67" s="5"/>
      <c r="T67" s="3">
        <v>4.1379400000000004</v>
      </c>
      <c r="U67" s="3">
        <v>2029</v>
      </c>
      <c r="V67" s="3" t="b">
        <v>1</v>
      </c>
      <c r="W67" s="3">
        <v>30</v>
      </c>
      <c r="X67" s="4" t="s">
        <v>2210</v>
      </c>
    </row>
    <row r="68" spans="1:24" ht="57.6" x14ac:dyDescent="0.3">
      <c r="A68" s="3">
        <v>67</v>
      </c>
      <c r="B68" s="3">
        <v>227</v>
      </c>
      <c r="C68" s="4" t="s">
        <v>2137</v>
      </c>
      <c r="D68" s="4" t="s">
        <v>2137</v>
      </c>
      <c r="E68" s="4" t="s">
        <v>2142</v>
      </c>
      <c r="F68" s="3">
        <v>261</v>
      </c>
      <c r="G68" s="3">
        <v>180</v>
      </c>
      <c r="H68" s="3">
        <v>140</v>
      </c>
      <c r="I68" s="4" t="s">
        <v>2139</v>
      </c>
      <c r="J68" s="3">
        <v>2020</v>
      </c>
      <c r="K68" s="4" t="s">
        <v>2139</v>
      </c>
      <c r="L68" s="5"/>
      <c r="M68" s="5"/>
      <c r="N68" s="5"/>
      <c r="O68" s="5"/>
      <c r="P68" s="5"/>
      <c r="Q68" s="5"/>
      <c r="R68" s="5"/>
      <c r="S68" s="5"/>
      <c r="T68" s="3">
        <v>2.5</v>
      </c>
      <c r="U68" s="3">
        <v>2038</v>
      </c>
      <c r="V68" s="3" t="b">
        <v>1</v>
      </c>
      <c r="W68" s="3">
        <v>30</v>
      </c>
      <c r="X68" s="4" t="s">
        <v>2211</v>
      </c>
    </row>
    <row r="69" spans="1:24" ht="57.6" x14ac:dyDescent="0.3">
      <c r="A69" s="3">
        <v>68</v>
      </c>
      <c r="B69" s="3">
        <v>229</v>
      </c>
      <c r="C69" s="4" t="s">
        <v>2137</v>
      </c>
      <c r="D69" s="4" t="s">
        <v>2137</v>
      </c>
      <c r="E69" s="4" t="s">
        <v>2142</v>
      </c>
      <c r="F69" s="3">
        <v>254</v>
      </c>
      <c r="G69" s="3">
        <v>120</v>
      </c>
      <c r="H69" s="3">
        <v>140</v>
      </c>
      <c r="I69" s="4" t="s">
        <v>2139</v>
      </c>
      <c r="J69" s="3">
        <v>2020</v>
      </c>
      <c r="K69" s="4" t="s">
        <v>2139</v>
      </c>
      <c r="L69" s="5"/>
      <c r="M69" s="5"/>
      <c r="N69" s="5"/>
      <c r="O69" s="5"/>
      <c r="P69" s="5"/>
      <c r="Q69" s="5"/>
      <c r="R69" s="5"/>
      <c r="S69" s="5"/>
      <c r="T69" s="3">
        <v>3.2738095</v>
      </c>
      <c r="U69" s="3">
        <v>2031</v>
      </c>
      <c r="V69" s="3" t="b">
        <v>1</v>
      </c>
      <c r="W69" s="3">
        <v>30</v>
      </c>
      <c r="X69" s="4" t="s">
        <v>2212</v>
      </c>
    </row>
    <row r="70" spans="1:24" ht="57.6" x14ac:dyDescent="0.3">
      <c r="A70" s="3">
        <v>69</v>
      </c>
      <c r="B70" s="3">
        <v>231</v>
      </c>
      <c r="C70" s="4" t="s">
        <v>2137</v>
      </c>
      <c r="D70" s="4" t="s">
        <v>2137</v>
      </c>
      <c r="E70" s="4" t="s">
        <v>2142</v>
      </c>
      <c r="F70" s="3">
        <v>313</v>
      </c>
      <c r="G70" s="3">
        <v>130</v>
      </c>
      <c r="H70" s="3">
        <v>265</v>
      </c>
      <c r="I70" s="4" t="s">
        <v>2139</v>
      </c>
      <c r="J70" s="3">
        <v>2020</v>
      </c>
      <c r="K70" s="4" t="s">
        <v>2139</v>
      </c>
      <c r="L70" s="5"/>
      <c r="M70" s="5"/>
      <c r="N70" s="5"/>
      <c r="O70" s="5"/>
      <c r="P70" s="5"/>
      <c r="Q70" s="5"/>
      <c r="R70" s="5"/>
      <c r="S70" s="5"/>
      <c r="T70" s="3">
        <v>3.5</v>
      </c>
      <c r="U70" s="3">
        <v>2022</v>
      </c>
      <c r="V70" s="3" t="b">
        <v>1</v>
      </c>
      <c r="W70" s="3">
        <v>30</v>
      </c>
      <c r="X70" s="4" t="s">
        <v>2213</v>
      </c>
    </row>
    <row r="71" spans="1:24" ht="57.6" x14ac:dyDescent="0.3">
      <c r="A71" s="3">
        <v>70</v>
      </c>
      <c r="B71" s="3">
        <v>233</v>
      </c>
      <c r="C71" s="4" t="s">
        <v>2137</v>
      </c>
      <c r="D71" s="4" t="s">
        <v>2137</v>
      </c>
      <c r="E71" s="4" t="s">
        <v>2142</v>
      </c>
      <c r="F71" s="3">
        <v>269</v>
      </c>
      <c r="G71" s="3">
        <v>140</v>
      </c>
      <c r="H71" s="3">
        <v>16</v>
      </c>
      <c r="I71" s="4" t="s">
        <v>2139</v>
      </c>
      <c r="J71" s="3">
        <v>2020</v>
      </c>
      <c r="K71" s="4" t="s">
        <v>2139</v>
      </c>
      <c r="L71" s="5"/>
      <c r="M71" s="5"/>
      <c r="N71" s="5"/>
      <c r="O71" s="5"/>
      <c r="P71" s="5"/>
      <c r="Q71" s="5"/>
      <c r="R71" s="5"/>
      <c r="S71" s="5"/>
      <c r="T71" s="3">
        <v>1.25</v>
      </c>
      <c r="U71" s="3">
        <v>2031</v>
      </c>
      <c r="V71" s="3" t="b">
        <v>1</v>
      </c>
      <c r="W71" s="3">
        <v>30</v>
      </c>
      <c r="X71" s="4" t="s">
        <v>2214</v>
      </c>
    </row>
    <row r="72" spans="1:24" ht="57.6" x14ac:dyDescent="0.3">
      <c r="A72" s="3">
        <v>71</v>
      </c>
      <c r="B72" s="3">
        <v>235</v>
      </c>
      <c r="C72" s="4" t="s">
        <v>2137</v>
      </c>
      <c r="D72" s="4" t="s">
        <v>2137</v>
      </c>
      <c r="E72" s="4" t="s">
        <v>2142</v>
      </c>
      <c r="F72" s="3">
        <v>302</v>
      </c>
      <c r="G72" s="3">
        <v>10</v>
      </c>
      <c r="H72" s="3">
        <v>100</v>
      </c>
      <c r="I72" s="4" t="s">
        <v>2139</v>
      </c>
      <c r="J72" s="3">
        <v>2020</v>
      </c>
      <c r="K72" s="4" t="s">
        <v>2139</v>
      </c>
      <c r="L72" s="5"/>
      <c r="M72" s="5"/>
      <c r="N72" s="5"/>
      <c r="O72" s="5"/>
      <c r="P72" s="5"/>
      <c r="Q72" s="5"/>
      <c r="R72" s="5"/>
      <c r="S72" s="5"/>
      <c r="T72" s="3">
        <v>3.85</v>
      </c>
      <c r="U72" s="3">
        <v>2031</v>
      </c>
      <c r="V72" s="3" t="b">
        <v>1</v>
      </c>
      <c r="W72" s="3">
        <v>30</v>
      </c>
      <c r="X72" s="4" t="s">
        <v>2215</v>
      </c>
    </row>
    <row r="73" spans="1:24" ht="57.6" x14ac:dyDescent="0.3">
      <c r="A73" s="3">
        <v>72</v>
      </c>
      <c r="B73" s="3">
        <v>237</v>
      </c>
      <c r="C73" s="4" t="s">
        <v>2137</v>
      </c>
      <c r="D73" s="4" t="s">
        <v>2137</v>
      </c>
      <c r="E73" s="4" t="s">
        <v>2142</v>
      </c>
      <c r="F73" s="3">
        <v>301</v>
      </c>
      <c r="G73" s="3">
        <v>10</v>
      </c>
      <c r="H73" s="3">
        <v>16</v>
      </c>
      <c r="I73" s="4" t="s">
        <v>2139</v>
      </c>
      <c r="J73" s="3">
        <v>2020</v>
      </c>
      <c r="K73" s="4" t="s">
        <v>2139</v>
      </c>
      <c r="L73" s="5"/>
      <c r="M73" s="5"/>
      <c r="N73" s="5"/>
      <c r="O73" s="5"/>
      <c r="P73" s="5"/>
      <c r="Q73" s="5"/>
      <c r="R73" s="5"/>
      <c r="S73" s="5"/>
      <c r="T73" s="3">
        <v>4.5</v>
      </c>
      <c r="U73" s="3">
        <v>2031</v>
      </c>
      <c r="V73" s="3" t="b">
        <v>1</v>
      </c>
      <c r="W73" s="3">
        <v>30</v>
      </c>
      <c r="X73" s="4" t="s">
        <v>2216</v>
      </c>
    </row>
    <row r="74" spans="1:24" ht="57.6" x14ac:dyDescent="0.3">
      <c r="A74" s="3">
        <v>73</v>
      </c>
      <c r="B74" s="3">
        <v>239</v>
      </c>
      <c r="C74" s="4" t="s">
        <v>2137</v>
      </c>
      <c r="D74" s="4" t="s">
        <v>2137</v>
      </c>
      <c r="E74" s="4" t="s">
        <v>2142</v>
      </c>
      <c r="F74" s="5"/>
      <c r="G74" s="3">
        <v>2000</v>
      </c>
      <c r="H74" s="3">
        <v>2</v>
      </c>
      <c r="I74" s="4" t="s">
        <v>2139</v>
      </c>
      <c r="J74" s="3">
        <v>2020</v>
      </c>
      <c r="K74" s="4" t="s">
        <v>2139</v>
      </c>
      <c r="L74" s="5"/>
      <c r="M74" s="5"/>
      <c r="N74" s="5"/>
      <c r="O74" s="5"/>
      <c r="P74" s="5"/>
      <c r="Q74" s="5"/>
      <c r="R74" s="5"/>
      <c r="S74" s="5"/>
      <c r="T74" s="3">
        <v>1.25</v>
      </c>
      <c r="U74" s="3">
        <v>2029</v>
      </c>
      <c r="V74" s="3" t="b">
        <v>1</v>
      </c>
      <c r="W74" s="3">
        <v>30</v>
      </c>
      <c r="X74" s="4" t="s">
        <v>2217</v>
      </c>
    </row>
    <row r="75" spans="1:24" ht="57.6" x14ac:dyDescent="0.3">
      <c r="A75" s="3">
        <v>74</v>
      </c>
      <c r="B75" s="3">
        <v>241</v>
      </c>
      <c r="C75" s="4" t="s">
        <v>2137</v>
      </c>
      <c r="D75" s="4" t="s">
        <v>2137</v>
      </c>
      <c r="E75" s="4" t="s">
        <v>2142</v>
      </c>
      <c r="F75" s="3">
        <v>269</v>
      </c>
      <c r="G75" s="3">
        <v>140</v>
      </c>
      <c r="H75" s="3">
        <v>5</v>
      </c>
      <c r="I75" s="4" t="s">
        <v>2139</v>
      </c>
      <c r="J75" s="3">
        <v>2020</v>
      </c>
      <c r="K75" s="4" t="s">
        <v>2139</v>
      </c>
      <c r="L75" s="5"/>
      <c r="M75" s="5"/>
      <c r="N75" s="5"/>
      <c r="O75" s="5"/>
      <c r="P75" s="5"/>
      <c r="Q75" s="5"/>
      <c r="R75" s="5"/>
      <c r="S75" s="5"/>
      <c r="T75" s="3">
        <v>1.25</v>
      </c>
      <c r="U75" s="3">
        <v>2031</v>
      </c>
      <c r="V75" s="3" t="b">
        <v>1</v>
      </c>
      <c r="W75" s="3">
        <v>30</v>
      </c>
      <c r="X75" s="4" t="s">
        <v>2218</v>
      </c>
    </row>
    <row r="76" spans="1:24" ht="57.6" x14ac:dyDescent="0.3">
      <c r="A76" s="3">
        <v>75</v>
      </c>
      <c r="B76" s="3">
        <v>243</v>
      </c>
      <c r="C76" s="4" t="s">
        <v>2137</v>
      </c>
      <c r="D76" s="4" t="s">
        <v>2137</v>
      </c>
      <c r="E76" s="4" t="s">
        <v>2142</v>
      </c>
      <c r="F76" s="3">
        <v>302</v>
      </c>
      <c r="G76" s="3">
        <v>10</v>
      </c>
      <c r="H76" s="3">
        <v>26</v>
      </c>
      <c r="I76" s="4" t="s">
        <v>2139</v>
      </c>
      <c r="J76" s="3">
        <v>2020</v>
      </c>
      <c r="K76" s="4" t="s">
        <v>2139</v>
      </c>
      <c r="L76" s="5"/>
      <c r="M76" s="5"/>
      <c r="N76" s="5"/>
      <c r="O76" s="5"/>
      <c r="P76" s="5"/>
      <c r="Q76" s="5"/>
      <c r="R76" s="5"/>
      <c r="S76" s="5"/>
      <c r="T76" s="3">
        <v>3.8461500000000002</v>
      </c>
      <c r="U76" s="3">
        <v>2026</v>
      </c>
      <c r="V76" s="3" t="b">
        <v>1</v>
      </c>
      <c r="W76" s="3">
        <v>30</v>
      </c>
      <c r="X76" s="4" t="s">
        <v>2219</v>
      </c>
    </row>
    <row r="77" spans="1:24" ht="57.6" x14ac:dyDescent="0.3">
      <c r="A77" s="3">
        <v>76</v>
      </c>
      <c r="B77" s="3">
        <v>245</v>
      </c>
      <c r="C77" s="4" t="s">
        <v>2137</v>
      </c>
      <c r="D77" s="4" t="s">
        <v>2137</v>
      </c>
      <c r="E77" s="4" t="s">
        <v>2142</v>
      </c>
      <c r="F77" s="3">
        <v>312</v>
      </c>
      <c r="G77" s="3">
        <v>190</v>
      </c>
      <c r="H77" s="3">
        <v>5</v>
      </c>
      <c r="I77" s="4" t="s">
        <v>2139</v>
      </c>
      <c r="J77" s="3">
        <v>2020</v>
      </c>
      <c r="K77" s="4" t="s">
        <v>2139</v>
      </c>
      <c r="L77" s="5"/>
      <c r="M77" s="5"/>
      <c r="N77" s="5"/>
      <c r="O77" s="5"/>
      <c r="P77" s="5"/>
      <c r="Q77" s="5"/>
      <c r="R77" s="5"/>
      <c r="S77" s="5"/>
      <c r="T77" s="3">
        <v>1.3</v>
      </c>
      <c r="U77" s="3">
        <v>2031</v>
      </c>
      <c r="V77" s="3" t="b">
        <v>1</v>
      </c>
      <c r="W77" s="3">
        <v>30</v>
      </c>
      <c r="X77" s="4" t="s">
        <v>2220</v>
      </c>
    </row>
    <row r="78" spans="1:24" ht="57.6" x14ac:dyDescent="0.3">
      <c r="A78" s="3">
        <v>77</v>
      </c>
      <c r="B78" s="3">
        <v>247</v>
      </c>
      <c r="C78" s="4" t="s">
        <v>2137</v>
      </c>
      <c r="D78" s="4" t="s">
        <v>2137</v>
      </c>
      <c r="E78" s="4" t="s">
        <v>2142</v>
      </c>
      <c r="F78" s="3">
        <v>269</v>
      </c>
      <c r="G78" s="3">
        <v>140</v>
      </c>
      <c r="H78" s="3">
        <v>16</v>
      </c>
      <c r="I78" s="4" t="s">
        <v>2139</v>
      </c>
      <c r="J78" s="3">
        <v>2020</v>
      </c>
      <c r="K78" s="4" t="s">
        <v>2139</v>
      </c>
      <c r="L78" s="5"/>
      <c r="M78" s="5"/>
      <c r="N78" s="5"/>
      <c r="O78" s="5"/>
      <c r="P78" s="5"/>
      <c r="Q78" s="5"/>
      <c r="R78" s="5"/>
      <c r="S78" s="5"/>
      <c r="T78" s="3">
        <v>1.25</v>
      </c>
      <c r="U78" s="3">
        <v>2031</v>
      </c>
      <c r="V78" s="3" t="b">
        <v>1</v>
      </c>
      <c r="W78" s="3">
        <v>30</v>
      </c>
      <c r="X78" s="4" t="s">
        <v>2221</v>
      </c>
    </row>
    <row r="79" spans="1:24" ht="57.6" x14ac:dyDescent="0.3">
      <c r="A79" s="3">
        <v>78</v>
      </c>
      <c r="B79" s="3">
        <v>249</v>
      </c>
      <c r="C79" s="4" t="s">
        <v>2137</v>
      </c>
      <c r="D79" s="4" t="s">
        <v>2137</v>
      </c>
      <c r="E79" s="4" t="s">
        <v>2142</v>
      </c>
      <c r="F79" s="3">
        <v>302</v>
      </c>
      <c r="G79" s="3">
        <v>10</v>
      </c>
      <c r="H79" s="3">
        <v>52</v>
      </c>
      <c r="I79" s="4" t="s">
        <v>2139</v>
      </c>
      <c r="J79" s="3">
        <v>2020</v>
      </c>
      <c r="K79" s="4" t="s">
        <v>2139</v>
      </c>
      <c r="L79" s="5"/>
      <c r="M79" s="5"/>
      <c r="N79" s="5"/>
      <c r="O79" s="5"/>
      <c r="P79" s="5"/>
      <c r="Q79" s="5"/>
      <c r="R79" s="5"/>
      <c r="S79" s="5"/>
      <c r="T79" s="3">
        <v>3.2692399999999999</v>
      </c>
      <c r="U79" s="3">
        <v>2031</v>
      </c>
      <c r="V79" s="3" t="b">
        <v>1</v>
      </c>
      <c r="W79" s="3">
        <v>30</v>
      </c>
      <c r="X79" s="4" t="s">
        <v>2222</v>
      </c>
    </row>
    <row r="80" spans="1:24" ht="57.6" x14ac:dyDescent="0.3">
      <c r="A80" s="3">
        <v>79</v>
      </c>
      <c r="B80" s="3">
        <v>251</v>
      </c>
      <c r="C80" s="4" t="s">
        <v>2137</v>
      </c>
      <c r="D80" s="4" t="s">
        <v>2137</v>
      </c>
      <c r="E80" s="4" t="s">
        <v>2142</v>
      </c>
      <c r="F80" s="3">
        <v>312</v>
      </c>
      <c r="G80" s="3">
        <v>190</v>
      </c>
      <c r="H80" s="3">
        <v>16</v>
      </c>
      <c r="I80" s="4" t="s">
        <v>2139</v>
      </c>
      <c r="J80" s="3">
        <v>2020</v>
      </c>
      <c r="K80" s="4" t="s">
        <v>2139</v>
      </c>
      <c r="L80" s="5"/>
      <c r="M80" s="5"/>
      <c r="N80" s="5"/>
      <c r="O80" s="5"/>
      <c r="P80" s="5"/>
      <c r="Q80" s="5"/>
      <c r="R80" s="5"/>
      <c r="S80" s="5"/>
      <c r="T80" s="3">
        <v>1.25</v>
      </c>
      <c r="U80" s="3">
        <v>2031</v>
      </c>
      <c r="V80" s="3" t="b">
        <v>1</v>
      </c>
      <c r="W80" s="3">
        <v>30</v>
      </c>
      <c r="X80" s="4" t="s">
        <v>2223</v>
      </c>
    </row>
    <row r="81" spans="1:24" ht="57.6" x14ac:dyDescent="0.3">
      <c r="A81" s="3">
        <v>80</v>
      </c>
      <c r="B81" s="3">
        <v>253</v>
      </c>
      <c r="C81" s="4" t="s">
        <v>2137</v>
      </c>
      <c r="D81" s="4" t="s">
        <v>2137</v>
      </c>
      <c r="E81" s="4" t="s">
        <v>2142</v>
      </c>
      <c r="F81" s="5"/>
      <c r="G81" s="3">
        <v>1000</v>
      </c>
      <c r="H81" s="3">
        <v>2</v>
      </c>
      <c r="I81" s="4" t="s">
        <v>2139</v>
      </c>
      <c r="J81" s="3">
        <v>2020</v>
      </c>
      <c r="K81" s="4" t="s">
        <v>2139</v>
      </c>
      <c r="L81" s="5"/>
      <c r="M81" s="5"/>
      <c r="N81" s="5"/>
      <c r="O81" s="5"/>
      <c r="P81" s="5"/>
      <c r="Q81" s="5"/>
      <c r="R81" s="5"/>
      <c r="S81" s="5"/>
      <c r="T81" s="3">
        <v>1.25</v>
      </c>
      <c r="U81" s="3">
        <v>2029</v>
      </c>
      <c r="V81" s="3" t="b">
        <v>1</v>
      </c>
      <c r="W81" s="3">
        <v>30</v>
      </c>
      <c r="X81" s="4" t="s">
        <v>2224</v>
      </c>
    </row>
    <row r="82" spans="1:24" ht="57.6" x14ac:dyDescent="0.3">
      <c r="A82" s="3">
        <v>81</v>
      </c>
      <c r="B82" s="3">
        <v>255</v>
      </c>
      <c r="C82" s="4" t="s">
        <v>2137</v>
      </c>
      <c r="D82" s="4" t="s">
        <v>2137</v>
      </c>
      <c r="E82" s="4" t="s">
        <v>2142</v>
      </c>
      <c r="F82" s="3">
        <v>234</v>
      </c>
      <c r="G82" s="3">
        <v>1520</v>
      </c>
      <c r="H82" s="3">
        <v>1</v>
      </c>
      <c r="I82" s="4" t="s">
        <v>2139</v>
      </c>
      <c r="J82" s="3">
        <v>2020</v>
      </c>
      <c r="K82" s="4" t="s">
        <v>2139</v>
      </c>
      <c r="L82" s="5"/>
      <c r="M82" s="5"/>
      <c r="N82" s="5"/>
      <c r="O82" s="5"/>
      <c r="P82" s="5"/>
      <c r="Q82" s="5"/>
      <c r="R82" s="5"/>
      <c r="S82" s="5"/>
      <c r="T82" s="3">
        <v>2.5</v>
      </c>
      <c r="U82" s="3">
        <v>2031</v>
      </c>
      <c r="V82" s="3" t="b">
        <v>1</v>
      </c>
      <c r="W82" s="3">
        <v>30</v>
      </c>
      <c r="X82" s="4" t="s">
        <v>2225</v>
      </c>
    </row>
    <row r="83" spans="1:24" ht="57.6" x14ac:dyDescent="0.3">
      <c r="A83" s="3">
        <v>82</v>
      </c>
      <c r="B83" s="3">
        <v>257</v>
      </c>
      <c r="C83" s="4" t="s">
        <v>2137</v>
      </c>
      <c r="D83" s="4" t="s">
        <v>2137</v>
      </c>
      <c r="E83" s="4" t="s">
        <v>2142</v>
      </c>
      <c r="F83" s="3">
        <v>234</v>
      </c>
      <c r="G83" s="3">
        <v>1520</v>
      </c>
      <c r="H83" s="3">
        <v>1</v>
      </c>
      <c r="I83" s="4" t="s">
        <v>2139</v>
      </c>
      <c r="J83" s="3">
        <v>2020</v>
      </c>
      <c r="K83" s="4" t="s">
        <v>2139</v>
      </c>
      <c r="L83" s="5"/>
      <c r="M83" s="5"/>
      <c r="N83" s="5"/>
      <c r="O83" s="5"/>
      <c r="P83" s="5"/>
      <c r="Q83" s="5"/>
      <c r="R83" s="5"/>
      <c r="S83" s="5"/>
      <c r="T83" s="3">
        <v>2.5</v>
      </c>
      <c r="U83" s="3">
        <v>2031</v>
      </c>
      <c r="V83" s="3" t="b">
        <v>1</v>
      </c>
      <c r="W83" s="3">
        <v>30</v>
      </c>
      <c r="X83" s="4" t="s">
        <v>2226</v>
      </c>
    </row>
    <row r="84" spans="1:24" ht="57.6" x14ac:dyDescent="0.3">
      <c r="A84" s="3">
        <v>83</v>
      </c>
      <c r="B84" s="3">
        <v>259</v>
      </c>
      <c r="C84" s="4" t="s">
        <v>2137</v>
      </c>
      <c r="D84" s="4" t="s">
        <v>2137</v>
      </c>
      <c r="E84" s="4" t="s">
        <v>2142</v>
      </c>
      <c r="F84" s="3">
        <v>233</v>
      </c>
      <c r="G84" s="3">
        <v>1520</v>
      </c>
      <c r="H84" s="3">
        <v>1</v>
      </c>
      <c r="I84" s="4" t="s">
        <v>2139</v>
      </c>
      <c r="J84" s="3">
        <v>2020</v>
      </c>
      <c r="K84" s="4" t="s">
        <v>2139</v>
      </c>
      <c r="L84" s="5"/>
      <c r="M84" s="5"/>
      <c r="N84" s="5"/>
      <c r="O84" s="5"/>
      <c r="P84" s="5"/>
      <c r="Q84" s="5"/>
      <c r="R84" s="5"/>
      <c r="S84" s="5"/>
      <c r="T84" s="3">
        <v>2.5</v>
      </c>
      <c r="U84" s="3">
        <v>2031</v>
      </c>
      <c r="V84" s="3" t="b">
        <v>1</v>
      </c>
      <c r="W84" s="3">
        <v>30</v>
      </c>
      <c r="X84" s="4" t="s">
        <v>2227</v>
      </c>
    </row>
    <row r="85" spans="1:24" ht="57.6" x14ac:dyDescent="0.3">
      <c r="A85" s="3">
        <v>84</v>
      </c>
      <c r="B85" s="3">
        <v>261</v>
      </c>
      <c r="C85" s="4" t="s">
        <v>2137</v>
      </c>
      <c r="D85" s="4" t="s">
        <v>2137</v>
      </c>
      <c r="E85" s="4" t="s">
        <v>2142</v>
      </c>
      <c r="F85" s="5"/>
      <c r="G85" s="3">
        <v>4000</v>
      </c>
      <c r="H85" s="3">
        <v>1</v>
      </c>
      <c r="I85" s="4" t="s">
        <v>2139</v>
      </c>
      <c r="J85" s="3">
        <v>2020</v>
      </c>
      <c r="K85" s="4" t="s">
        <v>2139</v>
      </c>
      <c r="L85" s="5"/>
      <c r="M85" s="5"/>
      <c r="N85" s="5"/>
      <c r="O85" s="5"/>
      <c r="P85" s="5"/>
      <c r="Q85" s="5"/>
      <c r="R85" s="5"/>
      <c r="S85" s="5"/>
      <c r="T85" s="3">
        <v>2.5</v>
      </c>
      <c r="U85" s="3">
        <v>2031</v>
      </c>
      <c r="V85" s="3" t="b">
        <v>1</v>
      </c>
      <c r="W85" s="3">
        <v>30</v>
      </c>
      <c r="X85" s="4" t="s">
        <v>2228</v>
      </c>
    </row>
    <row r="86" spans="1:24" ht="57.6" x14ac:dyDescent="0.3">
      <c r="A86" s="3">
        <v>85</v>
      </c>
      <c r="B86" s="3">
        <v>263</v>
      </c>
      <c r="C86" s="4" t="s">
        <v>2137</v>
      </c>
      <c r="D86" s="4" t="s">
        <v>2137</v>
      </c>
      <c r="E86" s="4" t="s">
        <v>2142</v>
      </c>
      <c r="F86" s="3">
        <v>234</v>
      </c>
      <c r="G86" s="3">
        <v>1520</v>
      </c>
      <c r="H86" s="3">
        <v>2</v>
      </c>
      <c r="I86" s="4" t="s">
        <v>2139</v>
      </c>
      <c r="J86" s="3">
        <v>2020</v>
      </c>
      <c r="K86" s="4" t="s">
        <v>2139</v>
      </c>
      <c r="L86" s="5"/>
      <c r="M86" s="5"/>
      <c r="N86" s="5"/>
      <c r="O86" s="5"/>
      <c r="P86" s="5"/>
      <c r="Q86" s="5"/>
      <c r="R86" s="5"/>
      <c r="S86" s="5"/>
      <c r="T86" s="3">
        <v>2.5</v>
      </c>
      <c r="U86" s="3">
        <v>2031</v>
      </c>
      <c r="V86" s="3" t="b">
        <v>1</v>
      </c>
      <c r="W86" s="3">
        <v>30</v>
      </c>
      <c r="X86" s="4" t="s">
        <v>2229</v>
      </c>
    </row>
    <row r="87" spans="1:24" ht="57.6" x14ac:dyDescent="0.3">
      <c r="A87" s="3">
        <v>86</v>
      </c>
      <c r="B87" s="3">
        <v>265</v>
      </c>
      <c r="C87" s="4" t="s">
        <v>2137</v>
      </c>
      <c r="D87" s="4" t="s">
        <v>2137</v>
      </c>
      <c r="E87" s="4" t="s">
        <v>2142</v>
      </c>
      <c r="F87" s="3">
        <v>269</v>
      </c>
      <c r="G87" s="3">
        <v>140</v>
      </c>
      <c r="H87" s="3">
        <v>5</v>
      </c>
      <c r="I87" s="4" t="s">
        <v>2139</v>
      </c>
      <c r="J87" s="3">
        <v>2020</v>
      </c>
      <c r="K87" s="4" t="s">
        <v>2139</v>
      </c>
      <c r="L87" s="5"/>
      <c r="M87" s="5"/>
      <c r="N87" s="5"/>
      <c r="O87" s="5"/>
      <c r="P87" s="5"/>
      <c r="Q87" s="5"/>
      <c r="R87" s="5"/>
      <c r="S87" s="5"/>
      <c r="T87" s="3">
        <v>1.4285699999999999</v>
      </c>
      <c r="U87" s="3">
        <v>2031</v>
      </c>
      <c r="V87" s="3" t="b">
        <v>1</v>
      </c>
      <c r="W87" s="3">
        <v>30</v>
      </c>
      <c r="X87" s="4" t="s">
        <v>2230</v>
      </c>
    </row>
    <row r="88" spans="1:24" ht="57.6" x14ac:dyDescent="0.3">
      <c r="A88" s="3">
        <v>87</v>
      </c>
      <c r="B88" s="3">
        <v>267</v>
      </c>
      <c r="C88" s="4" t="s">
        <v>2137</v>
      </c>
      <c r="D88" s="4" t="s">
        <v>2137</v>
      </c>
      <c r="E88" s="4" t="s">
        <v>2142</v>
      </c>
      <c r="F88" s="3">
        <v>301</v>
      </c>
      <c r="G88" s="3">
        <v>50</v>
      </c>
      <c r="H88" s="3">
        <v>5</v>
      </c>
      <c r="I88" s="4" t="s">
        <v>2139</v>
      </c>
      <c r="J88" s="3">
        <v>2020</v>
      </c>
      <c r="K88" s="4" t="s">
        <v>2139</v>
      </c>
      <c r="L88" s="5"/>
      <c r="M88" s="5"/>
      <c r="N88" s="5"/>
      <c r="O88" s="5"/>
      <c r="P88" s="5"/>
      <c r="Q88" s="5"/>
      <c r="R88" s="5"/>
      <c r="S88" s="5"/>
      <c r="T88" s="3">
        <v>4</v>
      </c>
      <c r="U88" s="3">
        <v>2031</v>
      </c>
      <c r="V88" s="3" t="b">
        <v>1</v>
      </c>
      <c r="W88" s="3">
        <v>30</v>
      </c>
      <c r="X88" s="4" t="s">
        <v>2231</v>
      </c>
    </row>
    <row r="89" spans="1:24" ht="57.6" x14ac:dyDescent="0.3">
      <c r="A89" s="3">
        <v>88</v>
      </c>
      <c r="B89" s="3">
        <v>269</v>
      </c>
      <c r="C89" s="4" t="s">
        <v>2137</v>
      </c>
      <c r="D89" s="4" t="s">
        <v>2137</v>
      </c>
      <c r="E89" s="4" t="s">
        <v>2142</v>
      </c>
      <c r="F89" s="5"/>
      <c r="G89" s="3">
        <v>3200</v>
      </c>
      <c r="H89" s="3">
        <v>1</v>
      </c>
      <c r="I89" s="4" t="s">
        <v>2139</v>
      </c>
      <c r="J89" s="3">
        <v>2020</v>
      </c>
      <c r="K89" s="4" t="s">
        <v>2139</v>
      </c>
      <c r="L89" s="5"/>
      <c r="M89" s="5"/>
      <c r="N89" s="5"/>
      <c r="O89" s="5"/>
      <c r="P89" s="5"/>
      <c r="Q89" s="5"/>
      <c r="R89" s="5"/>
      <c r="S89" s="5"/>
      <c r="T89" s="3">
        <v>2.5</v>
      </c>
      <c r="U89" s="3">
        <v>2035</v>
      </c>
      <c r="V89" s="3" t="b">
        <v>1</v>
      </c>
      <c r="W89" s="3">
        <v>30</v>
      </c>
      <c r="X89" s="4" t="s">
        <v>2232</v>
      </c>
    </row>
    <row r="90" spans="1:24" ht="57.6" x14ac:dyDescent="0.3">
      <c r="A90" s="3">
        <v>89</v>
      </c>
      <c r="B90" s="3">
        <v>271</v>
      </c>
      <c r="C90" s="4" t="s">
        <v>2137</v>
      </c>
      <c r="D90" s="4" t="s">
        <v>2137</v>
      </c>
      <c r="E90" s="4" t="s">
        <v>2142</v>
      </c>
      <c r="F90" s="3">
        <v>224</v>
      </c>
      <c r="G90" s="3">
        <v>2000</v>
      </c>
      <c r="H90" s="3">
        <v>1</v>
      </c>
      <c r="I90" s="4" t="s">
        <v>2139</v>
      </c>
      <c r="J90" s="3">
        <v>2020</v>
      </c>
      <c r="K90" s="4" t="s">
        <v>2139</v>
      </c>
      <c r="L90" s="5"/>
      <c r="M90" s="5"/>
      <c r="N90" s="5"/>
      <c r="O90" s="5"/>
      <c r="P90" s="5"/>
      <c r="Q90" s="5"/>
      <c r="R90" s="5"/>
      <c r="S90" s="5"/>
      <c r="T90" s="3">
        <v>3.25</v>
      </c>
      <c r="U90" s="3">
        <v>2031</v>
      </c>
      <c r="V90" s="3" t="b">
        <v>1</v>
      </c>
      <c r="W90" s="3">
        <v>30</v>
      </c>
      <c r="X90" s="4" t="s">
        <v>2233</v>
      </c>
    </row>
    <row r="91" spans="1:24" ht="57.6" x14ac:dyDescent="0.3">
      <c r="A91" s="3">
        <v>90</v>
      </c>
      <c r="B91" s="3">
        <v>273</v>
      </c>
      <c r="C91" s="4" t="s">
        <v>2137</v>
      </c>
      <c r="D91" s="4" t="s">
        <v>2137</v>
      </c>
      <c r="E91" s="4" t="s">
        <v>2142</v>
      </c>
      <c r="F91" s="3">
        <v>287</v>
      </c>
      <c r="G91" s="3">
        <v>60</v>
      </c>
      <c r="H91" s="3">
        <v>42</v>
      </c>
      <c r="I91" s="4" t="s">
        <v>2139</v>
      </c>
      <c r="J91" s="3">
        <v>2020</v>
      </c>
      <c r="K91" s="4" t="s">
        <v>2139</v>
      </c>
      <c r="L91" s="5"/>
      <c r="M91" s="5"/>
      <c r="N91" s="5"/>
      <c r="O91" s="5"/>
      <c r="P91" s="5"/>
      <c r="Q91" s="5"/>
      <c r="R91" s="5"/>
      <c r="S91" s="5"/>
      <c r="T91" s="3">
        <v>1.25</v>
      </c>
      <c r="U91" s="3">
        <v>2026</v>
      </c>
      <c r="V91" s="3" t="b">
        <v>1</v>
      </c>
      <c r="W91" s="3">
        <v>30</v>
      </c>
      <c r="X91" s="4" t="s">
        <v>2234</v>
      </c>
    </row>
    <row r="92" spans="1:24" ht="57.6" x14ac:dyDescent="0.3">
      <c r="A92" s="3">
        <v>91</v>
      </c>
      <c r="B92" s="3">
        <v>275</v>
      </c>
      <c r="C92" s="4" t="s">
        <v>2137</v>
      </c>
      <c r="D92" s="4" t="s">
        <v>2137</v>
      </c>
      <c r="E92" s="4" t="s">
        <v>2142</v>
      </c>
      <c r="F92" s="3">
        <v>302</v>
      </c>
      <c r="G92" s="3">
        <v>10</v>
      </c>
      <c r="H92" s="3">
        <v>120</v>
      </c>
      <c r="I92" s="4" t="s">
        <v>2139</v>
      </c>
      <c r="J92" s="3">
        <v>2020</v>
      </c>
      <c r="K92" s="4" t="s">
        <v>2139</v>
      </c>
      <c r="L92" s="5"/>
      <c r="M92" s="5"/>
      <c r="N92" s="5"/>
      <c r="O92" s="5"/>
      <c r="P92" s="5"/>
      <c r="Q92" s="5"/>
      <c r="R92" s="5"/>
      <c r="S92" s="5"/>
      <c r="T92" s="3">
        <v>3.9</v>
      </c>
      <c r="U92" s="3">
        <v>2031</v>
      </c>
      <c r="V92" s="3" t="b">
        <v>1</v>
      </c>
      <c r="W92" s="3">
        <v>30</v>
      </c>
      <c r="X92" s="4" t="s">
        <v>2235</v>
      </c>
    </row>
    <row r="93" spans="1:24" ht="57.6" x14ac:dyDescent="0.3">
      <c r="A93" s="3">
        <v>92</v>
      </c>
      <c r="B93" s="3">
        <v>277</v>
      </c>
      <c r="C93" s="4" t="s">
        <v>2137</v>
      </c>
      <c r="D93" s="4" t="s">
        <v>2137</v>
      </c>
      <c r="E93" s="4" t="s">
        <v>2142</v>
      </c>
      <c r="F93" s="3">
        <v>287</v>
      </c>
      <c r="G93" s="3">
        <v>100</v>
      </c>
      <c r="H93" s="3">
        <v>23</v>
      </c>
      <c r="I93" s="4" t="s">
        <v>2139</v>
      </c>
      <c r="J93" s="3">
        <v>2020</v>
      </c>
      <c r="K93" s="4" t="s">
        <v>2139</v>
      </c>
      <c r="L93" s="5"/>
      <c r="M93" s="5"/>
      <c r="N93" s="5"/>
      <c r="O93" s="5"/>
      <c r="P93" s="5"/>
      <c r="Q93" s="5"/>
      <c r="R93" s="5"/>
      <c r="S93" s="5"/>
      <c r="T93" s="3">
        <v>1.304346</v>
      </c>
      <c r="U93" s="3">
        <v>2031</v>
      </c>
      <c r="V93" s="3" t="b">
        <v>1</v>
      </c>
      <c r="W93" s="3">
        <v>30</v>
      </c>
      <c r="X93" s="4" t="s">
        <v>2236</v>
      </c>
    </row>
    <row r="94" spans="1:24" ht="57.6" x14ac:dyDescent="0.3">
      <c r="A94" s="3">
        <v>93</v>
      </c>
      <c r="B94" s="3">
        <v>279</v>
      </c>
      <c r="C94" s="4" t="s">
        <v>2137</v>
      </c>
      <c r="D94" s="4" t="s">
        <v>2137</v>
      </c>
      <c r="E94" s="4" t="s">
        <v>2142</v>
      </c>
      <c r="F94" s="3">
        <v>302</v>
      </c>
      <c r="G94" s="3">
        <v>10</v>
      </c>
      <c r="H94" s="3">
        <v>82</v>
      </c>
      <c r="I94" s="4" t="s">
        <v>2139</v>
      </c>
      <c r="J94" s="3">
        <v>2020</v>
      </c>
      <c r="K94" s="4" t="s">
        <v>2139</v>
      </c>
      <c r="L94" s="5"/>
      <c r="M94" s="5"/>
      <c r="N94" s="5"/>
      <c r="O94" s="5"/>
      <c r="P94" s="5"/>
      <c r="Q94" s="5"/>
      <c r="R94" s="5"/>
      <c r="S94" s="5"/>
      <c r="T94" s="3">
        <v>3.8414600000000001</v>
      </c>
      <c r="U94" s="3">
        <v>2031</v>
      </c>
      <c r="V94" s="3" t="b">
        <v>1</v>
      </c>
      <c r="W94" s="3">
        <v>30</v>
      </c>
      <c r="X94" s="4" t="s">
        <v>2237</v>
      </c>
    </row>
    <row r="95" spans="1:24" ht="57.6" x14ac:dyDescent="0.3">
      <c r="A95" s="3">
        <v>94</v>
      </c>
      <c r="B95" s="3">
        <v>281</v>
      </c>
      <c r="C95" s="4" t="s">
        <v>2137</v>
      </c>
      <c r="D95" s="4" t="s">
        <v>2137</v>
      </c>
      <c r="E95" s="4" t="s">
        <v>2142</v>
      </c>
      <c r="F95" s="3">
        <v>234</v>
      </c>
      <c r="G95" s="3">
        <v>1520</v>
      </c>
      <c r="H95" s="3">
        <v>1</v>
      </c>
      <c r="I95" s="4" t="s">
        <v>2139</v>
      </c>
      <c r="J95" s="3">
        <v>2020</v>
      </c>
      <c r="K95" s="4" t="s">
        <v>2139</v>
      </c>
      <c r="L95" s="5"/>
      <c r="M95" s="5"/>
      <c r="N95" s="5"/>
      <c r="O95" s="5"/>
      <c r="P95" s="5"/>
      <c r="Q95" s="5"/>
      <c r="R95" s="5"/>
      <c r="S95" s="5"/>
      <c r="T95" s="3">
        <v>2.5</v>
      </c>
      <c r="U95" s="3">
        <v>2031</v>
      </c>
      <c r="V95" s="3" t="b">
        <v>1</v>
      </c>
      <c r="W95" s="3">
        <v>30</v>
      </c>
      <c r="X95" s="4" t="s">
        <v>2238</v>
      </c>
    </row>
    <row r="96" spans="1:24" ht="57.6" x14ac:dyDescent="0.3">
      <c r="A96" s="3">
        <v>95</v>
      </c>
      <c r="B96" s="3">
        <v>283</v>
      </c>
      <c r="C96" s="4" t="s">
        <v>2137</v>
      </c>
      <c r="D96" s="4" t="s">
        <v>2137</v>
      </c>
      <c r="E96" s="4" t="s">
        <v>2142</v>
      </c>
      <c r="F96" s="3">
        <v>312</v>
      </c>
      <c r="G96" s="3">
        <v>190</v>
      </c>
      <c r="H96" s="3">
        <v>23</v>
      </c>
      <c r="I96" s="4" t="s">
        <v>2139</v>
      </c>
      <c r="J96" s="3">
        <v>2020</v>
      </c>
      <c r="K96" s="4" t="s">
        <v>2139</v>
      </c>
      <c r="L96" s="5"/>
      <c r="M96" s="5"/>
      <c r="N96" s="5"/>
      <c r="O96" s="5"/>
      <c r="P96" s="5"/>
      <c r="Q96" s="5"/>
      <c r="R96" s="5"/>
      <c r="S96" s="5"/>
      <c r="T96" s="3">
        <v>1.2585820000000001</v>
      </c>
      <c r="U96" s="3">
        <v>2031</v>
      </c>
      <c r="V96" s="3" t="b">
        <v>1</v>
      </c>
      <c r="W96" s="3">
        <v>30</v>
      </c>
      <c r="X96" s="4" t="s">
        <v>2239</v>
      </c>
    </row>
    <row r="97" spans="1:24" ht="57.6" x14ac:dyDescent="0.3">
      <c r="A97" s="3">
        <v>96</v>
      </c>
      <c r="B97" s="3">
        <v>285</v>
      </c>
      <c r="C97" s="4" t="s">
        <v>2137</v>
      </c>
      <c r="D97" s="4" t="s">
        <v>2137</v>
      </c>
      <c r="E97" s="4" t="s">
        <v>2142</v>
      </c>
      <c r="F97" s="3">
        <v>224</v>
      </c>
      <c r="G97" s="3">
        <v>2000</v>
      </c>
      <c r="H97" s="3">
        <v>1</v>
      </c>
      <c r="I97" s="4" t="s">
        <v>2139</v>
      </c>
      <c r="J97" s="3">
        <v>2020</v>
      </c>
      <c r="K97" s="4" t="s">
        <v>2139</v>
      </c>
      <c r="L97" s="5"/>
      <c r="M97" s="5"/>
      <c r="N97" s="5"/>
      <c r="O97" s="5"/>
      <c r="P97" s="5"/>
      <c r="Q97" s="5"/>
      <c r="R97" s="5"/>
      <c r="S97" s="5"/>
      <c r="T97" s="3">
        <v>2.5</v>
      </c>
      <c r="U97" s="3">
        <v>2031</v>
      </c>
      <c r="V97" s="3" t="b">
        <v>1</v>
      </c>
      <c r="W97" s="3">
        <v>30</v>
      </c>
      <c r="X97" s="4" t="s">
        <v>2240</v>
      </c>
    </row>
    <row r="98" spans="1:24" ht="57.6" x14ac:dyDescent="0.3">
      <c r="A98" s="3">
        <v>97</v>
      </c>
      <c r="B98" s="3">
        <v>287</v>
      </c>
      <c r="C98" s="4" t="s">
        <v>2137</v>
      </c>
      <c r="D98" s="4" t="s">
        <v>2137</v>
      </c>
      <c r="E98" s="4" t="s">
        <v>2142</v>
      </c>
      <c r="F98" s="3">
        <v>287</v>
      </c>
      <c r="G98" s="3">
        <v>60</v>
      </c>
      <c r="H98" s="3">
        <v>92</v>
      </c>
      <c r="I98" s="4" t="s">
        <v>2139</v>
      </c>
      <c r="J98" s="3">
        <v>2020</v>
      </c>
      <c r="K98" s="4" t="s">
        <v>2139</v>
      </c>
      <c r="L98" s="5"/>
      <c r="M98" s="5"/>
      <c r="N98" s="5"/>
      <c r="O98" s="5"/>
      <c r="P98" s="5"/>
      <c r="Q98" s="5"/>
      <c r="R98" s="5"/>
      <c r="S98" s="5"/>
      <c r="T98" s="3">
        <v>1.268116</v>
      </c>
      <c r="U98" s="3">
        <v>2026</v>
      </c>
      <c r="V98" s="3" t="b">
        <v>1</v>
      </c>
      <c r="W98" s="3">
        <v>30</v>
      </c>
      <c r="X98" s="4" t="s">
        <v>2241</v>
      </c>
    </row>
    <row r="99" spans="1:24" ht="57.6" x14ac:dyDescent="0.3">
      <c r="A99" s="3">
        <v>98</v>
      </c>
      <c r="B99" s="3">
        <v>289</v>
      </c>
      <c r="C99" s="4" t="s">
        <v>2137</v>
      </c>
      <c r="D99" s="4" t="s">
        <v>2137</v>
      </c>
      <c r="E99" s="4" t="s">
        <v>2142</v>
      </c>
      <c r="F99" s="3">
        <v>312</v>
      </c>
      <c r="G99" s="3">
        <v>190</v>
      </c>
      <c r="H99" s="3">
        <v>165</v>
      </c>
      <c r="I99" s="4" t="s">
        <v>2139</v>
      </c>
      <c r="J99" s="3">
        <v>2020</v>
      </c>
      <c r="K99" s="4" t="s">
        <v>2139</v>
      </c>
      <c r="L99" s="5"/>
      <c r="M99" s="5"/>
      <c r="N99" s="5"/>
      <c r="O99" s="5"/>
      <c r="P99" s="5"/>
      <c r="Q99" s="5"/>
      <c r="R99" s="5"/>
      <c r="S99" s="5"/>
      <c r="T99" s="3">
        <v>1.2519935</v>
      </c>
      <c r="U99" s="3">
        <v>2031</v>
      </c>
      <c r="V99" s="3" t="b">
        <v>1</v>
      </c>
      <c r="W99" s="3">
        <v>30</v>
      </c>
      <c r="X99" s="4" t="s">
        <v>2242</v>
      </c>
    </row>
    <row r="100" spans="1:24" ht="57.6" x14ac:dyDescent="0.3">
      <c r="A100" s="3">
        <v>99</v>
      </c>
      <c r="B100" s="3">
        <v>291</v>
      </c>
      <c r="C100" s="4" t="s">
        <v>2137</v>
      </c>
      <c r="D100" s="4" t="s">
        <v>2137</v>
      </c>
      <c r="E100" s="4" t="s">
        <v>2142</v>
      </c>
      <c r="F100" s="3">
        <v>312</v>
      </c>
      <c r="G100" s="3">
        <v>190</v>
      </c>
      <c r="H100" s="3">
        <v>85</v>
      </c>
      <c r="I100" s="4" t="s">
        <v>2139</v>
      </c>
      <c r="J100" s="3">
        <v>2020</v>
      </c>
      <c r="K100" s="4" t="s">
        <v>2139</v>
      </c>
      <c r="L100" s="5"/>
      <c r="M100" s="5"/>
      <c r="N100" s="5"/>
      <c r="O100" s="5"/>
      <c r="P100" s="5"/>
      <c r="Q100" s="5"/>
      <c r="R100" s="5"/>
      <c r="S100" s="5"/>
      <c r="T100" s="3">
        <v>1.26935</v>
      </c>
      <c r="U100" s="3">
        <v>2031</v>
      </c>
      <c r="V100" s="3" t="b">
        <v>1</v>
      </c>
      <c r="W100" s="3">
        <v>30</v>
      </c>
      <c r="X100" s="4" t="s">
        <v>2243</v>
      </c>
    </row>
    <row r="101" spans="1:24" ht="57.6" x14ac:dyDescent="0.3">
      <c r="A101" s="3">
        <v>100</v>
      </c>
      <c r="B101" s="3">
        <v>293</v>
      </c>
      <c r="C101" s="4" t="s">
        <v>2137</v>
      </c>
      <c r="D101" s="4" t="s">
        <v>2137</v>
      </c>
      <c r="E101" s="4" t="s">
        <v>2142</v>
      </c>
      <c r="F101" s="3">
        <v>269</v>
      </c>
      <c r="G101" s="3">
        <v>140</v>
      </c>
      <c r="H101" s="3">
        <v>7</v>
      </c>
      <c r="I101" s="4" t="s">
        <v>2139</v>
      </c>
      <c r="J101" s="3">
        <v>2020</v>
      </c>
      <c r="K101" s="4" t="s">
        <v>2139</v>
      </c>
      <c r="L101" s="5"/>
      <c r="M101" s="5"/>
      <c r="N101" s="5"/>
      <c r="O101" s="5"/>
      <c r="P101" s="5"/>
      <c r="Q101" s="5"/>
      <c r="R101" s="5"/>
      <c r="S101" s="5"/>
      <c r="T101" s="3">
        <v>1.2749999999999999</v>
      </c>
      <c r="U101" s="3">
        <v>2031</v>
      </c>
      <c r="V101" s="3" t="b">
        <v>1</v>
      </c>
      <c r="W101" s="3">
        <v>30</v>
      </c>
      <c r="X101" s="4" t="s">
        <v>2244</v>
      </c>
    </row>
    <row r="102" spans="1:24" ht="57.6" x14ac:dyDescent="0.3">
      <c r="A102" s="3">
        <v>101</v>
      </c>
      <c r="B102" s="3">
        <v>295</v>
      </c>
      <c r="C102" s="4" t="s">
        <v>2137</v>
      </c>
      <c r="D102" s="4" t="s">
        <v>2137</v>
      </c>
      <c r="E102" s="4" t="s">
        <v>2142</v>
      </c>
      <c r="F102" s="3">
        <v>302</v>
      </c>
      <c r="G102" s="3">
        <v>10</v>
      </c>
      <c r="H102" s="3">
        <v>64</v>
      </c>
      <c r="I102" s="4" t="s">
        <v>2139</v>
      </c>
      <c r="J102" s="3">
        <v>2020</v>
      </c>
      <c r="K102" s="4" t="s">
        <v>2139</v>
      </c>
      <c r="L102" s="5"/>
      <c r="M102" s="5"/>
      <c r="N102" s="5"/>
      <c r="O102" s="5"/>
      <c r="P102" s="5"/>
      <c r="Q102" s="5"/>
      <c r="R102" s="5"/>
      <c r="S102" s="5"/>
      <c r="T102" s="3">
        <v>3.90625</v>
      </c>
      <c r="U102" s="3">
        <v>2031</v>
      </c>
      <c r="V102" s="3" t="b">
        <v>1</v>
      </c>
      <c r="W102" s="3">
        <v>30</v>
      </c>
      <c r="X102" s="4" t="s">
        <v>2245</v>
      </c>
    </row>
    <row r="103" spans="1:24" ht="57.6" x14ac:dyDescent="0.3">
      <c r="A103" s="3">
        <v>102</v>
      </c>
      <c r="B103" s="3">
        <v>297</v>
      </c>
      <c r="C103" s="4" t="s">
        <v>2137</v>
      </c>
      <c r="D103" s="4" t="s">
        <v>2137</v>
      </c>
      <c r="E103" s="4" t="s">
        <v>2142</v>
      </c>
      <c r="F103" s="3">
        <v>312</v>
      </c>
      <c r="G103" s="3">
        <v>190</v>
      </c>
      <c r="H103" s="3">
        <v>24</v>
      </c>
      <c r="I103" s="4" t="s">
        <v>2139</v>
      </c>
      <c r="J103" s="3">
        <v>2020</v>
      </c>
      <c r="K103" s="4" t="s">
        <v>2139</v>
      </c>
      <c r="L103" s="5"/>
      <c r="M103" s="5"/>
      <c r="N103" s="5"/>
      <c r="O103" s="5"/>
      <c r="P103" s="5"/>
      <c r="Q103" s="5"/>
      <c r="R103" s="5"/>
      <c r="S103" s="5"/>
      <c r="T103" s="3">
        <v>1.25</v>
      </c>
      <c r="U103" s="3">
        <v>2031</v>
      </c>
      <c r="V103" s="3" t="b">
        <v>1</v>
      </c>
      <c r="W103" s="3">
        <v>30</v>
      </c>
      <c r="X103" s="4" t="s">
        <v>2246</v>
      </c>
    </row>
    <row r="104" spans="1:24" ht="57.6" x14ac:dyDescent="0.3">
      <c r="A104" s="3">
        <v>103</v>
      </c>
      <c r="B104" s="3">
        <v>299</v>
      </c>
      <c r="C104" s="4" t="s">
        <v>2137</v>
      </c>
      <c r="D104" s="4" t="s">
        <v>2137</v>
      </c>
      <c r="E104" s="4" t="s">
        <v>2142</v>
      </c>
      <c r="F104" s="3">
        <v>233</v>
      </c>
      <c r="G104" s="3">
        <v>1520</v>
      </c>
      <c r="H104" s="3">
        <v>1</v>
      </c>
      <c r="I104" s="4" t="s">
        <v>2139</v>
      </c>
      <c r="J104" s="3">
        <v>2020</v>
      </c>
      <c r="K104" s="4" t="s">
        <v>2139</v>
      </c>
      <c r="L104" s="5"/>
      <c r="M104" s="5"/>
      <c r="N104" s="5"/>
      <c r="O104" s="5"/>
      <c r="P104" s="5"/>
      <c r="Q104" s="5"/>
      <c r="R104" s="5"/>
      <c r="S104" s="5"/>
      <c r="T104" s="3">
        <v>2.5</v>
      </c>
      <c r="U104" s="3">
        <v>2031</v>
      </c>
      <c r="V104" s="3" t="b">
        <v>1</v>
      </c>
      <c r="W104" s="3">
        <v>30</v>
      </c>
      <c r="X104" s="4" t="s">
        <v>2247</v>
      </c>
    </row>
    <row r="105" spans="1:24" ht="57.6" x14ac:dyDescent="0.3">
      <c r="A105" s="3">
        <v>104</v>
      </c>
      <c r="B105" s="3">
        <v>301</v>
      </c>
      <c r="C105" s="4" t="s">
        <v>2137</v>
      </c>
      <c r="D105" s="4" t="s">
        <v>2137</v>
      </c>
      <c r="E105" s="4" t="s">
        <v>2142</v>
      </c>
      <c r="F105" s="3">
        <v>233</v>
      </c>
      <c r="G105" s="3">
        <v>1520</v>
      </c>
      <c r="H105" s="3">
        <v>1</v>
      </c>
      <c r="I105" s="4" t="s">
        <v>2139</v>
      </c>
      <c r="J105" s="3">
        <v>2020</v>
      </c>
      <c r="K105" s="4" t="s">
        <v>2139</v>
      </c>
      <c r="L105" s="5"/>
      <c r="M105" s="5"/>
      <c r="N105" s="5"/>
      <c r="O105" s="5"/>
      <c r="P105" s="5"/>
      <c r="Q105" s="5"/>
      <c r="R105" s="5"/>
      <c r="S105" s="5"/>
      <c r="T105" s="3">
        <v>2.5</v>
      </c>
      <c r="U105" s="3">
        <v>2026</v>
      </c>
      <c r="V105" s="3" t="b">
        <v>1</v>
      </c>
      <c r="W105" s="3">
        <v>30</v>
      </c>
      <c r="X105" s="4" t="s">
        <v>2248</v>
      </c>
    </row>
    <row r="106" spans="1:24" ht="57.6" x14ac:dyDescent="0.3">
      <c r="A106" s="3">
        <v>105</v>
      </c>
      <c r="B106" s="3">
        <v>303</v>
      </c>
      <c r="C106" s="4" t="s">
        <v>2137</v>
      </c>
      <c r="D106" s="4" t="s">
        <v>2137</v>
      </c>
      <c r="E106" s="4" t="s">
        <v>2142</v>
      </c>
      <c r="F106" s="3">
        <v>227</v>
      </c>
      <c r="G106" s="3">
        <v>6000</v>
      </c>
      <c r="H106" s="3">
        <v>1</v>
      </c>
      <c r="I106" s="4" t="s">
        <v>2139</v>
      </c>
      <c r="J106" s="3">
        <v>2020</v>
      </c>
      <c r="K106" s="4" t="s">
        <v>2139</v>
      </c>
      <c r="L106" s="5"/>
      <c r="M106" s="5"/>
      <c r="N106" s="5"/>
      <c r="O106" s="5"/>
      <c r="P106" s="5"/>
      <c r="Q106" s="5"/>
      <c r="R106" s="5"/>
      <c r="S106" s="5"/>
      <c r="T106" s="3">
        <v>2.5</v>
      </c>
      <c r="U106" s="3">
        <v>2031</v>
      </c>
      <c r="V106" s="3" t="b">
        <v>1</v>
      </c>
      <c r="W106" s="3">
        <v>30</v>
      </c>
      <c r="X106" s="4" t="s">
        <v>2249</v>
      </c>
    </row>
    <row r="107" spans="1:24" ht="57.6" x14ac:dyDescent="0.3">
      <c r="A107" s="3">
        <v>106</v>
      </c>
      <c r="B107" s="3">
        <v>305</v>
      </c>
      <c r="C107" s="4" t="s">
        <v>2137</v>
      </c>
      <c r="D107" s="4" t="s">
        <v>2137</v>
      </c>
      <c r="E107" s="4" t="s">
        <v>2142</v>
      </c>
      <c r="F107" s="3">
        <v>324</v>
      </c>
      <c r="G107" s="3">
        <v>1000</v>
      </c>
      <c r="H107" s="3">
        <v>3</v>
      </c>
      <c r="I107" s="4" t="s">
        <v>2139</v>
      </c>
      <c r="J107" s="3">
        <v>2020</v>
      </c>
      <c r="K107" s="4" t="s">
        <v>2139</v>
      </c>
      <c r="L107" s="5"/>
      <c r="M107" s="5"/>
      <c r="N107" s="5"/>
      <c r="O107" s="5"/>
      <c r="P107" s="5"/>
      <c r="Q107" s="5"/>
      <c r="R107" s="5"/>
      <c r="S107" s="5"/>
      <c r="T107" s="3">
        <v>1.25</v>
      </c>
      <c r="U107" s="3">
        <v>2029</v>
      </c>
      <c r="V107" s="3" t="b">
        <v>1</v>
      </c>
      <c r="W107" s="3">
        <v>30</v>
      </c>
      <c r="X107" s="4" t="s">
        <v>2250</v>
      </c>
    </row>
    <row r="108" spans="1:24" ht="57.6" x14ac:dyDescent="0.3">
      <c r="A108" s="3">
        <v>107</v>
      </c>
      <c r="B108" s="3">
        <v>307</v>
      </c>
      <c r="C108" s="4" t="s">
        <v>2137</v>
      </c>
      <c r="D108" s="4" t="s">
        <v>2137</v>
      </c>
      <c r="E108" s="4" t="s">
        <v>2142</v>
      </c>
      <c r="F108" s="3">
        <v>233</v>
      </c>
      <c r="G108" s="3">
        <v>1520</v>
      </c>
      <c r="H108" s="3">
        <v>1</v>
      </c>
      <c r="I108" s="4" t="s">
        <v>2139</v>
      </c>
      <c r="J108" s="3">
        <v>2020</v>
      </c>
      <c r="K108" s="4" t="s">
        <v>2139</v>
      </c>
      <c r="L108" s="5"/>
      <c r="M108" s="5"/>
      <c r="N108" s="5"/>
      <c r="O108" s="5"/>
      <c r="P108" s="5"/>
      <c r="Q108" s="5"/>
      <c r="R108" s="5"/>
      <c r="S108" s="5"/>
      <c r="T108" s="3">
        <v>2.5</v>
      </c>
      <c r="U108" s="3">
        <v>2031</v>
      </c>
      <c r="V108" s="3" t="b">
        <v>1</v>
      </c>
      <c r="W108" s="3">
        <v>30</v>
      </c>
      <c r="X108" s="4" t="s">
        <v>2251</v>
      </c>
    </row>
    <row r="109" spans="1:24" ht="57.6" x14ac:dyDescent="0.3">
      <c r="A109" s="3">
        <v>108</v>
      </c>
      <c r="B109" s="3">
        <v>309</v>
      </c>
      <c r="C109" s="4" t="s">
        <v>2137</v>
      </c>
      <c r="D109" s="4" t="s">
        <v>2137</v>
      </c>
      <c r="E109" s="4" t="s">
        <v>2142</v>
      </c>
      <c r="F109" s="3">
        <v>298</v>
      </c>
      <c r="G109" s="3">
        <v>30</v>
      </c>
      <c r="H109" s="3">
        <v>16</v>
      </c>
      <c r="I109" s="4" t="s">
        <v>2139</v>
      </c>
      <c r="J109" s="3">
        <v>2020</v>
      </c>
      <c r="K109" s="4" t="s">
        <v>2139</v>
      </c>
      <c r="L109" s="5"/>
      <c r="M109" s="5"/>
      <c r="N109" s="5"/>
      <c r="O109" s="5"/>
      <c r="P109" s="5"/>
      <c r="Q109" s="5"/>
      <c r="R109" s="5"/>
      <c r="S109" s="5"/>
      <c r="T109" s="3">
        <v>5</v>
      </c>
      <c r="U109" s="3">
        <v>2031</v>
      </c>
      <c r="V109" s="3" t="b">
        <v>1</v>
      </c>
      <c r="W109" s="3">
        <v>30</v>
      </c>
      <c r="X109" s="4" t="s">
        <v>2252</v>
      </c>
    </row>
    <row r="110" spans="1:24" ht="57.6" x14ac:dyDescent="0.3">
      <c r="A110" s="3">
        <v>109</v>
      </c>
      <c r="B110" s="3">
        <v>311</v>
      </c>
      <c r="C110" s="4" t="s">
        <v>2137</v>
      </c>
      <c r="D110" s="4" t="s">
        <v>2137</v>
      </c>
      <c r="E110" s="4" t="s">
        <v>2142</v>
      </c>
      <c r="F110" s="3">
        <v>298</v>
      </c>
      <c r="G110" s="3">
        <v>30</v>
      </c>
      <c r="H110" s="3">
        <v>13</v>
      </c>
      <c r="I110" s="4" t="s">
        <v>2139</v>
      </c>
      <c r="J110" s="3">
        <v>2020</v>
      </c>
      <c r="K110" s="4" t="s">
        <v>2139</v>
      </c>
      <c r="L110" s="5"/>
      <c r="M110" s="5"/>
      <c r="N110" s="5"/>
      <c r="O110" s="5"/>
      <c r="P110" s="5"/>
      <c r="Q110" s="5"/>
      <c r="R110" s="5"/>
      <c r="S110" s="5"/>
      <c r="T110" s="3">
        <v>3.8461599999999998</v>
      </c>
      <c r="U110" s="3">
        <v>2031</v>
      </c>
      <c r="V110" s="3" t="b">
        <v>1</v>
      </c>
      <c r="W110" s="3">
        <v>30</v>
      </c>
      <c r="X110" s="4" t="s">
        <v>2253</v>
      </c>
    </row>
    <row r="111" spans="1:24" ht="57.6" x14ac:dyDescent="0.3">
      <c r="A111" s="3">
        <v>110</v>
      </c>
      <c r="B111" s="3">
        <v>313</v>
      </c>
      <c r="C111" s="4" t="s">
        <v>2137</v>
      </c>
      <c r="D111" s="4" t="s">
        <v>2137</v>
      </c>
      <c r="E111" s="4" t="s">
        <v>2142</v>
      </c>
      <c r="F111" s="3">
        <v>269</v>
      </c>
      <c r="G111" s="3">
        <v>140</v>
      </c>
      <c r="H111" s="3">
        <v>20</v>
      </c>
      <c r="I111" s="4" t="s">
        <v>2139</v>
      </c>
      <c r="J111" s="3">
        <v>2020</v>
      </c>
      <c r="K111" s="4" t="s">
        <v>2139</v>
      </c>
      <c r="L111" s="5"/>
      <c r="M111" s="5"/>
      <c r="N111" s="5"/>
      <c r="O111" s="5"/>
      <c r="P111" s="5"/>
      <c r="Q111" s="5"/>
      <c r="R111" s="5"/>
      <c r="S111" s="5"/>
      <c r="T111" s="3">
        <v>1.25</v>
      </c>
      <c r="U111" s="3">
        <v>2031</v>
      </c>
      <c r="V111" s="3" t="b">
        <v>1</v>
      </c>
      <c r="W111" s="3">
        <v>30</v>
      </c>
      <c r="X111" s="4" t="s">
        <v>2254</v>
      </c>
    </row>
    <row r="112" spans="1:24" ht="57.6" x14ac:dyDescent="0.3">
      <c r="A112" s="3">
        <v>111</v>
      </c>
      <c r="B112" s="3">
        <v>315</v>
      </c>
      <c r="C112" s="4" t="s">
        <v>2137</v>
      </c>
      <c r="D112" s="4" t="s">
        <v>2137</v>
      </c>
      <c r="E112" s="4" t="s">
        <v>2142</v>
      </c>
      <c r="F112" s="3">
        <v>302</v>
      </c>
      <c r="G112" s="3">
        <v>10</v>
      </c>
      <c r="H112" s="3">
        <v>90</v>
      </c>
      <c r="I112" s="4" t="s">
        <v>2139</v>
      </c>
      <c r="J112" s="3">
        <v>2020</v>
      </c>
      <c r="K112" s="4" t="s">
        <v>2139</v>
      </c>
      <c r="L112" s="5"/>
      <c r="M112" s="5"/>
      <c r="N112" s="5"/>
      <c r="O112" s="5"/>
      <c r="P112" s="5"/>
      <c r="Q112" s="5"/>
      <c r="R112" s="5"/>
      <c r="S112" s="5"/>
      <c r="T112" s="3">
        <v>3.88889</v>
      </c>
      <c r="U112" s="3">
        <v>2031</v>
      </c>
      <c r="V112" s="3" t="b">
        <v>1</v>
      </c>
      <c r="W112" s="3">
        <v>30</v>
      </c>
      <c r="X112" s="4" t="s">
        <v>2255</v>
      </c>
    </row>
    <row r="113" spans="1:24" ht="57.6" x14ac:dyDescent="0.3">
      <c r="A113" s="3">
        <v>112</v>
      </c>
      <c r="B113" s="3">
        <v>317</v>
      </c>
      <c r="C113" s="4" t="s">
        <v>2137</v>
      </c>
      <c r="D113" s="4" t="s">
        <v>2137</v>
      </c>
      <c r="E113" s="4" t="s">
        <v>2142</v>
      </c>
      <c r="F113" s="3">
        <v>312</v>
      </c>
      <c r="G113" s="3">
        <v>190</v>
      </c>
      <c r="H113" s="3">
        <v>20</v>
      </c>
      <c r="I113" s="4" t="s">
        <v>2139</v>
      </c>
      <c r="J113" s="3">
        <v>2020</v>
      </c>
      <c r="K113" s="4" t="s">
        <v>2139</v>
      </c>
      <c r="L113" s="5"/>
      <c r="M113" s="5"/>
      <c r="N113" s="5"/>
      <c r="O113" s="5"/>
      <c r="P113" s="5"/>
      <c r="Q113" s="5"/>
      <c r="R113" s="5"/>
      <c r="S113" s="5"/>
      <c r="T113" s="3">
        <v>1.25</v>
      </c>
      <c r="U113" s="3">
        <v>2031</v>
      </c>
      <c r="V113" s="3" t="b">
        <v>1</v>
      </c>
      <c r="W113" s="3">
        <v>30</v>
      </c>
      <c r="X113" s="4" t="s">
        <v>2256</v>
      </c>
    </row>
    <row r="114" spans="1:24" ht="57.6" x14ac:dyDescent="0.3">
      <c r="A114" s="3">
        <v>113</v>
      </c>
      <c r="B114" s="3">
        <v>319</v>
      </c>
      <c r="C114" s="4" t="s">
        <v>2137</v>
      </c>
      <c r="D114" s="4" t="s">
        <v>2137</v>
      </c>
      <c r="E114" s="4" t="s">
        <v>2142</v>
      </c>
      <c r="F114" s="5"/>
      <c r="G114" s="3">
        <v>30000</v>
      </c>
      <c r="H114" s="3">
        <v>1</v>
      </c>
      <c r="I114" s="4" t="s">
        <v>1419</v>
      </c>
      <c r="J114" s="3">
        <v>2020</v>
      </c>
      <c r="K114" s="4" t="s">
        <v>2139</v>
      </c>
      <c r="L114" s="5"/>
      <c r="M114" s="5"/>
      <c r="N114" s="5"/>
      <c r="O114" s="5"/>
      <c r="P114" s="5"/>
      <c r="Q114" s="5"/>
      <c r="R114" s="5"/>
      <c r="S114" s="5"/>
      <c r="T114" s="3">
        <v>1</v>
      </c>
      <c r="U114" s="3">
        <v>2052</v>
      </c>
      <c r="V114" s="3" t="b">
        <v>1</v>
      </c>
      <c r="W114" s="3">
        <v>60</v>
      </c>
      <c r="X114" s="4" t="s">
        <v>2257</v>
      </c>
    </row>
    <row r="115" spans="1:24" ht="57.6" x14ac:dyDescent="0.3">
      <c r="A115" s="3">
        <v>114</v>
      </c>
      <c r="B115" s="3">
        <v>321</v>
      </c>
      <c r="C115" s="4" t="s">
        <v>2137</v>
      </c>
      <c r="D115" s="4" t="s">
        <v>2137</v>
      </c>
      <c r="E115" s="4" t="s">
        <v>2142</v>
      </c>
      <c r="F115" s="5"/>
      <c r="G115" s="3">
        <v>8000</v>
      </c>
      <c r="H115" s="3">
        <v>1</v>
      </c>
      <c r="I115" s="4" t="s">
        <v>1419</v>
      </c>
      <c r="J115" s="3">
        <v>2020</v>
      </c>
      <c r="K115" s="4" t="s">
        <v>2139</v>
      </c>
      <c r="L115" s="5"/>
      <c r="M115" s="5"/>
      <c r="N115" s="5"/>
      <c r="O115" s="5"/>
      <c r="P115" s="5"/>
      <c r="Q115" s="5"/>
      <c r="R115" s="5"/>
      <c r="S115" s="5"/>
      <c r="T115" s="3">
        <v>1</v>
      </c>
      <c r="U115" s="3">
        <v>2052</v>
      </c>
      <c r="V115" s="3" t="b">
        <v>1</v>
      </c>
      <c r="W115" s="3">
        <v>60</v>
      </c>
      <c r="X115" s="4" t="s">
        <v>2258</v>
      </c>
    </row>
    <row r="116" spans="1:24" ht="57.6" x14ac:dyDescent="0.3">
      <c r="A116" s="3">
        <v>115</v>
      </c>
      <c r="B116" s="3">
        <v>323</v>
      </c>
      <c r="C116" s="4" t="s">
        <v>2137</v>
      </c>
      <c r="D116" s="4" t="s">
        <v>2137</v>
      </c>
      <c r="E116" s="4" t="s">
        <v>2142</v>
      </c>
      <c r="F116" s="5"/>
      <c r="G116" s="3">
        <v>15000</v>
      </c>
      <c r="H116" s="3">
        <v>1</v>
      </c>
      <c r="I116" s="4" t="s">
        <v>1419</v>
      </c>
      <c r="J116" s="3">
        <v>2020</v>
      </c>
      <c r="K116" s="4" t="s">
        <v>2139</v>
      </c>
      <c r="L116" s="5"/>
      <c r="M116" s="5"/>
      <c r="N116" s="5"/>
      <c r="O116" s="5"/>
      <c r="P116" s="5"/>
      <c r="Q116" s="5"/>
      <c r="R116" s="5"/>
      <c r="S116" s="5"/>
      <c r="T116" s="3">
        <v>1</v>
      </c>
      <c r="U116" s="3">
        <v>2052</v>
      </c>
      <c r="V116" s="3" t="b">
        <v>1</v>
      </c>
      <c r="W116" s="3">
        <v>60</v>
      </c>
      <c r="X116" s="4" t="s">
        <v>2259</v>
      </c>
    </row>
    <row r="117" spans="1:24" ht="57.6" x14ac:dyDescent="0.3">
      <c r="A117" s="3">
        <v>116</v>
      </c>
      <c r="B117" s="3">
        <v>325</v>
      </c>
      <c r="C117" s="4" t="s">
        <v>2137</v>
      </c>
      <c r="D117" s="4" t="s">
        <v>2137</v>
      </c>
      <c r="E117" s="4" t="s">
        <v>2142</v>
      </c>
      <c r="F117" s="5"/>
      <c r="G117" s="3">
        <v>6000</v>
      </c>
      <c r="H117" s="3">
        <v>1</v>
      </c>
      <c r="I117" s="4" t="s">
        <v>1419</v>
      </c>
      <c r="J117" s="3">
        <v>2020</v>
      </c>
      <c r="K117" s="4" t="s">
        <v>2139</v>
      </c>
      <c r="L117" s="5"/>
      <c r="M117" s="5"/>
      <c r="N117" s="5"/>
      <c r="O117" s="5"/>
      <c r="P117" s="5"/>
      <c r="Q117" s="5"/>
      <c r="R117" s="5"/>
      <c r="S117" s="5"/>
      <c r="T117" s="3">
        <v>1</v>
      </c>
      <c r="U117" s="3">
        <v>2052</v>
      </c>
      <c r="V117" s="3" t="b">
        <v>1</v>
      </c>
      <c r="W117" s="3">
        <v>60</v>
      </c>
      <c r="X117" s="4" t="s">
        <v>2260</v>
      </c>
    </row>
    <row r="118" spans="1:24" ht="57.6" x14ac:dyDescent="0.3">
      <c r="A118" s="3">
        <v>117</v>
      </c>
      <c r="B118" s="3">
        <v>327</v>
      </c>
      <c r="C118" s="4" t="s">
        <v>2137</v>
      </c>
      <c r="D118" s="4" t="s">
        <v>2137</v>
      </c>
      <c r="E118" s="4" t="s">
        <v>2142</v>
      </c>
      <c r="F118" s="5"/>
      <c r="G118" s="3">
        <v>4000</v>
      </c>
      <c r="H118" s="3">
        <v>1</v>
      </c>
      <c r="I118" s="4" t="s">
        <v>1417</v>
      </c>
      <c r="J118" s="3">
        <v>2020</v>
      </c>
      <c r="K118" s="4" t="s">
        <v>2139</v>
      </c>
      <c r="L118" s="5"/>
      <c r="M118" s="5"/>
      <c r="N118" s="5"/>
      <c r="O118" s="5"/>
      <c r="P118" s="5"/>
      <c r="Q118" s="5"/>
      <c r="R118" s="5"/>
      <c r="S118" s="5"/>
      <c r="T118" s="3">
        <v>1</v>
      </c>
      <c r="U118" s="3">
        <v>2052</v>
      </c>
      <c r="V118" s="3" t="b">
        <v>1</v>
      </c>
      <c r="W118" s="3">
        <v>60</v>
      </c>
      <c r="X118" s="4" t="s">
        <v>2261</v>
      </c>
    </row>
    <row r="119" spans="1:24" ht="57.6" x14ac:dyDescent="0.3">
      <c r="A119" s="3">
        <v>118</v>
      </c>
      <c r="B119" s="3">
        <v>328</v>
      </c>
      <c r="C119" s="4" t="s">
        <v>2137</v>
      </c>
      <c r="D119" s="4" t="s">
        <v>2137</v>
      </c>
      <c r="E119" s="4" t="s">
        <v>2142</v>
      </c>
      <c r="F119" s="5"/>
      <c r="G119" s="3">
        <v>5000</v>
      </c>
      <c r="H119" s="3">
        <v>1</v>
      </c>
      <c r="I119" s="4" t="s">
        <v>1419</v>
      </c>
      <c r="J119" s="3">
        <v>2020</v>
      </c>
      <c r="K119" s="4" t="s">
        <v>2139</v>
      </c>
      <c r="L119" s="5"/>
      <c r="M119" s="5"/>
      <c r="N119" s="5"/>
      <c r="O119" s="5"/>
      <c r="P119" s="5"/>
      <c r="Q119" s="5"/>
      <c r="R119" s="5"/>
      <c r="S119" s="5"/>
      <c r="T119" s="3">
        <v>1</v>
      </c>
      <c r="U119" s="3">
        <v>2052</v>
      </c>
      <c r="V119" s="3" t="b">
        <v>1</v>
      </c>
      <c r="W119" s="3">
        <v>60</v>
      </c>
      <c r="X119" s="4" t="s">
        <v>2262</v>
      </c>
    </row>
    <row r="120" spans="1:24" ht="57.6" x14ac:dyDescent="0.3">
      <c r="A120" s="3">
        <v>119</v>
      </c>
      <c r="B120" s="3">
        <v>329</v>
      </c>
      <c r="C120" s="4" t="s">
        <v>2137</v>
      </c>
      <c r="D120" s="4" t="s">
        <v>2137</v>
      </c>
      <c r="E120" s="4" t="s">
        <v>2142</v>
      </c>
      <c r="F120" s="5"/>
      <c r="G120" s="3">
        <v>5000</v>
      </c>
      <c r="H120" s="3">
        <v>1</v>
      </c>
      <c r="I120" s="4" t="s">
        <v>1419</v>
      </c>
      <c r="J120" s="3">
        <v>2020</v>
      </c>
      <c r="K120" s="4" t="s">
        <v>2139</v>
      </c>
      <c r="L120" s="5"/>
      <c r="M120" s="5"/>
      <c r="N120" s="5"/>
      <c r="O120" s="5"/>
      <c r="P120" s="5"/>
      <c r="Q120" s="5"/>
      <c r="R120" s="5"/>
      <c r="S120" s="5"/>
      <c r="T120" s="3">
        <v>1</v>
      </c>
      <c r="U120" s="3">
        <v>2052</v>
      </c>
      <c r="V120" s="3" t="b">
        <v>1</v>
      </c>
      <c r="W120" s="3">
        <v>60</v>
      </c>
      <c r="X120" s="4" t="s">
        <v>2263</v>
      </c>
    </row>
    <row r="121" spans="1:24" ht="57.6" x14ac:dyDescent="0.3">
      <c r="A121" s="3">
        <v>120</v>
      </c>
      <c r="B121" s="3">
        <v>331</v>
      </c>
      <c r="C121" s="4" t="s">
        <v>2137</v>
      </c>
      <c r="D121" s="4" t="s">
        <v>2137</v>
      </c>
      <c r="E121" s="4" t="s">
        <v>2142</v>
      </c>
      <c r="F121" s="5"/>
      <c r="G121" s="3">
        <v>1500</v>
      </c>
      <c r="H121" s="3">
        <v>1</v>
      </c>
      <c r="I121" s="4" t="s">
        <v>1419</v>
      </c>
      <c r="J121" s="3">
        <v>2020</v>
      </c>
      <c r="K121" s="4" t="s">
        <v>2139</v>
      </c>
      <c r="L121" s="5"/>
      <c r="M121" s="5"/>
      <c r="N121" s="5"/>
      <c r="O121" s="5"/>
      <c r="P121" s="5"/>
      <c r="Q121" s="5"/>
      <c r="R121" s="5"/>
      <c r="S121" s="5"/>
      <c r="T121" s="3">
        <v>1</v>
      </c>
      <c r="U121" s="3">
        <v>2052</v>
      </c>
      <c r="V121" s="3" t="b">
        <v>1</v>
      </c>
      <c r="W121" s="3">
        <v>60</v>
      </c>
      <c r="X121" s="4" t="s">
        <v>2264</v>
      </c>
    </row>
    <row r="122" spans="1:24" ht="57.6" x14ac:dyDescent="0.3">
      <c r="A122" s="3">
        <v>121</v>
      </c>
      <c r="B122" s="3">
        <v>333</v>
      </c>
      <c r="C122" s="4" t="s">
        <v>2137</v>
      </c>
      <c r="D122" s="4" t="s">
        <v>2137</v>
      </c>
      <c r="E122" s="4" t="s">
        <v>2142</v>
      </c>
      <c r="F122" s="5"/>
      <c r="G122" s="3">
        <v>2500</v>
      </c>
      <c r="H122" s="3">
        <v>1</v>
      </c>
      <c r="I122" s="4" t="s">
        <v>1419</v>
      </c>
      <c r="J122" s="3">
        <v>2020</v>
      </c>
      <c r="K122" s="4" t="s">
        <v>2139</v>
      </c>
      <c r="L122" s="5"/>
      <c r="M122" s="5"/>
      <c r="N122" s="5"/>
      <c r="O122" s="5"/>
      <c r="P122" s="5"/>
      <c r="Q122" s="5"/>
      <c r="R122" s="5"/>
      <c r="S122" s="5"/>
      <c r="T122" s="3">
        <v>1</v>
      </c>
      <c r="U122" s="3">
        <v>2052</v>
      </c>
      <c r="V122" s="3" t="b">
        <v>1</v>
      </c>
      <c r="W122" s="3">
        <v>60</v>
      </c>
      <c r="X122" s="4" t="s">
        <v>2265</v>
      </c>
    </row>
    <row r="123" spans="1:24" ht="57.6" x14ac:dyDescent="0.3">
      <c r="A123" s="3">
        <v>122</v>
      </c>
      <c r="B123" s="3">
        <v>335</v>
      </c>
      <c r="C123" s="4" t="s">
        <v>2137</v>
      </c>
      <c r="D123" s="4" t="s">
        <v>2137</v>
      </c>
      <c r="E123" s="4" t="s">
        <v>2142</v>
      </c>
      <c r="F123" s="3">
        <v>176</v>
      </c>
      <c r="G123" s="3">
        <v>270</v>
      </c>
      <c r="H123" s="3">
        <v>16</v>
      </c>
      <c r="I123" s="4" t="s">
        <v>1417</v>
      </c>
      <c r="J123" s="3">
        <v>2020</v>
      </c>
      <c r="K123" s="4" t="s">
        <v>2139</v>
      </c>
      <c r="L123" s="5"/>
      <c r="M123" s="5"/>
      <c r="N123" s="5"/>
      <c r="O123" s="5"/>
      <c r="P123" s="5"/>
      <c r="Q123" s="5"/>
      <c r="R123" s="5"/>
      <c r="S123" s="5"/>
      <c r="T123" s="3">
        <v>3.2407400000000002</v>
      </c>
      <c r="U123" s="3">
        <v>2052</v>
      </c>
      <c r="V123" s="3" t="b">
        <v>1</v>
      </c>
      <c r="W123" s="3">
        <v>60</v>
      </c>
      <c r="X123" s="4" t="s">
        <v>2266</v>
      </c>
    </row>
    <row r="124" spans="1:24" ht="57.6" x14ac:dyDescent="0.3">
      <c r="A124" s="3">
        <v>123</v>
      </c>
      <c r="B124" s="3">
        <v>337</v>
      </c>
      <c r="C124" s="4" t="s">
        <v>2137</v>
      </c>
      <c r="D124" s="4" t="s">
        <v>2137</v>
      </c>
      <c r="E124" s="4" t="s">
        <v>2142</v>
      </c>
      <c r="F124" s="3">
        <v>176</v>
      </c>
      <c r="G124" s="3">
        <v>270</v>
      </c>
      <c r="H124" s="3">
        <v>26</v>
      </c>
      <c r="I124" s="4" t="s">
        <v>1417</v>
      </c>
      <c r="J124" s="3">
        <v>2020</v>
      </c>
      <c r="K124" s="4" t="s">
        <v>2139</v>
      </c>
      <c r="L124" s="5"/>
      <c r="M124" s="5"/>
      <c r="N124" s="5"/>
      <c r="O124" s="5"/>
      <c r="P124" s="5"/>
      <c r="Q124" s="5"/>
      <c r="R124" s="5"/>
      <c r="S124" s="5"/>
      <c r="T124" s="3">
        <v>3.2051280000000002</v>
      </c>
      <c r="U124" s="3">
        <v>2052</v>
      </c>
      <c r="V124" s="3" t="b">
        <v>1</v>
      </c>
      <c r="W124" s="3">
        <v>60</v>
      </c>
      <c r="X124" s="4" t="s">
        <v>2267</v>
      </c>
    </row>
    <row r="125" spans="1:24" ht="57.6" x14ac:dyDescent="0.3">
      <c r="A125" s="3">
        <v>124</v>
      </c>
      <c r="B125" s="3">
        <v>339</v>
      </c>
      <c r="C125" s="4" t="s">
        <v>2137</v>
      </c>
      <c r="D125" s="4" t="s">
        <v>2137</v>
      </c>
      <c r="E125" s="4" t="s">
        <v>2142</v>
      </c>
      <c r="F125" s="3">
        <v>178</v>
      </c>
      <c r="G125" s="3">
        <v>140</v>
      </c>
      <c r="H125" s="3">
        <v>13</v>
      </c>
      <c r="I125" s="4" t="s">
        <v>1417</v>
      </c>
      <c r="J125" s="3">
        <v>2020</v>
      </c>
      <c r="K125" s="4" t="s">
        <v>2139</v>
      </c>
      <c r="L125" s="5"/>
      <c r="M125" s="5"/>
      <c r="N125" s="5"/>
      <c r="O125" s="5"/>
      <c r="P125" s="5"/>
      <c r="Q125" s="5"/>
      <c r="R125" s="5"/>
      <c r="S125" s="5"/>
      <c r="T125" s="3">
        <v>3.25</v>
      </c>
      <c r="U125" s="3">
        <v>2052</v>
      </c>
      <c r="V125" s="3" t="b">
        <v>1</v>
      </c>
      <c r="W125" s="3">
        <v>60</v>
      </c>
      <c r="X125" s="4" t="s">
        <v>2268</v>
      </c>
    </row>
    <row r="126" spans="1:24" ht="57.6" x14ac:dyDescent="0.3">
      <c r="A126" s="3">
        <v>125</v>
      </c>
      <c r="B126" s="3">
        <v>341</v>
      </c>
      <c r="C126" s="4" t="s">
        <v>2137</v>
      </c>
      <c r="D126" s="4" t="s">
        <v>2137</v>
      </c>
      <c r="E126" s="4" t="s">
        <v>2142</v>
      </c>
      <c r="F126" s="3">
        <v>174</v>
      </c>
      <c r="G126" s="3">
        <v>280</v>
      </c>
      <c r="H126" s="3">
        <v>15</v>
      </c>
      <c r="I126" s="4" t="s">
        <v>1417</v>
      </c>
      <c r="J126" s="3">
        <v>2020</v>
      </c>
      <c r="K126" s="4" t="s">
        <v>2139</v>
      </c>
      <c r="L126" s="5"/>
      <c r="M126" s="5"/>
      <c r="N126" s="5"/>
      <c r="O126" s="5"/>
      <c r="P126" s="5"/>
      <c r="Q126" s="5"/>
      <c r="R126" s="5"/>
      <c r="S126" s="5"/>
      <c r="T126" s="3">
        <v>3.2143000000000002</v>
      </c>
      <c r="U126" s="3">
        <v>2052</v>
      </c>
      <c r="V126" s="3" t="b">
        <v>1</v>
      </c>
      <c r="W126" s="3">
        <v>60</v>
      </c>
      <c r="X126" s="4" t="s">
        <v>2269</v>
      </c>
    </row>
    <row r="127" spans="1:24" ht="57.6" x14ac:dyDescent="0.3">
      <c r="A127" s="3">
        <v>126</v>
      </c>
      <c r="B127" s="3">
        <v>343</v>
      </c>
      <c r="C127" s="4" t="s">
        <v>2137</v>
      </c>
      <c r="D127" s="4" t="s">
        <v>2137</v>
      </c>
      <c r="E127" s="4" t="s">
        <v>2142</v>
      </c>
      <c r="F127" s="3">
        <v>178</v>
      </c>
      <c r="G127" s="3">
        <v>140</v>
      </c>
      <c r="H127" s="3">
        <v>40</v>
      </c>
      <c r="I127" s="4" t="s">
        <v>1417</v>
      </c>
      <c r="J127" s="3">
        <v>2020</v>
      </c>
      <c r="K127" s="4" t="s">
        <v>2139</v>
      </c>
      <c r="L127" s="5"/>
      <c r="M127" s="5"/>
      <c r="N127" s="5"/>
      <c r="O127" s="5"/>
      <c r="P127" s="5"/>
      <c r="Q127" s="5"/>
      <c r="R127" s="5"/>
      <c r="S127" s="5"/>
      <c r="T127" s="3">
        <v>3.1875</v>
      </c>
      <c r="U127" s="3">
        <v>2052</v>
      </c>
      <c r="V127" s="3" t="b">
        <v>1</v>
      </c>
      <c r="W127" s="3">
        <v>60</v>
      </c>
      <c r="X127" s="4" t="s">
        <v>2270</v>
      </c>
    </row>
    <row r="128" spans="1:24" ht="57.6" x14ac:dyDescent="0.3">
      <c r="A128" s="3">
        <v>127</v>
      </c>
      <c r="B128" s="3">
        <v>345</v>
      </c>
      <c r="C128" s="4" t="s">
        <v>2137</v>
      </c>
      <c r="D128" s="4" t="s">
        <v>2137</v>
      </c>
      <c r="E128" s="4" t="s">
        <v>2142</v>
      </c>
      <c r="F128" s="3">
        <v>174</v>
      </c>
      <c r="G128" s="3">
        <v>280</v>
      </c>
      <c r="H128" s="3">
        <v>58</v>
      </c>
      <c r="I128" s="4" t="s">
        <v>1417</v>
      </c>
      <c r="J128" s="3">
        <v>2020</v>
      </c>
      <c r="K128" s="4" t="s">
        <v>2139</v>
      </c>
      <c r="L128" s="5"/>
      <c r="M128" s="5"/>
      <c r="N128" s="5"/>
      <c r="O128" s="5"/>
      <c r="P128" s="5"/>
      <c r="Q128" s="5"/>
      <c r="R128" s="5"/>
      <c r="S128" s="5"/>
      <c r="T128" s="3">
        <v>3.1875</v>
      </c>
      <c r="U128" s="3">
        <v>2052</v>
      </c>
      <c r="V128" s="3" t="b">
        <v>1</v>
      </c>
      <c r="W128" s="3">
        <v>60</v>
      </c>
      <c r="X128" s="4" t="s">
        <v>2271</v>
      </c>
    </row>
    <row r="129" spans="1:24" ht="57.6" x14ac:dyDescent="0.3">
      <c r="A129" s="3">
        <v>128</v>
      </c>
      <c r="B129" s="3">
        <v>347</v>
      </c>
      <c r="C129" s="4" t="s">
        <v>2137</v>
      </c>
      <c r="D129" s="4" t="s">
        <v>2137</v>
      </c>
      <c r="E129" s="4" t="s">
        <v>2142</v>
      </c>
      <c r="F129" s="3">
        <v>174</v>
      </c>
      <c r="G129" s="3">
        <v>280</v>
      </c>
      <c r="H129" s="3">
        <v>85</v>
      </c>
      <c r="I129" s="4" t="s">
        <v>1417</v>
      </c>
      <c r="J129" s="3">
        <v>2020</v>
      </c>
      <c r="K129" s="4" t="s">
        <v>2139</v>
      </c>
      <c r="L129" s="5"/>
      <c r="M129" s="5"/>
      <c r="N129" s="5"/>
      <c r="O129" s="5"/>
      <c r="P129" s="5"/>
      <c r="Q129" s="5"/>
      <c r="R129" s="5"/>
      <c r="S129" s="5"/>
      <c r="T129" s="3">
        <v>3.1932775000000002</v>
      </c>
      <c r="U129" s="3">
        <v>2052</v>
      </c>
      <c r="V129" s="3" t="b">
        <v>1</v>
      </c>
      <c r="W129" s="3">
        <v>60</v>
      </c>
      <c r="X129" s="4" t="s">
        <v>2272</v>
      </c>
    </row>
    <row r="130" spans="1:24" ht="57.6" x14ac:dyDescent="0.3">
      <c r="A130" s="3">
        <v>129</v>
      </c>
      <c r="B130" s="3">
        <v>349</v>
      </c>
      <c r="C130" s="4" t="s">
        <v>2137</v>
      </c>
      <c r="D130" s="4" t="s">
        <v>2137</v>
      </c>
      <c r="E130" s="4" t="s">
        <v>2142</v>
      </c>
      <c r="F130" s="3">
        <v>174</v>
      </c>
      <c r="G130" s="3">
        <v>280</v>
      </c>
      <c r="H130" s="3">
        <v>45</v>
      </c>
      <c r="I130" s="4" t="s">
        <v>1417</v>
      </c>
      <c r="J130" s="3">
        <v>2020</v>
      </c>
      <c r="K130" s="4" t="s">
        <v>2139</v>
      </c>
      <c r="L130" s="5"/>
      <c r="M130" s="5"/>
      <c r="N130" s="5"/>
      <c r="O130" s="5"/>
      <c r="P130" s="5"/>
      <c r="Q130" s="5"/>
      <c r="R130" s="5"/>
      <c r="S130" s="5"/>
      <c r="T130" s="3">
        <v>3.1746029999999998</v>
      </c>
      <c r="U130" s="3">
        <v>2052</v>
      </c>
      <c r="V130" s="3" t="b">
        <v>1</v>
      </c>
      <c r="W130" s="3">
        <v>60</v>
      </c>
      <c r="X130" s="4" t="s">
        <v>2273</v>
      </c>
    </row>
    <row r="131" spans="1:24" ht="57.6" x14ac:dyDescent="0.3">
      <c r="A131" s="3">
        <v>130</v>
      </c>
      <c r="B131" s="3">
        <v>350</v>
      </c>
      <c r="C131" s="4" t="s">
        <v>2137</v>
      </c>
      <c r="D131" s="4" t="s">
        <v>2137</v>
      </c>
      <c r="E131" s="4" t="s">
        <v>2142</v>
      </c>
      <c r="F131" s="5"/>
      <c r="G131" s="3">
        <v>25000</v>
      </c>
      <c r="H131" s="3">
        <v>1</v>
      </c>
      <c r="I131" s="4" t="s">
        <v>1419</v>
      </c>
      <c r="J131" s="3">
        <v>2020</v>
      </c>
      <c r="K131" s="4" t="s">
        <v>2139</v>
      </c>
      <c r="L131" s="5"/>
      <c r="M131" s="5"/>
      <c r="N131" s="5"/>
      <c r="O131" s="5"/>
      <c r="P131" s="5"/>
      <c r="Q131" s="5"/>
      <c r="R131" s="5"/>
      <c r="S131" s="5"/>
      <c r="T131" s="3">
        <v>1</v>
      </c>
      <c r="U131" s="3">
        <v>2052</v>
      </c>
      <c r="V131" s="3" t="b">
        <v>1</v>
      </c>
      <c r="W131" s="3">
        <v>60</v>
      </c>
      <c r="X131" s="4" t="s">
        <v>2274</v>
      </c>
    </row>
    <row r="132" spans="1:24" ht="57.6" x14ac:dyDescent="0.3">
      <c r="A132" s="3">
        <v>131</v>
      </c>
      <c r="B132" s="3">
        <v>351</v>
      </c>
      <c r="C132" s="4" t="s">
        <v>2137</v>
      </c>
      <c r="D132" s="4" t="s">
        <v>2137</v>
      </c>
      <c r="E132" s="4" t="s">
        <v>2142</v>
      </c>
      <c r="F132" s="5"/>
      <c r="G132" s="3">
        <v>5500</v>
      </c>
      <c r="H132" s="3">
        <v>1</v>
      </c>
      <c r="I132" s="4" t="s">
        <v>1419</v>
      </c>
      <c r="J132" s="3">
        <v>2020</v>
      </c>
      <c r="K132" s="4" t="s">
        <v>2139</v>
      </c>
      <c r="L132" s="5"/>
      <c r="M132" s="5"/>
      <c r="N132" s="5"/>
      <c r="O132" s="5"/>
      <c r="P132" s="5"/>
      <c r="Q132" s="5"/>
      <c r="R132" s="5"/>
      <c r="S132" s="5"/>
      <c r="T132" s="3">
        <v>1</v>
      </c>
      <c r="U132" s="3">
        <v>2052</v>
      </c>
      <c r="V132" s="3" t="b">
        <v>1</v>
      </c>
      <c r="W132" s="3">
        <v>60</v>
      </c>
      <c r="X132" s="4" t="s">
        <v>2275</v>
      </c>
    </row>
    <row r="133" spans="1:24" ht="57.6" x14ac:dyDescent="0.3">
      <c r="A133" s="3">
        <v>132</v>
      </c>
      <c r="B133" s="3">
        <v>352</v>
      </c>
      <c r="C133" s="4" t="s">
        <v>2137</v>
      </c>
      <c r="D133" s="4" t="s">
        <v>2137</v>
      </c>
      <c r="E133" s="4" t="s">
        <v>2142</v>
      </c>
      <c r="F133" s="5"/>
      <c r="G133" s="3">
        <v>10000</v>
      </c>
      <c r="H133" s="3">
        <v>1</v>
      </c>
      <c r="I133" s="4" t="s">
        <v>1419</v>
      </c>
      <c r="J133" s="3">
        <v>2020</v>
      </c>
      <c r="K133" s="4" t="s">
        <v>2139</v>
      </c>
      <c r="L133" s="5"/>
      <c r="M133" s="5"/>
      <c r="N133" s="5"/>
      <c r="O133" s="5"/>
      <c r="P133" s="5"/>
      <c r="Q133" s="5"/>
      <c r="R133" s="5"/>
      <c r="S133" s="5"/>
      <c r="T133" s="3">
        <v>1</v>
      </c>
      <c r="U133" s="3">
        <v>2052</v>
      </c>
      <c r="V133" s="3" t="b">
        <v>1</v>
      </c>
      <c r="W133" s="3">
        <v>60</v>
      </c>
      <c r="X133" s="4" t="s">
        <v>2276</v>
      </c>
    </row>
    <row r="134" spans="1:24" ht="57.6" x14ac:dyDescent="0.3">
      <c r="A134" s="3">
        <v>133</v>
      </c>
      <c r="B134" s="3">
        <v>353</v>
      </c>
      <c r="C134" s="4" t="s">
        <v>2137</v>
      </c>
      <c r="D134" s="4" t="s">
        <v>2137</v>
      </c>
      <c r="E134" s="4" t="s">
        <v>2142</v>
      </c>
      <c r="F134" s="5"/>
      <c r="G134" s="3">
        <v>5000</v>
      </c>
      <c r="H134" s="3">
        <v>1</v>
      </c>
      <c r="I134" s="4" t="s">
        <v>1419</v>
      </c>
      <c r="J134" s="3">
        <v>2020</v>
      </c>
      <c r="K134" s="4" t="s">
        <v>2139</v>
      </c>
      <c r="L134" s="5"/>
      <c r="M134" s="5"/>
      <c r="N134" s="5"/>
      <c r="O134" s="5"/>
      <c r="P134" s="5"/>
      <c r="Q134" s="5"/>
      <c r="R134" s="5"/>
      <c r="S134" s="5"/>
      <c r="T134" s="3">
        <v>1</v>
      </c>
      <c r="U134" s="3">
        <v>2052</v>
      </c>
      <c r="V134" s="3" t="b">
        <v>1</v>
      </c>
      <c r="W134" s="3">
        <v>60</v>
      </c>
      <c r="X134" s="4" t="s">
        <v>2277</v>
      </c>
    </row>
    <row r="135" spans="1:24" ht="57.6" x14ac:dyDescent="0.3">
      <c r="A135" s="3">
        <v>134</v>
      </c>
      <c r="B135" s="3">
        <v>354</v>
      </c>
      <c r="C135" s="4" t="s">
        <v>2137</v>
      </c>
      <c r="D135" s="4" t="s">
        <v>2137</v>
      </c>
      <c r="E135" s="4" t="s">
        <v>2142</v>
      </c>
      <c r="F135" s="5"/>
      <c r="G135" s="3">
        <v>3500</v>
      </c>
      <c r="H135" s="3">
        <v>1</v>
      </c>
      <c r="I135" s="4" t="s">
        <v>1419</v>
      </c>
      <c r="J135" s="3">
        <v>2020</v>
      </c>
      <c r="K135" s="4" t="s">
        <v>2139</v>
      </c>
      <c r="L135" s="5"/>
      <c r="M135" s="5"/>
      <c r="N135" s="5"/>
      <c r="O135" s="5"/>
      <c r="P135" s="5"/>
      <c r="Q135" s="5"/>
      <c r="R135" s="5"/>
      <c r="S135" s="5"/>
      <c r="T135" s="3">
        <v>1</v>
      </c>
      <c r="U135" s="3">
        <v>2052</v>
      </c>
      <c r="V135" s="3" t="b">
        <v>1</v>
      </c>
      <c r="W135" s="3">
        <v>60</v>
      </c>
      <c r="X135" s="4" t="s">
        <v>2278</v>
      </c>
    </row>
    <row r="136" spans="1:24" ht="57.6" x14ac:dyDescent="0.3">
      <c r="A136" s="3">
        <v>135</v>
      </c>
      <c r="B136" s="3">
        <v>355</v>
      </c>
      <c r="C136" s="4" t="s">
        <v>2137</v>
      </c>
      <c r="D136" s="4" t="s">
        <v>2137</v>
      </c>
      <c r="E136" s="4" t="s">
        <v>2142</v>
      </c>
      <c r="F136" s="5"/>
      <c r="G136" s="3">
        <v>2000</v>
      </c>
      <c r="H136" s="3">
        <v>1</v>
      </c>
      <c r="I136" s="4" t="s">
        <v>1419</v>
      </c>
      <c r="J136" s="3">
        <v>2020</v>
      </c>
      <c r="K136" s="4" t="s">
        <v>2139</v>
      </c>
      <c r="L136" s="5"/>
      <c r="M136" s="5"/>
      <c r="N136" s="5"/>
      <c r="O136" s="5"/>
      <c r="P136" s="5"/>
      <c r="Q136" s="5"/>
      <c r="R136" s="5"/>
      <c r="S136" s="5"/>
      <c r="T136" s="3">
        <v>1</v>
      </c>
      <c r="U136" s="3">
        <v>2052</v>
      </c>
      <c r="V136" s="3" t="b">
        <v>1</v>
      </c>
      <c r="W136" s="3">
        <v>60</v>
      </c>
      <c r="X136" s="4" t="s">
        <v>2279</v>
      </c>
    </row>
    <row r="137" spans="1:24" ht="57.6" x14ac:dyDescent="0.3">
      <c r="A137" s="3">
        <v>136</v>
      </c>
      <c r="B137" s="3">
        <v>356</v>
      </c>
      <c r="C137" s="4" t="s">
        <v>2137</v>
      </c>
      <c r="D137" s="4" t="s">
        <v>2137</v>
      </c>
      <c r="E137" s="4" t="s">
        <v>2142</v>
      </c>
      <c r="F137" s="5"/>
      <c r="G137" s="3">
        <v>1500</v>
      </c>
      <c r="H137" s="3">
        <v>1</v>
      </c>
      <c r="I137" s="4" t="s">
        <v>1419</v>
      </c>
      <c r="J137" s="3">
        <v>2020</v>
      </c>
      <c r="K137" s="4" t="s">
        <v>2139</v>
      </c>
      <c r="L137" s="5"/>
      <c r="M137" s="5"/>
      <c r="N137" s="5"/>
      <c r="O137" s="5"/>
      <c r="P137" s="5"/>
      <c r="Q137" s="5"/>
      <c r="R137" s="5"/>
      <c r="S137" s="5"/>
      <c r="T137" s="3">
        <v>1</v>
      </c>
      <c r="U137" s="3">
        <v>2052</v>
      </c>
      <c r="V137" s="3" t="b">
        <v>1</v>
      </c>
      <c r="W137" s="3">
        <v>60</v>
      </c>
      <c r="X137" s="4" t="s">
        <v>2280</v>
      </c>
    </row>
    <row r="138" spans="1:24" ht="57.6" x14ac:dyDescent="0.3">
      <c r="A138" s="3">
        <v>137</v>
      </c>
      <c r="B138" s="3">
        <v>357</v>
      </c>
      <c r="C138" s="4" t="s">
        <v>2137</v>
      </c>
      <c r="D138" s="4" t="s">
        <v>2137</v>
      </c>
      <c r="E138" s="4" t="s">
        <v>2142</v>
      </c>
      <c r="F138" s="5"/>
      <c r="G138" s="3">
        <v>4000</v>
      </c>
      <c r="H138" s="3">
        <v>1</v>
      </c>
      <c r="I138" s="4" t="s">
        <v>1419</v>
      </c>
      <c r="J138" s="3">
        <v>2020</v>
      </c>
      <c r="K138" s="4" t="s">
        <v>2139</v>
      </c>
      <c r="L138" s="5"/>
      <c r="M138" s="5"/>
      <c r="N138" s="5"/>
      <c r="O138" s="5"/>
      <c r="P138" s="5"/>
      <c r="Q138" s="5"/>
      <c r="R138" s="5"/>
      <c r="S138" s="5"/>
      <c r="T138" s="3">
        <v>1</v>
      </c>
      <c r="U138" s="3">
        <v>2052</v>
      </c>
      <c r="V138" s="3" t="b">
        <v>1</v>
      </c>
      <c r="W138" s="3">
        <v>60</v>
      </c>
      <c r="X138" s="4" t="s">
        <v>2281</v>
      </c>
    </row>
    <row r="139" spans="1:24" ht="57.6" x14ac:dyDescent="0.3">
      <c r="A139" s="3">
        <v>138</v>
      </c>
      <c r="B139" s="3">
        <v>358</v>
      </c>
      <c r="C139" s="4" t="s">
        <v>2137</v>
      </c>
      <c r="D139" s="4" t="s">
        <v>2137</v>
      </c>
      <c r="E139" s="4" t="s">
        <v>2142</v>
      </c>
      <c r="F139" s="5"/>
      <c r="G139" s="3">
        <v>4000</v>
      </c>
      <c r="H139" s="3">
        <v>1</v>
      </c>
      <c r="I139" s="4" t="s">
        <v>1419</v>
      </c>
      <c r="J139" s="3">
        <v>2020</v>
      </c>
      <c r="K139" s="4" t="s">
        <v>2139</v>
      </c>
      <c r="L139" s="5"/>
      <c r="M139" s="5"/>
      <c r="N139" s="5"/>
      <c r="O139" s="5"/>
      <c r="P139" s="5"/>
      <c r="Q139" s="5"/>
      <c r="R139" s="5"/>
      <c r="S139" s="5"/>
      <c r="T139" s="3">
        <v>1</v>
      </c>
      <c r="U139" s="3">
        <v>2052</v>
      </c>
      <c r="V139" s="3" t="b">
        <v>1</v>
      </c>
      <c r="W139" s="3">
        <v>60</v>
      </c>
      <c r="X139" s="4" t="s">
        <v>2282</v>
      </c>
    </row>
    <row r="140" spans="1:24" ht="57.6" x14ac:dyDescent="0.3">
      <c r="A140" s="3">
        <v>139</v>
      </c>
      <c r="B140" s="3">
        <v>359</v>
      </c>
      <c r="C140" s="4" t="s">
        <v>2137</v>
      </c>
      <c r="D140" s="4" t="s">
        <v>2137</v>
      </c>
      <c r="E140" s="4" t="s">
        <v>2142</v>
      </c>
      <c r="F140" s="3">
        <v>152</v>
      </c>
      <c r="G140" s="3">
        <v>250</v>
      </c>
      <c r="H140" s="3">
        <v>75</v>
      </c>
      <c r="I140" s="4" t="s">
        <v>1420</v>
      </c>
      <c r="J140" s="3">
        <v>2020</v>
      </c>
      <c r="K140" s="4" t="s">
        <v>2139</v>
      </c>
      <c r="L140" s="5"/>
      <c r="M140" s="5"/>
      <c r="N140" s="5"/>
      <c r="O140" s="5"/>
      <c r="P140" s="5"/>
      <c r="Q140" s="5"/>
      <c r="R140" s="5"/>
      <c r="S140" s="5"/>
      <c r="T140" s="3">
        <v>2.5066666999999998</v>
      </c>
      <c r="U140" s="3">
        <v>2052</v>
      </c>
      <c r="V140" s="3" t="b">
        <v>1</v>
      </c>
      <c r="W140" s="3">
        <v>60</v>
      </c>
      <c r="X140" s="4" t="s">
        <v>2283</v>
      </c>
    </row>
    <row r="141" spans="1:24" ht="57.6" x14ac:dyDescent="0.3">
      <c r="A141" s="3">
        <v>140</v>
      </c>
      <c r="B141" s="3">
        <v>360</v>
      </c>
      <c r="C141" s="4" t="s">
        <v>2137</v>
      </c>
      <c r="D141" s="4" t="s">
        <v>2137</v>
      </c>
      <c r="E141" s="4" t="s">
        <v>2142</v>
      </c>
      <c r="F141" s="5"/>
      <c r="G141" s="3">
        <v>6000</v>
      </c>
      <c r="H141" s="3">
        <v>1</v>
      </c>
      <c r="I141" s="4" t="s">
        <v>1419</v>
      </c>
      <c r="J141" s="3">
        <v>2020</v>
      </c>
      <c r="K141" s="4" t="s">
        <v>2139</v>
      </c>
      <c r="L141" s="5"/>
      <c r="M141" s="5"/>
      <c r="N141" s="5"/>
      <c r="O141" s="5"/>
      <c r="P141" s="5"/>
      <c r="Q141" s="5"/>
      <c r="R141" s="5"/>
      <c r="S141" s="5"/>
      <c r="T141" s="3">
        <v>1</v>
      </c>
      <c r="U141" s="3">
        <v>2052</v>
      </c>
      <c r="V141" s="3" t="b">
        <v>1</v>
      </c>
      <c r="W141" s="3">
        <v>60</v>
      </c>
      <c r="X141" s="4" t="s">
        <v>2284</v>
      </c>
    </row>
    <row r="142" spans="1:24" ht="57.6" x14ac:dyDescent="0.3">
      <c r="A142" s="3">
        <v>141</v>
      </c>
      <c r="B142" s="3">
        <v>361</v>
      </c>
      <c r="C142" s="4" t="s">
        <v>2137</v>
      </c>
      <c r="D142" s="4" t="s">
        <v>2137</v>
      </c>
      <c r="E142" s="4" t="s">
        <v>2142</v>
      </c>
      <c r="F142" s="5"/>
      <c r="G142" s="3">
        <v>100000</v>
      </c>
      <c r="H142" s="3">
        <v>1</v>
      </c>
      <c r="I142" s="4" t="s">
        <v>1419</v>
      </c>
      <c r="J142" s="3">
        <v>2020</v>
      </c>
      <c r="K142" s="4" t="s">
        <v>2139</v>
      </c>
      <c r="L142" s="5"/>
      <c r="M142" s="5"/>
      <c r="N142" s="5"/>
      <c r="O142" s="5"/>
      <c r="P142" s="5"/>
      <c r="Q142" s="5"/>
      <c r="R142" s="5"/>
      <c r="S142" s="5"/>
      <c r="T142" s="3">
        <v>1</v>
      </c>
      <c r="U142" s="3">
        <v>2052</v>
      </c>
      <c r="V142" s="3" t="b">
        <v>1</v>
      </c>
      <c r="W142" s="3">
        <v>60</v>
      </c>
      <c r="X142" s="4" t="s">
        <v>2285</v>
      </c>
    </row>
    <row r="143" spans="1:24" ht="57.6" x14ac:dyDescent="0.3">
      <c r="A143" s="3">
        <v>142</v>
      </c>
      <c r="B143" s="3">
        <v>362</v>
      </c>
      <c r="C143" s="4" t="s">
        <v>2137</v>
      </c>
      <c r="D143" s="4" t="s">
        <v>2137</v>
      </c>
      <c r="E143" s="4" t="s">
        <v>2142</v>
      </c>
      <c r="F143" s="5"/>
      <c r="G143" s="3">
        <v>15000</v>
      </c>
      <c r="H143" s="3">
        <v>1</v>
      </c>
      <c r="I143" s="4" t="s">
        <v>1419</v>
      </c>
      <c r="J143" s="3">
        <v>2020</v>
      </c>
      <c r="K143" s="4" t="s">
        <v>2139</v>
      </c>
      <c r="L143" s="5"/>
      <c r="M143" s="5"/>
      <c r="N143" s="5"/>
      <c r="O143" s="5"/>
      <c r="P143" s="5"/>
      <c r="Q143" s="5"/>
      <c r="R143" s="5"/>
      <c r="S143" s="5"/>
      <c r="T143" s="3">
        <v>1</v>
      </c>
      <c r="U143" s="3">
        <v>2052</v>
      </c>
      <c r="V143" s="3" t="b">
        <v>1</v>
      </c>
      <c r="W143" s="3">
        <v>60</v>
      </c>
      <c r="X143" s="4" t="s">
        <v>2286</v>
      </c>
    </row>
    <row r="144" spans="1:24" ht="57.6" x14ac:dyDescent="0.3">
      <c r="A144" s="3">
        <v>143</v>
      </c>
      <c r="B144" s="3">
        <v>363</v>
      </c>
      <c r="C144" s="4" t="s">
        <v>2137</v>
      </c>
      <c r="D144" s="4" t="s">
        <v>2137</v>
      </c>
      <c r="E144" s="4" t="s">
        <v>2142</v>
      </c>
      <c r="F144" s="3">
        <v>152</v>
      </c>
      <c r="G144" s="3">
        <v>350</v>
      </c>
      <c r="H144" s="3">
        <v>10</v>
      </c>
      <c r="I144" s="4" t="s">
        <v>1420</v>
      </c>
      <c r="J144" s="3">
        <v>2020</v>
      </c>
      <c r="K144" s="4" t="s">
        <v>2139</v>
      </c>
      <c r="L144" s="5"/>
      <c r="M144" s="5"/>
      <c r="N144" s="5"/>
      <c r="O144" s="5"/>
      <c r="P144" s="5"/>
      <c r="Q144" s="5"/>
      <c r="R144" s="5"/>
      <c r="S144" s="5"/>
      <c r="T144" s="3">
        <v>3</v>
      </c>
      <c r="U144" s="3">
        <v>2052</v>
      </c>
      <c r="V144" s="3" t="b">
        <v>1</v>
      </c>
      <c r="W144" s="3">
        <v>60</v>
      </c>
      <c r="X144" s="4" t="s">
        <v>2287</v>
      </c>
    </row>
    <row r="145" spans="1:24" ht="57.6" x14ac:dyDescent="0.3">
      <c r="A145" s="3">
        <v>144</v>
      </c>
      <c r="B145" s="3">
        <v>364</v>
      </c>
      <c r="C145" s="4" t="s">
        <v>2137</v>
      </c>
      <c r="D145" s="4" t="s">
        <v>2137</v>
      </c>
      <c r="E145" s="4" t="s">
        <v>2142</v>
      </c>
      <c r="F145" s="5"/>
      <c r="G145" s="3">
        <v>200000</v>
      </c>
      <c r="H145" s="3">
        <v>1</v>
      </c>
      <c r="I145" s="4" t="s">
        <v>1419</v>
      </c>
      <c r="J145" s="3">
        <v>2020</v>
      </c>
      <c r="K145" s="4" t="s">
        <v>2139</v>
      </c>
      <c r="L145" s="5"/>
      <c r="M145" s="5"/>
      <c r="N145" s="5"/>
      <c r="O145" s="5"/>
      <c r="P145" s="5"/>
      <c r="Q145" s="5"/>
      <c r="R145" s="5"/>
      <c r="S145" s="5"/>
      <c r="T145" s="3">
        <v>1</v>
      </c>
      <c r="U145" s="3">
        <v>2052</v>
      </c>
      <c r="V145" s="3" t="b">
        <v>1</v>
      </c>
      <c r="W145" s="3">
        <v>60</v>
      </c>
      <c r="X145" s="4" t="s">
        <v>2288</v>
      </c>
    </row>
    <row r="146" spans="1:24" ht="57.6" x14ac:dyDescent="0.3">
      <c r="A146" s="3">
        <v>145</v>
      </c>
      <c r="B146" s="3">
        <v>365</v>
      </c>
      <c r="C146" s="4" t="s">
        <v>2137</v>
      </c>
      <c r="D146" s="4" t="s">
        <v>2137</v>
      </c>
      <c r="E146" s="4" t="s">
        <v>2142</v>
      </c>
      <c r="F146" s="5"/>
      <c r="G146" s="3">
        <v>30000</v>
      </c>
      <c r="H146" s="3">
        <v>1</v>
      </c>
      <c r="I146" s="4" t="s">
        <v>1419</v>
      </c>
      <c r="J146" s="3">
        <v>2020</v>
      </c>
      <c r="K146" s="4" t="s">
        <v>2139</v>
      </c>
      <c r="L146" s="5"/>
      <c r="M146" s="5"/>
      <c r="N146" s="5"/>
      <c r="O146" s="5"/>
      <c r="P146" s="5"/>
      <c r="Q146" s="5"/>
      <c r="R146" s="5"/>
      <c r="S146" s="5"/>
      <c r="T146" s="3">
        <v>3</v>
      </c>
      <c r="U146" s="3">
        <v>2020</v>
      </c>
      <c r="V146" s="3" t="b">
        <v>1</v>
      </c>
      <c r="W146" s="3">
        <v>60</v>
      </c>
      <c r="X146" s="4" t="s">
        <v>2289</v>
      </c>
    </row>
    <row r="147" spans="1:24" ht="57.6" x14ac:dyDescent="0.3">
      <c r="A147" s="3">
        <v>146</v>
      </c>
      <c r="B147" s="3">
        <v>366</v>
      </c>
      <c r="C147" s="4" t="s">
        <v>2137</v>
      </c>
      <c r="D147" s="4" t="s">
        <v>2137</v>
      </c>
      <c r="E147" s="4" t="s">
        <v>2142</v>
      </c>
      <c r="F147" s="5"/>
      <c r="G147" s="3">
        <v>20000</v>
      </c>
      <c r="H147" s="3">
        <v>1</v>
      </c>
      <c r="I147" s="4" t="s">
        <v>1419</v>
      </c>
      <c r="J147" s="3">
        <v>2020</v>
      </c>
      <c r="K147" s="4" t="s">
        <v>2139</v>
      </c>
      <c r="L147" s="5"/>
      <c r="M147" s="5"/>
      <c r="N147" s="5"/>
      <c r="O147" s="5"/>
      <c r="P147" s="5"/>
      <c r="Q147" s="5"/>
      <c r="R147" s="5"/>
      <c r="S147" s="5"/>
      <c r="T147" s="3">
        <v>3</v>
      </c>
      <c r="U147" s="3">
        <v>2020</v>
      </c>
      <c r="V147" s="3" t="b">
        <v>1</v>
      </c>
      <c r="W147" s="3">
        <v>60</v>
      </c>
      <c r="X147" s="4" t="s">
        <v>2290</v>
      </c>
    </row>
    <row r="148" spans="1:24" ht="57.6" x14ac:dyDescent="0.3">
      <c r="A148" s="3">
        <v>147</v>
      </c>
      <c r="B148" s="3">
        <v>367</v>
      </c>
      <c r="C148" s="4" t="s">
        <v>2137</v>
      </c>
      <c r="D148" s="4" t="s">
        <v>2137</v>
      </c>
      <c r="E148" s="4" t="s">
        <v>2142</v>
      </c>
      <c r="F148" s="5"/>
      <c r="G148" s="3">
        <v>2500</v>
      </c>
      <c r="H148" s="3">
        <v>1</v>
      </c>
      <c r="I148" s="4" t="s">
        <v>1419</v>
      </c>
      <c r="J148" s="3">
        <v>2020</v>
      </c>
      <c r="K148" s="4" t="s">
        <v>2139</v>
      </c>
      <c r="L148" s="5"/>
      <c r="M148" s="5"/>
      <c r="N148" s="5"/>
      <c r="O148" s="5"/>
      <c r="P148" s="5"/>
      <c r="Q148" s="5"/>
      <c r="R148" s="5"/>
      <c r="S148" s="5"/>
      <c r="T148" s="3">
        <v>3</v>
      </c>
      <c r="U148" s="3">
        <v>2020</v>
      </c>
      <c r="V148" s="3" t="b">
        <v>1</v>
      </c>
      <c r="W148" s="3">
        <v>60</v>
      </c>
      <c r="X148" s="4" t="s">
        <v>2291</v>
      </c>
    </row>
    <row r="149" spans="1:24" ht="57.6" x14ac:dyDescent="0.3">
      <c r="A149" s="3">
        <v>148</v>
      </c>
      <c r="B149" s="3">
        <v>368</v>
      </c>
      <c r="C149" s="4" t="s">
        <v>2137</v>
      </c>
      <c r="D149" s="4" t="s">
        <v>2137</v>
      </c>
      <c r="E149" s="4" t="s">
        <v>2142</v>
      </c>
      <c r="F149" s="5"/>
      <c r="G149" s="3">
        <v>300000</v>
      </c>
      <c r="H149" s="3">
        <v>1</v>
      </c>
      <c r="I149" s="4" t="s">
        <v>1419</v>
      </c>
      <c r="J149" s="3">
        <v>2020</v>
      </c>
      <c r="K149" s="4" t="s">
        <v>2139</v>
      </c>
      <c r="L149" s="5"/>
      <c r="M149" s="5"/>
      <c r="N149" s="5"/>
      <c r="O149" s="5"/>
      <c r="P149" s="5"/>
      <c r="Q149" s="5"/>
      <c r="R149" s="5"/>
      <c r="S149" s="5"/>
      <c r="T149" s="3">
        <v>1</v>
      </c>
      <c r="U149" s="3">
        <v>2052</v>
      </c>
      <c r="V149" s="3" t="b">
        <v>1</v>
      </c>
      <c r="W149" s="3">
        <v>60</v>
      </c>
      <c r="X149" s="4" t="s">
        <v>2292</v>
      </c>
    </row>
    <row r="150" spans="1:24" ht="57.6" x14ac:dyDescent="0.3">
      <c r="A150" s="3">
        <v>149</v>
      </c>
      <c r="B150" s="3">
        <v>369</v>
      </c>
      <c r="C150" s="4" t="s">
        <v>2137</v>
      </c>
      <c r="D150" s="4" t="s">
        <v>2137</v>
      </c>
      <c r="E150" s="4" t="s">
        <v>2142</v>
      </c>
      <c r="F150" s="5"/>
      <c r="G150" s="3">
        <v>50000</v>
      </c>
      <c r="H150" s="3">
        <v>1</v>
      </c>
      <c r="I150" s="4" t="s">
        <v>1419</v>
      </c>
      <c r="J150" s="3">
        <v>2020</v>
      </c>
      <c r="K150" s="4" t="s">
        <v>2139</v>
      </c>
      <c r="L150" s="5"/>
      <c r="M150" s="5"/>
      <c r="N150" s="5"/>
      <c r="O150" s="5"/>
      <c r="P150" s="5"/>
      <c r="Q150" s="5"/>
      <c r="R150" s="5"/>
      <c r="S150" s="5"/>
      <c r="T150" s="3">
        <v>1</v>
      </c>
      <c r="U150" s="3">
        <v>2052</v>
      </c>
      <c r="V150" s="3" t="b">
        <v>1</v>
      </c>
      <c r="W150" s="3">
        <v>60</v>
      </c>
      <c r="X150" s="4" t="s">
        <v>2293</v>
      </c>
    </row>
    <row r="151" spans="1:24" ht="57.6" x14ac:dyDescent="0.3">
      <c r="A151" s="3">
        <v>150</v>
      </c>
      <c r="B151" s="3">
        <v>370</v>
      </c>
      <c r="C151" s="4" t="s">
        <v>2137</v>
      </c>
      <c r="D151" s="4" t="s">
        <v>2137</v>
      </c>
      <c r="E151" s="4" t="s">
        <v>2142</v>
      </c>
      <c r="F151" s="5"/>
      <c r="G151" s="3">
        <v>10000</v>
      </c>
      <c r="H151" s="3">
        <v>1</v>
      </c>
      <c r="I151" s="4" t="s">
        <v>1419</v>
      </c>
      <c r="J151" s="3">
        <v>2020</v>
      </c>
      <c r="K151" s="4" t="s">
        <v>2139</v>
      </c>
      <c r="L151" s="5"/>
      <c r="M151" s="5"/>
      <c r="N151" s="5"/>
      <c r="O151" s="5"/>
      <c r="P151" s="5"/>
      <c r="Q151" s="5"/>
      <c r="R151" s="5"/>
      <c r="S151" s="5"/>
      <c r="T151" s="3">
        <v>1</v>
      </c>
      <c r="U151" s="3">
        <v>2052</v>
      </c>
      <c r="V151" s="3" t="b">
        <v>1</v>
      </c>
      <c r="W151" s="3">
        <v>60</v>
      </c>
      <c r="X151" s="4" t="s">
        <v>2294</v>
      </c>
    </row>
    <row r="152" spans="1:24" ht="57.6" x14ac:dyDescent="0.3">
      <c r="A152" s="3">
        <v>151</v>
      </c>
      <c r="B152" s="3">
        <v>372</v>
      </c>
      <c r="C152" s="4" t="s">
        <v>2137</v>
      </c>
      <c r="D152" s="4" t="s">
        <v>2137</v>
      </c>
      <c r="E152" s="4" t="s">
        <v>2142</v>
      </c>
      <c r="F152" s="3">
        <v>233</v>
      </c>
      <c r="G152" s="3">
        <v>2000</v>
      </c>
      <c r="H152" s="3">
        <v>1</v>
      </c>
      <c r="I152" s="4" t="s">
        <v>1417</v>
      </c>
      <c r="J152" s="3">
        <v>2020</v>
      </c>
      <c r="K152" s="4" t="s">
        <v>2139</v>
      </c>
      <c r="L152" s="5"/>
      <c r="M152" s="5"/>
      <c r="N152" s="5"/>
      <c r="O152" s="5"/>
      <c r="P152" s="5"/>
      <c r="Q152" s="5"/>
      <c r="R152" s="5"/>
      <c r="S152" s="5"/>
      <c r="T152" s="3">
        <v>2.5</v>
      </c>
      <c r="U152" s="5">
        <f>VLOOKUP(B152,replacement!$A:$E,3,FALSE)</f>
        <v>2031</v>
      </c>
      <c r="V152" s="5" t="str">
        <f>VLOOKUP(B152,replacement!$A:$E,4,FALSE)</f>
        <v>True</v>
      </c>
      <c r="W152" s="5">
        <f>VLOOKUP(B152,replacement!$A:$E,5,FALSE)</f>
        <v>30</v>
      </c>
      <c r="X152" s="4" t="s">
        <v>2295</v>
      </c>
    </row>
    <row r="153" spans="1:24" ht="57.6" x14ac:dyDescent="0.3">
      <c r="A153" s="3">
        <v>152</v>
      </c>
      <c r="B153" s="3">
        <v>379</v>
      </c>
      <c r="C153" s="4" t="s">
        <v>2137</v>
      </c>
      <c r="D153" s="4" t="s">
        <v>2137</v>
      </c>
      <c r="E153" s="4" t="s">
        <v>2142</v>
      </c>
      <c r="F153" s="3">
        <v>224</v>
      </c>
      <c r="G153" s="3">
        <v>2000</v>
      </c>
      <c r="H153" s="3">
        <v>1</v>
      </c>
      <c r="I153" s="4" t="s">
        <v>1417</v>
      </c>
      <c r="J153" s="3">
        <v>2020</v>
      </c>
      <c r="K153" s="4" t="s">
        <v>2139</v>
      </c>
      <c r="L153" s="5"/>
      <c r="M153" s="5"/>
      <c r="N153" s="5"/>
      <c r="O153" s="5"/>
      <c r="P153" s="5"/>
      <c r="Q153" s="5"/>
      <c r="R153" s="5"/>
      <c r="S153" s="5"/>
      <c r="T153" s="3">
        <v>3.2124999999999999</v>
      </c>
      <c r="U153" s="5">
        <f>VLOOKUP(B153,replacement!$A:$E,3,FALSE)</f>
        <v>2030</v>
      </c>
      <c r="V153" s="5" t="str">
        <f>VLOOKUP(B153,replacement!$A:$E,4,FALSE)</f>
        <v>True</v>
      </c>
      <c r="W153" s="5">
        <f>VLOOKUP(B153,replacement!$A:$E,5,FALSE)</f>
        <v>30</v>
      </c>
      <c r="X153" s="4" t="s">
        <v>2296</v>
      </c>
    </row>
    <row r="154" spans="1:24" ht="57.6" x14ac:dyDescent="0.3">
      <c r="A154" s="3">
        <v>153</v>
      </c>
      <c r="B154" s="3">
        <v>380</v>
      </c>
      <c r="C154" s="4" t="s">
        <v>2137</v>
      </c>
      <c r="D154" s="4" t="s">
        <v>2137</v>
      </c>
      <c r="E154" s="4" t="s">
        <v>2142</v>
      </c>
      <c r="F154" s="3">
        <v>227</v>
      </c>
      <c r="G154" s="3">
        <v>5700</v>
      </c>
      <c r="H154" s="3">
        <v>1</v>
      </c>
      <c r="I154" s="4" t="s">
        <v>1417</v>
      </c>
      <c r="J154" s="3">
        <v>2020</v>
      </c>
      <c r="K154" s="4" t="s">
        <v>2139</v>
      </c>
      <c r="L154" s="5"/>
      <c r="M154" s="5"/>
      <c r="N154" s="5"/>
      <c r="O154" s="5"/>
      <c r="P154" s="5"/>
      <c r="Q154" s="5"/>
      <c r="R154" s="5"/>
      <c r="S154" s="5"/>
      <c r="T154" s="3">
        <v>1.875</v>
      </c>
      <c r="U154" s="5">
        <f>VLOOKUP(B154,replacement!$A:$E,3,FALSE)</f>
        <v>2030</v>
      </c>
      <c r="V154" s="5" t="str">
        <f>VLOOKUP(B154,replacement!$A:$E,4,FALSE)</f>
        <v>True</v>
      </c>
      <c r="W154" s="5">
        <f>VLOOKUP(B154,replacement!$A:$E,5,FALSE)</f>
        <v>30</v>
      </c>
      <c r="X154" s="4" t="s">
        <v>2297</v>
      </c>
    </row>
    <row r="155" spans="1:24" ht="57.6" x14ac:dyDescent="0.3">
      <c r="A155" s="3">
        <v>154</v>
      </c>
      <c r="B155" s="3">
        <v>386</v>
      </c>
      <c r="C155" s="4" t="s">
        <v>2137</v>
      </c>
      <c r="D155" s="4" t="s">
        <v>2137</v>
      </c>
      <c r="E155" s="4" t="s">
        <v>2142</v>
      </c>
      <c r="F155" s="3">
        <v>1358</v>
      </c>
      <c r="G155" s="3">
        <v>2700</v>
      </c>
      <c r="H155" s="3">
        <v>1</v>
      </c>
      <c r="I155" s="4" t="s">
        <v>1417</v>
      </c>
      <c r="J155" s="3">
        <v>2020</v>
      </c>
      <c r="K155" s="4" t="s">
        <v>2139</v>
      </c>
      <c r="L155" s="5"/>
      <c r="M155" s="5"/>
      <c r="N155" s="5"/>
      <c r="O155" s="5"/>
      <c r="P155" s="5"/>
      <c r="Q155" s="5"/>
      <c r="R155" s="5"/>
      <c r="S155" s="5"/>
      <c r="T155" s="3">
        <v>3.125</v>
      </c>
      <c r="U155" s="3">
        <v>2026</v>
      </c>
      <c r="V155" s="3" t="b">
        <v>1</v>
      </c>
      <c r="W155" s="3">
        <v>25</v>
      </c>
      <c r="X155" s="4" t="s">
        <v>2298</v>
      </c>
    </row>
    <row r="156" spans="1:24" ht="57.6" x14ac:dyDescent="0.3">
      <c r="A156" s="3">
        <v>155</v>
      </c>
      <c r="B156" s="3">
        <v>389</v>
      </c>
      <c r="C156" s="4" t="s">
        <v>2137</v>
      </c>
      <c r="D156" s="4" t="s">
        <v>2137</v>
      </c>
      <c r="E156" s="4" t="s">
        <v>2142</v>
      </c>
      <c r="F156" s="3">
        <v>234</v>
      </c>
      <c r="G156" s="3">
        <v>1520</v>
      </c>
      <c r="H156" s="3">
        <v>1</v>
      </c>
      <c r="I156" s="4" t="s">
        <v>2139</v>
      </c>
      <c r="J156" s="3">
        <v>2020</v>
      </c>
      <c r="K156" s="4" t="s">
        <v>2139</v>
      </c>
      <c r="L156" s="5"/>
      <c r="M156" s="5"/>
      <c r="N156" s="5"/>
      <c r="O156" s="5"/>
      <c r="P156" s="5"/>
      <c r="Q156" s="5"/>
      <c r="R156" s="5"/>
      <c r="S156" s="5"/>
      <c r="T156" s="3">
        <v>2.5</v>
      </c>
      <c r="U156" s="3">
        <v>2031</v>
      </c>
      <c r="V156" s="3" t="b">
        <v>1</v>
      </c>
      <c r="W156" s="3">
        <v>30</v>
      </c>
      <c r="X156" s="4" t="s">
        <v>2299</v>
      </c>
    </row>
    <row r="157" spans="1:24" ht="57.6" x14ac:dyDescent="0.3">
      <c r="A157" s="3">
        <v>156</v>
      </c>
      <c r="B157" s="3">
        <v>390</v>
      </c>
      <c r="C157" s="4" t="s">
        <v>2137</v>
      </c>
      <c r="D157" s="4" t="s">
        <v>2137</v>
      </c>
      <c r="E157" s="4" t="s">
        <v>2142</v>
      </c>
      <c r="F157" s="3">
        <v>1592</v>
      </c>
      <c r="G157" s="3">
        <v>20000</v>
      </c>
      <c r="H157" s="3">
        <v>1</v>
      </c>
      <c r="I157" s="4" t="s">
        <v>1417</v>
      </c>
      <c r="J157" s="3">
        <v>2020</v>
      </c>
      <c r="K157" s="4" t="s">
        <v>2139</v>
      </c>
      <c r="L157" s="5"/>
      <c r="M157" s="5"/>
      <c r="N157" s="5"/>
      <c r="O157" s="5"/>
      <c r="P157" s="5"/>
      <c r="Q157" s="5"/>
      <c r="R157" s="5"/>
      <c r="S157" s="5"/>
      <c r="T157" s="3">
        <v>2</v>
      </c>
      <c r="U157" s="5">
        <f>VLOOKUP(B157,replacement!$A:$E,3,FALSE)</f>
        <v>2026</v>
      </c>
      <c r="V157" s="5" t="str">
        <f>VLOOKUP(B157,replacement!$A:$E,4,FALSE)</f>
        <v>True</v>
      </c>
      <c r="W157" s="5">
        <f>VLOOKUP(B157,replacement!$A:$E,5,FALSE)</f>
        <v>15</v>
      </c>
      <c r="X157" s="4" t="s">
        <v>2300</v>
      </c>
    </row>
    <row r="158" spans="1:24" ht="57.6" x14ac:dyDescent="0.3">
      <c r="A158" s="3">
        <v>157</v>
      </c>
      <c r="B158" s="3">
        <v>391</v>
      </c>
      <c r="C158" s="4" t="s">
        <v>2137</v>
      </c>
      <c r="D158" s="4" t="s">
        <v>2137</v>
      </c>
      <c r="E158" s="4" t="s">
        <v>2142</v>
      </c>
      <c r="F158" s="3">
        <v>223</v>
      </c>
      <c r="G158" s="3">
        <v>1550</v>
      </c>
      <c r="H158" s="3">
        <v>1</v>
      </c>
      <c r="I158" s="4" t="s">
        <v>2139</v>
      </c>
      <c r="J158" s="3">
        <v>2020</v>
      </c>
      <c r="K158" s="4" t="s">
        <v>2139</v>
      </c>
      <c r="L158" s="5"/>
      <c r="M158" s="5"/>
      <c r="N158" s="5"/>
      <c r="O158" s="5"/>
      <c r="P158" s="5"/>
      <c r="Q158" s="5"/>
      <c r="R158" s="5"/>
      <c r="S158" s="5"/>
      <c r="T158" s="3">
        <v>3.2258049999999998</v>
      </c>
      <c r="U158" s="3">
        <v>2031</v>
      </c>
      <c r="V158" s="3" t="b">
        <v>1</v>
      </c>
      <c r="W158" s="3">
        <v>30</v>
      </c>
      <c r="X158" s="4" t="s">
        <v>2301</v>
      </c>
    </row>
    <row r="159" spans="1:24" ht="57.6" x14ac:dyDescent="0.3">
      <c r="A159" s="3">
        <v>158</v>
      </c>
      <c r="B159" s="3">
        <v>392</v>
      </c>
      <c r="C159" s="4" t="s">
        <v>2137</v>
      </c>
      <c r="D159" s="4" t="s">
        <v>2137</v>
      </c>
      <c r="E159" s="4" t="s">
        <v>2142</v>
      </c>
      <c r="F159" s="3">
        <v>233</v>
      </c>
      <c r="G159" s="3">
        <v>1520</v>
      </c>
      <c r="H159" s="3">
        <v>1</v>
      </c>
      <c r="I159" s="4" t="s">
        <v>2139</v>
      </c>
      <c r="J159" s="3">
        <v>2020</v>
      </c>
      <c r="K159" s="4" t="s">
        <v>2139</v>
      </c>
      <c r="L159" s="5"/>
      <c r="M159" s="5"/>
      <c r="N159" s="5"/>
      <c r="O159" s="5"/>
      <c r="P159" s="5"/>
      <c r="Q159" s="5"/>
      <c r="R159" s="5"/>
      <c r="S159" s="5"/>
      <c r="T159" s="3">
        <v>2.5</v>
      </c>
      <c r="U159" s="3">
        <v>2031</v>
      </c>
      <c r="V159" s="3" t="b">
        <v>1</v>
      </c>
      <c r="W159" s="3">
        <v>30</v>
      </c>
      <c r="X159" s="4" t="s">
        <v>2302</v>
      </c>
    </row>
    <row r="160" spans="1:24" ht="57.6" x14ac:dyDescent="0.3">
      <c r="A160" s="3">
        <v>159</v>
      </c>
      <c r="B160" s="3">
        <v>393</v>
      </c>
      <c r="C160" s="4" t="s">
        <v>2137</v>
      </c>
      <c r="D160" s="4" t="s">
        <v>2137</v>
      </c>
      <c r="E160" s="4" t="s">
        <v>2142</v>
      </c>
      <c r="F160" s="3">
        <v>233</v>
      </c>
      <c r="G160" s="3">
        <v>1520</v>
      </c>
      <c r="H160" s="3">
        <v>1</v>
      </c>
      <c r="I160" s="4" t="s">
        <v>2139</v>
      </c>
      <c r="J160" s="3">
        <v>2020</v>
      </c>
      <c r="K160" s="4" t="s">
        <v>2139</v>
      </c>
      <c r="L160" s="5"/>
      <c r="M160" s="5"/>
      <c r="N160" s="5"/>
      <c r="O160" s="5"/>
      <c r="P160" s="5"/>
      <c r="Q160" s="5"/>
      <c r="R160" s="5"/>
      <c r="S160" s="5"/>
      <c r="T160" s="3">
        <v>2.5</v>
      </c>
      <c r="U160" s="3">
        <v>2031</v>
      </c>
      <c r="V160" s="3" t="b">
        <v>1</v>
      </c>
      <c r="W160" s="3">
        <v>30</v>
      </c>
      <c r="X160" s="4" t="s">
        <v>2303</v>
      </c>
    </row>
    <row r="161" spans="1:24" ht="57.6" x14ac:dyDescent="0.3">
      <c r="A161" s="3">
        <v>160</v>
      </c>
      <c r="B161" s="3">
        <v>394</v>
      </c>
      <c r="C161" s="4" t="s">
        <v>2137</v>
      </c>
      <c r="D161" s="4" t="s">
        <v>2137</v>
      </c>
      <c r="E161" s="4" t="s">
        <v>2142</v>
      </c>
      <c r="F161" s="3">
        <v>234</v>
      </c>
      <c r="G161" s="3">
        <v>1520</v>
      </c>
      <c r="H161" s="3">
        <v>1</v>
      </c>
      <c r="I161" s="4" t="s">
        <v>2139</v>
      </c>
      <c r="J161" s="3">
        <v>2020</v>
      </c>
      <c r="K161" s="4" t="s">
        <v>2139</v>
      </c>
      <c r="L161" s="5"/>
      <c r="M161" s="5"/>
      <c r="N161" s="5"/>
      <c r="O161" s="5"/>
      <c r="P161" s="5"/>
      <c r="Q161" s="5"/>
      <c r="R161" s="5"/>
      <c r="S161" s="5"/>
      <c r="T161" s="3">
        <v>2.5</v>
      </c>
      <c r="U161" s="3">
        <v>2031</v>
      </c>
      <c r="V161" s="3" t="b">
        <v>1</v>
      </c>
      <c r="W161" s="3">
        <v>30</v>
      </c>
      <c r="X161" s="4" t="s">
        <v>2304</v>
      </c>
    </row>
    <row r="162" spans="1:24" ht="57.6" x14ac:dyDescent="0.3">
      <c r="A162" s="3">
        <v>161</v>
      </c>
      <c r="B162" s="3">
        <v>395</v>
      </c>
      <c r="C162" s="4" t="s">
        <v>2137</v>
      </c>
      <c r="D162" s="4" t="s">
        <v>2137</v>
      </c>
      <c r="E162" s="4" t="s">
        <v>2142</v>
      </c>
      <c r="F162" s="3">
        <v>1626</v>
      </c>
      <c r="G162" s="3">
        <v>2500</v>
      </c>
      <c r="H162" s="3">
        <v>1</v>
      </c>
      <c r="I162" s="4" t="s">
        <v>1417</v>
      </c>
      <c r="J162" s="3">
        <v>2020</v>
      </c>
      <c r="K162" s="4" t="s">
        <v>2139</v>
      </c>
      <c r="L162" s="5"/>
      <c r="M162" s="5"/>
      <c r="N162" s="5"/>
      <c r="O162" s="5"/>
      <c r="P162" s="5"/>
      <c r="Q162" s="5"/>
      <c r="R162" s="5"/>
      <c r="S162" s="5"/>
      <c r="T162" s="3">
        <v>2</v>
      </c>
      <c r="U162" s="5">
        <f>VLOOKUP(B162,replacement!$A:$E,3,FALSE)</f>
        <v>2026</v>
      </c>
      <c r="V162" s="5" t="str">
        <f>VLOOKUP(B162,replacement!$A:$E,4,FALSE)</f>
        <v>True</v>
      </c>
      <c r="W162" s="5">
        <f>VLOOKUP(B162,replacement!$A:$E,5,FALSE)</f>
        <v>15</v>
      </c>
      <c r="X162" s="4" t="s">
        <v>2305</v>
      </c>
    </row>
    <row r="163" spans="1:24" ht="57.6" x14ac:dyDescent="0.3">
      <c r="A163" s="3">
        <v>162</v>
      </c>
      <c r="B163" s="3">
        <v>396</v>
      </c>
      <c r="C163" s="4" t="s">
        <v>2137</v>
      </c>
      <c r="D163" s="4" t="s">
        <v>2137</v>
      </c>
      <c r="E163" s="4" t="s">
        <v>2142</v>
      </c>
      <c r="F163" s="3">
        <v>1579</v>
      </c>
      <c r="G163" s="3">
        <v>6330</v>
      </c>
      <c r="H163" s="3">
        <v>1</v>
      </c>
      <c r="I163" s="4" t="s">
        <v>1417</v>
      </c>
      <c r="J163" s="3">
        <v>2020</v>
      </c>
      <c r="K163" s="4" t="s">
        <v>2139</v>
      </c>
      <c r="L163" s="5"/>
      <c r="M163" s="5"/>
      <c r="N163" s="5"/>
      <c r="O163" s="5"/>
      <c r="P163" s="5"/>
      <c r="Q163" s="5"/>
      <c r="R163" s="5"/>
      <c r="S163" s="5"/>
      <c r="T163" s="3">
        <v>3.3125</v>
      </c>
      <c r="U163" s="5">
        <f>VLOOKUP(B163,replacement!$A:$E,3,FALSE)</f>
        <v>2026</v>
      </c>
      <c r="V163" s="5" t="str">
        <f>VLOOKUP(B163,replacement!$A:$E,4,FALSE)</f>
        <v>True</v>
      </c>
      <c r="W163" s="5">
        <f>VLOOKUP(B163,replacement!$A:$E,5,FALSE)</f>
        <v>15</v>
      </c>
      <c r="X163" s="4" t="s">
        <v>2306</v>
      </c>
    </row>
    <row r="164" spans="1:24" ht="57.6" x14ac:dyDescent="0.3">
      <c r="A164" s="3">
        <v>163</v>
      </c>
      <c r="B164" s="3">
        <v>421</v>
      </c>
      <c r="C164" s="4" t="s">
        <v>2137</v>
      </c>
      <c r="D164" s="4" t="s">
        <v>2137</v>
      </c>
      <c r="E164" s="4" t="s">
        <v>2142</v>
      </c>
      <c r="F164" s="3">
        <v>1622</v>
      </c>
      <c r="G164" s="3">
        <v>1900</v>
      </c>
      <c r="H164" s="3">
        <v>1</v>
      </c>
      <c r="I164" s="4" t="s">
        <v>1417</v>
      </c>
      <c r="J164" s="3">
        <v>2020</v>
      </c>
      <c r="K164" s="4" t="s">
        <v>2139</v>
      </c>
      <c r="L164" s="5"/>
      <c r="M164" s="5"/>
      <c r="N164" s="5"/>
      <c r="O164" s="5"/>
      <c r="P164" s="5"/>
      <c r="Q164" s="5"/>
      <c r="R164" s="5"/>
      <c r="S164" s="5"/>
      <c r="T164" s="3">
        <v>3.3125</v>
      </c>
      <c r="U164" s="5">
        <f>VLOOKUP(B164,replacement!$A:$E,3,FALSE)</f>
        <v>2026</v>
      </c>
      <c r="V164" s="5" t="str">
        <f>VLOOKUP(B164,replacement!$A:$E,4,FALSE)</f>
        <v>True</v>
      </c>
      <c r="W164" s="5">
        <f>VLOOKUP(B164,replacement!$A:$E,5,FALSE)</f>
        <v>15</v>
      </c>
      <c r="X164" s="4" t="s">
        <v>2307</v>
      </c>
    </row>
    <row r="165" spans="1:24" ht="57.6" x14ac:dyDescent="0.3">
      <c r="A165" s="3">
        <v>164</v>
      </c>
      <c r="B165" s="3">
        <v>422</v>
      </c>
      <c r="C165" s="4" t="s">
        <v>2137</v>
      </c>
      <c r="D165" s="4" t="s">
        <v>2137</v>
      </c>
      <c r="E165" s="4" t="s">
        <v>2138</v>
      </c>
      <c r="F165" s="3">
        <v>1134</v>
      </c>
      <c r="G165" s="3">
        <v>5000</v>
      </c>
      <c r="H165" s="3">
        <v>1</v>
      </c>
      <c r="I165" s="4" t="s">
        <v>1417</v>
      </c>
      <c r="J165" s="3">
        <v>2020</v>
      </c>
      <c r="K165" s="4" t="s">
        <v>2139</v>
      </c>
      <c r="L165" s="5"/>
      <c r="M165" s="5"/>
      <c r="N165" s="5"/>
      <c r="O165" s="5"/>
      <c r="P165" s="5"/>
      <c r="Q165" s="5"/>
      <c r="R165" s="5"/>
      <c r="S165" s="5"/>
      <c r="T165" s="3">
        <v>2</v>
      </c>
      <c r="U165" s="3">
        <v>2035</v>
      </c>
      <c r="V165" s="3" t="b">
        <v>1</v>
      </c>
      <c r="W165" s="3">
        <v>25</v>
      </c>
      <c r="X165" s="4" t="s">
        <v>2308</v>
      </c>
    </row>
    <row r="166" spans="1:24" ht="57.6" x14ac:dyDescent="0.3">
      <c r="A166" s="3">
        <v>165</v>
      </c>
      <c r="B166" s="3">
        <v>423</v>
      </c>
      <c r="C166" s="4" t="s">
        <v>2137</v>
      </c>
      <c r="D166" s="4" t="s">
        <v>2137</v>
      </c>
      <c r="E166" s="4" t="s">
        <v>2142</v>
      </c>
      <c r="F166" s="3">
        <v>1625</v>
      </c>
      <c r="G166" s="3">
        <v>3000</v>
      </c>
      <c r="H166" s="3">
        <v>1</v>
      </c>
      <c r="I166" s="4" t="s">
        <v>1417</v>
      </c>
      <c r="J166" s="3">
        <v>2020</v>
      </c>
      <c r="K166" s="4" t="s">
        <v>2139</v>
      </c>
      <c r="L166" s="5"/>
      <c r="M166" s="5"/>
      <c r="N166" s="5"/>
      <c r="O166" s="5"/>
      <c r="P166" s="5"/>
      <c r="Q166" s="5"/>
      <c r="R166" s="5"/>
      <c r="S166" s="5"/>
      <c r="T166" s="3">
        <v>1.2</v>
      </c>
      <c r="U166" s="5">
        <f>VLOOKUP(B166,replacement!$A:$E,3,FALSE)</f>
        <v>2026</v>
      </c>
      <c r="V166" s="5" t="str">
        <f>VLOOKUP(B166,replacement!$A:$E,4,FALSE)</f>
        <v>True</v>
      </c>
      <c r="W166" s="5">
        <f>VLOOKUP(B166,replacement!$A:$E,5,FALSE)</f>
        <v>15</v>
      </c>
      <c r="X166" s="4" t="s">
        <v>2309</v>
      </c>
    </row>
    <row r="167" spans="1:24" ht="57.6" x14ac:dyDescent="0.3">
      <c r="A167" s="3">
        <v>166</v>
      </c>
      <c r="B167" s="3">
        <v>482</v>
      </c>
      <c r="C167" s="4" t="s">
        <v>2137</v>
      </c>
      <c r="D167" s="4" t="s">
        <v>2137</v>
      </c>
      <c r="E167" s="4" t="s">
        <v>2142</v>
      </c>
      <c r="F167" s="3">
        <v>1352</v>
      </c>
      <c r="G167" s="3">
        <v>3800</v>
      </c>
      <c r="H167" s="3">
        <v>1</v>
      </c>
      <c r="I167" s="4" t="s">
        <v>1417</v>
      </c>
      <c r="J167" s="3">
        <v>2020</v>
      </c>
      <c r="K167" s="4" t="s">
        <v>2139</v>
      </c>
      <c r="L167" s="5"/>
      <c r="M167" s="5"/>
      <c r="N167" s="5"/>
      <c r="O167" s="5"/>
      <c r="P167" s="5"/>
      <c r="Q167" s="5"/>
      <c r="R167" s="5"/>
      <c r="S167" s="5"/>
      <c r="T167" s="3">
        <v>3.125</v>
      </c>
      <c r="U167" s="3">
        <v>2026</v>
      </c>
      <c r="V167" s="3" t="b">
        <v>1</v>
      </c>
      <c r="W167" s="3">
        <v>25</v>
      </c>
      <c r="X167" s="4" t="s">
        <v>2310</v>
      </c>
    </row>
    <row r="168" spans="1:24" ht="57.6" x14ac:dyDescent="0.3">
      <c r="A168" s="3">
        <v>167</v>
      </c>
      <c r="B168" s="3">
        <v>563</v>
      </c>
      <c r="C168" s="4" t="s">
        <v>2137</v>
      </c>
      <c r="D168" s="4" t="s">
        <v>2137</v>
      </c>
      <c r="E168" s="4" t="s">
        <v>2138</v>
      </c>
      <c r="F168" s="3">
        <v>1141</v>
      </c>
      <c r="G168" s="3">
        <v>1600</v>
      </c>
      <c r="H168" s="3">
        <v>1</v>
      </c>
      <c r="I168" s="4" t="s">
        <v>1417</v>
      </c>
      <c r="J168" s="3">
        <v>2020</v>
      </c>
      <c r="K168" s="4" t="s">
        <v>2139</v>
      </c>
      <c r="L168" s="5"/>
      <c r="M168" s="5"/>
      <c r="N168" s="5"/>
      <c r="O168" s="5"/>
      <c r="P168" s="5"/>
      <c r="Q168" s="5"/>
      <c r="R168" s="5"/>
      <c r="S168" s="5"/>
      <c r="T168" s="3">
        <v>3.125</v>
      </c>
      <c r="U168" s="3">
        <v>2026</v>
      </c>
      <c r="V168" s="3" t="b">
        <v>1</v>
      </c>
      <c r="W168" s="3">
        <v>25</v>
      </c>
      <c r="X168" s="4" t="s">
        <v>2311</v>
      </c>
    </row>
    <row r="169" spans="1:24" ht="57.6" x14ac:dyDescent="0.3">
      <c r="A169" s="3">
        <v>168</v>
      </c>
      <c r="B169" s="3">
        <v>565</v>
      </c>
      <c r="C169" s="4" t="s">
        <v>2137</v>
      </c>
      <c r="D169" s="4" t="s">
        <v>2137</v>
      </c>
      <c r="E169" s="4" t="s">
        <v>2142</v>
      </c>
      <c r="F169" s="3">
        <v>1352</v>
      </c>
      <c r="G169" s="3">
        <v>2000</v>
      </c>
      <c r="H169" s="3">
        <v>1</v>
      </c>
      <c r="I169" s="4" t="s">
        <v>1417</v>
      </c>
      <c r="J169" s="3">
        <v>2020</v>
      </c>
      <c r="K169" s="4" t="s">
        <v>2139</v>
      </c>
      <c r="L169" s="5"/>
      <c r="M169" s="5"/>
      <c r="N169" s="5"/>
      <c r="O169" s="5"/>
      <c r="P169" s="5"/>
      <c r="Q169" s="5"/>
      <c r="R169" s="5"/>
      <c r="S169" s="5"/>
      <c r="T169" s="3">
        <v>3.125</v>
      </c>
      <c r="U169" s="3">
        <v>2026</v>
      </c>
      <c r="V169" s="3" t="b">
        <v>1</v>
      </c>
      <c r="W169" s="3">
        <v>25</v>
      </c>
      <c r="X169" s="4" t="s">
        <v>2312</v>
      </c>
    </row>
    <row r="170" spans="1:24" ht="57.6" x14ac:dyDescent="0.3">
      <c r="A170" s="3">
        <v>169</v>
      </c>
      <c r="B170" s="3">
        <v>567</v>
      </c>
      <c r="C170" s="4" t="s">
        <v>2137</v>
      </c>
      <c r="D170" s="4" t="s">
        <v>2137</v>
      </c>
      <c r="E170" s="4" t="s">
        <v>2142</v>
      </c>
      <c r="F170" s="3">
        <v>1358</v>
      </c>
      <c r="G170" s="3">
        <v>2280</v>
      </c>
      <c r="H170" s="3">
        <v>1</v>
      </c>
      <c r="I170" s="4" t="s">
        <v>1417</v>
      </c>
      <c r="J170" s="3">
        <v>2020</v>
      </c>
      <c r="K170" s="4" t="s">
        <v>2139</v>
      </c>
      <c r="L170" s="5"/>
      <c r="M170" s="5"/>
      <c r="N170" s="5"/>
      <c r="O170" s="5"/>
      <c r="P170" s="5"/>
      <c r="Q170" s="5"/>
      <c r="R170" s="5"/>
      <c r="S170" s="5"/>
      <c r="T170" s="3">
        <v>3.125</v>
      </c>
      <c r="U170" s="3">
        <v>2031</v>
      </c>
      <c r="V170" s="3" t="b">
        <v>1</v>
      </c>
      <c r="W170" s="3">
        <v>25</v>
      </c>
      <c r="X170" s="4" t="s">
        <v>2313</v>
      </c>
    </row>
    <row r="171" spans="1:24" ht="57.6" x14ac:dyDescent="0.3">
      <c r="A171" s="3">
        <v>170</v>
      </c>
      <c r="B171" s="3">
        <v>571</v>
      </c>
      <c r="C171" s="4" t="s">
        <v>2137</v>
      </c>
      <c r="D171" s="4" t="s">
        <v>2137</v>
      </c>
      <c r="E171" s="4" t="s">
        <v>2142</v>
      </c>
      <c r="F171" s="3">
        <v>1358</v>
      </c>
      <c r="G171" s="3">
        <v>2280</v>
      </c>
      <c r="H171" s="3">
        <v>1</v>
      </c>
      <c r="I171" s="4" t="s">
        <v>1417</v>
      </c>
      <c r="J171" s="3">
        <v>2020</v>
      </c>
      <c r="K171" s="4" t="s">
        <v>2139</v>
      </c>
      <c r="L171" s="5"/>
      <c r="M171" s="5"/>
      <c r="N171" s="5"/>
      <c r="O171" s="5"/>
      <c r="P171" s="5"/>
      <c r="Q171" s="5"/>
      <c r="R171" s="5"/>
      <c r="S171" s="5"/>
      <c r="T171" s="3">
        <v>3.125</v>
      </c>
      <c r="U171" s="3">
        <v>2031</v>
      </c>
      <c r="V171" s="3" t="b">
        <v>1</v>
      </c>
      <c r="W171" s="3">
        <v>25</v>
      </c>
      <c r="X171" s="4" t="s">
        <v>2314</v>
      </c>
    </row>
    <row r="172" spans="1:24" ht="57.6" x14ac:dyDescent="0.3">
      <c r="A172" s="3">
        <v>171</v>
      </c>
      <c r="B172" s="3">
        <v>574</v>
      </c>
      <c r="C172" s="4" t="s">
        <v>2137</v>
      </c>
      <c r="D172" s="4" t="s">
        <v>2137</v>
      </c>
      <c r="E172" s="4" t="s">
        <v>2142</v>
      </c>
      <c r="F172" s="3">
        <v>1354</v>
      </c>
      <c r="G172" s="3">
        <v>6500</v>
      </c>
      <c r="H172" s="3">
        <v>1</v>
      </c>
      <c r="I172" s="4" t="s">
        <v>1417</v>
      </c>
      <c r="J172" s="3">
        <v>2020</v>
      </c>
      <c r="K172" s="4" t="s">
        <v>2139</v>
      </c>
      <c r="L172" s="5"/>
      <c r="M172" s="5"/>
      <c r="N172" s="5"/>
      <c r="O172" s="5"/>
      <c r="P172" s="5"/>
      <c r="Q172" s="5"/>
      <c r="R172" s="5"/>
      <c r="S172" s="5"/>
      <c r="T172" s="3">
        <v>3.25</v>
      </c>
      <c r="U172" s="3">
        <v>2026</v>
      </c>
      <c r="V172" s="3" t="b">
        <v>1</v>
      </c>
      <c r="W172" s="3">
        <v>25</v>
      </c>
      <c r="X172" s="4" t="s">
        <v>2315</v>
      </c>
    </row>
    <row r="173" spans="1:24" ht="57.6" x14ac:dyDescent="0.3">
      <c r="A173" s="3">
        <v>172</v>
      </c>
      <c r="B173" s="3">
        <v>577</v>
      </c>
      <c r="C173" s="4" t="s">
        <v>2137</v>
      </c>
      <c r="D173" s="4" t="s">
        <v>2137</v>
      </c>
      <c r="E173" s="4" t="s">
        <v>2138</v>
      </c>
      <c r="F173" s="3">
        <v>1480</v>
      </c>
      <c r="G173" s="3">
        <v>35500</v>
      </c>
      <c r="H173" s="3">
        <v>1</v>
      </c>
      <c r="I173" s="4" t="s">
        <v>1417</v>
      </c>
      <c r="J173" s="3">
        <v>2020</v>
      </c>
      <c r="K173" s="4" t="s">
        <v>2139</v>
      </c>
      <c r="L173" s="5"/>
      <c r="M173" s="5"/>
      <c r="N173" s="5"/>
      <c r="O173" s="5"/>
      <c r="P173" s="5"/>
      <c r="Q173" s="5"/>
      <c r="R173" s="5"/>
      <c r="S173" s="5"/>
      <c r="T173" s="3">
        <v>1.7</v>
      </c>
      <c r="U173" s="3">
        <v>2031</v>
      </c>
      <c r="V173" s="3" t="b">
        <v>1</v>
      </c>
      <c r="W173" s="3">
        <v>25</v>
      </c>
      <c r="X173" s="4" t="s">
        <v>2316</v>
      </c>
    </row>
    <row r="174" spans="1:24" ht="57.6" x14ac:dyDescent="0.3">
      <c r="A174" s="3">
        <v>173</v>
      </c>
      <c r="B174" s="3">
        <v>586</v>
      </c>
      <c r="C174" s="4" t="s">
        <v>2137</v>
      </c>
      <c r="D174" s="4" t="s">
        <v>2137</v>
      </c>
      <c r="E174" s="4" t="s">
        <v>2142</v>
      </c>
      <c r="F174" s="3">
        <v>2</v>
      </c>
      <c r="G174" s="3">
        <v>80</v>
      </c>
      <c r="H174" s="3">
        <v>90</v>
      </c>
      <c r="I174" s="4" t="s">
        <v>1417</v>
      </c>
      <c r="J174" s="3">
        <v>2020</v>
      </c>
      <c r="K174" s="4" t="s">
        <v>2139</v>
      </c>
      <c r="L174" s="5"/>
      <c r="M174" s="5"/>
      <c r="N174" s="5"/>
      <c r="O174" s="5"/>
      <c r="P174" s="5"/>
      <c r="Q174" s="5"/>
      <c r="R174" s="5"/>
      <c r="S174" s="5"/>
      <c r="T174" s="3">
        <v>3.1875</v>
      </c>
      <c r="U174" s="5">
        <f>VLOOKUP(B174,replacement!$A:$E,3,FALSE)</f>
        <v>2026</v>
      </c>
      <c r="V174" s="5" t="str">
        <f>VLOOKUP(B174,replacement!$A:$E,4,FALSE)</f>
        <v>True</v>
      </c>
      <c r="W174" s="5">
        <f>VLOOKUP(B174,replacement!$A:$E,5,FALSE)</f>
        <v>20</v>
      </c>
      <c r="X174" s="4" t="s">
        <v>2317</v>
      </c>
    </row>
    <row r="175" spans="1:24" ht="57.6" x14ac:dyDescent="0.3">
      <c r="A175" s="3">
        <v>174</v>
      </c>
      <c r="B175" s="3">
        <v>588</v>
      </c>
      <c r="C175" s="4" t="s">
        <v>2137</v>
      </c>
      <c r="D175" s="4" t="s">
        <v>2137</v>
      </c>
      <c r="E175" s="4" t="s">
        <v>2142</v>
      </c>
      <c r="F175" s="3">
        <v>59</v>
      </c>
      <c r="G175" s="3">
        <v>3380</v>
      </c>
      <c r="H175" s="3">
        <v>2</v>
      </c>
      <c r="I175" s="4" t="s">
        <v>1417</v>
      </c>
      <c r="J175" s="3">
        <v>2020</v>
      </c>
      <c r="K175" s="4" t="s">
        <v>2139</v>
      </c>
      <c r="L175" s="5"/>
      <c r="M175" s="5"/>
      <c r="N175" s="5"/>
      <c r="O175" s="5"/>
      <c r="P175" s="5"/>
      <c r="Q175" s="5"/>
      <c r="R175" s="5"/>
      <c r="S175" s="5"/>
      <c r="T175" s="3">
        <v>3.1875</v>
      </c>
      <c r="U175" s="5">
        <f>VLOOKUP(B175,replacement!$A:$E,3,FALSE)</f>
        <v>2026</v>
      </c>
      <c r="V175" s="5" t="str">
        <f>VLOOKUP(B175,replacement!$A:$E,4,FALSE)</f>
        <v>True</v>
      </c>
      <c r="W175" s="5">
        <f>VLOOKUP(B175,replacement!$A:$E,5,FALSE)</f>
        <v>20</v>
      </c>
      <c r="X175" s="4" t="s">
        <v>2318</v>
      </c>
    </row>
    <row r="176" spans="1:24" ht="57.6" x14ac:dyDescent="0.3">
      <c r="A176" s="3">
        <v>175</v>
      </c>
      <c r="B176" s="3">
        <v>590</v>
      </c>
      <c r="C176" s="4" t="s">
        <v>2137</v>
      </c>
      <c r="D176" s="4" t="s">
        <v>2137</v>
      </c>
      <c r="E176" s="4" t="s">
        <v>2142</v>
      </c>
      <c r="F176" s="3">
        <v>27</v>
      </c>
      <c r="G176" s="3">
        <v>86</v>
      </c>
      <c r="H176" s="3">
        <v>2600</v>
      </c>
      <c r="I176" s="4" t="s">
        <v>1417</v>
      </c>
      <c r="J176" s="3">
        <v>2020</v>
      </c>
      <c r="K176" s="4" t="s">
        <v>2139</v>
      </c>
      <c r="L176" s="5"/>
      <c r="M176" s="5"/>
      <c r="N176" s="5"/>
      <c r="O176" s="5"/>
      <c r="P176" s="5"/>
      <c r="Q176" s="5"/>
      <c r="R176" s="5"/>
      <c r="S176" s="5"/>
      <c r="T176" s="3">
        <v>1.25</v>
      </c>
      <c r="U176" s="5">
        <f>VLOOKUP(B176,replacement!$A:$E,3,FALSE)</f>
        <v>2026</v>
      </c>
      <c r="V176" s="5" t="str">
        <f>VLOOKUP(B176,replacement!$A:$E,4,FALSE)</f>
        <v>True</v>
      </c>
      <c r="W176" s="5">
        <f>VLOOKUP(B176,replacement!$A:$E,5,FALSE)</f>
        <v>20</v>
      </c>
      <c r="X176" s="4" t="s">
        <v>2319</v>
      </c>
    </row>
    <row r="177" spans="1:24" ht="57.6" x14ac:dyDescent="0.3">
      <c r="A177" s="3">
        <v>176</v>
      </c>
      <c r="B177" s="3">
        <v>592</v>
      </c>
      <c r="C177" s="4" t="s">
        <v>2137</v>
      </c>
      <c r="D177" s="4" t="s">
        <v>2137</v>
      </c>
      <c r="E177" s="4" t="s">
        <v>2142</v>
      </c>
      <c r="F177" s="5"/>
      <c r="G177" s="3">
        <v>4000</v>
      </c>
      <c r="H177" s="3">
        <v>1</v>
      </c>
      <c r="I177" s="4" t="s">
        <v>1417</v>
      </c>
      <c r="J177" s="3">
        <v>2020</v>
      </c>
      <c r="K177" s="4" t="s">
        <v>2139</v>
      </c>
      <c r="L177" s="5"/>
      <c r="M177" s="5"/>
      <c r="N177" s="5"/>
      <c r="O177" s="5"/>
      <c r="P177" s="5"/>
      <c r="Q177" s="5"/>
      <c r="R177" s="5"/>
      <c r="S177" s="5"/>
      <c r="T177" s="3">
        <v>1.5</v>
      </c>
      <c r="U177" s="5">
        <f>VLOOKUP(B177,replacement!$A:$E,3,FALSE)</f>
        <v>2022</v>
      </c>
      <c r="V177" s="5" t="str">
        <f>VLOOKUP(B177,replacement!$A:$E,4,FALSE)</f>
        <v>True</v>
      </c>
      <c r="W177" s="5">
        <f>VLOOKUP(B177,replacement!$A:$E,5,FALSE)</f>
        <v>20</v>
      </c>
      <c r="X177" s="4" t="s">
        <v>2320</v>
      </c>
    </row>
    <row r="178" spans="1:24" ht="57.6" x14ac:dyDescent="0.3">
      <c r="A178" s="3">
        <v>177</v>
      </c>
      <c r="B178" s="3">
        <v>594</v>
      </c>
      <c r="C178" s="4" t="s">
        <v>2137</v>
      </c>
      <c r="D178" s="4" t="s">
        <v>2137</v>
      </c>
      <c r="E178" s="4" t="s">
        <v>2142</v>
      </c>
      <c r="F178" s="5"/>
      <c r="G178" s="3">
        <v>600</v>
      </c>
      <c r="H178" s="3">
        <v>1</v>
      </c>
      <c r="I178" s="4" t="s">
        <v>1417</v>
      </c>
      <c r="J178" s="3">
        <v>2020</v>
      </c>
      <c r="K178" s="4" t="s">
        <v>2139</v>
      </c>
      <c r="L178" s="5"/>
      <c r="M178" s="5"/>
      <c r="N178" s="5"/>
      <c r="O178" s="5"/>
      <c r="P178" s="5"/>
      <c r="Q178" s="5"/>
      <c r="R178" s="5"/>
      <c r="S178" s="5"/>
      <c r="T178" s="3">
        <v>1.5</v>
      </c>
      <c r="U178" s="5">
        <f>VLOOKUP(B178,replacement!$A:$E,3,FALSE)</f>
        <v>2026</v>
      </c>
      <c r="V178" s="5" t="str">
        <f>VLOOKUP(B178,replacement!$A:$E,4,FALSE)</f>
        <v>True</v>
      </c>
      <c r="W178" s="5">
        <f>VLOOKUP(B178,replacement!$A:$E,5,FALSE)</f>
        <v>20</v>
      </c>
      <c r="X178" s="4" t="s">
        <v>2321</v>
      </c>
    </row>
    <row r="179" spans="1:24" ht="57.6" x14ac:dyDescent="0.3">
      <c r="A179" s="3">
        <v>178</v>
      </c>
      <c r="B179" s="3">
        <v>596</v>
      </c>
      <c r="C179" s="4" t="s">
        <v>2137</v>
      </c>
      <c r="D179" s="4" t="s">
        <v>2137</v>
      </c>
      <c r="E179" s="4" t="s">
        <v>2142</v>
      </c>
      <c r="F179" s="5"/>
      <c r="G179" s="3">
        <v>1500</v>
      </c>
      <c r="H179" s="3">
        <v>2</v>
      </c>
      <c r="I179" s="4" t="s">
        <v>1417</v>
      </c>
      <c r="J179" s="3">
        <v>2020</v>
      </c>
      <c r="K179" s="4" t="s">
        <v>2139</v>
      </c>
      <c r="L179" s="5"/>
      <c r="M179" s="5"/>
      <c r="N179" s="5"/>
      <c r="O179" s="5"/>
      <c r="P179" s="5"/>
      <c r="Q179" s="5"/>
      <c r="R179" s="5"/>
      <c r="S179" s="5"/>
      <c r="T179" s="3">
        <v>1.5</v>
      </c>
      <c r="U179" s="5">
        <f>VLOOKUP(B179,replacement!$A:$E,3,FALSE)</f>
        <v>2026</v>
      </c>
      <c r="V179" s="5" t="str">
        <f>VLOOKUP(B179,replacement!$A:$E,4,FALSE)</f>
        <v>True</v>
      </c>
      <c r="W179" s="5">
        <f>VLOOKUP(B179,replacement!$A:$E,5,FALSE)</f>
        <v>20</v>
      </c>
      <c r="X179" s="4" t="s">
        <v>2322</v>
      </c>
    </row>
    <row r="180" spans="1:24" ht="57.6" x14ac:dyDescent="0.3">
      <c r="A180" s="3">
        <v>179</v>
      </c>
      <c r="B180" s="3">
        <v>598</v>
      </c>
      <c r="C180" s="4" t="s">
        <v>2137</v>
      </c>
      <c r="D180" s="4" t="s">
        <v>2137</v>
      </c>
      <c r="E180" s="4" t="s">
        <v>2142</v>
      </c>
      <c r="F180" s="3">
        <v>1358</v>
      </c>
      <c r="G180" s="3">
        <v>2280</v>
      </c>
      <c r="H180" s="3">
        <v>1</v>
      </c>
      <c r="I180" s="4" t="s">
        <v>1417</v>
      </c>
      <c r="J180" s="3">
        <v>2020</v>
      </c>
      <c r="K180" s="4" t="s">
        <v>2139</v>
      </c>
      <c r="L180" s="5"/>
      <c r="M180" s="5"/>
      <c r="N180" s="5"/>
      <c r="O180" s="5"/>
      <c r="P180" s="5"/>
      <c r="Q180" s="5"/>
      <c r="R180" s="5"/>
      <c r="S180" s="5"/>
      <c r="T180" s="3">
        <v>3.125</v>
      </c>
      <c r="U180" s="3">
        <v>2031</v>
      </c>
      <c r="V180" s="3" t="b">
        <v>1</v>
      </c>
      <c r="W180" s="3">
        <v>25</v>
      </c>
      <c r="X180" s="4" t="s">
        <v>2323</v>
      </c>
    </row>
    <row r="181" spans="1:24" ht="57.6" x14ac:dyDescent="0.3">
      <c r="A181" s="3">
        <v>180</v>
      </c>
      <c r="B181" s="3">
        <v>600</v>
      </c>
      <c r="C181" s="4" t="s">
        <v>2137</v>
      </c>
      <c r="D181" s="4" t="s">
        <v>2137</v>
      </c>
      <c r="E181" s="4" t="s">
        <v>2142</v>
      </c>
      <c r="F181" s="3">
        <v>31</v>
      </c>
      <c r="G181" s="3">
        <v>30</v>
      </c>
      <c r="H181" s="3">
        <v>700</v>
      </c>
      <c r="I181" s="4" t="s">
        <v>1417</v>
      </c>
      <c r="J181" s="3">
        <v>2020</v>
      </c>
      <c r="K181" s="4" t="s">
        <v>2139</v>
      </c>
      <c r="L181" s="5"/>
      <c r="M181" s="5"/>
      <c r="N181" s="5"/>
      <c r="O181" s="5"/>
      <c r="P181" s="5"/>
      <c r="Q181" s="5"/>
      <c r="R181" s="5"/>
      <c r="S181" s="5"/>
      <c r="T181" s="3">
        <v>3.1875</v>
      </c>
      <c r="U181" s="5">
        <f>VLOOKUP(B181,replacement!$A:$E,3,FALSE)</f>
        <v>2026</v>
      </c>
      <c r="V181" s="5" t="str">
        <f>VLOOKUP(B181,replacement!$A:$E,4,FALSE)</f>
        <v>True</v>
      </c>
      <c r="W181" s="5">
        <f>VLOOKUP(B181,replacement!$A:$E,5,FALSE)</f>
        <v>20</v>
      </c>
      <c r="X181" s="4" t="s">
        <v>2324</v>
      </c>
    </row>
    <row r="182" spans="1:24" ht="57.6" x14ac:dyDescent="0.3">
      <c r="A182" s="3">
        <v>181</v>
      </c>
      <c r="B182" s="3">
        <v>602</v>
      </c>
      <c r="C182" s="4" t="s">
        <v>2137</v>
      </c>
      <c r="D182" s="4" t="s">
        <v>2137</v>
      </c>
      <c r="E182" s="4" t="s">
        <v>2142</v>
      </c>
      <c r="F182" s="5"/>
      <c r="G182" s="3">
        <v>250</v>
      </c>
      <c r="H182" s="3">
        <v>5</v>
      </c>
      <c r="I182" s="4" t="s">
        <v>1417</v>
      </c>
      <c r="J182" s="3">
        <v>2020</v>
      </c>
      <c r="K182" s="4" t="s">
        <v>2139</v>
      </c>
      <c r="L182" s="5"/>
      <c r="M182" s="5"/>
      <c r="N182" s="5"/>
      <c r="O182" s="5"/>
      <c r="P182" s="5"/>
      <c r="Q182" s="5"/>
      <c r="R182" s="5"/>
      <c r="S182" s="5"/>
      <c r="T182" s="3">
        <v>1.3</v>
      </c>
      <c r="U182" s="5">
        <f>VLOOKUP(B182,replacement!$A:$E,3,FALSE)</f>
        <v>2026</v>
      </c>
      <c r="V182" s="5" t="str">
        <f>VLOOKUP(B182,replacement!$A:$E,4,FALSE)</f>
        <v>True</v>
      </c>
      <c r="W182" s="5">
        <f>VLOOKUP(B182,replacement!$A:$E,5,FALSE)</f>
        <v>20</v>
      </c>
      <c r="X182" s="4" t="s">
        <v>2325</v>
      </c>
    </row>
    <row r="183" spans="1:24" ht="57.6" x14ac:dyDescent="0.3">
      <c r="A183" s="3">
        <v>182</v>
      </c>
      <c r="B183" s="3">
        <v>604</v>
      </c>
      <c r="C183" s="4" t="s">
        <v>2137</v>
      </c>
      <c r="D183" s="4" t="s">
        <v>2137</v>
      </c>
      <c r="E183" s="4" t="s">
        <v>2142</v>
      </c>
      <c r="F183" s="3">
        <v>1361</v>
      </c>
      <c r="G183" s="3">
        <v>2000</v>
      </c>
      <c r="H183" s="3">
        <v>1</v>
      </c>
      <c r="I183" s="4" t="s">
        <v>1417</v>
      </c>
      <c r="J183" s="3">
        <v>2020</v>
      </c>
      <c r="K183" s="4" t="s">
        <v>2139</v>
      </c>
      <c r="L183" s="5"/>
      <c r="M183" s="5"/>
      <c r="N183" s="5"/>
      <c r="O183" s="5"/>
      <c r="P183" s="5"/>
      <c r="Q183" s="5"/>
      <c r="R183" s="5"/>
      <c r="S183" s="5"/>
      <c r="T183" s="3">
        <v>3.125</v>
      </c>
      <c r="U183" s="3">
        <v>2030</v>
      </c>
      <c r="V183" s="3" t="b">
        <v>1</v>
      </c>
      <c r="W183" s="3">
        <v>25</v>
      </c>
      <c r="X183" s="4" t="s">
        <v>2326</v>
      </c>
    </row>
    <row r="184" spans="1:24" ht="57.6" x14ac:dyDescent="0.3">
      <c r="A184" s="3">
        <v>183</v>
      </c>
      <c r="B184" s="3">
        <v>605</v>
      </c>
      <c r="C184" s="4" t="s">
        <v>2137</v>
      </c>
      <c r="D184" s="4" t="s">
        <v>2137</v>
      </c>
      <c r="E184" s="4" t="s">
        <v>2142</v>
      </c>
      <c r="F184" s="3">
        <v>31</v>
      </c>
      <c r="G184" s="3">
        <v>30</v>
      </c>
      <c r="H184" s="3">
        <v>1700</v>
      </c>
      <c r="I184" s="4" t="s">
        <v>1417</v>
      </c>
      <c r="J184" s="3">
        <v>2020</v>
      </c>
      <c r="K184" s="4" t="s">
        <v>2139</v>
      </c>
      <c r="L184" s="5"/>
      <c r="M184" s="5"/>
      <c r="N184" s="5"/>
      <c r="O184" s="5"/>
      <c r="P184" s="5"/>
      <c r="Q184" s="5"/>
      <c r="R184" s="5"/>
      <c r="S184" s="5"/>
      <c r="T184" s="3">
        <v>3.1875</v>
      </c>
      <c r="U184" s="5">
        <f>VLOOKUP(B184,replacement!$A:$E,3,FALSE)</f>
        <v>2022</v>
      </c>
      <c r="V184" s="5" t="str">
        <f>VLOOKUP(B184,replacement!$A:$E,4,FALSE)</f>
        <v>True</v>
      </c>
      <c r="W184" s="5">
        <f>VLOOKUP(B184,replacement!$A:$E,5,FALSE)</f>
        <v>20</v>
      </c>
      <c r="X184" s="4" t="s">
        <v>2327</v>
      </c>
    </row>
    <row r="185" spans="1:24" ht="57.6" x14ac:dyDescent="0.3">
      <c r="A185" s="3">
        <v>184</v>
      </c>
      <c r="B185" s="3">
        <v>607</v>
      </c>
      <c r="C185" s="4" t="s">
        <v>2137</v>
      </c>
      <c r="D185" s="4" t="s">
        <v>2137</v>
      </c>
      <c r="E185" s="4" t="s">
        <v>2142</v>
      </c>
      <c r="F185" s="3">
        <v>5</v>
      </c>
      <c r="G185" s="3">
        <v>170</v>
      </c>
      <c r="H185" s="3">
        <v>1</v>
      </c>
      <c r="I185" s="4" t="s">
        <v>1417</v>
      </c>
      <c r="J185" s="3">
        <v>2020</v>
      </c>
      <c r="K185" s="4" t="s">
        <v>2139</v>
      </c>
      <c r="L185" s="5"/>
      <c r="M185" s="5"/>
      <c r="N185" s="5"/>
      <c r="O185" s="5"/>
      <c r="P185" s="5"/>
      <c r="Q185" s="5"/>
      <c r="R185" s="5"/>
      <c r="S185" s="5"/>
      <c r="T185" s="3">
        <v>3.1875</v>
      </c>
      <c r="U185" s="5">
        <f>VLOOKUP(B185,replacement!$A:$E,3,FALSE)</f>
        <v>2026</v>
      </c>
      <c r="V185" s="5" t="str">
        <f>VLOOKUP(B185,replacement!$A:$E,4,FALSE)</f>
        <v>True</v>
      </c>
      <c r="W185" s="5">
        <f>VLOOKUP(B185,replacement!$A:$E,5,FALSE)</f>
        <v>20</v>
      </c>
      <c r="X185" s="4" t="s">
        <v>2328</v>
      </c>
    </row>
    <row r="186" spans="1:24" ht="57.6" x14ac:dyDescent="0.3">
      <c r="A186" s="3">
        <v>185</v>
      </c>
      <c r="B186" s="3">
        <v>609</v>
      </c>
      <c r="C186" s="4" t="s">
        <v>2137</v>
      </c>
      <c r="D186" s="4" t="s">
        <v>2137</v>
      </c>
      <c r="E186" s="4" t="s">
        <v>2142</v>
      </c>
      <c r="F186" s="3">
        <v>1141</v>
      </c>
      <c r="G186" s="3">
        <v>1600</v>
      </c>
      <c r="H186" s="3">
        <v>1</v>
      </c>
      <c r="I186" s="4" t="s">
        <v>1417</v>
      </c>
      <c r="J186" s="3">
        <v>2020</v>
      </c>
      <c r="K186" s="4" t="s">
        <v>2139</v>
      </c>
      <c r="L186" s="5"/>
      <c r="M186" s="5"/>
      <c r="N186" s="5"/>
      <c r="O186" s="5"/>
      <c r="P186" s="5"/>
      <c r="Q186" s="5"/>
      <c r="R186" s="5"/>
      <c r="S186" s="5"/>
      <c r="T186" s="3">
        <v>3.125</v>
      </c>
      <c r="U186" s="3">
        <v>2022</v>
      </c>
      <c r="V186" s="3" t="b">
        <v>1</v>
      </c>
      <c r="W186" s="3">
        <v>25</v>
      </c>
      <c r="X186" s="4" t="s">
        <v>2329</v>
      </c>
    </row>
    <row r="187" spans="1:24" ht="57.6" x14ac:dyDescent="0.3">
      <c r="A187" s="3">
        <v>186</v>
      </c>
      <c r="B187" s="3">
        <v>611</v>
      </c>
      <c r="C187" s="4" t="s">
        <v>2137</v>
      </c>
      <c r="D187" s="4" t="s">
        <v>2137</v>
      </c>
      <c r="E187" s="4" t="s">
        <v>2142</v>
      </c>
      <c r="F187" s="3">
        <v>1551</v>
      </c>
      <c r="G187" s="3">
        <v>2000</v>
      </c>
      <c r="H187" s="3">
        <v>1</v>
      </c>
      <c r="I187" s="4" t="s">
        <v>1417</v>
      </c>
      <c r="J187" s="3">
        <v>2020</v>
      </c>
      <c r="K187" s="4" t="s">
        <v>2139</v>
      </c>
      <c r="L187" s="5"/>
      <c r="M187" s="5"/>
      <c r="N187" s="5"/>
      <c r="O187" s="5"/>
      <c r="P187" s="5"/>
      <c r="Q187" s="5"/>
      <c r="R187" s="5"/>
      <c r="S187" s="5"/>
      <c r="T187" s="3">
        <v>3.125</v>
      </c>
      <c r="U187" s="3">
        <v>2026</v>
      </c>
      <c r="V187" s="3" t="b">
        <v>1</v>
      </c>
      <c r="W187" s="3">
        <v>25</v>
      </c>
      <c r="X187" s="4" t="s">
        <v>2330</v>
      </c>
    </row>
    <row r="188" spans="1:24" ht="57.6" x14ac:dyDescent="0.3">
      <c r="A188" s="3">
        <v>187</v>
      </c>
      <c r="B188" s="3">
        <v>612</v>
      </c>
      <c r="C188" s="4" t="s">
        <v>2137</v>
      </c>
      <c r="D188" s="4" t="s">
        <v>2137</v>
      </c>
      <c r="E188" s="4" t="s">
        <v>2142</v>
      </c>
      <c r="F188" s="3">
        <v>1504</v>
      </c>
      <c r="G188" s="3">
        <v>2500</v>
      </c>
      <c r="H188" s="3">
        <v>1</v>
      </c>
      <c r="I188" s="4" t="s">
        <v>1417</v>
      </c>
      <c r="J188" s="3">
        <v>2020</v>
      </c>
      <c r="K188" s="4" t="s">
        <v>2139</v>
      </c>
      <c r="L188" s="5"/>
      <c r="M188" s="5"/>
      <c r="N188" s="5"/>
      <c r="O188" s="5"/>
      <c r="P188" s="5"/>
      <c r="Q188" s="5"/>
      <c r="R188" s="5"/>
      <c r="S188" s="5"/>
      <c r="T188" s="3">
        <v>2</v>
      </c>
      <c r="U188" s="3">
        <v>2026</v>
      </c>
      <c r="V188" s="3" t="b">
        <v>1</v>
      </c>
      <c r="W188" s="3">
        <v>25</v>
      </c>
      <c r="X188" s="4" t="s">
        <v>2331</v>
      </c>
    </row>
    <row r="189" spans="1:24" ht="57.6" x14ac:dyDescent="0.3">
      <c r="A189" s="3">
        <v>188</v>
      </c>
      <c r="B189" s="3">
        <v>614</v>
      </c>
      <c r="C189" s="4" t="s">
        <v>2137</v>
      </c>
      <c r="D189" s="4" t="s">
        <v>2137</v>
      </c>
      <c r="E189" s="4" t="s">
        <v>2142</v>
      </c>
      <c r="F189" s="3">
        <v>59</v>
      </c>
      <c r="G189" s="3">
        <v>3380</v>
      </c>
      <c r="H189" s="3">
        <v>1</v>
      </c>
      <c r="I189" s="4" t="s">
        <v>1417</v>
      </c>
      <c r="J189" s="3">
        <v>2020</v>
      </c>
      <c r="K189" s="4" t="s">
        <v>2139</v>
      </c>
      <c r="L189" s="5"/>
      <c r="M189" s="5"/>
      <c r="N189" s="5"/>
      <c r="O189" s="5"/>
      <c r="P189" s="5"/>
      <c r="Q189" s="5"/>
      <c r="R189" s="5"/>
      <c r="S189" s="5"/>
      <c r="T189" s="3">
        <v>3.1875</v>
      </c>
      <c r="U189" s="5">
        <f>VLOOKUP(B189,replacement!$A:$E,3,FALSE)</f>
        <v>2026</v>
      </c>
      <c r="V189" s="5" t="str">
        <f>VLOOKUP(B189,replacement!$A:$E,4,FALSE)</f>
        <v>True</v>
      </c>
      <c r="W189" s="5">
        <f>VLOOKUP(B189,replacement!$A:$E,5,FALSE)</f>
        <v>20</v>
      </c>
      <c r="X189" s="4" t="s">
        <v>2332</v>
      </c>
    </row>
    <row r="190" spans="1:24" ht="57.6" x14ac:dyDescent="0.3">
      <c r="A190" s="3">
        <v>189</v>
      </c>
      <c r="B190" s="3">
        <v>615</v>
      </c>
      <c r="C190" s="4" t="s">
        <v>2137</v>
      </c>
      <c r="D190" s="4" t="s">
        <v>2137</v>
      </c>
      <c r="E190" s="4" t="s">
        <v>2142</v>
      </c>
      <c r="F190" s="3">
        <v>11</v>
      </c>
      <c r="G190" s="3">
        <v>6500</v>
      </c>
      <c r="H190" s="3">
        <v>1</v>
      </c>
      <c r="I190" s="4" t="s">
        <v>1417</v>
      </c>
      <c r="J190" s="3">
        <v>2020</v>
      </c>
      <c r="K190" s="4" t="s">
        <v>2139</v>
      </c>
      <c r="L190" s="5"/>
      <c r="M190" s="5"/>
      <c r="N190" s="5"/>
      <c r="O190" s="5"/>
      <c r="P190" s="5"/>
      <c r="Q190" s="5"/>
      <c r="R190" s="5"/>
      <c r="S190" s="5"/>
      <c r="T190" s="3">
        <v>2.5</v>
      </c>
      <c r="U190" s="3">
        <v>2035</v>
      </c>
      <c r="V190" s="3" t="b">
        <v>1</v>
      </c>
      <c r="W190" s="3">
        <v>20</v>
      </c>
      <c r="X190" s="4" t="s">
        <v>2333</v>
      </c>
    </row>
    <row r="191" spans="1:24" ht="57.6" x14ac:dyDescent="0.3">
      <c r="A191" s="3">
        <v>190</v>
      </c>
      <c r="B191" s="3">
        <v>617</v>
      </c>
      <c r="C191" s="4" t="s">
        <v>2137</v>
      </c>
      <c r="D191" s="4" t="s">
        <v>2137</v>
      </c>
      <c r="E191" s="4" t="s">
        <v>2142</v>
      </c>
      <c r="F191" s="3">
        <v>27</v>
      </c>
      <c r="G191" s="3">
        <v>86</v>
      </c>
      <c r="H191" s="3">
        <v>1800</v>
      </c>
      <c r="I191" s="4" t="s">
        <v>1417</v>
      </c>
      <c r="J191" s="3">
        <v>2020</v>
      </c>
      <c r="K191" s="4" t="s">
        <v>2139</v>
      </c>
      <c r="L191" s="5"/>
      <c r="M191" s="5"/>
      <c r="N191" s="5"/>
      <c r="O191" s="5"/>
      <c r="P191" s="5"/>
      <c r="Q191" s="5"/>
      <c r="R191" s="5"/>
      <c r="S191" s="5"/>
      <c r="T191" s="3">
        <v>1.25</v>
      </c>
      <c r="U191" s="3">
        <v>2026</v>
      </c>
      <c r="V191" s="3" t="b">
        <v>1</v>
      </c>
      <c r="W191" s="3">
        <v>20</v>
      </c>
      <c r="X191" s="4" t="s">
        <v>2334</v>
      </c>
    </row>
    <row r="192" spans="1:24" ht="57.6" x14ac:dyDescent="0.3">
      <c r="A192" s="3">
        <v>191</v>
      </c>
      <c r="B192" s="3">
        <v>619</v>
      </c>
      <c r="C192" s="4" t="s">
        <v>2137</v>
      </c>
      <c r="D192" s="4" t="s">
        <v>2137</v>
      </c>
      <c r="E192" s="4" t="s">
        <v>2142</v>
      </c>
      <c r="F192" s="5"/>
      <c r="G192" s="3">
        <v>4000</v>
      </c>
      <c r="H192" s="3">
        <v>1</v>
      </c>
      <c r="I192" s="4" t="s">
        <v>1417</v>
      </c>
      <c r="J192" s="3">
        <v>2020</v>
      </c>
      <c r="K192" s="4" t="s">
        <v>2139</v>
      </c>
      <c r="L192" s="5"/>
      <c r="M192" s="5"/>
      <c r="N192" s="5"/>
      <c r="O192" s="5"/>
      <c r="P192" s="5"/>
      <c r="Q192" s="5"/>
      <c r="R192" s="5"/>
      <c r="S192" s="5"/>
      <c r="T192" s="3">
        <v>1.5</v>
      </c>
      <c r="U192" s="3">
        <v>2038</v>
      </c>
      <c r="V192" s="3" t="b">
        <v>1</v>
      </c>
      <c r="W192" s="3">
        <v>20</v>
      </c>
      <c r="X192" s="4" t="s">
        <v>2335</v>
      </c>
    </row>
    <row r="193" spans="1:24" ht="57.6" x14ac:dyDescent="0.3">
      <c r="A193" s="3">
        <v>192</v>
      </c>
      <c r="B193" s="3">
        <v>621</v>
      </c>
      <c r="C193" s="4" t="s">
        <v>2137</v>
      </c>
      <c r="D193" s="4" t="s">
        <v>2137</v>
      </c>
      <c r="E193" s="4" t="s">
        <v>2142</v>
      </c>
      <c r="F193" s="5"/>
      <c r="G193" s="3">
        <v>250</v>
      </c>
      <c r="H193" s="3">
        <v>5</v>
      </c>
      <c r="I193" s="4" t="s">
        <v>1417</v>
      </c>
      <c r="J193" s="3">
        <v>2020</v>
      </c>
      <c r="K193" s="4" t="s">
        <v>2139</v>
      </c>
      <c r="L193" s="5"/>
      <c r="M193" s="5"/>
      <c r="N193" s="5"/>
      <c r="O193" s="5"/>
      <c r="P193" s="5"/>
      <c r="Q193" s="5"/>
      <c r="R193" s="5"/>
      <c r="S193" s="5"/>
      <c r="T193" s="3">
        <v>1.3</v>
      </c>
      <c r="U193" s="3">
        <v>2038</v>
      </c>
      <c r="V193" s="3" t="b">
        <v>1</v>
      </c>
      <c r="W193" s="3">
        <v>20</v>
      </c>
      <c r="X193" s="4" t="s">
        <v>2336</v>
      </c>
    </row>
    <row r="194" spans="1:24" ht="57.6" x14ac:dyDescent="0.3">
      <c r="A194" s="3">
        <v>193</v>
      </c>
      <c r="B194" s="3">
        <v>623</v>
      </c>
      <c r="C194" s="4" t="s">
        <v>2137</v>
      </c>
      <c r="D194" s="4" t="s">
        <v>2137</v>
      </c>
      <c r="E194" s="4" t="s">
        <v>2142</v>
      </c>
      <c r="F194" s="3">
        <v>5</v>
      </c>
      <c r="G194" s="3">
        <v>170</v>
      </c>
      <c r="H194" s="3">
        <v>350</v>
      </c>
      <c r="I194" s="4" t="s">
        <v>1417</v>
      </c>
      <c r="J194" s="3">
        <v>2020</v>
      </c>
      <c r="K194" s="4" t="s">
        <v>2139</v>
      </c>
      <c r="L194" s="5"/>
      <c r="M194" s="5"/>
      <c r="N194" s="5"/>
      <c r="O194" s="5"/>
      <c r="P194" s="5"/>
      <c r="Q194" s="5"/>
      <c r="R194" s="5"/>
      <c r="S194" s="5"/>
      <c r="T194" s="3">
        <v>3.2</v>
      </c>
      <c r="U194" s="3">
        <v>2035</v>
      </c>
      <c r="V194" s="3" t="b">
        <v>1</v>
      </c>
      <c r="W194" s="3">
        <v>20</v>
      </c>
      <c r="X194" s="4" t="s">
        <v>2337</v>
      </c>
    </row>
    <row r="195" spans="1:24" ht="57.6" x14ac:dyDescent="0.3">
      <c r="A195" s="3">
        <v>194</v>
      </c>
      <c r="B195" s="3">
        <v>625</v>
      </c>
      <c r="C195" s="4" t="s">
        <v>2137</v>
      </c>
      <c r="D195" s="4" t="s">
        <v>2137</v>
      </c>
      <c r="E195" s="4" t="s">
        <v>2142</v>
      </c>
      <c r="F195" s="3">
        <v>24</v>
      </c>
      <c r="G195" s="3">
        <v>150</v>
      </c>
      <c r="H195" s="3">
        <v>25</v>
      </c>
      <c r="I195" s="4" t="s">
        <v>1417</v>
      </c>
      <c r="J195" s="3">
        <v>2020</v>
      </c>
      <c r="K195" s="4" t="s">
        <v>2139</v>
      </c>
      <c r="L195" s="5"/>
      <c r="M195" s="5"/>
      <c r="N195" s="5"/>
      <c r="O195" s="5"/>
      <c r="P195" s="5"/>
      <c r="Q195" s="5"/>
      <c r="R195" s="5"/>
      <c r="S195" s="5"/>
      <c r="T195" s="3">
        <v>2</v>
      </c>
      <c r="U195" s="3">
        <v>2031</v>
      </c>
      <c r="V195" s="3" t="b">
        <v>1</v>
      </c>
      <c r="W195" s="3">
        <v>20</v>
      </c>
      <c r="X195" s="4" t="s">
        <v>2338</v>
      </c>
    </row>
    <row r="196" spans="1:24" ht="57.6" x14ac:dyDescent="0.3">
      <c r="A196" s="3">
        <v>195</v>
      </c>
      <c r="B196" s="3">
        <v>627</v>
      </c>
      <c r="C196" s="4" t="s">
        <v>2137</v>
      </c>
      <c r="D196" s="4" t="s">
        <v>2137</v>
      </c>
      <c r="E196" s="4" t="s">
        <v>2142</v>
      </c>
      <c r="F196" s="3">
        <v>47</v>
      </c>
      <c r="G196" s="3">
        <v>150</v>
      </c>
      <c r="H196" s="3">
        <v>50</v>
      </c>
      <c r="I196" s="4" t="s">
        <v>1417</v>
      </c>
      <c r="J196" s="3">
        <v>2020</v>
      </c>
      <c r="K196" s="4" t="s">
        <v>2139</v>
      </c>
      <c r="L196" s="5"/>
      <c r="M196" s="5"/>
      <c r="N196" s="5"/>
      <c r="O196" s="5"/>
      <c r="P196" s="5"/>
      <c r="Q196" s="5"/>
      <c r="R196" s="5"/>
      <c r="S196" s="5"/>
      <c r="T196" s="3">
        <v>2.5</v>
      </c>
      <c r="U196" s="3">
        <v>2031</v>
      </c>
      <c r="V196" s="3" t="b">
        <v>1</v>
      </c>
      <c r="W196" s="3">
        <v>20</v>
      </c>
      <c r="X196" s="4" t="s">
        <v>2339</v>
      </c>
    </row>
    <row r="197" spans="1:24" ht="57.6" x14ac:dyDescent="0.3">
      <c r="A197" s="3">
        <v>196</v>
      </c>
      <c r="B197" s="3">
        <v>631</v>
      </c>
      <c r="C197" s="4" t="s">
        <v>2137</v>
      </c>
      <c r="D197" s="4" t="s">
        <v>2137</v>
      </c>
      <c r="E197" s="4" t="s">
        <v>2142</v>
      </c>
      <c r="F197" s="3">
        <v>1504</v>
      </c>
      <c r="G197" s="3">
        <v>2500</v>
      </c>
      <c r="H197" s="3">
        <v>1</v>
      </c>
      <c r="I197" s="4" t="s">
        <v>1417</v>
      </c>
      <c r="J197" s="3">
        <v>2020</v>
      </c>
      <c r="K197" s="4" t="s">
        <v>2139</v>
      </c>
      <c r="L197" s="5"/>
      <c r="M197" s="5"/>
      <c r="N197" s="5"/>
      <c r="O197" s="5"/>
      <c r="P197" s="5"/>
      <c r="Q197" s="5"/>
      <c r="R197" s="5"/>
      <c r="S197" s="5"/>
      <c r="T197" s="3">
        <v>2</v>
      </c>
      <c r="U197" s="3">
        <v>2026</v>
      </c>
      <c r="V197" s="3" t="b">
        <v>1</v>
      </c>
      <c r="W197" s="3">
        <v>25</v>
      </c>
      <c r="X197" s="4" t="s">
        <v>2340</v>
      </c>
    </row>
    <row r="198" spans="1:24" ht="57.6" x14ac:dyDescent="0.3">
      <c r="A198" s="3">
        <v>197</v>
      </c>
      <c r="B198" s="3">
        <v>633</v>
      </c>
      <c r="C198" s="4" t="s">
        <v>2137</v>
      </c>
      <c r="D198" s="4" t="s">
        <v>2137</v>
      </c>
      <c r="E198" s="4" t="s">
        <v>2138</v>
      </c>
      <c r="F198" s="3">
        <v>1395</v>
      </c>
      <c r="G198" s="3">
        <v>2500</v>
      </c>
      <c r="H198" s="3">
        <v>1</v>
      </c>
      <c r="I198" s="4" t="s">
        <v>1417</v>
      </c>
      <c r="J198" s="3">
        <v>2020</v>
      </c>
      <c r="K198" s="4" t="s">
        <v>2139</v>
      </c>
      <c r="L198" s="5"/>
      <c r="M198" s="5"/>
      <c r="N198" s="5"/>
      <c r="O198" s="5"/>
      <c r="P198" s="5"/>
      <c r="Q198" s="5"/>
      <c r="R198" s="5"/>
      <c r="S198" s="5"/>
      <c r="T198" s="3">
        <v>3.25</v>
      </c>
      <c r="U198" s="3">
        <v>2026</v>
      </c>
      <c r="V198" s="3" t="b">
        <v>1</v>
      </c>
      <c r="W198" s="3">
        <v>25</v>
      </c>
      <c r="X198" s="4" t="s">
        <v>2341</v>
      </c>
    </row>
    <row r="199" spans="1:24" ht="57.6" x14ac:dyDescent="0.3">
      <c r="A199" s="3">
        <v>198</v>
      </c>
      <c r="B199" s="3">
        <v>635</v>
      </c>
      <c r="C199" s="4" t="s">
        <v>2137</v>
      </c>
      <c r="D199" s="4" t="s">
        <v>2137</v>
      </c>
      <c r="E199" s="4" t="s">
        <v>2138</v>
      </c>
      <c r="F199" s="3">
        <v>1504</v>
      </c>
      <c r="G199" s="3">
        <v>2500</v>
      </c>
      <c r="H199" s="3">
        <v>1</v>
      </c>
      <c r="I199" s="4" t="s">
        <v>1417</v>
      </c>
      <c r="J199" s="3">
        <v>2020</v>
      </c>
      <c r="K199" s="4" t="s">
        <v>2139</v>
      </c>
      <c r="L199" s="5"/>
      <c r="M199" s="5"/>
      <c r="N199" s="5"/>
      <c r="O199" s="5"/>
      <c r="P199" s="5"/>
      <c r="Q199" s="5"/>
      <c r="R199" s="5"/>
      <c r="S199" s="5"/>
      <c r="T199" s="3">
        <v>2</v>
      </c>
      <c r="U199" s="3">
        <v>2031</v>
      </c>
      <c r="V199" s="3" t="b">
        <v>1</v>
      </c>
      <c r="W199" s="3">
        <v>25</v>
      </c>
      <c r="X199" s="4" t="s">
        <v>2342</v>
      </c>
    </row>
    <row r="200" spans="1:24" ht="57.6" x14ac:dyDescent="0.3">
      <c r="A200" s="3">
        <v>199</v>
      </c>
      <c r="B200" s="3">
        <v>637</v>
      </c>
      <c r="C200" s="4" t="s">
        <v>2137</v>
      </c>
      <c r="D200" s="4" t="s">
        <v>2137</v>
      </c>
      <c r="E200" s="4" t="s">
        <v>2138</v>
      </c>
      <c r="F200" s="3">
        <v>1504</v>
      </c>
      <c r="G200" s="3">
        <v>2500</v>
      </c>
      <c r="H200" s="3">
        <v>1</v>
      </c>
      <c r="I200" s="4" t="s">
        <v>1417</v>
      </c>
      <c r="J200" s="3">
        <v>2020</v>
      </c>
      <c r="K200" s="4" t="s">
        <v>2139</v>
      </c>
      <c r="L200" s="5"/>
      <c r="M200" s="5"/>
      <c r="N200" s="5"/>
      <c r="O200" s="5"/>
      <c r="P200" s="5"/>
      <c r="Q200" s="5"/>
      <c r="R200" s="5"/>
      <c r="S200" s="5"/>
      <c r="T200" s="3">
        <v>2</v>
      </c>
      <c r="U200" s="3">
        <v>2031</v>
      </c>
      <c r="V200" s="3" t="b">
        <v>1</v>
      </c>
      <c r="W200" s="3">
        <v>25</v>
      </c>
      <c r="X200" s="4" t="s">
        <v>2343</v>
      </c>
    </row>
    <row r="201" spans="1:24" ht="57.6" x14ac:dyDescent="0.3">
      <c r="A201" s="3">
        <v>200</v>
      </c>
      <c r="B201" s="3">
        <v>639</v>
      </c>
      <c r="C201" s="4" t="s">
        <v>2137</v>
      </c>
      <c r="D201" s="4" t="s">
        <v>2137</v>
      </c>
      <c r="E201" s="4" t="s">
        <v>2138</v>
      </c>
      <c r="F201" s="3">
        <v>1504</v>
      </c>
      <c r="G201" s="3">
        <v>2500</v>
      </c>
      <c r="H201" s="3">
        <v>1</v>
      </c>
      <c r="I201" s="4" t="s">
        <v>1417</v>
      </c>
      <c r="J201" s="3">
        <v>2020</v>
      </c>
      <c r="K201" s="4" t="s">
        <v>2139</v>
      </c>
      <c r="L201" s="5"/>
      <c r="M201" s="5"/>
      <c r="N201" s="5"/>
      <c r="O201" s="5"/>
      <c r="P201" s="5"/>
      <c r="Q201" s="5"/>
      <c r="R201" s="5"/>
      <c r="S201" s="5"/>
      <c r="T201" s="3">
        <v>2</v>
      </c>
      <c r="U201" s="3">
        <v>2031</v>
      </c>
      <c r="V201" s="3" t="b">
        <v>1</v>
      </c>
      <c r="W201" s="3">
        <v>25</v>
      </c>
      <c r="X201" s="4" t="s">
        <v>2344</v>
      </c>
    </row>
    <row r="202" spans="1:24" ht="57.6" x14ac:dyDescent="0.3">
      <c r="A202" s="3">
        <v>201</v>
      </c>
      <c r="B202" s="3">
        <v>640</v>
      </c>
      <c r="C202" s="4" t="s">
        <v>2137</v>
      </c>
      <c r="D202" s="4" t="s">
        <v>2137</v>
      </c>
      <c r="E202" s="4" t="s">
        <v>2138</v>
      </c>
      <c r="F202" s="3">
        <v>1134</v>
      </c>
      <c r="G202" s="3">
        <v>6500</v>
      </c>
      <c r="H202" s="3">
        <v>1</v>
      </c>
      <c r="I202" s="4" t="s">
        <v>1417</v>
      </c>
      <c r="J202" s="3">
        <v>2020</v>
      </c>
      <c r="K202" s="4" t="s">
        <v>2139</v>
      </c>
      <c r="L202" s="5"/>
      <c r="M202" s="5"/>
      <c r="N202" s="5"/>
      <c r="O202" s="5"/>
      <c r="P202" s="5"/>
      <c r="Q202" s="5"/>
      <c r="R202" s="5"/>
      <c r="S202" s="5"/>
      <c r="T202" s="3">
        <v>3.3</v>
      </c>
      <c r="U202" s="3">
        <v>2031</v>
      </c>
      <c r="V202" s="3" t="b">
        <v>1</v>
      </c>
      <c r="W202" s="3">
        <v>25</v>
      </c>
      <c r="X202" s="4" t="s">
        <v>2345</v>
      </c>
    </row>
    <row r="203" spans="1:24" ht="86.4" x14ac:dyDescent="0.3">
      <c r="A203" s="3">
        <v>202</v>
      </c>
      <c r="B203" s="3">
        <v>642</v>
      </c>
      <c r="C203" s="4" t="s">
        <v>2137</v>
      </c>
      <c r="D203" s="4" t="s">
        <v>2137</v>
      </c>
      <c r="E203" s="4" t="s">
        <v>2346</v>
      </c>
      <c r="F203" s="3">
        <v>1384</v>
      </c>
      <c r="G203" s="3">
        <v>250</v>
      </c>
      <c r="H203" s="3">
        <v>10</v>
      </c>
      <c r="I203" s="4" t="s">
        <v>1417</v>
      </c>
      <c r="J203" s="3">
        <v>2020</v>
      </c>
      <c r="K203" s="4" t="s">
        <v>2139</v>
      </c>
      <c r="L203" s="5"/>
      <c r="M203" s="5"/>
      <c r="N203" s="5"/>
      <c r="O203" s="5"/>
      <c r="P203" s="5"/>
      <c r="Q203" s="5"/>
      <c r="R203" s="5"/>
      <c r="S203" s="5"/>
      <c r="T203" s="3">
        <v>3.2</v>
      </c>
      <c r="U203" s="3">
        <v>2026</v>
      </c>
      <c r="V203" s="3" t="b">
        <v>1</v>
      </c>
      <c r="W203" s="3">
        <v>25</v>
      </c>
      <c r="X203" s="4" t="s">
        <v>2347</v>
      </c>
    </row>
    <row r="204" spans="1:24" ht="57.6" x14ac:dyDescent="0.3">
      <c r="A204" s="3">
        <v>203</v>
      </c>
      <c r="B204" s="3">
        <v>644</v>
      </c>
      <c r="C204" s="4" t="s">
        <v>2137</v>
      </c>
      <c r="D204" s="4" t="s">
        <v>2137</v>
      </c>
      <c r="E204" s="4" t="s">
        <v>2138</v>
      </c>
      <c r="F204" s="3">
        <v>1403</v>
      </c>
      <c r="G204" s="3">
        <v>7600</v>
      </c>
      <c r="H204" s="3">
        <v>1</v>
      </c>
      <c r="I204" s="4" t="s">
        <v>1417</v>
      </c>
      <c r="J204" s="3">
        <v>2020</v>
      </c>
      <c r="K204" s="4" t="s">
        <v>2139</v>
      </c>
      <c r="L204" s="5"/>
      <c r="M204" s="5"/>
      <c r="N204" s="5"/>
      <c r="O204" s="5"/>
      <c r="P204" s="5"/>
      <c r="Q204" s="5"/>
      <c r="R204" s="5"/>
      <c r="S204" s="5"/>
      <c r="T204" s="3">
        <v>3.125</v>
      </c>
      <c r="U204" s="3">
        <v>2026</v>
      </c>
      <c r="V204" s="3" t="b">
        <v>1</v>
      </c>
      <c r="W204" s="3">
        <v>25</v>
      </c>
      <c r="X204" s="4" t="s">
        <v>2348</v>
      </c>
    </row>
    <row r="205" spans="1:24" ht="57.6" x14ac:dyDescent="0.3">
      <c r="A205" s="3">
        <v>204</v>
      </c>
      <c r="B205" s="3">
        <v>646</v>
      </c>
      <c r="C205" s="4" t="s">
        <v>2137</v>
      </c>
      <c r="D205" s="4" t="s">
        <v>2137</v>
      </c>
      <c r="E205" s="4" t="s">
        <v>2138</v>
      </c>
      <c r="F205" s="3">
        <v>1397</v>
      </c>
      <c r="G205" s="3">
        <v>5000</v>
      </c>
      <c r="H205" s="3">
        <v>1</v>
      </c>
      <c r="I205" s="4" t="s">
        <v>1417</v>
      </c>
      <c r="J205" s="3">
        <v>2020</v>
      </c>
      <c r="K205" s="4" t="s">
        <v>2139</v>
      </c>
      <c r="L205" s="5"/>
      <c r="M205" s="5"/>
      <c r="N205" s="5"/>
      <c r="O205" s="5"/>
      <c r="P205" s="5"/>
      <c r="Q205" s="5"/>
      <c r="R205" s="5"/>
      <c r="S205" s="5"/>
      <c r="T205" s="3">
        <v>3.25</v>
      </c>
      <c r="U205" s="3">
        <v>2026</v>
      </c>
      <c r="V205" s="3" t="b">
        <v>1</v>
      </c>
      <c r="W205" s="3">
        <v>25</v>
      </c>
      <c r="X205" s="4" t="s">
        <v>2349</v>
      </c>
    </row>
    <row r="206" spans="1:24" ht="57.6" x14ac:dyDescent="0.3">
      <c r="A206" s="3">
        <v>205</v>
      </c>
      <c r="B206" s="3">
        <v>648</v>
      </c>
      <c r="C206" s="4" t="s">
        <v>2137</v>
      </c>
      <c r="D206" s="4" t="s">
        <v>2137</v>
      </c>
      <c r="E206" s="4" t="s">
        <v>2138</v>
      </c>
      <c r="F206" s="3">
        <v>1516</v>
      </c>
      <c r="G206" s="3">
        <v>6000</v>
      </c>
      <c r="H206" s="3">
        <v>1</v>
      </c>
      <c r="I206" s="4" t="s">
        <v>1417</v>
      </c>
      <c r="J206" s="3">
        <v>2020</v>
      </c>
      <c r="K206" s="4" t="s">
        <v>2139</v>
      </c>
      <c r="L206" s="5"/>
      <c r="M206" s="5"/>
      <c r="N206" s="5"/>
      <c r="O206" s="5"/>
      <c r="P206" s="5"/>
      <c r="Q206" s="5"/>
      <c r="R206" s="5"/>
      <c r="S206" s="5"/>
      <c r="T206" s="3">
        <v>3.125</v>
      </c>
      <c r="U206" s="3">
        <v>2026</v>
      </c>
      <c r="V206" s="3" t="b">
        <v>1</v>
      </c>
      <c r="W206" s="3">
        <v>25</v>
      </c>
      <c r="X206" s="4" t="s">
        <v>2350</v>
      </c>
    </row>
    <row r="207" spans="1:24" ht="57.6" x14ac:dyDescent="0.3">
      <c r="A207" s="3">
        <v>206</v>
      </c>
      <c r="B207" s="3">
        <v>650</v>
      </c>
      <c r="C207" s="4" t="s">
        <v>2137</v>
      </c>
      <c r="D207" s="4" t="s">
        <v>2137</v>
      </c>
      <c r="E207" s="4" t="s">
        <v>2138</v>
      </c>
      <c r="F207" s="3">
        <v>1504</v>
      </c>
      <c r="G207" s="3">
        <v>2500</v>
      </c>
      <c r="H207" s="3">
        <v>1</v>
      </c>
      <c r="I207" s="4" t="s">
        <v>1417</v>
      </c>
      <c r="J207" s="3">
        <v>2020</v>
      </c>
      <c r="K207" s="4" t="s">
        <v>2139</v>
      </c>
      <c r="L207" s="5"/>
      <c r="M207" s="5"/>
      <c r="N207" s="5"/>
      <c r="O207" s="5"/>
      <c r="P207" s="5"/>
      <c r="Q207" s="5"/>
      <c r="R207" s="5"/>
      <c r="S207" s="5"/>
      <c r="T207" s="3">
        <v>2</v>
      </c>
      <c r="U207" s="3">
        <v>2026</v>
      </c>
      <c r="V207" s="3" t="b">
        <v>1</v>
      </c>
      <c r="W207" s="3">
        <v>25</v>
      </c>
      <c r="X207" s="4" t="s">
        <v>2351</v>
      </c>
    </row>
    <row r="208" spans="1:24" ht="57.6" x14ac:dyDescent="0.3">
      <c r="A208" s="3">
        <v>207</v>
      </c>
      <c r="B208" s="3">
        <v>652</v>
      </c>
      <c r="C208" s="4" t="s">
        <v>2137</v>
      </c>
      <c r="D208" s="4" t="s">
        <v>2137</v>
      </c>
      <c r="E208" s="4" t="s">
        <v>2138</v>
      </c>
      <c r="F208" s="3">
        <v>1504</v>
      </c>
      <c r="G208" s="3">
        <v>2500</v>
      </c>
      <c r="H208" s="3">
        <v>1</v>
      </c>
      <c r="I208" s="4" t="s">
        <v>1417</v>
      </c>
      <c r="J208" s="3">
        <v>2020</v>
      </c>
      <c r="K208" s="4" t="s">
        <v>2139</v>
      </c>
      <c r="L208" s="5"/>
      <c r="M208" s="5"/>
      <c r="N208" s="5"/>
      <c r="O208" s="5"/>
      <c r="P208" s="5"/>
      <c r="Q208" s="5"/>
      <c r="R208" s="5"/>
      <c r="S208" s="5"/>
      <c r="T208" s="3">
        <v>2</v>
      </c>
      <c r="U208" s="3">
        <v>2031</v>
      </c>
      <c r="V208" s="3" t="b">
        <v>1</v>
      </c>
      <c r="W208" s="3">
        <v>25</v>
      </c>
      <c r="X208" s="4" t="s">
        <v>2352</v>
      </c>
    </row>
    <row r="209" spans="1:24" ht="57.6" x14ac:dyDescent="0.3">
      <c r="A209" s="3">
        <v>208</v>
      </c>
      <c r="B209" s="3">
        <v>654</v>
      </c>
      <c r="C209" s="4" t="s">
        <v>2137</v>
      </c>
      <c r="D209" s="4" t="s">
        <v>2137</v>
      </c>
      <c r="E209" s="4" t="s">
        <v>2138</v>
      </c>
      <c r="F209" s="3">
        <v>1481</v>
      </c>
      <c r="G209" s="3">
        <v>36000</v>
      </c>
      <c r="H209" s="3">
        <v>1</v>
      </c>
      <c r="I209" s="4" t="s">
        <v>1417</v>
      </c>
      <c r="J209" s="3">
        <v>2020</v>
      </c>
      <c r="K209" s="4" t="s">
        <v>2139</v>
      </c>
      <c r="L209" s="5"/>
      <c r="M209" s="5"/>
      <c r="N209" s="5"/>
      <c r="O209" s="5"/>
      <c r="P209" s="5"/>
      <c r="Q209" s="5"/>
      <c r="R209" s="5"/>
      <c r="S209" s="5"/>
      <c r="T209" s="3">
        <v>1.6666666699999999</v>
      </c>
      <c r="U209" s="3">
        <v>2029</v>
      </c>
      <c r="V209" s="3" t="b">
        <v>1</v>
      </c>
      <c r="W209" s="3">
        <v>25</v>
      </c>
      <c r="X209" s="4" t="s">
        <v>2353</v>
      </c>
    </row>
    <row r="210" spans="1:24" ht="57.6" x14ac:dyDescent="0.3">
      <c r="A210" s="3">
        <v>209</v>
      </c>
      <c r="B210" s="3">
        <v>656</v>
      </c>
      <c r="C210" s="4" t="s">
        <v>2137</v>
      </c>
      <c r="D210" s="4" t="s">
        <v>2137</v>
      </c>
      <c r="E210" s="4" t="s">
        <v>2138</v>
      </c>
      <c r="F210" s="3">
        <v>1504</v>
      </c>
      <c r="G210" s="3">
        <v>2500</v>
      </c>
      <c r="H210" s="3">
        <v>1</v>
      </c>
      <c r="I210" s="4" t="s">
        <v>1417</v>
      </c>
      <c r="J210" s="3">
        <v>2020</v>
      </c>
      <c r="K210" s="4" t="s">
        <v>2139</v>
      </c>
      <c r="L210" s="5"/>
      <c r="M210" s="5"/>
      <c r="N210" s="5"/>
      <c r="O210" s="5"/>
      <c r="P210" s="5"/>
      <c r="Q210" s="5"/>
      <c r="R210" s="5"/>
      <c r="S210" s="5"/>
      <c r="T210" s="3">
        <v>2</v>
      </c>
      <c r="U210" s="3">
        <v>2026</v>
      </c>
      <c r="V210" s="3" t="b">
        <v>1</v>
      </c>
      <c r="W210" s="3">
        <v>25</v>
      </c>
      <c r="X210" s="4" t="s">
        <v>2354</v>
      </c>
    </row>
    <row r="211" spans="1:24" ht="57.6" x14ac:dyDescent="0.3">
      <c r="A211" s="3">
        <v>210</v>
      </c>
      <c r="B211" s="3">
        <v>658</v>
      </c>
      <c r="C211" s="4" t="s">
        <v>2137</v>
      </c>
      <c r="D211" s="4" t="s">
        <v>2137</v>
      </c>
      <c r="E211" s="4" t="s">
        <v>2138</v>
      </c>
      <c r="F211" s="3">
        <v>1481</v>
      </c>
      <c r="G211" s="3">
        <v>36000</v>
      </c>
      <c r="H211" s="3">
        <v>1</v>
      </c>
      <c r="I211" s="4" t="s">
        <v>1417</v>
      </c>
      <c r="J211" s="3">
        <v>2020</v>
      </c>
      <c r="K211" s="4" t="s">
        <v>2139</v>
      </c>
      <c r="L211" s="5"/>
      <c r="M211" s="5"/>
      <c r="N211" s="5"/>
      <c r="O211" s="5"/>
      <c r="P211" s="5"/>
      <c r="Q211" s="5"/>
      <c r="R211" s="5"/>
      <c r="S211" s="5"/>
      <c r="T211" s="3">
        <v>1.6666666699999999</v>
      </c>
      <c r="U211" s="3">
        <v>2029</v>
      </c>
      <c r="V211" s="3" t="b">
        <v>1</v>
      </c>
      <c r="W211" s="3">
        <v>25</v>
      </c>
      <c r="X211" s="4" t="s">
        <v>2355</v>
      </c>
    </row>
    <row r="212" spans="1:24" ht="57.6" x14ac:dyDescent="0.3">
      <c r="A212" s="3">
        <v>211</v>
      </c>
      <c r="B212" s="3">
        <v>660</v>
      </c>
      <c r="C212" s="4" t="s">
        <v>2137</v>
      </c>
      <c r="D212" s="4" t="s">
        <v>2137</v>
      </c>
      <c r="E212" s="4" t="s">
        <v>2138</v>
      </c>
      <c r="F212" s="3">
        <v>1440</v>
      </c>
      <c r="G212" s="3">
        <v>1500</v>
      </c>
      <c r="H212" s="3">
        <v>1</v>
      </c>
      <c r="I212" s="4" t="s">
        <v>1417</v>
      </c>
      <c r="J212" s="3">
        <v>2020</v>
      </c>
      <c r="K212" s="4" t="s">
        <v>2139</v>
      </c>
      <c r="L212" s="5"/>
      <c r="M212" s="5"/>
      <c r="N212" s="5"/>
      <c r="O212" s="5"/>
      <c r="P212" s="5"/>
      <c r="Q212" s="5"/>
      <c r="R212" s="5"/>
      <c r="S212" s="5"/>
      <c r="T212" s="3">
        <v>3.3333349999999999</v>
      </c>
      <c r="U212" s="3">
        <v>2026</v>
      </c>
      <c r="V212" s="3" t="b">
        <v>1</v>
      </c>
      <c r="W212" s="3">
        <v>25</v>
      </c>
      <c r="X212" s="4" t="s">
        <v>2356</v>
      </c>
    </row>
    <row r="213" spans="1:24" ht="57.6" x14ac:dyDescent="0.3">
      <c r="A213" s="3">
        <v>212</v>
      </c>
      <c r="B213" s="3">
        <v>662</v>
      </c>
      <c r="C213" s="4" t="s">
        <v>2137</v>
      </c>
      <c r="D213" s="4" t="s">
        <v>2137</v>
      </c>
      <c r="E213" s="4" t="s">
        <v>2138</v>
      </c>
      <c r="F213" s="3">
        <v>1504</v>
      </c>
      <c r="G213" s="3">
        <v>2500</v>
      </c>
      <c r="H213" s="3">
        <v>1</v>
      </c>
      <c r="I213" s="4" t="s">
        <v>1417</v>
      </c>
      <c r="J213" s="3">
        <v>2020</v>
      </c>
      <c r="K213" s="4" t="s">
        <v>2139</v>
      </c>
      <c r="L213" s="5"/>
      <c r="M213" s="5"/>
      <c r="N213" s="5"/>
      <c r="O213" s="5"/>
      <c r="P213" s="5"/>
      <c r="Q213" s="5"/>
      <c r="R213" s="5"/>
      <c r="S213" s="5"/>
      <c r="T213" s="3">
        <v>2</v>
      </c>
      <c r="U213" s="3">
        <v>2041</v>
      </c>
      <c r="V213" s="3" t="b">
        <v>1</v>
      </c>
      <c r="W213" s="3">
        <v>25</v>
      </c>
      <c r="X213" s="4" t="s">
        <v>2357</v>
      </c>
    </row>
    <row r="214" spans="1:24" ht="57.6" x14ac:dyDescent="0.3">
      <c r="A214" s="3">
        <v>213</v>
      </c>
      <c r="B214" s="3">
        <v>664</v>
      </c>
      <c r="C214" s="4" t="s">
        <v>2137</v>
      </c>
      <c r="D214" s="4" t="s">
        <v>2137</v>
      </c>
      <c r="E214" s="4" t="s">
        <v>2138</v>
      </c>
      <c r="F214" s="3">
        <v>1504</v>
      </c>
      <c r="G214" s="3">
        <v>2500</v>
      </c>
      <c r="H214" s="3">
        <v>1</v>
      </c>
      <c r="I214" s="4" t="s">
        <v>1417</v>
      </c>
      <c r="J214" s="3">
        <v>2020</v>
      </c>
      <c r="K214" s="4" t="s">
        <v>2139</v>
      </c>
      <c r="L214" s="5"/>
      <c r="M214" s="5"/>
      <c r="N214" s="5"/>
      <c r="O214" s="5"/>
      <c r="P214" s="5"/>
      <c r="Q214" s="5"/>
      <c r="R214" s="5"/>
      <c r="S214" s="5"/>
      <c r="T214" s="3">
        <v>2</v>
      </c>
      <c r="U214" s="3">
        <v>2026</v>
      </c>
      <c r="V214" s="3" t="b">
        <v>1</v>
      </c>
      <c r="W214" s="3">
        <v>25</v>
      </c>
      <c r="X214" s="4" t="s">
        <v>2358</v>
      </c>
    </row>
    <row r="215" spans="1:24" ht="57.6" x14ac:dyDescent="0.3">
      <c r="A215" s="3">
        <v>214</v>
      </c>
      <c r="B215" s="3">
        <v>666</v>
      </c>
      <c r="C215" s="4" t="s">
        <v>2137</v>
      </c>
      <c r="D215" s="4" t="s">
        <v>2137</v>
      </c>
      <c r="E215" s="4" t="s">
        <v>2138</v>
      </c>
      <c r="F215" s="3">
        <v>1537</v>
      </c>
      <c r="G215" s="3">
        <v>4000</v>
      </c>
      <c r="H215" s="3">
        <v>2</v>
      </c>
      <c r="I215" s="4" t="s">
        <v>1417</v>
      </c>
      <c r="J215" s="3">
        <v>2020</v>
      </c>
      <c r="K215" s="4" t="s">
        <v>2139</v>
      </c>
      <c r="L215" s="5"/>
      <c r="M215" s="5"/>
      <c r="N215" s="5"/>
      <c r="O215" s="5"/>
      <c r="P215" s="5"/>
      <c r="Q215" s="5"/>
      <c r="R215" s="5"/>
      <c r="S215" s="5"/>
      <c r="T215" s="3">
        <v>3.125</v>
      </c>
      <c r="U215" s="3">
        <v>2031</v>
      </c>
      <c r="V215" s="3" t="b">
        <v>1</v>
      </c>
      <c r="W215" s="3">
        <v>25</v>
      </c>
      <c r="X215" s="4" t="s">
        <v>2359</v>
      </c>
    </row>
    <row r="216" spans="1:24" ht="57.6" x14ac:dyDescent="0.3">
      <c r="A216" s="3">
        <v>215</v>
      </c>
      <c r="B216" s="3">
        <v>668</v>
      </c>
      <c r="C216" s="4" t="s">
        <v>2137</v>
      </c>
      <c r="D216" s="4" t="s">
        <v>2137</v>
      </c>
      <c r="E216" s="4" t="s">
        <v>2138</v>
      </c>
      <c r="F216" s="3">
        <v>1140</v>
      </c>
      <c r="G216" s="3">
        <v>4000</v>
      </c>
      <c r="H216" s="3">
        <v>1</v>
      </c>
      <c r="I216" s="4" t="s">
        <v>1417</v>
      </c>
      <c r="J216" s="3">
        <v>2020</v>
      </c>
      <c r="K216" s="4" t="s">
        <v>2139</v>
      </c>
      <c r="L216" s="5"/>
      <c r="M216" s="5"/>
      <c r="N216" s="5"/>
      <c r="O216" s="5"/>
      <c r="P216" s="5"/>
      <c r="Q216" s="5"/>
      <c r="R216" s="5"/>
      <c r="S216" s="5"/>
      <c r="T216" s="3">
        <v>3.125</v>
      </c>
      <c r="U216" s="3">
        <v>2031</v>
      </c>
      <c r="V216" s="3" t="b">
        <v>1</v>
      </c>
      <c r="W216" s="3">
        <v>25</v>
      </c>
      <c r="X216" s="4" t="s">
        <v>2360</v>
      </c>
    </row>
    <row r="217" spans="1:24" ht="28.8" x14ac:dyDescent="0.3">
      <c r="A217" s="3">
        <v>216</v>
      </c>
      <c r="B217" s="3">
        <v>670</v>
      </c>
      <c r="C217" s="4" t="s">
        <v>2137</v>
      </c>
      <c r="D217" s="4" t="s">
        <v>2137</v>
      </c>
      <c r="E217" s="4" t="s">
        <v>2361</v>
      </c>
      <c r="F217" s="3">
        <v>1384</v>
      </c>
      <c r="G217" s="3">
        <v>250</v>
      </c>
      <c r="H217" s="3">
        <v>12</v>
      </c>
      <c r="I217" s="4" t="s">
        <v>1417</v>
      </c>
      <c r="J217" s="3">
        <v>2020</v>
      </c>
      <c r="K217" s="4" t="s">
        <v>2139</v>
      </c>
      <c r="L217" s="5"/>
      <c r="M217" s="5"/>
      <c r="N217" s="5"/>
      <c r="O217" s="5"/>
      <c r="P217" s="5"/>
      <c r="Q217" s="5"/>
      <c r="R217" s="5"/>
      <c r="S217" s="5"/>
      <c r="T217" s="3">
        <v>3.25</v>
      </c>
      <c r="U217" s="3">
        <v>2030</v>
      </c>
      <c r="V217" s="3" t="b">
        <v>1</v>
      </c>
      <c r="W217" s="3">
        <v>25</v>
      </c>
      <c r="X217" s="4" t="s">
        <v>2362</v>
      </c>
    </row>
    <row r="218" spans="1:24" ht="28.8" x14ac:dyDescent="0.3">
      <c r="A218" s="3">
        <v>217</v>
      </c>
      <c r="B218" s="3">
        <v>672</v>
      </c>
      <c r="C218" s="4" t="s">
        <v>2137</v>
      </c>
      <c r="D218" s="4" t="s">
        <v>2137</v>
      </c>
      <c r="E218" s="4" t="s">
        <v>2361</v>
      </c>
      <c r="F218" s="3">
        <v>1384</v>
      </c>
      <c r="G218" s="3">
        <v>250</v>
      </c>
      <c r="H218" s="3">
        <v>8</v>
      </c>
      <c r="I218" s="4" t="s">
        <v>1417</v>
      </c>
      <c r="J218" s="3">
        <v>2020</v>
      </c>
      <c r="K218" s="4" t="s">
        <v>2139</v>
      </c>
      <c r="L218" s="5"/>
      <c r="M218" s="5"/>
      <c r="N218" s="5"/>
      <c r="O218" s="5"/>
      <c r="P218" s="5"/>
      <c r="Q218" s="5"/>
      <c r="R218" s="5"/>
      <c r="S218" s="5"/>
      <c r="T218" s="3">
        <v>3.125</v>
      </c>
      <c r="U218" s="3">
        <v>2030</v>
      </c>
      <c r="V218" s="3" t="b">
        <v>1</v>
      </c>
      <c r="W218" s="3">
        <v>25</v>
      </c>
      <c r="X218" s="4" t="s">
        <v>2363</v>
      </c>
    </row>
    <row r="219" spans="1:24" ht="57.6" x14ac:dyDescent="0.3">
      <c r="A219" s="3">
        <v>218</v>
      </c>
      <c r="B219" s="3">
        <v>674</v>
      </c>
      <c r="C219" s="4" t="s">
        <v>2137</v>
      </c>
      <c r="D219" s="4" t="s">
        <v>2137</v>
      </c>
      <c r="E219" s="4" t="s">
        <v>2142</v>
      </c>
      <c r="F219" s="5"/>
      <c r="G219" s="3">
        <v>5000</v>
      </c>
      <c r="H219" s="3">
        <v>1</v>
      </c>
      <c r="I219" s="4" t="s">
        <v>1419</v>
      </c>
      <c r="J219" s="3">
        <v>2020</v>
      </c>
      <c r="K219" s="4" t="s">
        <v>2139</v>
      </c>
      <c r="L219" s="5"/>
      <c r="M219" s="5"/>
      <c r="N219" s="5"/>
      <c r="O219" s="5"/>
      <c r="P219" s="5"/>
      <c r="Q219" s="5"/>
      <c r="R219" s="5"/>
      <c r="S219" s="5"/>
      <c r="T219" s="3">
        <v>1</v>
      </c>
      <c r="U219" s="3">
        <v>2052</v>
      </c>
      <c r="V219" s="3" t="b">
        <v>1</v>
      </c>
      <c r="W219" s="3">
        <v>60</v>
      </c>
      <c r="X219" s="4" t="s">
        <v>2364</v>
      </c>
    </row>
    <row r="220" spans="1:24" ht="57.6" x14ac:dyDescent="0.3">
      <c r="A220" s="3">
        <v>219</v>
      </c>
      <c r="B220" s="3">
        <v>676</v>
      </c>
      <c r="C220" s="4" t="s">
        <v>2137</v>
      </c>
      <c r="D220" s="4" t="s">
        <v>2137</v>
      </c>
      <c r="E220" s="4" t="s">
        <v>2142</v>
      </c>
      <c r="F220" s="5"/>
      <c r="G220" s="3">
        <v>9500</v>
      </c>
      <c r="H220" s="3">
        <v>1</v>
      </c>
      <c r="I220" s="4" t="s">
        <v>1419</v>
      </c>
      <c r="J220" s="3">
        <v>2020</v>
      </c>
      <c r="K220" s="4" t="s">
        <v>2139</v>
      </c>
      <c r="L220" s="5"/>
      <c r="M220" s="5"/>
      <c r="N220" s="5"/>
      <c r="O220" s="5"/>
      <c r="P220" s="5"/>
      <c r="Q220" s="5"/>
      <c r="R220" s="5"/>
      <c r="S220" s="5"/>
      <c r="T220" s="3">
        <v>1</v>
      </c>
      <c r="U220" s="3">
        <v>2052</v>
      </c>
      <c r="V220" s="3" t="b">
        <v>1</v>
      </c>
      <c r="W220" s="3">
        <v>60</v>
      </c>
      <c r="X220" s="4" t="s">
        <v>2365</v>
      </c>
    </row>
    <row r="221" spans="1:24" ht="57.6" x14ac:dyDescent="0.3">
      <c r="A221" s="3">
        <v>220</v>
      </c>
      <c r="B221" s="3">
        <v>678</v>
      </c>
      <c r="C221" s="4" t="s">
        <v>2137</v>
      </c>
      <c r="D221" s="4" t="s">
        <v>2137</v>
      </c>
      <c r="E221" s="4" t="s">
        <v>2142</v>
      </c>
      <c r="F221" s="5"/>
      <c r="G221" s="3">
        <v>7000</v>
      </c>
      <c r="H221" s="3">
        <v>1</v>
      </c>
      <c r="I221" s="4" t="s">
        <v>1419</v>
      </c>
      <c r="J221" s="3">
        <v>2020</v>
      </c>
      <c r="K221" s="4" t="s">
        <v>2139</v>
      </c>
      <c r="L221" s="5"/>
      <c r="M221" s="5"/>
      <c r="N221" s="5"/>
      <c r="O221" s="5"/>
      <c r="P221" s="5"/>
      <c r="Q221" s="5"/>
      <c r="R221" s="5"/>
      <c r="S221" s="5"/>
      <c r="T221" s="3">
        <v>1</v>
      </c>
      <c r="U221" s="3">
        <v>2052</v>
      </c>
      <c r="V221" s="3" t="b">
        <v>1</v>
      </c>
      <c r="W221" s="3">
        <v>60</v>
      </c>
      <c r="X221" s="4" t="s">
        <v>2366</v>
      </c>
    </row>
    <row r="222" spans="1:24" ht="57.6" x14ac:dyDescent="0.3">
      <c r="A222" s="3">
        <v>221</v>
      </c>
      <c r="B222" s="3">
        <v>680</v>
      </c>
      <c r="C222" s="4" t="s">
        <v>2137</v>
      </c>
      <c r="D222" s="4" t="s">
        <v>2137</v>
      </c>
      <c r="E222" s="4" t="s">
        <v>2142</v>
      </c>
      <c r="F222" s="5"/>
      <c r="G222" s="3">
        <v>5500</v>
      </c>
      <c r="H222" s="3">
        <v>1</v>
      </c>
      <c r="I222" s="4" t="s">
        <v>1419</v>
      </c>
      <c r="J222" s="3">
        <v>2020</v>
      </c>
      <c r="K222" s="4" t="s">
        <v>2139</v>
      </c>
      <c r="L222" s="5"/>
      <c r="M222" s="5"/>
      <c r="N222" s="5"/>
      <c r="O222" s="5"/>
      <c r="P222" s="5"/>
      <c r="Q222" s="5"/>
      <c r="R222" s="5"/>
      <c r="S222" s="5"/>
      <c r="T222" s="3">
        <v>1</v>
      </c>
      <c r="U222" s="3">
        <v>2052</v>
      </c>
      <c r="V222" s="3" t="b">
        <v>1</v>
      </c>
      <c r="W222" s="3">
        <v>60</v>
      </c>
      <c r="X222" s="4" t="s">
        <v>2367</v>
      </c>
    </row>
    <row r="223" spans="1:24" ht="57.6" x14ac:dyDescent="0.3">
      <c r="A223" s="3">
        <v>222</v>
      </c>
      <c r="B223" s="3">
        <v>684</v>
      </c>
      <c r="C223" s="4" t="s">
        <v>2137</v>
      </c>
      <c r="D223" s="4" t="s">
        <v>2137</v>
      </c>
      <c r="E223" s="4" t="s">
        <v>2142</v>
      </c>
      <c r="F223" s="3">
        <v>946</v>
      </c>
      <c r="G223" s="3">
        <v>3000</v>
      </c>
      <c r="H223" s="3">
        <v>1</v>
      </c>
      <c r="I223" s="4" t="s">
        <v>1417</v>
      </c>
      <c r="J223" s="3">
        <v>2020</v>
      </c>
      <c r="K223" s="4" t="s">
        <v>2139</v>
      </c>
      <c r="L223" s="5"/>
      <c r="M223" s="5"/>
      <c r="N223" s="5"/>
      <c r="O223" s="5"/>
      <c r="P223" s="5"/>
      <c r="Q223" s="5"/>
      <c r="R223" s="5"/>
      <c r="S223" s="5"/>
      <c r="T223" s="3">
        <v>2.5</v>
      </c>
      <c r="U223" s="3">
        <v>2022</v>
      </c>
      <c r="V223" s="3" t="b">
        <v>1</v>
      </c>
      <c r="W223" s="3">
        <v>30</v>
      </c>
      <c r="X223" s="4" t="s">
        <v>2368</v>
      </c>
    </row>
    <row r="224" spans="1:24" ht="57.6" x14ac:dyDescent="0.3">
      <c r="A224" s="3">
        <v>223</v>
      </c>
      <c r="B224" s="3">
        <v>686</v>
      </c>
      <c r="C224" s="4" t="s">
        <v>2137</v>
      </c>
      <c r="D224" s="4" t="s">
        <v>2137</v>
      </c>
      <c r="E224" s="4" t="s">
        <v>2142</v>
      </c>
      <c r="F224" s="3">
        <v>889</v>
      </c>
      <c r="G224" s="3">
        <v>800</v>
      </c>
      <c r="H224" s="3">
        <v>1</v>
      </c>
      <c r="I224" s="4" t="s">
        <v>1417</v>
      </c>
      <c r="J224" s="3">
        <v>2020</v>
      </c>
      <c r="K224" s="4" t="s">
        <v>2139</v>
      </c>
      <c r="L224" s="5"/>
      <c r="M224" s="5"/>
      <c r="N224" s="5"/>
      <c r="O224" s="5"/>
      <c r="P224" s="5"/>
      <c r="Q224" s="5"/>
      <c r="R224" s="5"/>
      <c r="S224" s="5"/>
      <c r="T224" s="3">
        <v>2.5</v>
      </c>
      <c r="U224" s="3">
        <v>2026</v>
      </c>
      <c r="V224" s="3" t="b">
        <v>1</v>
      </c>
      <c r="W224" s="3">
        <v>30</v>
      </c>
      <c r="X224" s="4" t="s">
        <v>2369</v>
      </c>
    </row>
    <row r="225" spans="1:24" ht="57.6" x14ac:dyDescent="0.3">
      <c r="A225" s="3">
        <v>224</v>
      </c>
      <c r="B225" s="3">
        <v>688</v>
      </c>
      <c r="C225" s="4" t="s">
        <v>2137</v>
      </c>
      <c r="D225" s="4" t="s">
        <v>2137</v>
      </c>
      <c r="E225" s="4" t="s">
        <v>2142</v>
      </c>
      <c r="F225" s="3">
        <v>102</v>
      </c>
      <c r="G225" s="3">
        <v>80</v>
      </c>
      <c r="H225" s="3">
        <v>80</v>
      </c>
      <c r="I225" s="4" t="s">
        <v>1420</v>
      </c>
      <c r="J225" s="3">
        <v>2020</v>
      </c>
      <c r="K225" s="4" t="s">
        <v>2139</v>
      </c>
      <c r="L225" s="5"/>
      <c r="M225" s="5"/>
      <c r="N225" s="5"/>
      <c r="O225" s="5"/>
      <c r="P225" s="5"/>
      <c r="Q225" s="5"/>
      <c r="R225" s="5"/>
      <c r="S225" s="5"/>
      <c r="T225" s="3">
        <v>4</v>
      </c>
      <c r="U225" s="3">
        <v>2038</v>
      </c>
      <c r="V225" s="3" t="b">
        <v>1</v>
      </c>
      <c r="W225" s="3">
        <v>20</v>
      </c>
      <c r="X225" s="4" t="s">
        <v>2370</v>
      </c>
    </row>
    <row r="226" spans="1:24" ht="28.8" x14ac:dyDescent="0.3">
      <c r="A226" s="3">
        <v>225</v>
      </c>
      <c r="B226" s="3">
        <v>690</v>
      </c>
      <c r="C226" s="4" t="s">
        <v>2137</v>
      </c>
      <c r="D226" s="4" t="s">
        <v>2137</v>
      </c>
      <c r="E226" s="4" t="s">
        <v>2361</v>
      </c>
      <c r="F226" s="3">
        <v>1697</v>
      </c>
      <c r="G226" s="3">
        <v>150</v>
      </c>
      <c r="H226" s="3">
        <v>1</v>
      </c>
      <c r="I226" s="4" t="s">
        <v>1417</v>
      </c>
      <c r="J226" s="3">
        <v>2020</v>
      </c>
      <c r="K226" s="4" t="s">
        <v>2139</v>
      </c>
      <c r="L226" s="5"/>
      <c r="M226" s="5"/>
      <c r="N226" s="5"/>
      <c r="O226" s="5"/>
      <c r="P226" s="5"/>
      <c r="Q226" s="5"/>
      <c r="R226" s="5"/>
      <c r="S226" s="5"/>
      <c r="T226" s="3">
        <v>3.5</v>
      </c>
      <c r="U226" s="3">
        <v>2026</v>
      </c>
      <c r="V226" s="3" t="b">
        <v>1</v>
      </c>
      <c r="W226" s="3">
        <v>25</v>
      </c>
      <c r="X226" s="4" t="s">
        <v>2371</v>
      </c>
    </row>
    <row r="227" spans="1:24" ht="57.6" x14ac:dyDescent="0.3">
      <c r="A227" s="3">
        <v>226</v>
      </c>
      <c r="B227" s="3">
        <v>693</v>
      </c>
      <c r="C227" s="4" t="s">
        <v>2137</v>
      </c>
      <c r="D227" s="4" t="s">
        <v>2137</v>
      </c>
      <c r="E227" s="4" t="s">
        <v>2142</v>
      </c>
      <c r="F227" s="3">
        <v>961</v>
      </c>
      <c r="G227" s="3">
        <v>4000</v>
      </c>
      <c r="H227" s="3">
        <v>1</v>
      </c>
      <c r="I227" s="4" t="s">
        <v>1417</v>
      </c>
      <c r="J227" s="3">
        <v>2020</v>
      </c>
      <c r="K227" s="4" t="s">
        <v>2139</v>
      </c>
      <c r="L227" s="5"/>
      <c r="M227" s="5"/>
      <c r="N227" s="5"/>
      <c r="O227" s="5"/>
      <c r="P227" s="5"/>
      <c r="Q227" s="5"/>
      <c r="R227" s="5"/>
      <c r="S227" s="5"/>
      <c r="T227" s="3">
        <v>1.85</v>
      </c>
      <c r="U227" s="3">
        <v>2031</v>
      </c>
      <c r="V227" s="3" t="b">
        <v>1</v>
      </c>
      <c r="W227" s="3">
        <v>30</v>
      </c>
      <c r="X227" s="4" t="s">
        <v>2372</v>
      </c>
    </row>
    <row r="228" spans="1:24" ht="57.6" x14ac:dyDescent="0.3">
      <c r="A228" s="3">
        <v>228</v>
      </c>
      <c r="B228" s="3">
        <v>697</v>
      </c>
      <c r="C228" s="4" t="s">
        <v>2137</v>
      </c>
      <c r="D228" s="4" t="s">
        <v>2137</v>
      </c>
      <c r="E228" s="4" t="s">
        <v>2142</v>
      </c>
      <c r="F228" s="5"/>
      <c r="G228" s="3">
        <v>8700</v>
      </c>
      <c r="H228" s="3">
        <v>1</v>
      </c>
      <c r="I228" s="4" t="s">
        <v>1417</v>
      </c>
      <c r="J228" s="3">
        <v>2020</v>
      </c>
      <c r="K228" s="4" t="s">
        <v>2139</v>
      </c>
      <c r="L228" s="5"/>
      <c r="M228" s="5"/>
      <c r="N228" s="5"/>
      <c r="O228" s="5"/>
      <c r="P228" s="5"/>
      <c r="Q228" s="5"/>
      <c r="R228" s="5"/>
      <c r="S228" s="5"/>
      <c r="T228" s="3">
        <v>4</v>
      </c>
      <c r="U228" s="3">
        <v>2038</v>
      </c>
      <c r="V228" s="3" t="b">
        <v>1</v>
      </c>
      <c r="W228" s="3">
        <v>20</v>
      </c>
      <c r="X228" s="4" t="s">
        <v>2373</v>
      </c>
    </row>
    <row r="229" spans="1:24" ht="57.6" x14ac:dyDescent="0.3">
      <c r="A229" s="3">
        <v>229</v>
      </c>
      <c r="B229" s="3">
        <v>698</v>
      </c>
      <c r="C229" s="4" t="s">
        <v>2137</v>
      </c>
      <c r="D229" s="4" t="s">
        <v>2137</v>
      </c>
      <c r="E229" s="4" t="s">
        <v>2142</v>
      </c>
      <c r="F229" s="3">
        <v>1517</v>
      </c>
      <c r="G229" s="3">
        <v>320</v>
      </c>
      <c r="H229" s="3">
        <v>1</v>
      </c>
      <c r="I229" s="4" t="s">
        <v>1417</v>
      </c>
      <c r="J229" s="3">
        <v>2020</v>
      </c>
      <c r="K229" s="4" t="s">
        <v>2139</v>
      </c>
      <c r="L229" s="5"/>
      <c r="M229" s="5"/>
      <c r="N229" s="5"/>
      <c r="O229" s="5"/>
      <c r="P229" s="5"/>
      <c r="Q229" s="5"/>
      <c r="R229" s="5"/>
      <c r="S229" s="5"/>
      <c r="T229" s="3">
        <v>3.125</v>
      </c>
      <c r="U229" s="3">
        <v>2026</v>
      </c>
      <c r="V229" s="3" t="b">
        <v>1</v>
      </c>
      <c r="W229" s="3">
        <v>25</v>
      </c>
      <c r="X229" s="4" t="s">
        <v>2374</v>
      </c>
    </row>
    <row r="230" spans="1:24" ht="57.6" x14ac:dyDescent="0.3">
      <c r="A230" s="3">
        <v>230</v>
      </c>
      <c r="B230" s="3">
        <v>699</v>
      </c>
      <c r="C230" s="4" t="s">
        <v>2137</v>
      </c>
      <c r="D230" s="4" t="s">
        <v>2137</v>
      </c>
      <c r="E230" s="4" t="s">
        <v>2142</v>
      </c>
      <c r="F230" s="5"/>
      <c r="G230" s="3">
        <v>70000</v>
      </c>
      <c r="H230" s="3">
        <v>1</v>
      </c>
      <c r="I230" s="4" t="s">
        <v>1419</v>
      </c>
      <c r="J230" s="3">
        <v>2020</v>
      </c>
      <c r="K230" s="4" t="s">
        <v>2139</v>
      </c>
      <c r="L230" s="5"/>
      <c r="M230" s="5"/>
      <c r="N230" s="5"/>
      <c r="O230" s="5"/>
      <c r="P230" s="5"/>
      <c r="Q230" s="5"/>
      <c r="R230" s="5"/>
      <c r="S230" s="5"/>
      <c r="T230" s="3">
        <v>1</v>
      </c>
      <c r="U230" s="3">
        <v>2052</v>
      </c>
      <c r="V230" s="3" t="b">
        <v>1</v>
      </c>
      <c r="W230" s="3">
        <v>60</v>
      </c>
      <c r="X230" s="4" t="s">
        <v>2375</v>
      </c>
    </row>
    <row r="231" spans="1:24" ht="57.6" x14ac:dyDescent="0.3">
      <c r="A231" s="3">
        <v>231</v>
      </c>
      <c r="B231" s="3">
        <v>700</v>
      </c>
      <c r="C231" s="4" t="s">
        <v>2137</v>
      </c>
      <c r="D231" s="4" t="s">
        <v>2137</v>
      </c>
      <c r="E231" s="4" t="s">
        <v>2142</v>
      </c>
      <c r="F231" s="3">
        <v>961</v>
      </c>
      <c r="G231" s="3">
        <v>4000</v>
      </c>
      <c r="H231" s="3">
        <v>1</v>
      </c>
      <c r="I231" s="4" t="s">
        <v>1417</v>
      </c>
      <c r="J231" s="3">
        <v>2020</v>
      </c>
      <c r="K231" s="4" t="s">
        <v>2139</v>
      </c>
      <c r="L231" s="5"/>
      <c r="M231" s="5"/>
      <c r="N231" s="5"/>
      <c r="O231" s="5"/>
      <c r="P231" s="5"/>
      <c r="Q231" s="5"/>
      <c r="R231" s="5"/>
      <c r="S231" s="5"/>
      <c r="T231" s="3">
        <v>2</v>
      </c>
      <c r="U231" s="3">
        <v>2031</v>
      </c>
      <c r="V231" s="3" t="b">
        <v>1</v>
      </c>
      <c r="W231" s="3">
        <v>30</v>
      </c>
      <c r="X231" s="4" t="s">
        <v>2376</v>
      </c>
    </row>
    <row r="232" spans="1:24" ht="57.6" x14ac:dyDescent="0.3">
      <c r="A232" s="3">
        <v>233</v>
      </c>
      <c r="B232" s="3">
        <v>703</v>
      </c>
      <c r="C232" s="4" t="s">
        <v>2137</v>
      </c>
      <c r="D232" s="4" t="s">
        <v>2137</v>
      </c>
      <c r="E232" s="4" t="s">
        <v>2142</v>
      </c>
      <c r="F232" s="3">
        <v>1551</v>
      </c>
      <c r="G232" s="3">
        <v>200</v>
      </c>
      <c r="H232" s="3">
        <v>1</v>
      </c>
      <c r="I232" s="4" t="s">
        <v>2377</v>
      </c>
      <c r="J232" s="3">
        <v>2020</v>
      </c>
      <c r="K232" s="4" t="s">
        <v>2139</v>
      </c>
      <c r="L232" s="5"/>
      <c r="M232" s="5"/>
      <c r="N232" s="5"/>
      <c r="O232" s="5"/>
      <c r="P232" s="5"/>
      <c r="Q232" s="5"/>
      <c r="R232" s="5"/>
      <c r="S232" s="5"/>
      <c r="T232" s="3">
        <v>3.125</v>
      </c>
      <c r="U232" s="3">
        <v>2042</v>
      </c>
      <c r="V232" s="3" t="b">
        <v>1</v>
      </c>
      <c r="W232" s="3">
        <v>25</v>
      </c>
      <c r="X232" s="4" t="s">
        <v>2378</v>
      </c>
    </row>
    <row r="233" spans="1:24" ht="57.6" x14ac:dyDescent="0.3">
      <c r="A233" s="3">
        <v>234</v>
      </c>
      <c r="B233" s="3">
        <v>704</v>
      </c>
      <c r="C233" s="4" t="s">
        <v>2137</v>
      </c>
      <c r="D233" s="4" t="s">
        <v>2137</v>
      </c>
      <c r="E233" s="4" t="s">
        <v>2138</v>
      </c>
      <c r="F233" s="3">
        <v>1626</v>
      </c>
      <c r="G233" s="3">
        <v>1500</v>
      </c>
      <c r="H233" s="3">
        <v>1</v>
      </c>
      <c r="I233" s="4" t="s">
        <v>2139</v>
      </c>
      <c r="J233" s="3">
        <v>2020</v>
      </c>
      <c r="K233" s="4" t="s">
        <v>2139</v>
      </c>
      <c r="L233" s="5"/>
      <c r="M233" s="5"/>
      <c r="N233" s="5"/>
      <c r="O233" s="5"/>
      <c r="P233" s="5"/>
      <c r="Q233" s="5"/>
      <c r="R233" s="5"/>
      <c r="S233" s="5"/>
      <c r="T233" s="3">
        <v>1.5</v>
      </c>
      <c r="U233" s="3">
        <v>2034</v>
      </c>
      <c r="V233" s="3" t="b">
        <v>1</v>
      </c>
      <c r="W233" s="3">
        <v>15</v>
      </c>
      <c r="X233" s="4" t="s">
        <v>2379</v>
      </c>
    </row>
    <row r="234" spans="1:24" ht="57.6" x14ac:dyDescent="0.3">
      <c r="A234" s="3">
        <v>235</v>
      </c>
      <c r="B234" s="3">
        <v>705</v>
      </c>
      <c r="C234" s="4" t="s">
        <v>2137</v>
      </c>
      <c r="D234" s="4" t="s">
        <v>2137</v>
      </c>
      <c r="E234" s="4" t="s">
        <v>2142</v>
      </c>
      <c r="F234" s="3">
        <v>965</v>
      </c>
      <c r="G234" s="3">
        <v>12700</v>
      </c>
      <c r="H234" s="3">
        <v>1</v>
      </c>
      <c r="I234" s="4" t="s">
        <v>1417</v>
      </c>
      <c r="J234" s="3">
        <v>2020</v>
      </c>
      <c r="K234" s="4" t="s">
        <v>2139</v>
      </c>
      <c r="L234" s="5"/>
      <c r="M234" s="5"/>
      <c r="N234" s="5"/>
      <c r="O234" s="5"/>
      <c r="P234" s="5"/>
      <c r="Q234" s="5"/>
      <c r="R234" s="5"/>
      <c r="S234" s="5"/>
      <c r="T234" s="3">
        <v>1.85</v>
      </c>
      <c r="U234" s="3">
        <v>2031</v>
      </c>
      <c r="V234" s="3" t="b">
        <v>1</v>
      </c>
      <c r="W234" s="3">
        <v>30</v>
      </c>
      <c r="X234" s="4" t="s">
        <v>2380</v>
      </c>
    </row>
    <row r="235" spans="1:24" ht="57.6" x14ac:dyDescent="0.3">
      <c r="A235" s="3">
        <v>237</v>
      </c>
      <c r="B235" s="3">
        <v>708</v>
      </c>
      <c r="C235" s="4" t="s">
        <v>2137</v>
      </c>
      <c r="D235" s="4" t="s">
        <v>2137</v>
      </c>
      <c r="E235" s="4" t="s">
        <v>2142</v>
      </c>
      <c r="F235" s="5"/>
      <c r="G235" s="3">
        <v>7200</v>
      </c>
      <c r="H235" s="3">
        <v>1</v>
      </c>
      <c r="I235" s="4" t="s">
        <v>1417</v>
      </c>
      <c r="J235" s="3">
        <v>2020</v>
      </c>
      <c r="K235" s="4" t="s">
        <v>2139</v>
      </c>
      <c r="L235" s="5"/>
      <c r="M235" s="5"/>
      <c r="N235" s="5"/>
      <c r="O235" s="5"/>
      <c r="P235" s="5"/>
      <c r="Q235" s="5"/>
      <c r="R235" s="5"/>
      <c r="S235" s="5"/>
      <c r="T235" s="3">
        <v>7</v>
      </c>
      <c r="U235" s="5">
        <f>VLOOKUP(B235,replacement!$A:$E,3,FALSE)</f>
        <v>2022</v>
      </c>
      <c r="V235" s="5" t="str">
        <f>VLOOKUP(B235,replacement!$A:$E,4,FALSE)</f>
        <v>True</v>
      </c>
      <c r="W235" s="5">
        <f>VLOOKUP(B235,replacement!$A:$E,5,FALSE)</f>
        <v>20</v>
      </c>
      <c r="X235" s="4" t="s">
        <v>2381</v>
      </c>
    </row>
    <row r="236" spans="1:24" ht="57.6" x14ac:dyDescent="0.3">
      <c r="A236" s="3">
        <v>238</v>
      </c>
      <c r="B236" s="3">
        <v>709</v>
      </c>
      <c r="C236" s="4" t="s">
        <v>2137</v>
      </c>
      <c r="D236" s="4" t="s">
        <v>2137</v>
      </c>
      <c r="E236" s="4" t="s">
        <v>2138</v>
      </c>
      <c r="F236" s="3">
        <v>1517</v>
      </c>
      <c r="G236" s="3">
        <v>320</v>
      </c>
      <c r="H236" s="3">
        <v>1</v>
      </c>
      <c r="I236" s="4" t="s">
        <v>1417</v>
      </c>
      <c r="J236" s="3">
        <v>2020</v>
      </c>
      <c r="K236" s="4" t="s">
        <v>2139</v>
      </c>
      <c r="L236" s="5"/>
      <c r="M236" s="5"/>
      <c r="N236" s="5"/>
      <c r="O236" s="5"/>
      <c r="P236" s="5"/>
      <c r="Q236" s="5"/>
      <c r="R236" s="5"/>
      <c r="S236" s="5"/>
      <c r="T236" s="3">
        <v>3.125</v>
      </c>
      <c r="U236" s="3">
        <v>2026</v>
      </c>
      <c r="V236" s="3" t="b">
        <v>1</v>
      </c>
      <c r="W236" s="3">
        <v>25</v>
      </c>
      <c r="X236" s="4" t="s">
        <v>2382</v>
      </c>
    </row>
    <row r="237" spans="1:24" ht="57.6" x14ac:dyDescent="0.3">
      <c r="A237" s="3">
        <v>239</v>
      </c>
      <c r="B237" s="3">
        <v>710</v>
      </c>
      <c r="C237" s="4" t="s">
        <v>2137</v>
      </c>
      <c r="D237" s="4" t="s">
        <v>2137</v>
      </c>
      <c r="E237" s="4" t="s">
        <v>2138</v>
      </c>
      <c r="F237" s="3">
        <v>1626</v>
      </c>
      <c r="G237" s="3">
        <v>1500</v>
      </c>
      <c r="H237" s="3">
        <v>1</v>
      </c>
      <c r="I237" s="4" t="s">
        <v>1417</v>
      </c>
      <c r="J237" s="3">
        <v>2020</v>
      </c>
      <c r="K237" s="4" t="s">
        <v>2139</v>
      </c>
      <c r="L237" s="5"/>
      <c r="M237" s="5"/>
      <c r="N237" s="5"/>
      <c r="O237" s="5"/>
      <c r="P237" s="5"/>
      <c r="Q237" s="5"/>
      <c r="R237" s="5"/>
      <c r="S237" s="5"/>
      <c r="T237" s="3">
        <v>1.5</v>
      </c>
      <c r="U237" s="3">
        <v>2024</v>
      </c>
      <c r="V237" s="3" t="b">
        <v>1</v>
      </c>
      <c r="W237" s="3">
        <v>15</v>
      </c>
      <c r="X237" s="4" t="s">
        <v>2383</v>
      </c>
    </row>
    <row r="238" spans="1:24" ht="57.6" x14ac:dyDescent="0.3">
      <c r="A238" s="3">
        <v>240</v>
      </c>
      <c r="B238" s="3">
        <v>712</v>
      </c>
      <c r="C238" s="4" t="s">
        <v>2137</v>
      </c>
      <c r="D238" s="4" t="s">
        <v>2137</v>
      </c>
      <c r="E238" s="4" t="s">
        <v>2142</v>
      </c>
      <c r="F238" s="3">
        <v>962</v>
      </c>
      <c r="G238" s="3">
        <v>4000</v>
      </c>
      <c r="H238" s="3">
        <v>1</v>
      </c>
      <c r="I238" s="4" t="s">
        <v>1417</v>
      </c>
      <c r="J238" s="3">
        <v>2020</v>
      </c>
      <c r="K238" s="4" t="s">
        <v>2139</v>
      </c>
      <c r="L238" s="5"/>
      <c r="M238" s="5"/>
      <c r="N238" s="5"/>
      <c r="O238" s="5"/>
      <c r="P238" s="5"/>
      <c r="Q238" s="5"/>
      <c r="R238" s="5"/>
      <c r="S238" s="5"/>
      <c r="T238" s="3">
        <v>2</v>
      </c>
      <c r="U238" s="3">
        <v>2031</v>
      </c>
      <c r="V238" s="3" t="b">
        <v>1</v>
      </c>
      <c r="W238" s="3">
        <v>30</v>
      </c>
      <c r="X238" s="4" t="s">
        <v>2384</v>
      </c>
    </row>
    <row r="239" spans="1:24" ht="57.6" x14ac:dyDescent="0.3">
      <c r="A239" s="3">
        <v>242</v>
      </c>
      <c r="B239" s="3">
        <v>717</v>
      </c>
      <c r="C239" s="4" t="s">
        <v>2137</v>
      </c>
      <c r="D239" s="4" t="s">
        <v>2137</v>
      </c>
      <c r="E239" s="4" t="s">
        <v>2138</v>
      </c>
      <c r="F239" s="3">
        <v>1518</v>
      </c>
      <c r="G239" s="3">
        <v>320</v>
      </c>
      <c r="H239" s="3">
        <v>1</v>
      </c>
      <c r="I239" s="4" t="s">
        <v>1417</v>
      </c>
      <c r="J239" s="3">
        <v>2020</v>
      </c>
      <c r="K239" s="4" t="s">
        <v>2139</v>
      </c>
      <c r="L239" s="5"/>
      <c r="M239" s="5"/>
      <c r="N239" s="5"/>
      <c r="O239" s="5"/>
      <c r="P239" s="5"/>
      <c r="Q239" s="5"/>
      <c r="R239" s="5"/>
      <c r="S239" s="5"/>
      <c r="T239" s="3">
        <v>3.125</v>
      </c>
      <c r="U239" s="3">
        <v>2043</v>
      </c>
      <c r="V239" s="3" t="b">
        <v>1</v>
      </c>
      <c r="W239" s="3">
        <v>25</v>
      </c>
      <c r="X239" s="4" t="s">
        <v>2385</v>
      </c>
    </row>
    <row r="240" spans="1:24" ht="57.6" x14ac:dyDescent="0.3">
      <c r="A240" s="3">
        <v>243</v>
      </c>
      <c r="B240" s="3">
        <v>720</v>
      </c>
      <c r="C240" s="4" t="s">
        <v>2137</v>
      </c>
      <c r="D240" s="4" t="s">
        <v>2137</v>
      </c>
      <c r="E240" s="4" t="s">
        <v>2142</v>
      </c>
      <c r="F240" s="3">
        <v>949</v>
      </c>
      <c r="G240" s="3">
        <v>4000</v>
      </c>
      <c r="H240" s="3">
        <v>1</v>
      </c>
      <c r="I240" s="4" t="s">
        <v>1417</v>
      </c>
      <c r="J240" s="3">
        <v>2020</v>
      </c>
      <c r="K240" s="4" t="s">
        <v>2139</v>
      </c>
      <c r="L240" s="5"/>
      <c r="M240" s="5"/>
      <c r="N240" s="5"/>
      <c r="O240" s="5"/>
      <c r="P240" s="5"/>
      <c r="Q240" s="5"/>
      <c r="R240" s="5"/>
      <c r="S240" s="5"/>
      <c r="T240" s="3">
        <v>2</v>
      </c>
      <c r="U240" s="3">
        <v>2031</v>
      </c>
      <c r="V240" s="3" t="b">
        <v>1</v>
      </c>
      <c r="W240" s="3">
        <v>30</v>
      </c>
      <c r="X240" s="4" t="s">
        <v>2386</v>
      </c>
    </row>
    <row r="241" spans="1:24" ht="57.6" x14ac:dyDescent="0.3">
      <c r="A241" s="3">
        <v>244</v>
      </c>
      <c r="B241" s="3">
        <v>724</v>
      </c>
      <c r="C241" s="4" t="s">
        <v>2137</v>
      </c>
      <c r="D241" s="4" t="s">
        <v>2137</v>
      </c>
      <c r="E241" s="4" t="s">
        <v>2142</v>
      </c>
      <c r="F241" s="3">
        <v>102</v>
      </c>
      <c r="G241" s="3">
        <v>15000</v>
      </c>
      <c r="H241" s="3">
        <v>1</v>
      </c>
      <c r="I241" s="4" t="s">
        <v>1417</v>
      </c>
      <c r="J241" s="3">
        <v>2020</v>
      </c>
      <c r="K241" s="4" t="s">
        <v>2139</v>
      </c>
      <c r="L241" s="5"/>
      <c r="M241" s="5"/>
      <c r="N241" s="5"/>
      <c r="O241" s="5"/>
      <c r="P241" s="5"/>
      <c r="Q241" s="5"/>
      <c r="R241" s="5"/>
      <c r="S241" s="5"/>
      <c r="T241" s="3">
        <v>4</v>
      </c>
      <c r="U241" s="5">
        <f>VLOOKUP(B241,replacement!$A:$E,3,FALSE)</f>
        <v>2022</v>
      </c>
      <c r="V241" s="5" t="str">
        <f>VLOOKUP(B241,replacement!$A:$E,4,FALSE)</f>
        <v>True</v>
      </c>
      <c r="W241" s="5">
        <f>VLOOKUP(B241,replacement!$A:$E,5,FALSE)</f>
        <v>20</v>
      </c>
      <c r="X241" s="4" t="s">
        <v>2387</v>
      </c>
    </row>
    <row r="242" spans="1:24" ht="28.8" x14ac:dyDescent="0.3">
      <c r="A242" s="3">
        <v>245</v>
      </c>
      <c r="B242" s="3">
        <v>726</v>
      </c>
      <c r="C242" s="4" t="s">
        <v>2137</v>
      </c>
      <c r="D242" s="4" t="s">
        <v>2137</v>
      </c>
      <c r="E242" s="4" t="s">
        <v>2361</v>
      </c>
      <c r="F242" s="3">
        <v>1384</v>
      </c>
      <c r="G242" s="3">
        <v>300</v>
      </c>
      <c r="H242" s="3">
        <v>9</v>
      </c>
      <c r="I242" s="4" t="s">
        <v>1417</v>
      </c>
      <c r="J242" s="3">
        <v>2020</v>
      </c>
      <c r="K242" s="4" t="s">
        <v>2139</v>
      </c>
      <c r="L242" s="5"/>
      <c r="M242" s="5"/>
      <c r="N242" s="5"/>
      <c r="O242" s="5"/>
      <c r="P242" s="5"/>
      <c r="Q242" s="5"/>
      <c r="R242" s="5"/>
      <c r="S242" s="5"/>
      <c r="T242" s="3">
        <v>3.25</v>
      </c>
      <c r="U242" s="3">
        <v>2026</v>
      </c>
      <c r="V242" s="3" t="b">
        <v>1</v>
      </c>
      <c r="W242" s="3">
        <v>25</v>
      </c>
      <c r="X242" s="4" t="s">
        <v>2388</v>
      </c>
    </row>
    <row r="243" spans="1:24" ht="57.6" x14ac:dyDescent="0.3">
      <c r="A243" s="3">
        <v>246</v>
      </c>
      <c r="B243" s="3">
        <v>728</v>
      </c>
      <c r="C243" s="4" t="s">
        <v>2137</v>
      </c>
      <c r="D243" s="4" t="s">
        <v>2137</v>
      </c>
      <c r="E243" s="4" t="s">
        <v>2138</v>
      </c>
      <c r="F243" s="3">
        <v>1582</v>
      </c>
      <c r="G243" s="3">
        <v>2000</v>
      </c>
      <c r="H243" s="3">
        <v>1</v>
      </c>
      <c r="I243" s="4" t="s">
        <v>1417</v>
      </c>
      <c r="J243" s="3">
        <v>2020</v>
      </c>
      <c r="K243" s="4" t="s">
        <v>2139</v>
      </c>
      <c r="L243" s="5"/>
      <c r="M243" s="5"/>
      <c r="N243" s="5"/>
      <c r="O243" s="5"/>
      <c r="P243" s="5"/>
      <c r="Q243" s="5"/>
      <c r="R243" s="5"/>
      <c r="S243" s="5"/>
      <c r="T243" s="3">
        <v>1</v>
      </c>
      <c r="U243" s="3">
        <v>2026</v>
      </c>
      <c r="V243" s="3" t="b">
        <v>1</v>
      </c>
      <c r="W243" s="3">
        <v>15</v>
      </c>
      <c r="X243" s="4" t="s">
        <v>2389</v>
      </c>
    </row>
    <row r="244" spans="1:24" ht="57.6" x14ac:dyDescent="0.3">
      <c r="A244" s="3">
        <v>247</v>
      </c>
      <c r="B244" s="3">
        <v>733</v>
      </c>
      <c r="C244" s="4" t="s">
        <v>2137</v>
      </c>
      <c r="D244" s="4" t="s">
        <v>2137</v>
      </c>
      <c r="E244" s="4" t="s">
        <v>2142</v>
      </c>
      <c r="F244" s="3">
        <v>962</v>
      </c>
      <c r="G244" s="3">
        <v>4000</v>
      </c>
      <c r="H244" s="3">
        <v>1</v>
      </c>
      <c r="I244" s="4" t="s">
        <v>1417</v>
      </c>
      <c r="J244" s="3">
        <v>2020</v>
      </c>
      <c r="K244" s="4" t="s">
        <v>2139</v>
      </c>
      <c r="L244" s="5"/>
      <c r="M244" s="5"/>
      <c r="N244" s="5"/>
      <c r="O244" s="5"/>
      <c r="P244" s="5"/>
      <c r="Q244" s="5"/>
      <c r="R244" s="5"/>
      <c r="S244" s="5"/>
      <c r="T244" s="3">
        <v>2</v>
      </c>
      <c r="U244" s="3">
        <v>2031</v>
      </c>
      <c r="V244" s="3" t="b">
        <v>1</v>
      </c>
      <c r="W244" s="3">
        <v>30</v>
      </c>
      <c r="X244" s="4" t="s">
        <v>2390</v>
      </c>
    </row>
    <row r="245" spans="1:24" ht="57.6" x14ac:dyDescent="0.3">
      <c r="A245" s="3">
        <v>249</v>
      </c>
      <c r="B245" s="3">
        <v>738</v>
      </c>
      <c r="C245" s="4" t="s">
        <v>2137</v>
      </c>
      <c r="D245" s="4" t="s">
        <v>2137</v>
      </c>
      <c r="E245" s="4" t="s">
        <v>2142</v>
      </c>
      <c r="F245" s="3">
        <v>1551</v>
      </c>
      <c r="G245" s="3">
        <v>200</v>
      </c>
      <c r="H245" s="3">
        <v>2</v>
      </c>
      <c r="I245" s="4" t="s">
        <v>1417</v>
      </c>
      <c r="J245" s="3">
        <v>2020</v>
      </c>
      <c r="K245" s="4" t="s">
        <v>2139</v>
      </c>
      <c r="L245" s="5"/>
      <c r="M245" s="5"/>
      <c r="N245" s="5"/>
      <c r="O245" s="5"/>
      <c r="P245" s="5"/>
      <c r="Q245" s="5"/>
      <c r="R245" s="5"/>
      <c r="S245" s="5"/>
      <c r="T245" s="3">
        <v>3.125</v>
      </c>
      <c r="U245" s="3">
        <v>2030</v>
      </c>
      <c r="V245" s="3" t="b">
        <v>1</v>
      </c>
      <c r="W245" s="3">
        <v>25</v>
      </c>
      <c r="X245" s="4" t="s">
        <v>2391</v>
      </c>
    </row>
    <row r="246" spans="1:24" ht="57.6" x14ac:dyDescent="0.3">
      <c r="A246" s="3">
        <v>250</v>
      </c>
      <c r="B246" s="3">
        <v>739</v>
      </c>
      <c r="C246" s="4" t="s">
        <v>2137</v>
      </c>
      <c r="D246" s="4" t="s">
        <v>2137</v>
      </c>
      <c r="E246" s="4" t="s">
        <v>2142</v>
      </c>
      <c r="F246" s="3">
        <v>961</v>
      </c>
      <c r="G246" s="3">
        <v>4000</v>
      </c>
      <c r="H246" s="3">
        <v>1</v>
      </c>
      <c r="I246" s="4" t="s">
        <v>1417</v>
      </c>
      <c r="J246" s="3">
        <v>2020</v>
      </c>
      <c r="K246" s="4" t="s">
        <v>2139</v>
      </c>
      <c r="L246" s="5"/>
      <c r="M246" s="5"/>
      <c r="N246" s="5"/>
      <c r="O246" s="5"/>
      <c r="P246" s="5"/>
      <c r="Q246" s="5"/>
      <c r="R246" s="5"/>
      <c r="S246" s="5"/>
      <c r="T246" s="3">
        <v>2</v>
      </c>
      <c r="U246" s="3">
        <v>2031</v>
      </c>
      <c r="V246" s="3" t="b">
        <v>1</v>
      </c>
      <c r="W246" s="3">
        <v>30</v>
      </c>
      <c r="X246" s="4" t="s">
        <v>2392</v>
      </c>
    </row>
    <row r="247" spans="1:24" ht="172.8" x14ac:dyDescent="0.3">
      <c r="A247" s="3">
        <v>252</v>
      </c>
      <c r="B247" s="3">
        <v>742</v>
      </c>
      <c r="C247" s="4" t="s">
        <v>2137</v>
      </c>
      <c r="D247" s="4" t="s">
        <v>2137</v>
      </c>
      <c r="E247" s="4" t="s">
        <v>2393</v>
      </c>
      <c r="F247" s="5"/>
      <c r="G247" s="3">
        <v>15000</v>
      </c>
      <c r="H247" s="3">
        <v>1</v>
      </c>
      <c r="I247" s="4" t="s">
        <v>1417</v>
      </c>
      <c r="J247" s="3">
        <v>2020</v>
      </c>
      <c r="K247" s="4" t="s">
        <v>2139</v>
      </c>
      <c r="L247" s="5"/>
      <c r="M247" s="5"/>
      <c r="N247" s="5"/>
      <c r="O247" s="5"/>
      <c r="P247" s="5"/>
      <c r="Q247" s="5"/>
      <c r="R247" s="5"/>
      <c r="S247" s="5"/>
      <c r="T247" s="3">
        <v>1.5</v>
      </c>
      <c r="U247" s="3">
        <v>2022</v>
      </c>
      <c r="V247" s="3" t="b">
        <v>1</v>
      </c>
      <c r="W247" s="3">
        <v>15</v>
      </c>
      <c r="X247" s="4" t="s">
        <v>2394</v>
      </c>
    </row>
    <row r="248" spans="1:24" ht="28.8" x14ac:dyDescent="0.3">
      <c r="A248" s="3">
        <v>253</v>
      </c>
      <c r="B248" s="3">
        <v>743</v>
      </c>
      <c r="C248" s="4" t="s">
        <v>2137</v>
      </c>
      <c r="D248" s="4" t="s">
        <v>2137</v>
      </c>
      <c r="E248" s="4" t="s">
        <v>2361</v>
      </c>
      <c r="F248" s="3">
        <v>1697</v>
      </c>
      <c r="G248" s="3">
        <v>200</v>
      </c>
      <c r="H248" s="3">
        <v>4</v>
      </c>
      <c r="I248" s="4" t="s">
        <v>1417</v>
      </c>
      <c r="J248" s="3">
        <v>2020</v>
      </c>
      <c r="K248" s="4" t="s">
        <v>2139</v>
      </c>
      <c r="L248" s="5"/>
      <c r="M248" s="5"/>
      <c r="N248" s="5"/>
      <c r="O248" s="5"/>
      <c r="P248" s="5"/>
      <c r="Q248" s="5"/>
      <c r="R248" s="5"/>
      <c r="S248" s="5"/>
      <c r="T248" s="3">
        <v>3.125</v>
      </c>
      <c r="U248" s="3">
        <v>2026</v>
      </c>
      <c r="V248" s="3" t="b">
        <v>1</v>
      </c>
      <c r="W248" s="3">
        <v>25</v>
      </c>
      <c r="X248" s="4" t="s">
        <v>2395</v>
      </c>
    </row>
    <row r="249" spans="1:24" ht="57.6" x14ac:dyDescent="0.3">
      <c r="A249" s="3">
        <v>254</v>
      </c>
      <c r="B249" s="3">
        <v>744</v>
      </c>
      <c r="C249" s="4" t="s">
        <v>2137</v>
      </c>
      <c r="D249" s="4" t="s">
        <v>2137</v>
      </c>
      <c r="E249" s="4" t="s">
        <v>2142</v>
      </c>
      <c r="F249" s="3">
        <v>961</v>
      </c>
      <c r="G249" s="3">
        <v>4000</v>
      </c>
      <c r="H249" s="3">
        <v>1</v>
      </c>
      <c r="I249" s="4" t="s">
        <v>1417</v>
      </c>
      <c r="J249" s="3">
        <v>2020</v>
      </c>
      <c r="K249" s="4" t="s">
        <v>2139</v>
      </c>
      <c r="L249" s="5"/>
      <c r="M249" s="5"/>
      <c r="N249" s="5"/>
      <c r="O249" s="5"/>
      <c r="P249" s="5"/>
      <c r="Q249" s="5"/>
      <c r="R249" s="5"/>
      <c r="S249" s="5"/>
      <c r="T249" s="3">
        <v>2</v>
      </c>
      <c r="U249" s="3">
        <v>2026</v>
      </c>
      <c r="V249" s="3" t="b">
        <v>1</v>
      </c>
      <c r="W249" s="3">
        <v>30</v>
      </c>
      <c r="X249" s="4" t="s">
        <v>2396</v>
      </c>
    </row>
    <row r="250" spans="1:24" ht="57.6" x14ac:dyDescent="0.3">
      <c r="A250" s="3">
        <v>255</v>
      </c>
      <c r="B250" s="3">
        <v>746</v>
      </c>
      <c r="C250" s="4" t="s">
        <v>2137</v>
      </c>
      <c r="D250" s="4" t="s">
        <v>2137</v>
      </c>
      <c r="E250" s="4" t="s">
        <v>2142</v>
      </c>
      <c r="F250" s="3">
        <v>915</v>
      </c>
      <c r="G250" s="3">
        <v>1430</v>
      </c>
      <c r="H250" s="3">
        <v>1</v>
      </c>
      <c r="I250" s="4" t="s">
        <v>1417</v>
      </c>
      <c r="J250" s="3">
        <v>2020</v>
      </c>
      <c r="K250" s="4" t="s">
        <v>2139</v>
      </c>
      <c r="L250" s="5"/>
      <c r="M250" s="5"/>
      <c r="N250" s="5"/>
      <c r="O250" s="5"/>
      <c r="P250" s="5"/>
      <c r="Q250" s="5"/>
      <c r="R250" s="5"/>
      <c r="S250" s="5"/>
      <c r="T250" s="3">
        <v>2.5</v>
      </c>
      <c r="U250" s="3">
        <v>2026</v>
      </c>
      <c r="V250" s="3" t="b">
        <v>1</v>
      </c>
      <c r="W250" s="3">
        <v>30</v>
      </c>
      <c r="X250" s="4" t="s">
        <v>2397</v>
      </c>
    </row>
    <row r="251" spans="1:24" ht="28.8" x14ac:dyDescent="0.3">
      <c r="A251" s="3">
        <v>256</v>
      </c>
      <c r="B251" s="3">
        <v>747</v>
      </c>
      <c r="C251" s="4" t="s">
        <v>2137</v>
      </c>
      <c r="D251" s="4" t="s">
        <v>2137</v>
      </c>
      <c r="E251" s="4" t="s">
        <v>2361</v>
      </c>
      <c r="F251" s="3">
        <v>1385</v>
      </c>
      <c r="G251" s="3">
        <v>200</v>
      </c>
      <c r="H251" s="3">
        <v>2</v>
      </c>
      <c r="I251" s="4" t="s">
        <v>1417</v>
      </c>
      <c r="J251" s="3">
        <v>2020</v>
      </c>
      <c r="K251" s="4" t="s">
        <v>2139</v>
      </c>
      <c r="L251" s="5"/>
      <c r="M251" s="5"/>
      <c r="N251" s="5"/>
      <c r="O251" s="5"/>
      <c r="P251" s="5"/>
      <c r="Q251" s="5"/>
      <c r="R251" s="5"/>
      <c r="S251" s="5"/>
      <c r="T251" s="3">
        <v>3.125</v>
      </c>
      <c r="U251" s="3">
        <v>2026</v>
      </c>
      <c r="V251" s="3" t="b">
        <v>1</v>
      </c>
      <c r="W251" s="3">
        <v>25</v>
      </c>
      <c r="X251" s="4" t="s">
        <v>2398</v>
      </c>
    </row>
    <row r="252" spans="1:24" ht="57.6" x14ac:dyDescent="0.3">
      <c r="A252" s="3">
        <v>257</v>
      </c>
      <c r="B252" s="3">
        <v>748</v>
      </c>
      <c r="C252" s="4" t="s">
        <v>2137</v>
      </c>
      <c r="D252" s="4" t="s">
        <v>2137</v>
      </c>
      <c r="E252" s="4" t="s">
        <v>2142</v>
      </c>
      <c r="F252" s="3">
        <v>1597</v>
      </c>
      <c r="G252" s="3">
        <v>5000</v>
      </c>
      <c r="H252" s="3">
        <v>1</v>
      </c>
      <c r="I252" s="4" t="s">
        <v>2139</v>
      </c>
      <c r="J252" s="3">
        <v>2020</v>
      </c>
      <c r="K252" s="4" t="s">
        <v>2139</v>
      </c>
      <c r="L252" s="5"/>
      <c r="M252" s="5"/>
      <c r="N252" s="5"/>
      <c r="O252" s="5"/>
      <c r="P252" s="5"/>
      <c r="Q252" s="5"/>
      <c r="R252" s="5"/>
      <c r="S252" s="5"/>
      <c r="T252" s="3">
        <v>1.5</v>
      </c>
      <c r="U252" s="5">
        <f>VLOOKUP(B252,replacement!$A:$E,3,FALSE)</f>
        <v>2033</v>
      </c>
      <c r="V252" s="5" t="str">
        <f>VLOOKUP(B252,replacement!$A:$E,4,FALSE)</f>
        <v>True</v>
      </c>
      <c r="W252" s="5">
        <f>VLOOKUP(B252,replacement!$A:$E,5,FALSE)</f>
        <v>15</v>
      </c>
      <c r="X252" s="4" t="s">
        <v>2399</v>
      </c>
    </row>
    <row r="253" spans="1:24" ht="57.6" x14ac:dyDescent="0.3">
      <c r="A253" s="3">
        <v>258</v>
      </c>
      <c r="B253" s="3">
        <v>751</v>
      </c>
      <c r="C253" s="4" t="s">
        <v>2137</v>
      </c>
      <c r="D253" s="4" t="s">
        <v>2137</v>
      </c>
      <c r="E253" s="4" t="s">
        <v>2142</v>
      </c>
      <c r="F253" s="3">
        <v>884</v>
      </c>
      <c r="G253" s="3">
        <v>610</v>
      </c>
      <c r="H253" s="3">
        <v>1</v>
      </c>
      <c r="I253" s="4" t="s">
        <v>1417</v>
      </c>
      <c r="J253" s="3">
        <v>2020</v>
      </c>
      <c r="K253" s="4" t="s">
        <v>2139</v>
      </c>
      <c r="L253" s="5"/>
      <c r="M253" s="5"/>
      <c r="N253" s="5"/>
      <c r="O253" s="5"/>
      <c r="P253" s="5"/>
      <c r="Q253" s="5"/>
      <c r="R253" s="5"/>
      <c r="S253" s="5"/>
      <c r="T253" s="3">
        <v>2.5</v>
      </c>
      <c r="U253" s="3">
        <v>2026</v>
      </c>
      <c r="V253" s="3" t="b">
        <v>1</v>
      </c>
      <c r="W253" s="3">
        <v>30</v>
      </c>
      <c r="X253" s="4" t="s">
        <v>2400</v>
      </c>
    </row>
    <row r="254" spans="1:24" ht="57.6" x14ac:dyDescent="0.3">
      <c r="A254" s="3">
        <v>259</v>
      </c>
      <c r="B254" s="3">
        <v>752</v>
      </c>
      <c r="C254" s="4" t="s">
        <v>2137</v>
      </c>
      <c r="D254" s="4" t="s">
        <v>2137</v>
      </c>
      <c r="E254" s="4" t="s">
        <v>2142</v>
      </c>
      <c r="F254" s="3">
        <v>1551</v>
      </c>
      <c r="G254" s="3">
        <v>200</v>
      </c>
      <c r="H254" s="3">
        <v>2</v>
      </c>
      <c r="I254" s="4" t="s">
        <v>1417</v>
      </c>
      <c r="J254" s="3">
        <v>2020</v>
      </c>
      <c r="K254" s="4" t="s">
        <v>2139</v>
      </c>
      <c r="L254" s="5"/>
      <c r="M254" s="5"/>
      <c r="N254" s="5"/>
      <c r="O254" s="5"/>
      <c r="P254" s="5"/>
      <c r="Q254" s="5"/>
      <c r="R254" s="5"/>
      <c r="S254" s="5"/>
      <c r="T254" s="3">
        <v>3.125</v>
      </c>
      <c r="U254" s="3">
        <v>2030</v>
      </c>
      <c r="V254" s="3" t="b">
        <v>1</v>
      </c>
      <c r="W254" s="3">
        <v>25</v>
      </c>
      <c r="X254" s="4" t="s">
        <v>2401</v>
      </c>
    </row>
    <row r="255" spans="1:24" ht="57.6" x14ac:dyDescent="0.3">
      <c r="A255" s="3">
        <v>261</v>
      </c>
      <c r="B255" s="3">
        <v>756</v>
      </c>
      <c r="C255" s="4" t="s">
        <v>2137</v>
      </c>
      <c r="D255" s="4" t="s">
        <v>2137</v>
      </c>
      <c r="E255" s="4" t="s">
        <v>2142</v>
      </c>
      <c r="F255" s="3">
        <v>899</v>
      </c>
      <c r="G255" s="3">
        <v>800</v>
      </c>
      <c r="H255" s="3">
        <v>1</v>
      </c>
      <c r="I255" s="4" t="s">
        <v>1417</v>
      </c>
      <c r="J255" s="3">
        <v>2020</v>
      </c>
      <c r="K255" s="4" t="s">
        <v>2139</v>
      </c>
      <c r="L255" s="5"/>
      <c r="M255" s="5"/>
      <c r="N255" s="5"/>
      <c r="O255" s="5"/>
      <c r="P255" s="5"/>
      <c r="Q255" s="5"/>
      <c r="R255" s="5"/>
      <c r="S255" s="5"/>
      <c r="T255" s="3">
        <v>2.5</v>
      </c>
      <c r="U255" s="3">
        <v>2026</v>
      </c>
      <c r="V255" s="3" t="b">
        <v>1</v>
      </c>
      <c r="W255" s="3">
        <v>30</v>
      </c>
      <c r="X255" s="4" t="s">
        <v>2402</v>
      </c>
    </row>
    <row r="256" spans="1:24" ht="57.6" x14ac:dyDescent="0.3">
      <c r="A256" s="3">
        <v>262</v>
      </c>
      <c r="B256" s="3">
        <v>757</v>
      </c>
      <c r="C256" s="4" t="s">
        <v>2137</v>
      </c>
      <c r="D256" s="4" t="s">
        <v>2137</v>
      </c>
      <c r="E256" s="4" t="s">
        <v>2138</v>
      </c>
      <c r="F256" s="3">
        <v>1504</v>
      </c>
      <c r="G256" s="3">
        <v>2500</v>
      </c>
      <c r="H256" s="3">
        <v>1</v>
      </c>
      <c r="I256" s="4" t="s">
        <v>1417</v>
      </c>
      <c r="J256" s="3">
        <v>2020</v>
      </c>
      <c r="K256" s="4" t="s">
        <v>2139</v>
      </c>
      <c r="L256" s="5"/>
      <c r="M256" s="5"/>
      <c r="N256" s="5"/>
      <c r="O256" s="5"/>
      <c r="P256" s="5"/>
      <c r="Q256" s="5"/>
      <c r="R256" s="5"/>
      <c r="S256" s="5"/>
      <c r="T256" s="3">
        <v>2</v>
      </c>
      <c r="U256" s="3">
        <v>2032</v>
      </c>
      <c r="V256" s="3" t="b">
        <v>1</v>
      </c>
      <c r="W256" s="3">
        <v>25</v>
      </c>
      <c r="X256" s="4" t="s">
        <v>2403</v>
      </c>
    </row>
    <row r="257" spans="1:24" ht="57.6" x14ac:dyDescent="0.3">
      <c r="A257" s="3">
        <v>263</v>
      </c>
      <c r="B257" s="3">
        <v>758</v>
      </c>
      <c r="C257" s="4" t="s">
        <v>2137</v>
      </c>
      <c r="D257" s="4" t="s">
        <v>2137</v>
      </c>
      <c r="E257" s="4" t="s">
        <v>2142</v>
      </c>
      <c r="F257" s="3">
        <v>1579</v>
      </c>
      <c r="G257" s="3">
        <v>5000</v>
      </c>
      <c r="H257" s="3">
        <v>1</v>
      </c>
      <c r="I257" s="4" t="s">
        <v>1417</v>
      </c>
      <c r="J257" s="3">
        <v>2020</v>
      </c>
      <c r="K257" s="4" t="s">
        <v>2139</v>
      </c>
      <c r="L257" s="5"/>
      <c r="M257" s="5"/>
      <c r="N257" s="5"/>
      <c r="O257" s="5"/>
      <c r="P257" s="5"/>
      <c r="Q257" s="5"/>
      <c r="R257" s="5"/>
      <c r="S257" s="5"/>
      <c r="T257" s="3">
        <v>1.6</v>
      </c>
      <c r="U257" s="5">
        <f>VLOOKUP(B257,replacement!$A:$E,3,FALSE)</f>
        <v>2026</v>
      </c>
      <c r="V257" s="5" t="str">
        <f>VLOOKUP(B257,replacement!$A:$E,4,FALSE)</f>
        <v>True</v>
      </c>
      <c r="W257" s="5">
        <f>VLOOKUP(B257,replacement!$A:$E,5,FALSE)</f>
        <v>15</v>
      </c>
      <c r="X257" s="4" t="s">
        <v>2404</v>
      </c>
    </row>
    <row r="258" spans="1:24" ht="57.6" x14ac:dyDescent="0.3">
      <c r="A258" s="3">
        <v>264</v>
      </c>
      <c r="B258" s="3">
        <v>760</v>
      </c>
      <c r="C258" s="4" t="s">
        <v>2137</v>
      </c>
      <c r="D258" s="4" t="s">
        <v>2137</v>
      </c>
      <c r="E258" s="4" t="s">
        <v>2142</v>
      </c>
      <c r="F258" s="3">
        <v>1291</v>
      </c>
      <c r="G258" s="3">
        <v>1500</v>
      </c>
      <c r="H258" s="3">
        <v>2</v>
      </c>
      <c r="I258" s="4" t="s">
        <v>1417</v>
      </c>
      <c r="J258" s="3">
        <v>2020</v>
      </c>
      <c r="K258" s="4" t="s">
        <v>2139</v>
      </c>
      <c r="L258" s="5"/>
      <c r="M258" s="5"/>
      <c r="N258" s="5"/>
      <c r="O258" s="5"/>
      <c r="P258" s="5"/>
      <c r="Q258" s="5"/>
      <c r="R258" s="5"/>
      <c r="S258" s="5"/>
      <c r="T258" s="3">
        <v>1</v>
      </c>
      <c r="U258" s="3">
        <v>2036</v>
      </c>
      <c r="V258" s="3" t="b">
        <v>1</v>
      </c>
      <c r="W258" s="3">
        <v>15</v>
      </c>
      <c r="X258" s="4" t="s">
        <v>2405</v>
      </c>
    </row>
    <row r="259" spans="1:24" ht="57.6" x14ac:dyDescent="0.3">
      <c r="A259" s="3">
        <v>265</v>
      </c>
      <c r="B259" s="3">
        <v>761</v>
      </c>
      <c r="C259" s="4" t="s">
        <v>2137</v>
      </c>
      <c r="D259" s="4" t="s">
        <v>2137</v>
      </c>
      <c r="E259" s="4" t="s">
        <v>2142</v>
      </c>
      <c r="F259" s="5"/>
      <c r="G259" s="3">
        <v>250</v>
      </c>
      <c r="H259" s="3">
        <v>28</v>
      </c>
      <c r="I259" s="4" t="s">
        <v>2406</v>
      </c>
      <c r="J259" s="3">
        <v>2020</v>
      </c>
      <c r="K259" s="4" t="s">
        <v>2139</v>
      </c>
      <c r="L259" s="5"/>
      <c r="M259" s="5"/>
      <c r="N259" s="5"/>
      <c r="O259" s="5"/>
      <c r="P259" s="5"/>
      <c r="Q259" s="5"/>
      <c r="R259" s="5"/>
      <c r="S259" s="5"/>
      <c r="T259" s="3">
        <v>1</v>
      </c>
      <c r="U259" s="3">
        <v>2052</v>
      </c>
      <c r="V259" s="3" t="b">
        <v>1</v>
      </c>
      <c r="W259" s="3">
        <v>60</v>
      </c>
      <c r="X259" s="4" t="s">
        <v>2407</v>
      </c>
    </row>
    <row r="260" spans="1:24" ht="57.6" x14ac:dyDescent="0.3">
      <c r="A260" s="3">
        <v>266</v>
      </c>
      <c r="B260" s="3">
        <v>762</v>
      </c>
      <c r="C260" s="4" t="s">
        <v>2137</v>
      </c>
      <c r="D260" s="4" t="s">
        <v>2137</v>
      </c>
      <c r="E260" s="4" t="s">
        <v>2142</v>
      </c>
      <c r="F260" s="3">
        <v>1551</v>
      </c>
      <c r="G260" s="3">
        <v>200</v>
      </c>
      <c r="H260" s="3">
        <v>3</v>
      </c>
      <c r="I260" s="4" t="s">
        <v>1417</v>
      </c>
      <c r="J260" s="3">
        <v>2020</v>
      </c>
      <c r="K260" s="4" t="s">
        <v>2139</v>
      </c>
      <c r="L260" s="5"/>
      <c r="M260" s="5"/>
      <c r="N260" s="5"/>
      <c r="O260" s="5"/>
      <c r="P260" s="5"/>
      <c r="Q260" s="5"/>
      <c r="R260" s="5"/>
      <c r="S260" s="5"/>
      <c r="T260" s="3">
        <v>3.125</v>
      </c>
      <c r="U260" s="3">
        <v>2030</v>
      </c>
      <c r="V260" s="3" t="b">
        <v>1</v>
      </c>
      <c r="W260" s="3">
        <v>25</v>
      </c>
      <c r="X260" s="4" t="s">
        <v>2408</v>
      </c>
    </row>
    <row r="261" spans="1:24" ht="57.6" x14ac:dyDescent="0.3">
      <c r="A261" s="3">
        <v>267</v>
      </c>
      <c r="B261" s="3">
        <v>763</v>
      </c>
      <c r="C261" s="4" t="s">
        <v>2137</v>
      </c>
      <c r="D261" s="4" t="s">
        <v>2137</v>
      </c>
      <c r="E261" s="4" t="s">
        <v>2142</v>
      </c>
      <c r="F261" s="3">
        <v>1579</v>
      </c>
      <c r="G261" s="3">
        <v>5000</v>
      </c>
      <c r="H261" s="3">
        <v>1</v>
      </c>
      <c r="I261" s="4" t="s">
        <v>1417</v>
      </c>
      <c r="J261" s="3">
        <v>2020</v>
      </c>
      <c r="K261" s="4" t="s">
        <v>2139</v>
      </c>
      <c r="L261" s="5"/>
      <c r="M261" s="5"/>
      <c r="N261" s="5"/>
      <c r="O261" s="5"/>
      <c r="P261" s="5"/>
      <c r="Q261" s="5"/>
      <c r="R261" s="5"/>
      <c r="S261" s="5"/>
      <c r="T261" s="3">
        <v>1.6</v>
      </c>
      <c r="U261" s="5">
        <f>VLOOKUP(B261,replacement!$A:$E,3,FALSE)</f>
        <v>2033</v>
      </c>
      <c r="V261" s="5" t="str">
        <f>VLOOKUP(B261,replacement!$A:$E,4,FALSE)</f>
        <v>True</v>
      </c>
      <c r="W261" s="5">
        <f>VLOOKUP(B261,replacement!$A:$E,5,FALSE)</f>
        <v>15</v>
      </c>
      <c r="X261" s="4" t="s">
        <v>2409</v>
      </c>
    </row>
    <row r="262" spans="1:24" ht="57.6" x14ac:dyDescent="0.3">
      <c r="A262" s="3">
        <v>268</v>
      </c>
      <c r="B262" s="3">
        <v>765</v>
      </c>
      <c r="C262" s="4" t="s">
        <v>2137</v>
      </c>
      <c r="D262" s="4" t="s">
        <v>2137</v>
      </c>
      <c r="E262" s="4" t="s">
        <v>2142</v>
      </c>
      <c r="F262" s="3">
        <v>1076</v>
      </c>
      <c r="G262" s="3">
        <v>560</v>
      </c>
      <c r="H262" s="3">
        <v>1</v>
      </c>
      <c r="I262" s="4" t="s">
        <v>1417</v>
      </c>
      <c r="J262" s="3">
        <v>2020</v>
      </c>
      <c r="K262" s="4" t="s">
        <v>2139</v>
      </c>
      <c r="L262" s="5"/>
      <c r="M262" s="5"/>
      <c r="N262" s="5"/>
      <c r="O262" s="5"/>
      <c r="P262" s="5"/>
      <c r="Q262" s="5"/>
      <c r="R262" s="5"/>
      <c r="S262" s="5"/>
      <c r="T262" s="3">
        <v>2.5</v>
      </c>
      <c r="U262" s="3">
        <v>2026</v>
      </c>
      <c r="V262" s="3" t="b">
        <v>1</v>
      </c>
      <c r="W262" s="3">
        <v>30</v>
      </c>
      <c r="X262" s="4" t="s">
        <v>2410</v>
      </c>
    </row>
    <row r="263" spans="1:24" ht="57.6" x14ac:dyDescent="0.3">
      <c r="A263" s="3">
        <v>269</v>
      </c>
      <c r="B263" s="3">
        <v>766</v>
      </c>
      <c r="C263" s="4" t="s">
        <v>2137</v>
      </c>
      <c r="D263" s="4" t="s">
        <v>2137</v>
      </c>
      <c r="E263" s="4" t="s">
        <v>2142</v>
      </c>
      <c r="F263" s="5"/>
      <c r="G263" s="3">
        <v>16000</v>
      </c>
      <c r="H263" s="3">
        <v>1</v>
      </c>
      <c r="I263" s="4" t="s">
        <v>1419</v>
      </c>
      <c r="J263" s="3">
        <v>2020</v>
      </c>
      <c r="K263" s="4" t="s">
        <v>2139</v>
      </c>
      <c r="L263" s="5"/>
      <c r="M263" s="5"/>
      <c r="N263" s="5"/>
      <c r="O263" s="5"/>
      <c r="P263" s="5"/>
      <c r="Q263" s="5"/>
      <c r="R263" s="5"/>
      <c r="S263" s="5"/>
      <c r="T263" s="3">
        <v>1</v>
      </c>
      <c r="U263" s="3">
        <v>2052</v>
      </c>
      <c r="V263" s="3" t="b">
        <v>1</v>
      </c>
      <c r="W263" s="3">
        <v>60</v>
      </c>
      <c r="X263" s="4" t="s">
        <v>2411</v>
      </c>
    </row>
    <row r="264" spans="1:24" ht="57.6" x14ac:dyDescent="0.3">
      <c r="A264" s="3">
        <v>270</v>
      </c>
      <c r="B264" s="3">
        <v>767</v>
      </c>
      <c r="C264" s="4" t="s">
        <v>2137</v>
      </c>
      <c r="D264" s="4" t="s">
        <v>2137</v>
      </c>
      <c r="E264" s="4" t="s">
        <v>2138</v>
      </c>
      <c r="F264" s="3">
        <v>1519</v>
      </c>
      <c r="G264" s="3">
        <v>440</v>
      </c>
      <c r="H264" s="3">
        <v>1</v>
      </c>
      <c r="I264" s="4" t="s">
        <v>1417</v>
      </c>
      <c r="J264" s="3">
        <v>2020</v>
      </c>
      <c r="K264" s="4" t="s">
        <v>2139</v>
      </c>
      <c r="L264" s="5"/>
      <c r="M264" s="5"/>
      <c r="N264" s="5"/>
      <c r="O264" s="5"/>
      <c r="P264" s="5"/>
      <c r="Q264" s="5"/>
      <c r="R264" s="5"/>
      <c r="S264" s="5"/>
      <c r="T264" s="3">
        <v>3.125</v>
      </c>
      <c r="U264" s="3">
        <v>2029</v>
      </c>
      <c r="V264" s="3" t="b">
        <v>1</v>
      </c>
      <c r="W264" s="3">
        <v>25</v>
      </c>
      <c r="X264" s="4" t="s">
        <v>2412</v>
      </c>
    </row>
    <row r="265" spans="1:24" ht="57.6" x14ac:dyDescent="0.3">
      <c r="A265" s="3">
        <v>271</v>
      </c>
      <c r="B265" s="3">
        <v>768</v>
      </c>
      <c r="C265" s="4" t="s">
        <v>2137</v>
      </c>
      <c r="D265" s="4" t="s">
        <v>2137</v>
      </c>
      <c r="E265" s="4" t="s">
        <v>2142</v>
      </c>
      <c r="F265" s="3">
        <v>1146</v>
      </c>
      <c r="G265" s="3">
        <v>3000</v>
      </c>
      <c r="H265" s="3">
        <v>1</v>
      </c>
      <c r="I265" s="4" t="s">
        <v>1417</v>
      </c>
      <c r="J265" s="3">
        <v>2020</v>
      </c>
      <c r="K265" s="4" t="s">
        <v>2139</v>
      </c>
      <c r="L265" s="5"/>
      <c r="M265" s="5"/>
      <c r="N265" s="5"/>
      <c r="O265" s="5"/>
      <c r="P265" s="5"/>
      <c r="Q265" s="5"/>
      <c r="R265" s="5"/>
      <c r="S265" s="5"/>
      <c r="T265" s="3">
        <v>1.8</v>
      </c>
      <c r="U265" s="5">
        <f>VLOOKUP(B265,replacement!$A:$E,3,FALSE)</f>
        <v>2026</v>
      </c>
      <c r="V265" s="5" t="str">
        <f>VLOOKUP(B265,replacement!$A:$E,4,FALSE)</f>
        <v>True</v>
      </c>
      <c r="W265" s="5">
        <f>VLOOKUP(B265,replacement!$A:$E,5,FALSE)</f>
        <v>15</v>
      </c>
      <c r="X265" s="4" t="s">
        <v>2413</v>
      </c>
    </row>
    <row r="266" spans="1:24" ht="57.6" x14ac:dyDescent="0.3">
      <c r="A266" s="3">
        <v>272</v>
      </c>
      <c r="B266" s="3">
        <v>769</v>
      </c>
      <c r="C266" s="4" t="s">
        <v>2137</v>
      </c>
      <c r="D266" s="4" t="s">
        <v>2137</v>
      </c>
      <c r="E266" s="4" t="s">
        <v>2142</v>
      </c>
      <c r="F266" s="5"/>
      <c r="G266" s="3">
        <v>1500</v>
      </c>
      <c r="H266" s="3">
        <v>1</v>
      </c>
      <c r="I266" s="4" t="s">
        <v>1417</v>
      </c>
      <c r="J266" s="3">
        <v>2020</v>
      </c>
      <c r="K266" s="4" t="s">
        <v>2139</v>
      </c>
      <c r="L266" s="5"/>
      <c r="M266" s="5"/>
      <c r="N266" s="5"/>
      <c r="O266" s="5"/>
      <c r="P266" s="5"/>
      <c r="Q266" s="5"/>
      <c r="R266" s="5"/>
      <c r="S266" s="5"/>
      <c r="T266" s="3">
        <v>1.5</v>
      </c>
      <c r="U266" s="5">
        <f>VLOOKUP(B266,replacement!$A:$E,3,FALSE)</f>
        <v>2026</v>
      </c>
      <c r="V266" s="5" t="str">
        <f>VLOOKUP(B266,replacement!$A:$E,4,FALSE)</f>
        <v>True</v>
      </c>
      <c r="W266" s="5">
        <f>VLOOKUP(B266,replacement!$A:$E,5,FALSE)</f>
        <v>15</v>
      </c>
      <c r="X266" s="4" t="s">
        <v>2414</v>
      </c>
    </row>
    <row r="267" spans="1:24" ht="57.6" x14ac:dyDescent="0.3">
      <c r="A267" s="3">
        <v>273</v>
      </c>
      <c r="B267" s="3">
        <v>772</v>
      </c>
      <c r="C267" s="4" t="s">
        <v>2137</v>
      </c>
      <c r="D267" s="4" t="s">
        <v>2137</v>
      </c>
      <c r="E267" s="4" t="s">
        <v>2142</v>
      </c>
      <c r="F267" s="3">
        <v>899</v>
      </c>
      <c r="G267" s="3">
        <v>800</v>
      </c>
      <c r="H267" s="3">
        <v>1</v>
      </c>
      <c r="I267" s="4" t="s">
        <v>1417</v>
      </c>
      <c r="J267" s="3">
        <v>2020</v>
      </c>
      <c r="K267" s="4" t="s">
        <v>2139</v>
      </c>
      <c r="L267" s="5"/>
      <c r="M267" s="5"/>
      <c r="N267" s="5"/>
      <c r="O267" s="5"/>
      <c r="P267" s="5"/>
      <c r="Q267" s="5"/>
      <c r="R267" s="5"/>
      <c r="S267" s="5"/>
      <c r="T267" s="3">
        <v>2.5</v>
      </c>
      <c r="U267" s="3">
        <v>2031</v>
      </c>
      <c r="V267" s="3" t="b">
        <v>1</v>
      </c>
      <c r="W267" s="3">
        <v>30</v>
      </c>
      <c r="X267" s="4" t="s">
        <v>2415</v>
      </c>
    </row>
    <row r="268" spans="1:24" ht="57.6" x14ac:dyDescent="0.3">
      <c r="A268" s="3">
        <v>274</v>
      </c>
      <c r="B268" s="3">
        <v>774</v>
      </c>
      <c r="C268" s="4" t="s">
        <v>2137</v>
      </c>
      <c r="D268" s="4" t="s">
        <v>2137</v>
      </c>
      <c r="E268" s="4" t="s">
        <v>2142</v>
      </c>
      <c r="F268" s="5"/>
      <c r="G268" s="3">
        <v>30000</v>
      </c>
      <c r="H268" s="3">
        <v>1</v>
      </c>
      <c r="I268" s="4" t="s">
        <v>1419</v>
      </c>
      <c r="J268" s="3">
        <v>2020</v>
      </c>
      <c r="K268" s="4" t="s">
        <v>2139</v>
      </c>
      <c r="L268" s="5"/>
      <c r="M268" s="5"/>
      <c r="N268" s="5"/>
      <c r="O268" s="5"/>
      <c r="P268" s="5"/>
      <c r="Q268" s="5"/>
      <c r="R268" s="5"/>
      <c r="S268" s="5"/>
      <c r="T268" s="3">
        <v>1</v>
      </c>
      <c r="U268" s="3">
        <v>2052</v>
      </c>
      <c r="V268" s="3" t="b">
        <v>1</v>
      </c>
      <c r="W268" s="3">
        <v>60</v>
      </c>
      <c r="X268" s="4" t="s">
        <v>2416</v>
      </c>
    </row>
    <row r="269" spans="1:24" ht="57.6" x14ac:dyDescent="0.3">
      <c r="A269" s="3">
        <v>275</v>
      </c>
      <c r="B269" s="3">
        <v>777</v>
      </c>
      <c r="C269" s="4" t="s">
        <v>2137</v>
      </c>
      <c r="D269" s="4" t="s">
        <v>2137</v>
      </c>
      <c r="E269" s="4" t="s">
        <v>2138</v>
      </c>
      <c r="F269" s="3">
        <v>1523</v>
      </c>
      <c r="G269" s="3">
        <v>320</v>
      </c>
      <c r="H269" s="3">
        <v>1</v>
      </c>
      <c r="I269" s="4" t="s">
        <v>1417</v>
      </c>
      <c r="J269" s="3">
        <v>2020</v>
      </c>
      <c r="K269" s="4" t="s">
        <v>2139</v>
      </c>
      <c r="L269" s="5"/>
      <c r="M269" s="5"/>
      <c r="N269" s="5"/>
      <c r="O269" s="5"/>
      <c r="P269" s="5"/>
      <c r="Q269" s="5"/>
      <c r="R269" s="5"/>
      <c r="S269" s="5"/>
      <c r="T269" s="3">
        <v>3.125</v>
      </c>
      <c r="U269" s="3">
        <v>2029</v>
      </c>
      <c r="V269" s="3" t="b">
        <v>1</v>
      </c>
      <c r="W269" s="3">
        <v>25</v>
      </c>
      <c r="X269" s="4" t="s">
        <v>2417</v>
      </c>
    </row>
    <row r="270" spans="1:24" ht="57.6" x14ac:dyDescent="0.3">
      <c r="A270" s="3">
        <v>276</v>
      </c>
      <c r="B270" s="3">
        <v>778</v>
      </c>
      <c r="C270" s="4" t="s">
        <v>2137</v>
      </c>
      <c r="D270" s="4" t="s">
        <v>2137</v>
      </c>
      <c r="E270" s="4" t="s">
        <v>2142</v>
      </c>
      <c r="F270" s="3">
        <v>838</v>
      </c>
      <c r="G270" s="3">
        <v>12000</v>
      </c>
      <c r="H270" s="3">
        <v>1</v>
      </c>
      <c r="I270" s="4" t="s">
        <v>1417</v>
      </c>
      <c r="J270" s="3">
        <v>2020</v>
      </c>
      <c r="K270" s="4" t="s">
        <v>2139</v>
      </c>
      <c r="L270" s="5"/>
      <c r="M270" s="5"/>
      <c r="N270" s="5"/>
      <c r="O270" s="5"/>
      <c r="P270" s="5"/>
      <c r="Q270" s="5"/>
      <c r="R270" s="5"/>
      <c r="S270" s="5"/>
      <c r="T270" s="3">
        <v>1.6666669000000001</v>
      </c>
      <c r="U270" s="3">
        <v>2039</v>
      </c>
      <c r="V270" s="3" t="b">
        <v>1</v>
      </c>
      <c r="W270" s="3">
        <v>30</v>
      </c>
      <c r="X270" s="4" t="s">
        <v>2418</v>
      </c>
    </row>
    <row r="271" spans="1:24" ht="57.6" x14ac:dyDescent="0.3">
      <c r="A271" s="3">
        <v>277</v>
      </c>
      <c r="B271" s="3">
        <v>780</v>
      </c>
      <c r="C271" s="4" t="s">
        <v>2137</v>
      </c>
      <c r="D271" s="4" t="s">
        <v>2137</v>
      </c>
      <c r="E271" s="4" t="s">
        <v>2142</v>
      </c>
      <c r="F271" s="3">
        <v>899</v>
      </c>
      <c r="G271" s="3">
        <v>800</v>
      </c>
      <c r="H271" s="3">
        <v>1</v>
      </c>
      <c r="I271" s="4" t="s">
        <v>1417</v>
      </c>
      <c r="J271" s="3">
        <v>2020</v>
      </c>
      <c r="K271" s="4" t="s">
        <v>2139</v>
      </c>
      <c r="L271" s="5"/>
      <c r="M271" s="5"/>
      <c r="N271" s="5"/>
      <c r="O271" s="5"/>
      <c r="P271" s="5"/>
      <c r="Q271" s="5"/>
      <c r="R271" s="5"/>
      <c r="S271" s="5"/>
      <c r="T271" s="3">
        <v>2.5</v>
      </c>
      <c r="U271" s="3">
        <v>2031</v>
      </c>
      <c r="V271" s="3" t="b">
        <v>1</v>
      </c>
      <c r="W271" s="3">
        <v>30</v>
      </c>
      <c r="X271" s="4" t="s">
        <v>2419</v>
      </c>
    </row>
    <row r="272" spans="1:24" ht="57.6" x14ac:dyDescent="0.3">
      <c r="A272" s="3">
        <v>278</v>
      </c>
      <c r="B272" s="3">
        <v>783</v>
      </c>
      <c r="C272" s="4" t="s">
        <v>2137</v>
      </c>
      <c r="D272" s="4" t="s">
        <v>2137</v>
      </c>
      <c r="E272" s="4" t="s">
        <v>2142</v>
      </c>
      <c r="F272" s="5"/>
      <c r="G272" s="3">
        <v>16000</v>
      </c>
      <c r="H272" s="3">
        <v>1</v>
      </c>
      <c r="I272" s="4" t="s">
        <v>1419</v>
      </c>
      <c r="J272" s="3">
        <v>2020</v>
      </c>
      <c r="K272" s="4" t="s">
        <v>2139</v>
      </c>
      <c r="L272" s="5"/>
      <c r="M272" s="5"/>
      <c r="N272" s="5"/>
      <c r="O272" s="5"/>
      <c r="P272" s="5"/>
      <c r="Q272" s="5"/>
      <c r="R272" s="5"/>
      <c r="S272" s="5"/>
      <c r="T272" s="3">
        <v>1.5</v>
      </c>
      <c r="U272" s="3">
        <v>2052</v>
      </c>
      <c r="V272" s="3" t="b">
        <v>1</v>
      </c>
      <c r="W272" s="3">
        <v>60</v>
      </c>
      <c r="X272" s="4" t="s">
        <v>2420</v>
      </c>
    </row>
    <row r="273" spans="1:24" ht="57.6" x14ac:dyDescent="0.3">
      <c r="A273" s="3">
        <v>279</v>
      </c>
      <c r="B273" s="3">
        <v>785</v>
      </c>
      <c r="C273" s="4" t="s">
        <v>2137</v>
      </c>
      <c r="D273" s="4" t="s">
        <v>2137</v>
      </c>
      <c r="E273" s="4" t="s">
        <v>2138</v>
      </c>
      <c r="F273" s="3">
        <v>1517</v>
      </c>
      <c r="G273" s="3">
        <v>320</v>
      </c>
      <c r="H273" s="3">
        <v>1</v>
      </c>
      <c r="I273" s="4" t="s">
        <v>1417</v>
      </c>
      <c r="J273" s="3">
        <v>2020</v>
      </c>
      <c r="K273" s="4" t="s">
        <v>2139</v>
      </c>
      <c r="L273" s="5"/>
      <c r="M273" s="5"/>
      <c r="N273" s="5"/>
      <c r="O273" s="5"/>
      <c r="P273" s="5"/>
      <c r="Q273" s="5"/>
      <c r="R273" s="5"/>
      <c r="S273" s="5"/>
      <c r="T273" s="3">
        <v>3.125</v>
      </c>
      <c r="U273" s="3">
        <v>2031</v>
      </c>
      <c r="V273" s="3" t="b">
        <v>1</v>
      </c>
      <c r="W273" s="3">
        <v>25</v>
      </c>
      <c r="X273" s="4" t="s">
        <v>2421</v>
      </c>
    </row>
    <row r="274" spans="1:24" ht="57.6" x14ac:dyDescent="0.3">
      <c r="A274" s="3">
        <v>280</v>
      </c>
      <c r="B274" s="3">
        <v>788</v>
      </c>
      <c r="C274" s="4" t="s">
        <v>2137</v>
      </c>
      <c r="D274" s="4" t="s">
        <v>2137</v>
      </c>
      <c r="E274" s="4" t="s">
        <v>2142</v>
      </c>
      <c r="F274" s="3">
        <v>1582</v>
      </c>
      <c r="G274" s="3">
        <v>2500</v>
      </c>
      <c r="H274" s="3">
        <v>1</v>
      </c>
      <c r="I274" s="4" t="s">
        <v>1417</v>
      </c>
      <c r="J274" s="3">
        <v>2020</v>
      </c>
      <c r="K274" s="4" t="s">
        <v>2139</v>
      </c>
      <c r="L274" s="5"/>
      <c r="M274" s="5"/>
      <c r="N274" s="5"/>
      <c r="O274" s="5"/>
      <c r="P274" s="5"/>
      <c r="Q274" s="5"/>
      <c r="R274" s="5"/>
      <c r="S274" s="5"/>
      <c r="T274" s="3">
        <v>1.8</v>
      </c>
      <c r="U274" s="5">
        <f>VLOOKUP(B274,replacement!$A:$E,3,FALSE)</f>
        <v>2026</v>
      </c>
      <c r="V274" s="5" t="str">
        <f>VLOOKUP(B274,replacement!$A:$E,4,FALSE)</f>
        <v>True</v>
      </c>
      <c r="W274" s="5">
        <f>VLOOKUP(B274,replacement!$A:$E,5,FALSE)</f>
        <v>15</v>
      </c>
      <c r="X274" s="4" t="s">
        <v>2422</v>
      </c>
    </row>
    <row r="275" spans="1:24" ht="57.6" x14ac:dyDescent="0.3">
      <c r="A275" s="3">
        <v>281</v>
      </c>
      <c r="B275" s="3">
        <v>795</v>
      </c>
      <c r="C275" s="4" t="s">
        <v>2137</v>
      </c>
      <c r="D275" s="4" t="s">
        <v>2137</v>
      </c>
      <c r="E275" s="4" t="s">
        <v>2142</v>
      </c>
      <c r="F275" s="5"/>
      <c r="G275" s="3">
        <v>21000</v>
      </c>
      <c r="H275" s="3">
        <v>1</v>
      </c>
      <c r="I275" s="4" t="s">
        <v>1419</v>
      </c>
      <c r="J275" s="3">
        <v>2020</v>
      </c>
      <c r="K275" s="4" t="s">
        <v>2139</v>
      </c>
      <c r="L275" s="5"/>
      <c r="M275" s="5"/>
      <c r="N275" s="5"/>
      <c r="O275" s="5"/>
      <c r="P275" s="5"/>
      <c r="Q275" s="5"/>
      <c r="R275" s="5"/>
      <c r="S275" s="5"/>
      <c r="T275" s="3">
        <v>1</v>
      </c>
      <c r="U275" s="3">
        <v>2052</v>
      </c>
      <c r="V275" s="3" t="b">
        <v>1</v>
      </c>
      <c r="W275" s="3">
        <v>60</v>
      </c>
      <c r="X275" s="4" t="s">
        <v>2423</v>
      </c>
    </row>
    <row r="276" spans="1:24" ht="57.6" x14ac:dyDescent="0.3">
      <c r="A276" s="3">
        <v>282</v>
      </c>
      <c r="B276" s="3">
        <v>797</v>
      </c>
      <c r="C276" s="4" t="s">
        <v>2137</v>
      </c>
      <c r="D276" s="4" t="s">
        <v>2137</v>
      </c>
      <c r="E276" s="4" t="s">
        <v>2138</v>
      </c>
      <c r="F276" s="3">
        <v>1517</v>
      </c>
      <c r="G276" s="3">
        <v>320</v>
      </c>
      <c r="H276" s="3">
        <v>1</v>
      </c>
      <c r="I276" s="4" t="s">
        <v>1417</v>
      </c>
      <c r="J276" s="3">
        <v>2020</v>
      </c>
      <c r="K276" s="4" t="s">
        <v>2139</v>
      </c>
      <c r="L276" s="5"/>
      <c r="M276" s="5"/>
      <c r="N276" s="5"/>
      <c r="O276" s="5"/>
      <c r="P276" s="5"/>
      <c r="Q276" s="5"/>
      <c r="R276" s="5"/>
      <c r="S276" s="5"/>
      <c r="T276" s="3">
        <v>3.125</v>
      </c>
      <c r="U276" s="3">
        <v>2031</v>
      </c>
      <c r="V276" s="3" t="b">
        <v>1</v>
      </c>
      <c r="W276" s="3">
        <v>25</v>
      </c>
      <c r="X276" s="4" t="s">
        <v>2424</v>
      </c>
    </row>
    <row r="277" spans="1:24" ht="57.6" x14ac:dyDescent="0.3">
      <c r="A277" s="3">
        <v>283</v>
      </c>
      <c r="B277" s="3">
        <v>799</v>
      </c>
      <c r="C277" s="4" t="s">
        <v>2137</v>
      </c>
      <c r="D277" s="4" t="s">
        <v>2137</v>
      </c>
      <c r="E277" s="4" t="s">
        <v>2142</v>
      </c>
      <c r="F277" s="3">
        <v>1582</v>
      </c>
      <c r="G277" s="3">
        <v>2500</v>
      </c>
      <c r="H277" s="3">
        <v>1</v>
      </c>
      <c r="I277" s="4" t="s">
        <v>1417</v>
      </c>
      <c r="J277" s="3">
        <v>2020</v>
      </c>
      <c r="K277" s="4" t="s">
        <v>2139</v>
      </c>
      <c r="L277" s="5"/>
      <c r="M277" s="5"/>
      <c r="N277" s="5"/>
      <c r="O277" s="5"/>
      <c r="P277" s="5"/>
      <c r="Q277" s="5"/>
      <c r="R277" s="5"/>
      <c r="S277" s="5"/>
      <c r="T277" s="3">
        <v>1.5</v>
      </c>
      <c r="U277" s="5">
        <f>VLOOKUP(B277,replacement!$A:$E,3,FALSE)</f>
        <v>2026</v>
      </c>
      <c r="V277" s="5" t="str">
        <f>VLOOKUP(B277,replacement!$A:$E,4,FALSE)</f>
        <v>True</v>
      </c>
      <c r="W277" s="5">
        <f>VLOOKUP(B277,replacement!$A:$E,5,FALSE)</f>
        <v>15</v>
      </c>
      <c r="X277" s="4" t="s">
        <v>2425</v>
      </c>
    </row>
    <row r="278" spans="1:24" ht="57.6" x14ac:dyDescent="0.3">
      <c r="A278" s="3">
        <v>284</v>
      </c>
      <c r="B278" s="3">
        <v>804</v>
      </c>
      <c r="C278" s="4" t="s">
        <v>2137</v>
      </c>
      <c r="D278" s="4" t="s">
        <v>2137</v>
      </c>
      <c r="E278" s="4" t="s">
        <v>2142</v>
      </c>
      <c r="F278" s="3">
        <v>887</v>
      </c>
      <c r="G278" s="3">
        <v>800</v>
      </c>
      <c r="H278" s="3">
        <v>1</v>
      </c>
      <c r="I278" s="4" t="s">
        <v>1417</v>
      </c>
      <c r="J278" s="3">
        <v>2020</v>
      </c>
      <c r="K278" s="4" t="s">
        <v>2139</v>
      </c>
      <c r="L278" s="5"/>
      <c r="M278" s="5"/>
      <c r="N278" s="5"/>
      <c r="O278" s="5"/>
      <c r="P278" s="5"/>
      <c r="Q278" s="5"/>
      <c r="R278" s="5"/>
      <c r="S278" s="5"/>
      <c r="T278" s="3">
        <v>2.4375</v>
      </c>
      <c r="U278" s="3">
        <v>2031</v>
      </c>
      <c r="V278" s="3" t="b">
        <v>1</v>
      </c>
      <c r="W278" s="3">
        <v>30</v>
      </c>
      <c r="X278" s="4" t="s">
        <v>2426</v>
      </c>
    </row>
    <row r="279" spans="1:24" ht="57.6" x14ac:dyDescent="0.3">
      <c r="A279" s="3">
        <v>285</v>
      </c>
      <c r="B279" s="3">
        <v>806</v>
      </c>
      <c r="C279" s="4" t="s">
        <v>2137</v>
      </c>
      <c r="D279" s="4" t="s">
        <v>2137</v>
      </c>
      <c r="E279" s="4" t="s">
        <v>2142</v>
      </c>
      <c r="F279" s="5"/>
      <c r="G279" s="3">
        <v>5000</v>
      </c>
      <c r="H279" s="3">
        <v>1</v>
      </c>
      <c r="I279" s="4" t="s">
        <v>1419</v>
      </c>
      <c r="J279" s="3">
        <v>2020</v>
      </c>
      <c r="K279" s="4" t="s">
        <v>2139</v>
      </c>
      <c r="L279" s="5"/>
      <c r="M279" s="5"/>
      <c r="N279" s="5"/>
      <c r="O279" s="5"/>
      <c r="P279" s="5"/>
      <c r="Q279" s="5"/>
      <c r="R279" s="5"/>
      <c r="S279" s="5"/>
      <c r="T279" s="3">
        <v>1</v>
      </c>
      <c r="U279" s="3">
        <v>2052</v>
      </c>
      <c r="V279" s="3" t="b">
        <v>1</v>
      </c>
      <c r="W279" s="3">
        <v>60</v>
      </c>
      <c r="X279" s="4" t="s">
        <v>2427</v>
      </c>
    </row>
    <row r="280" spans="1:24" ht="57.6" x14ac:dyDescent="0.3">
      <c r="A280" s="3">
        <v>286</v>
      </c>
      <c r="B280" s="3">
        <v>808</v>
      </c>
      <c r="C280" s="4" t="s">
        <v>2137</v>
      </c>
      <c r="D280" s="4" t="s">
        <v>2137</v>
      </c>
      <c r="E280" s="4" t="s">
        <v>2138</v>
      </c>
      <c r="F280" s="3">
        <v>1517</v>
      </c>
      <c r="G280" s="3">
        <v>320</v>
      </c>
      <c r="H280" s="3">
        <v>1</v>
      </c>
      <c r="I280" s="4" t="s">
        <v>1417</v>
      </c>
      <c r="J280" s="3">
        <v>2020</v>
      </c>
      <c r="K280" s="4" t="s">
        <v>2139</v>
      </c>
      <c r="L280" s="5"/>
      <c r="M280" s="5"/>
      <c r="N280" s="5"/>
      <c r="O280" s="5"/>
      <c r="P280" s="5"/>
      <c r="Q280" s="5"/>
      <c r="R280" s="5"/>
      <c r="S280" s="5"/>
      <c r="T280" s="3">
        <v>3.125</v>
      </c>
      <c r="U280" s="3">
        <v>2026</v>
      </c>
      <c r="V280" s="3" t="b">
        <v>1</v>
      </c>
      <c r="W280" s="3">
        <v>25</v>
      </c>
      <c r="X280" s="4" t="s">
        <v>2428</v>
      </c>
    </row>
    <row r="281" spans="1:24" ht="57.6" x14ac:dyDescent="0.3">
      <c r="A281" s="3">
        <v>287</v>
      </c>
      <c r="B281" s="3">
        <v>810</v>
      </c>
      <c r="C281" s="4" t="s">
        <v>2137</v>
      </c>
      <c r="D281" s="4" t="s">
        <v>2137</v>
      </c>
      <c r="E281" s="4" t="s">
        <v>2142</v>
      </c>
      <c r="F281" s="3">
        <v>1656</v>
      </c>
      <c r="G281" s="3">
        <v>3500</v>
      </c>
      <c r="H281" s="3">
        <v>1</v>
      </c>
      <c r="I281" s="4" t="s">
        <v>1417</v>
      </c>
      <c r="J281" s="3">
        <v>2020</v>
      </c>
      <c r="K281" s="4" t="s">
        <v>2139</v>
      </c>
      <c r="L281" s="5"/>
      <c r="M281" s="5"/>
      <c r="N281" s="5"/>
      <c r="O281" s="5"/>
      <c r="P281" s="5"/>
      <c r="Q281" s="5"/>
      <c r="R281" s="5"/>
      <c r="S281" s="5"/>
      <c r="T281" s="3">
        <v>1.5</v>
      </c>
      <c r="U281" s="5">
        <f>VLOOKUP(B281,replacement!$A:$E,3,FALSE)</f>
        <v>2026</v>
      </c>
      <c r="V281" s="5" t="str">
        <f>VLOOKUP(B281,replacement!$A:$E,4,FALSE)</f>
        <v>True</v>
      </c>
      <c r="W281" s="5">
        <f>VLOOKUP(B281,replacement!$A:$E,5,FALSE)</f>
        <v>15</v>
      </c>
      <c r="X281" s="4" t="s">
        <v>2429</v>
      </c>
    </row>
    <row r="282" spans="1:24" ht="57.6" x14ac:dyDescent="0.3">
      <c r="A282" s="3">
        <v>288</v>
      </c>
      <c r="B282" s="3">
        <v>812</v>
      </c>
      <c r="C282" s="4" t="s">
        <v>2137</v>
      </c>
      <c r="D282" s="4" t="s">
        <v>2137</v>
      </c>
      <c r="E282" s="4" t="s">
        <v>2142</v>
      </c>
      <c r="F282" s="3">
        <v>1622</v>
      </c>
      <c r="G282" s="3">
        <v>2000</v>
      </c>
      <c r="H282" s="3">
        <v>1</v>
      </c>
      <c r="I282" s="4" t="s">
        <v>1417</v>
      </c>
      <c r="J282" s="3">
        <v>2020</v>
      </c>
      <c r="K282" s="4" t="s">
        <v>2139</v>
      </c>
      <c r="L282" s="5"/>
      <c r="M282" s="5"/>
      <c r="N282" s="5"/>
      <c r="O282" s="5"/>
      <c r="P282" s="5"/>
      <c r="Q282" s="5"/>
      <c r="R282" s="5"/>
      <c r="S282" s="5"/>
      <c r="T282" s="3">
        <v>1.5</v>
      </c>
      <c r="U282" s="5">
        <f>VLOOKUP(B282,replacement!$A:$E,3,FALSE)</f>
        <v>2026</v>
      </c>
      <c r="V282" s="5" t="str">
        <f>VLOOKUP(B282,replacement!$A:$E,4,FALSE)</f>
        <v>True</v>
      </c>
      <c r="W282" s="5">
        <f>VLOOKUP(B282,replacement!$A:$E,5,FALSE)</f>
        <v>15</v>
      </c>
      <c r="X282" s="4" t="s">
        <v>2430</v>
      </c>
    </row>
    <row r="283" spans="1:24" ht="57.6" x14ac:dyDescent="0.3">
      <c r="A283" s="3">
        <v>289</v>
      </c>
      <c r="B283" s="3">
        <v>818</v>
      </c>
      <c r="C283" s="4" t="s">
        <v>2137</v>
      </c>
      <c r="D283" s="4" t="s">
        <v>2137</v>
      </c>
      <c r="E283" s="4" t="s">
        <v>2142</v>
      </c>
      <c r="F283" s="3">
        <v>887</v>
      </c>
      <c r="G283" s="3">
        <v>700</v>
      </c>
      <c r="H283" s="3">
        <v>1</v>
      </c>
      <c r="I283" s="4" t="s">
        <v>1417</v>
      </c>
      <c r="J283" s="3">
        <v>2020</v>
      </c>
      <c r="K283" s="4" t="s">
        <v>2139</v>
      </c>
      <c r="L283" s="5"/>
      <c r="M283" s="5"/>
      <c r="N283" s="5"/>
      <c r="O283" s="5"/>
      <c r="P283" s="5"/>
      <c r="Q283" s="5"/>
      <c r="R283" s="5"/>
      <c r="S283" s="5"/>
      <c r="T283" s="3">
        <v>2.5</v>
      </c>
      <c r="U283" s="3">
        <v>2031</v>
      </c>
      <c r="V283" s="3" t="b">
        <v>1</v>
      </c>
      <c r="W283" s="3">
        <v>30</v>
      </c>
      <c r="X283" s="4" t="s">
        <v>2431</v>
      </c>
    </row>
    <row r="284" spans="1:24" ht="57.6" x14ac:dyDescent="0.3">
      <c r="A284" s="3">
        <v>290</v>
      </c>
      <c r="B284" s="3">
        <v>819</v>
      </c>
      <c r="C284" s="4" t="s">
        <v>2137</v>
      </c>
      <c r="D284" s="4" t="s">
        <v>2137</v>
      </c>
      <c r="E284" s="4" t="s">
        <v>2142</v>
      </c>
      <c r="F284" s="5"/>
      <c r="G284" s="3">
        <v>8500</v>
      </c>
      <c r="H284" s="3">
        <v>1</v>
      </c>
      <c r="I284" s="4" t="s">
        <v>1419</v>
      </c>
      <c r="J284" s="3">
        <v>2020</v>
      </c>
      <c r="K284" s="4" t="s">
        <v>2139</v>
      </c>
      <c r="L284" s="5"/>
      <c r="M284" s="5"/>
      <c r="N284" s="5"/>
      <c r="O284" s="5"/>
      <c r="P284" s="5"/>
      <c r="Q284" s="5"/>
      <c r="R284" s="5"/>
      <c r="S284" s="5"/>
      <c r="T284" s="3">
        <v>1</v>
      </c>
      <c r="U284" s="3">
        <v>2052</v>
      </c>
      <c r="V284" s="3" t="b">
        <v>1</v>
      </c>
      <c r="W284" s="3">
        <v>60</v>
      </c>
      <c r="X284" s="4" t="s">
        <v>2432</v>
      </c>
    </row>
    <row r="285" spans="1:24" ht="57.6" x14ac:dyDescent="0.3">
      <c r="A285" s="3">
        <v>291</v>
      </c>
      <c r="B285" s="3">
        <v>821</v>
      </c>
      <c r="C285" s="4" t="s">
        <v>2137</v>
      </c>
      <c r="D285" s="4" t="s">
        <v>2137</v>
      </c>
      <c r="E285" s="4" t="s">
        <v>2142</v>
      </c>
      <c r="F285" s="3">
        <v>1517</v>
      </c>
      <c r="G285" s="3">
        <v>320</v>
      </c>
      <c r="H285" s="3">
        <v>1</v>
      </c>
      <c r="I285" s="4" t="s">
        <v>1417</v>
      </c>
      <c r="J285" s="3">
        <v>2020</v>
      </c>
      <c r="K285" s="4" t="s">
        <v>2139</v>
      </c>
      <c r="L285" s="5"/>
      <c r="M285" s="5"/>
      <c r="N285" s="5"/>
      <c r="O285" s="5"/>
      <c r="P285" s="5"/>
      <c r="Q285" s="5"/>
      <c r="R285" s="5"/>
      <c r="S285" s="5"/>
      <c r="T285" s="3">
        <v>3.125</v>
      </c>
      <c r="U285" s="3">
        <v>2022</v>
      </c>
      <c r="V285" s="3" t="b">
        <v>1</v>
      </c>
      <c r="W285" s="3">
        <v>25</v>
      </c>
      <c r="X285" s="4" t="s">
        <v>2433</v>
      </c>
    </row>
    <row r="286" spans="1:24" ht="57.6" x14ac:dyDescent="0.3">
      <c r="A286" s="3">
        <v>292</v>
      </c>
      <c r="B286" s="3">
        <v>824</v>
      </c>
      <c r="C286" s="4" t="s">
        <v>2137</v>
      </c>
      <c r="D286" s="4" t="s">
        <v>2137</v>
      </c>
      <c r="E286" s="4" t="s">
        <v>2142</v>
      </c>
      <c r="F286" s="3">
        <v>1599</v>
      </c>
      <c r="G286" s="3">
        <v>300</v>
      </c>
      <c r="H286" s="3">
        <v>1</v>
      </c>
      <c r="I286" s="4" t="s">
        <v>1417</v>
      </c>
      <c r="J286" s="3">
        <v>2020</v>
      </c>
      <c r="K286" s="4" t="s">
        <v>2139</v>
      </c>
      <c r="L286" s="5"/>
      <c r="M286" s="5"/>
      <c r="N286" s="5"/>
      <c r="O286" s="5"/>
      <c r="P286" s="5"/>
      <c r="Q286" s="5"/>
      <c r="R286" s="5"/>
      <c r="S286" s="5"/>
      <c r="T286" s="3">
        <v>2</v>
      </c>
      <c r="U286" s="5">
        <f>VLOOKUP(B286,replacement!$A:$E,3,FALSE)</f>
        <v>2026</v>
      </c>
      <c r="V286" s="5" t="str">
        <f>VLOOKUP(B286,replacement!$A:$E,4,FALSE)</f>
        <v>True</v>
      </c>
      <c r="W286" s="5">
        <f>VLOOKUP(B286,replacement!$A:$E,5,FALSE)</f>
        <v>15</v>
      </c>
      <c r="X286" s="4" t="s">
        <v>2434</v>
      </c>
    </row>
    <row r="287" spans="1:24" ht="57.6" x14ac:dyDescent="0.3">
      <c r="A287" s="3">
        <v>293</v>
      </c>
      <c r="B287" s="3">
        <v>832</v>
      </c>
      <c r="C287" s="4" t="s">
        <v>2137</v>
      </c>
      <c r="D287" s="4" t="s">
        <v>2137</v>
      </c>
      <c r="E287" s="4" t="s">
        <v>2142</v>
      </c>
      <c r="F287" s="5"/>
      <c r="G287" s="3">
        <v>3500</v>
      </c>
      <c r="H287" s="3">
        <v>1</v>
      </c>
      <c r="I287" s="4" t="s">
        <v>1417</v>
      </c>
      <c r="J287" s="3">
        <v>2020</v>
      </c>
      <c r="K287" s="4" t="s">
        <v>2139</v>
      </c>
      <c r="L287" s="5"/>
      <c r="M287" s="5"/>
      <c r="N287" s="5"/>
      <c r="O287" s="5"/>
      <c r="P287" s="5"/>
      <c r="Q287" s="5"/>
      <c r="R287" s="5"/>
      <c r="S287" s="5"/>
      <c r="T287" s="3">
        <v>1</v>
      </c>
      <c r="U287" s="3">
        <v>2031</v>
      </c>
      <c r="V287" s="3" t="b">
        <v>1</v>
      </c>
      <c r="W287" s="3">
        <v>30</v>
      </c>
      <c r="X287" s="4" t="s">
        <v>2435</v>
      </c>
    </row>
    <row r="288" spans="1:24" ht="57.6" x14ac:dyDescent="0.3">
      <c r="A288" s="3">
        <v>294</v>
      </c>
      <c r="B288" s="3">
        <v>836</v>
      </c>
      <c r="C288" s="4" t="s">
        <v>2137</v>
      </c>
      <c r="D288" s="4" t="s">
        <v>2137</v>
      </c>
      <c r="E288" s="4" t="s">
        <v>2142</v>
      </c>
      <c r="F288" s="3">
        <v>1551</v>
      </c>
      <c r="G288" s="3">
        <v>200</v>
      </c>
      <c r="H288" s="3">
        <v>2</v>
      </c>
      <c r="I288" s="4" t="s">
        <v>1417</v>
      </c>
      <c r="J288" s="3">
        <v>2020</v>
      </c>
      <c r="K288" s="4" t="s">
        <v>2139</v>
      </c>
      <c r="L288" s="5"/>
      <c r="M288" s="5"/>
      <c r="N288" s="5"/>
      <c r="O288" s="5"/>
      <c r="P288" s="5"/>
      <c r="Q288" s="5"/>
      <c r="R288" s="5"/>
      <c r="S288" s="5"/>
      <c r="T288" s="3">
        <v>3.125</v>
      </c>
      <c r="U288" s="3">
        <v>2030</v>
      </c>
      <c r="V288" s="3" t="b">
        <v>1</v>
      </c>
      <c r="W288" s="3">
        <v>25</v>
      </c>
      <c r="X288" s="4" t="s">
        <v>2436</v>
      </c>
    </row>
    <row r="289" spans="1:24" ht="57.6" x14ac:dyDescent="0.3">
      <c r="A289" s="3">
        <v>295</v>
      </c>
      <c r="B289" s="3">
        <v>843</v>
      </c>
      <c r="C289" s="4" t="s">
        <v>2137</v>
      </c>
      <c r="D289" s="4" t="s">
        <v>2137</v>
      </c>
      <c r="E289" s="4" t="s">
        <v>2142</v>
      </c>
      <c r="F289" s="3">
        <v>915</v>
      </c>
      <c r="G289" s="3">
        <v>1430</v>
      </c>
      <c r="H289" s="3">
        <v>1</v>
      </c>
      <c r="I289" s="4" t="s">
        <v>1417</v>
      </c>
      <c r="J289" s="3">
        <v>2020</v>
      </c>
      <c r="K289" s="4" t="s">
        <v>2139</v>
      </c>
      <c r="L289" s="5"/>
      <c r="M289" s="5"/>
      <c r="N289" s="5"/>
      <c r="O289" s="5"/>
      <c r="P289" s="5"/>
      <c r="Q289" s="5"/>
      <c r="R289" s="5"/>
      <c r="S289" s="5"/>
      <c r="T289" s="3">
        <v>2.5</v>
      </c>
      <c r="U289" s="3">
        <v>2026</v>
      </c>
      <c r="V289" s="3" t="b">
        <v>1</v>
      </c>
      <c r="W289" s="3">
        <v>30</v>
      </c>
      <c r="X289" s="4" t="s">
        <v>2437</v>
      </c>
    </row>
    <row r="290" spans="1:24" ht="57.6" x14ac:dyDescent="0.3">
      <c r="A290" s="3">
        <v>296</v>
      </c>
      <c r="B290" s="3">
        <v>848</v>
      </c>
      <c r="C290" s="4" t="s">
        <v>2137</v>
      </c>
      <c r="D290" s="4" t="s">
        <v>2137</v>
      </c>
      <c r="E290" s="4" t="s">
        <v>2142</v>
      </c>
      <c r="F290" s="5"/>
      <c r="G290" s="3">
        <v>5500</v>
      </c>
      <c r="H290" s="3">
        <v>1</v>
      </c>
      <c r="I290" s="4" t="s">
        <v>1419</v>
      </c>
      <c r="J290" s="3">
        <v>2020</v>
      </c>
      <c r="K290" s="4" t="s">
        <v>2139</v>
      </c>
      <c r="L290" s="5"/>
      <c r="M290" s="5"/>
      <c r="N290" s="5"/>
      <c r="O290" s="5"/>
      <c r="P290" s="5"/>
      <c r="Q290" s="5"/>
      <c r="R290" s="5"/>
      <c r="S290" s="5"/>
      <c r="T290" s="3">
        <v>1</v>
      </c>
      <c r="U290" s="3">
        <v>2052</v>
      </c>
      <c r="V290" s="3" t="b">
        <v>1</v>
      </c>
      <c r="W290" s="3">
        <v>60</v>
      </c>
      <c r="X290" s="4" t="s">
        <v>2438</v>
      </c>
    </row>
    <row r="291" spans="1:24" ht="57.6" x14ac:dyDescent="0.3">
      <c r="A291" s="3">
        <v>297</v>
      </c>
      <c r="B291" s="3">
        <v>853</v>
      </c>
      <c r="C291" s="4" t="s">
        <v>2137</v>
      </c>
      <c r="D291" s="4" t="s">
        <v>2137</v>
      </c>
      <c r="E291" s="4" t="s">
        <v>2142</v>
      </c>
      <c r="F291" s="3">
        <v>1518</v>
      </c>
      <c r="G291" s="3">
        <v>320</v>
      </c>
      <c r="H291" s="3">
        <v>1</v>
      </c>
      <c r="I291" s="4" t="s">
        <v>1417</v>
      </c>
      <c r="J291" s="3">
        <v>2020</v>
      </c>
      <c r="K291" s="4" t="s">
        <v>2139</v>
      </c>
      <c r="L291" s="5"/>
      <c r="M291" s="5"/>
      <c r="N291" s="5"/>
      <c r="O291" s="5"/>
      <c r="P291" s="5"/>
      <c r="Q291" s="5"/>
      <c r="R291" s="5"/>
      <c r="S291" s="5"/>
      <c r="T291" s="3">
        <v>3.125</v>
      </c>
      <c r="U291" s="3">
        <v>2026</v>
      </c>
      <c r="V291" s="3" t="b">
        <v>1</v>
      </c>
      <c r="W291" s="3">
        <v>25</v>
      </c>
      <c r="X291" s="4" t="s">
        <v>2439</v>
      </c>
    </row>
    <row r="292" spans="1:24" ht="57.6" x14ac:dyDescent="0.3">
      <c r="A292" s="3">
        <v>298</v>
      </c>
      <c r="B292" s="3">
        <v>858</v>
      </c>
      <c r="C292" s="4" t="s">
        <v>2137</v>
      </c>
      <c r="D292" s="4" t="s">
        <v>2137</v>
      </c>
      <c r="E292" s="4" t="s">
        <v>2142</v>
      </c>
      <c r="F292" s="3">
        <v>1626</v>
      </c>
      <c r="G292" s="3">
        <v>1000</v>
      </c>
      <c r="H292" s="3">
        <v>1</v>
      </c>
      <c r="I292" s="4" t="s">
        <v>1417</v>
      </c>
      <c r="J292" s="3">
        <v>2020</v>
      </c>
      <c r="K292" s="4" t="s">
        <v>2139</v>
      </c>
      <c r="L292" s="5"/>
      <c r="M292" s="5"/>
      <c r="N292" s="5"/>
      <c r="O292" s="5"/>
      <c r="P292" s="5"/>
      <c r="Q292" s="5"/>
      <c r="R292" s="5"/>
      <c r="S292" s="5"/>
      <c r="T292" s="3">
        <v>3</v>
      </c>
      <c r="U292" s="5">
        <f>VLOOKUP(B292,replacement!$A:$E,3,FALSE)</f>
        <v>2026</v>
      </c>
      <c r="V292" s="5" t="str">
        <f>VLOOKUP(B292,replacement!$A:$E,4,FALSE)</f>
        <v>True</v>
      </c>
      <c r="W292" s="5">
        <f>VLOOKUP(B292,replacement!$A:$E,5,FALSE)</f>
        <v>15</v>
      </c>
      <c r="X292" s="4" t="s">
        <v>2440</v>
      </c>
    </row>
    <row r="293" spans="1:24" ht="57.6" x14ac:dyDescent="0.3">
      <c r="A293" s="3">
        <v>299</v>
      </c>
      <c r="B293" s="3">
        <v>866</v>
      </c>
      <c r="C293" s="4" t="s">
        <v>2137</v>
      </c>
      <c r="D293" s="4" t="s">
        <v>2137</v>
      </c>
      <c r="E293" s="4" t="s">
        <v>2142</v>
      </c>
      <c r="F293" s="3">
        <v>890</v>
      </c>
      <c r="G293" s="3">
        <v>800</v>
      </c>
      <c r="H293" s="3">
        <v>1</v>
      </c>
      <c r="I293" s="4" t="s">
        <v>1417</v>
      </c>
      <c r="J293" s="3">
        <v>2020</v>
      </c>
      <c r="K293" s="4" t="s">
        <v>2139</v>
      </c>
      <c r="L293" s="5"/>
      <c r="M293" s="5"/>
      <c r="N293" s="5"/>
      <c r="O293" s="5"/>
      <c r="P293" s="5"/>
      <c r="Q293" s="5"/>
      <c r="R293" s="5"/>
      <c r="S293" s="5"/>
      <c r="T293" s="3">
        <v>2.5</v>
      </c>
      <c r="U293" s="3">
        <v>2031</v>
      </c>
      <c r="V293" s="3" t="b">
        <v>1</v>
      </c>
      <c r="W293" s="3">
        <v>30</v>
      </c>
      <c r="X293" s="4" t="s">
        <v>2441</v>
      </c>
    </row>
    <row r="294" spans="1:24" ht="57.6" x14ac:dyDescent="0.3">
      <c r="A294" s="3">
        <v>300</v>
      </c>
      <c r="B294" s="3">
        <v>871</v>
      </c>
      <c r="C294" s="4" t="s">
        <v>2137</v>
      </c>
      <c r="D294" s="4" t="s">
        <v>2137</v>
      </c>
      <c r="E294" s="4" t="s">
        <v>2142</v>
      </c>
      <c r="F294" s="3">
        <v>178</v>
      </c>
      <c r="G294" s="3">
        <v>140</v>
      </c>
      <c r="H294" s="3">
        <v>26</v>
      </c>
      <c r="I294" s="4" t="s">
        <v>1417</v>
      </c>
      <c r="J294" s="3">
        <v>2020</v>
      </c>
      <c r="K294" s="4" t="s">
        <v>2139</v>
      </c>
      <c r="L294" s="5"/>
      <c r="M294" s="5"/>
      <c r="N294" s="5"/>
      <c r="O294" s="5"/>
      <c r="P294" s="5"/>
      <c r="Q294" s="5"/>
      <c r="R294" s="5"/>
      <c r="S294" s="5"/>
      <c r="T294" s="3">
        <v>3.25</v>
      </c>
      <c r="U294" s="3">
        <v>2052</v>
      </c>
      <c r="V294" s="3" t="b">
        <v>1</v>
      </c>
      <c r="W294" s="3">
        <v>60</v>
      </c>
      <c r="X294" s="4" t="s">
        <v>2442</v>
      </c>
    </row>
    <row r="295" spans="1:24" ht="28.8" x14ac:dyDescent="0.3">
      <c r="A295" s="3">
        <v>301</v>
      </c>
      <c r="B295" s="3">
        <v>875</v>
      </c>
      <c r="C295" s="4" t="s">
        <v>2137</v>
      </c>
      <c r="D295" s="4" t="s">
        <v>2137</v>
      </c>
      <c r="E295" s="4" t="s">
        <v>2361</v>
      </c>
      <c r="F295" s="3">
        <v>1385</v>
      </c>
      <c r="G295" s="3">
        <v>200</v>
      </c>
      <c r="H295" s="3">
        <v>4</v>
      </c>
      <c r="I295" s="4" t="s">
        <v>1417</v>
      </c>
      <c r="J295" s="3">
        <v>2020</v>
      </c>
      <c r="K295" s="4" t="s">
        <v>2139</v>
      </c>
      <c r="L295" s="5"/>
      <c r="M295" s="5"/>
      <c r="N295" s="5"/>
      <c r="O295" s="5"/>
      <c r="P295" s="5"/>
      <c r="Q295" s="5"/>
      <c r="R295" s="5"/>
      <c r="S295" s="5"/>
      <c r="T295" s="3">
        <v>3.125</v>
      </c>
      <c r="U295" s="3">
        <v>2026</v>
      </c>
      <c r="V295" s="3" t="b">
        <v>1</v>
      </c>
      <c r="W295" s="3">
        <v>25</v>
      </c>
      <c r="X295" s="4" t="s">
        <v>2443</v>
      </c>
    </row>
    <row r="296" spans="1:24" ht="57.6" x14ac:dyDescent="0.3">
      <c r="A296" s="3">
        <v>302</v>
      </c>
      <c r="B296" s="3">
        <v>879</v>
      </c>
      <c r="C296" s="4" t="s">
        <v>2137</v>
      </c>
      <c r="D296" s="4" t="s">
        <v>2137</v>
      </c>
      <c r="E296" s="4" t="s">
        <v>2142</v>
      </c>
      <c r="F296" s="3">
        <v>1584</v>
      </c>
      <c r="G296" s="3">
        <v>1000</v>
      </c>
      <c r="H296" s="3">
        <v>1</v>
      </c>
      <c r="I296" s="4" t="s">
        <v>1417</v>
      </c>
      <c r="J296" s="3">
        <v>2020</v>
      </c>
      <c r="K296" s="4" t="s">
        <v>2139</v>
      </c>
      <c r="L296" s="5"/>
      <c r="M296" s="5"/>
      <c r="N296" s="5"/>
      <c r="O296" s="5"/>
      <c r="P296" s="5"/>
      <c r="Q296" s="5"/>
      <c r="R296" s="5"/>
      <c r="S296" s="5"/>
      <c r="T296" s="3">
        <v>1.5</v>
      </c>
      <c r="U296" s="5">
        <f>VLOOKUP(B296,replacement!$A:$E,3,FALSE)</f>
        <v>2026</v>
      </c>
      <c r="V296" s="5" t="str">
        <f>VLOOKUP(B296,replacement!$A:$E,4,FALSE)</f>
        <v>True</v>
      </c>
      <c r="W296" s="5">
        <f>VLOOKUP(B296,replacement!$A:$E,5,FALSE)</f>
        <v>15</v>
      </c>
      <c r="X296" s="4" t="s">
        <v>2444</v>
      </c>
    </row>
    <row r="297" spans="1:24" ht="57.6" x14ac:dyDescent="0.3">
      <c r="A297" s="3">
        <v>303</v>
      </c>
      <c r="B297" s="3">
        <v>889</v>
      </c>
      <c r="C297" s="4" t="s">
        <v>2137</v>
      </c>
      <c r="D297" s="4" t="s">
        <v>2137</v>
      </c>
      <c r="E297" s="4" t="s">
        <v>2142</v>
      </c>
      <c r="F297" s="3">
        <v>1551</v>
      </c>
      <c r="G297" s="3">
        <v>200</v>
      </c>
      <c r="H297" s="3">
        <v>2</v>
      </c>
      <c r="I297" s="4" t="s">
        <v>1417</v>
      </c>
      <c r="J297" s="3">
        <v>2020</v>
      </c>
      <c r="K297" s="4" t="s">
        <v>2139</v>
      </c>
      <c r="L297" s="5"/>
      <c r="M297" s="5"/>
      <c r="N297" s="5"/>
      <c r="O297" s="5"/>
      <c r="P297" s="5"/>
      <c r="Q297" s="5"/>
      <c r="R297" s="5"/>
      <c r="S297" s="5"/>
      <c r="T297" s="3">
        <v>3.125</v>
      </c>
      <c r="U297" s="3">
        <v>2030</v>
      </c>
      <c r="V297" s="3" t="b">
        <v>1</v>
      </c>
      <c r="W297" s="3">
        <v>25</v>
      </c>
      <c r="X297" s="4" t="s">
        <v>2445</v>
      </c>
    </row>
    <row r="298" spans="1:24" ht="57.6" x14ac:dyDescent="0.3">
      <c r="A298" s="3">
        <v>304</v>
      </c>
      <c r="B298" s="3">
        <v>893</v>
      </c>
      <c r="C298" s="4" t="s">
        <v>2137</v>
      </c>
      <c r="D298" s="4" t="s">
        <v>2137</v>
      </c>
      <c r="E298" s="4" t="s">
        <v>2142</v>
      </c>
      <c r="F298" s="3">
        <v>1626</v>
      </c>
      <c r="G298" s="3">
        <v>1000</v>
      </c>
      <c r="H298" s="3">
        <v>1</v>
      </c>
      <c r="I298" s="4" t="s">
        <v>1417</v>
      </c>
      <c r="J298" s="3">
        <v>2020</v>
      </c>
      <c r="K298" s="4" t="s">
        <v>2139</v>
      </c>
      <c r="L298" s="5"/>
      <c r="M298" s="5"/>
      <c r="N298" s="5"/>
      <c r="O298" s="5"/>
      <c r="P298" s="5"/>
      <c r="Q298" s="5"/>
      <c r="R298" s="5"/>
      <c r="S298" s="5"/>
      <c r="T298" s="3">
        <v>2.5</v>
      </c>
      <c r="U298" s="5">
        <f>VLOOKUP(B298,replacement!$A:$E,3,FALSE)</f>
        <v>2026</v>
      </c>
      <c r="V298" s="5" t="str">
        <f>VLOOKUP(B298,replacement!$A:$E,4,FALSE)</f>
        <v>True</v>
      </c>
      <c r="W298" s="5">
        <f>VLOOKUP(B298,replacement!$A:$E,5,FALSE)</f>
        <v>15</v>
      </c>
      <c r="X298" s="4" t="s">
        <v>2446</v>
      </c>
    </row>
    <row r="299" spans="1:24" ht="57.6" x14ac:dyDescent="0.3">
      <c r="A299" s="3">
        <v>305</v>
      </c>
      <c r="B299" s="3">
        <v>897</v>
      </c>
      <c r="C299" s="4" t="s">
        <v>2137</v>
      </c>
      <c r="D299" s="4" t="s">
        <v>2137</v>
      </c>
      <c r="E299" s="4" t="s">
        <v>2142</v>
      </c>
      <c r="F299" s="5"/>
      <c r="G299" s="3">
        <v>50000</v>
      </c>
      <c r="H299" s="3">
        <v>1</v>
      </c>
      <c r="I299" s="4" t="s">
        <v>2139</v>
      </c>
      <c r="J299" s="3">
        <v>2020</v>
      </c>
      <c r="K299" s="4" t="s">
        <v>2139</v>
      </c>
      <c r="L299" s="5"/>
      <c r="M299" s="5"/>
      <c r="N299" s="5"/>
      <c r="O299" s="5"/>
      <c r="P299" s="5"/>
      <c r="Q299" s="5"/>
      <c r="R299" s="5"/>
      <c r="S299" s="5"/>
      <c r="T299" s="3">
        <v>1</v>
      </c>
      <c r="U299" s="3">
        <v>2052</v>
      </c>
      <c r="V299" s="3" t="b">
        <v>1</v>
      </c>
      <c r="W299" s="3">
        <v>60</v>
      </c>
      <c r="X299" s="4" t="s">
        <v>2447</v>
      </c>
    </row>
    <row r="300" spans="1:24" ht="57.6" x14ac:dyDescent="0.3">
      <c r="A300" s="3">
        <v>306</v>
      </c>
      <c r="B300" s="3">
        <v>901</v>
      </c>
      <c r="C300" s="4" t="s">
        <v>2137</v>
      </c>
      <c r="D300" s="4" t="s">
        <v>2137</v>
      </c>
      <c r="E300" s="4" t="s">
        <v>2142</v>
      </c>
      <c r="F300" s="3">
        <v>1150</v>
      </c>
      <c r="G300" s="3">
        <v>1500</v>
      </c>
      <c r="H300" s="3">
        <v>1</v>
      </c>
      <c r="I300" s="4" t="s">
        <v>1417</v>
      </c>
      <c r="J300" s="3">
        <v>2020</v>
      </c>
      <c r="K300" s="4" t="s">
        <v>2139</v>
      </c>
      <c r="L300" s="5"/>
      <c r="M300" s="5"/>
      <c r="N300" s="5"/>
      <c r="O300" s="5"/>
      <c r="P300" s="5"/>
      <c r="Q300" s="5"/>
      <c r="R300" s="5"/>
      <c r="S300" s="5"/>
      <c r="T300" s="3">
        <v>2</v>
      </c>
      <c r="U300" s="5">
        <f>VLOOKUP(B300,replacement!$A:$E,3,FALSE)</f>
        <v>2026</v>
      </c>
      <c r="V300" s="5" t="str">
        <f>VLOOKUP(B300,replacement!$A:$E,4,FALSE)</f>
        <v>True</v>
      </c>
      <c r="W300" s="5">
        <f>VLOOKUP(B300,replacement!$A:$E,5,FALSE)</f>
        <v>15</v>
      </c>
      <c r="X300" s="4" t="s">
        <v>2448</v>
      </c>
    </row>
    <row r="301" spans="1:24" ht="57.6" x14ac:dyDescent="0.3">
      <c r="A301" s="3">
        <v>307</v>
      </c>
      <c r="B301" s="3">
        <v>908</v>
      </c>
      <c r="C301" s="4" t="s">
        <v>2137</v>
      </c>
      <c r="D301" s="4" t="s">
        <v>2137</v>
      </c>
      <c r="E301" s="4" t="s">
        <v>2142</v>
      </c>
      <c r="F301" s="3">
        <v>1221</v>
      </c>
      <c r="G301" s="3">
        <v>2000</v>
      </c>
      <c r="H301" s="3">
        <v>1</v>
      </c>
      <c r="I301" s="4" t="s">
        <v>1417</v>
      </c>
      <c r="J301" s="3">
        <v>2020</v>
      </c>
      <c r="K301" s="4" t="s">
        <v>2139</v>
      </c>
      <c r="L301" s="5"/>
      <c r="M301" s="5"/>
      <c r="N301" s="5"/>
      <c r="O301" s="5"/>
      <c r="P301" s="5"/>
      <c r="Q301" s="5"/>
      <c r="R301" s="5"/>
      <c r="S301" s="5"/>
      <c r="T301" s="3">
        <v>2.5</v>
      </c>
      <c r="U301" s="3">
        <v>2031</v>
      </c>
      <c r="V301" s="3" t="b">
        <v>1</v>
      </c>
      <c r="W301" s="3">
        <v>30</v>
      </c>
      <c r="X301" s="4" t="s">
        <v>2449</v>
      </c>
    </row>
    <row r="302" spans="1:24" ht="57.6" x14ac:dyDescent="0.3">
      <c r="A302" s="3">
        <v>308</v>
      </c>
      <c r="B302" s="3">
        <v>912</v>
      </c>
      <c r="C302" s="4" t="s">
        <v>2137</v>
      </c>
      <c r="D302" s="4" t="s">
        <v>2137</v>
      </c>
      <c r="E302" s="4" t="s">
        <v>2142</v>
      </c>
      <c r="F302" s="3">
        <v>301</v>
      </c>
      <c r="G302" s="3">
        <v>10</v>
      </c>
      <c r="H302" s="3">
        <v>40</v>
      </c>
      <c r="I302" s="4" t="s">
        <v>2139</v>
      </c>
      <c r="J302" s="3">
        <v>2020</v>
      </c>
      <c r="K302" s="4" t="s">
        <v>2139</v>
      </c>
      <c r="L302" s="5"/>
      <c r="M302" s="5"/>
      <c r="N302" s="5"/>
      <c r="O302" s="5"/>
      <c r="P302" s="5"/>
      <c r="Q302" s="5"/>
      <c r="R302" s="5"/>
      <c r="S302" s="5"/>
      <c r="T302" s="3">
        <v>4</v>
      </c>
      <c r="U302" s="3">
        <v>2031</v>
      </c>
      <c r="V302" s="3" t="b">
        <v>1</v>
      </c>
      <c r="W302" s="3">
        <v>30</v>
      </c>
      <c r="X302" s="4" t="s">
        <v>2450</v>
      </c>
    </row>
    <row r="303" spans="1:24" ht="57.6" x14ac:dyDescent="0.3">
      <c r="A303" s="3">
        <v>309</v>
      </c>
      <c r="B303" s="3">
        <v>916</v>
      </c>
      <c r="C303" s="4" t="s">
        <v>2137</v>
      </c>
      <c r="D303" s="4" t="s">
        <v>2137</v>
      </c>
      <c r="E303" s="4" t="s">
        <v>2142</v>
      </c>
      <c r="F303" s="3">
        <v>1551</v>
      </c>
      <c r="G303" s="3">
        <v>150</v>
      </c>
      <c r="H303" s="3">
        <v>1</v>
      </c>
      <c r="I303" s="4" t="s">
        <v>1417</v>
      </c>
      <c r="J303" s="3">
        <v>2020</v>
      </c>
      <c r="K303" s="4" t="s">
        <v>2139</v>
      </c>
      <c r="L303" s="5"/>
      <c r="M303" s="5"/>
      <c r="N303" s="5"/>
      <c r="O303" s="5"/>
      <c r="P303" s="5"/>
      <c r="Q303" s="5"/>
      <c r="R303" s="5"/>
      <c r="S303" s="5"/>
      <c r="T303" s="3">
        <v>3.2</v>
      </c>
      <c r="U303" s="3">
        <v>2030</v>
      </c>
      <c r="V303" s="3" t="b">
        <v>1</v>
      </c>
      <c r="W303" s="3">
        <v>25</v>
      </c>
      <c r="X303" s="4" t="s">
        <v>2451</v>
      </c>
    </row>
    <row r="304" spans="1:24" ht="57.6" x14ac:dyDescent="0.3">
      <c r="A304" s="3">
        <v>310</v>
      </c>
      <c r="B304" s="3">
        <v>920</v>
      </c>
      <c r="C304" s="4" t="s">
        <v>2137</v>
      </c>
      <c r="D304" s="4" t="s">
        <v>2137</v>
      </c>
      <c r="E304" s="4" t="s">
        <v>2142</v>
      </c>
      <c r="F304" s="3">
        <v>1572</v>
      </c>
      <c r="G304" s="3">
        <v>250</v>
      </c>
      <c r="H304" s="3">
        <v>1</v>
      </c>
      <c r="I304" s="4" t="s">
        <v>1417</v>
      </c>
      <c r="J304" s="3">
        <v>2020</v>
      </c>
      <c r="K304" s="4" t="s">
        <v>2139</v>
      </c>
      <c r="L304" s="5"/>
      <c r="M304" s="5"/>
      <c r="N304" s="5"/>
      <c r="O304" s="5"/>
      <c r="P304" s="5"/>
      <c r="Q304" s="5"/>
      <c r="R304" s="5"/>
      <c r="S304" s="5"/>
      <c r="T304" s="3">
        <v>2</v>
      </c>
      <c r="U304" s="5">
        <f>VLOOKUP(B304,replacement!$A:$E,3,FALSE)</f>
        <v>2026</v>
      </c>
      <c r="V304" s="5" t="str">
        <f>VLOOKUP(B304,replacement!$A:$E,4,FALSE)</f>
        <v>True</v>
      </c>
      <c r="W304" s="5">
        <f>VLOOKUP(B304,replacement!$A:$E,5,FALSE)</f>
        <v>15</v>
      </c>
      <c r="X304" s="4" t="s">
        <v>2452</v>
      </c>
    </row>
    <row r="305" spans="1:24" ht="57.6" x14ac:dyDescent="0.3">
      <c r="A305" s="3">
        <v>311</v>
      </c>
      <c r="B305" s="3">
        <v>927</v>
      </c>
      <c r="C305" s="4" t="s">
        <v>2137</v>
      </c>
      <c r="D305" s="4" t="s">
        <v>2137</v>
      </c>
      <c r="E305" s="4" t="s">
        <v>2142</v>
      </c>
      <c r="F305" s="3">
        <v>916</v>
      </c>
      <c r="G305" s="3">
        <v>1520</v>
      </c>
      <c r="H305" s="3">
        <v>1</v>
      </c>
      <c r="I305" s="4" t="s">
        <v>1417</v>
      </c>
      <c r="J305" s="3">
        <v>2020</v>
      </c>
      <c r="K305" s="4" t="s">
        <v>2139</v>
      </c>
      <c r="L305" s="5"/>
      <c r="M305" s="5"/>
      <c r="N305" s="5"/>
      <c r="O305" s="5"/>
      <c r="P305" s="5"/>
      <c r="Q305" s="5"/>
      <c r="R305" s="5"/>
      <c r="S305" s="5"/>
      <c r="T305" s="3">
        <v>2.5</v>
      </c>
      <c r="U305" s="3">
        <v>2026</v>
      </c>
      <c r="V305" s="3" t="b">
        <v>1</v>
      </c>
      <c r="W305" s="3">
        <v>30</v>
      </c>
      <c r="X305" s="4" t="s">
        <v>2453</v>
      </c>
    </row>
    <row r="306" spans="1:24" ht="28.8" x14ac:dyDescent="0.3">
      <c r="A306" s="3">
        <v>312</v>
      </c>
      <c r="B306" s="3">
        <v>931</v>
      </c>
      <c r="C306" s="4" t="s">
        <v>2137</v>
      </c>
      <c r="D306" s="4" t="s">
        <v>2137</v>
      </c>
      <c r="E306" s="4" t="s">
        <v>2361</v>
      </c>
      <c r="F306" s="3">
        <v>1385</v>
      </c>
      <c r="G306" s="3">
        <v>200</v>
      </c>
      <c r="H306" s="3">
        <v>2</v>
      </c>
      <c r="I306" s="4" t="s">
        <v>1417</v>
      </c>
      <c r="J306" s="3">
        <v>2020</v>
      </c>
      <c r="K306" s="4" t="s">
        <v>2139</v>
      </c>
      <c r="L306" s="5"/>
      <c r="M306" s="5"/>
      <c r="N306" s="5"/>
      <c r="O306" s="5"/>
      <c r="P306" s="5"/>
      <c r="Q306" s="5"/>
      <c r="R306" s="5"/>
      <c r="S306" s="5"/>
      <c r="T306" s="3">
        <v>3.125</v>
      </c>
      <c r="U306" s="3">
        <v>2026</v>
      </c>
      <c r="V306" s="3" t="b">
        <v>1</v>
      </c>
      <c r="W306" s="3">
        <v>25</v>
      </c>
      <c r="X306" s="4" t="s">
        <v>2454</v>
      </c>
    </row>
    <row r="307" spans="1:24" ht="57.6" x14ac:dyDescent="0.3">
      <c r="A307" s="3">
        <v>313</v>
      </c>
      <c r="B307" s="3">
        <v>938</v>
      </c>
      <c r="C307" s="4" t="s">
        <v>2137</v>
      </c>
      <c r="D307" s="4" t="s">
        <v>2137</v>
      </c>
      <c r="E307" s="4" t="s">
        <v>2142</v>
      </c>
      <c r="F307" s="3">
        <v>1572</v>
      </c>
      <c r="G307" s="3">
        <v>250</v>
      </c>
      <c r="H307" s="3">
        <v>1</v>
      </c>
      <c r="I307" s="4" t="s">
        <v>1417</v>
      </c>
      <c r="J307" s="3">
        <v>2020</v>
      </c>
      <c r="K307" s="4" t="s">
        <v>2139</v>
      </c>
      <c r="L307" s="5"/>
      <c r="M307" s="5"/>
      <c r="N307" s="5"/>
      <c r="O307" s="5"/>
      <c r="P307" s="5"/>
      <c r="Q307" s="5"/>
      <c r="R307" s="5"/>
      <c r="S307" s="5"/>
      <c r="T307" s="3">
        <v>2</v>
      </c>
      <c r="U307" s="5">
        <f>VLOOKUP(B307,replacement!$A:$E,3,FALSE)</f>
        <v>2026</v>
      </c>
      <c r="V307" s="5" t="str">
        <f>VLOOKUP(B307,replacement!$A:$E,4,FALSE)</f>
        <v>True</v>
      </c>
      <c r="W307" s="5">
        <f>VLOOKUP(B307,replacement!$A:$E,5,FALSE)</f>
        <v>15</v>
      </c>
      <c r="X307" s="4" t="s">
        <v>2455</v>
      </c>
    </row>
    <row r="308" spans="1:24" ht="57.6" x14ac:dyDescent="0.3">
      <c r="A308" s="3">
        <v>314</v>
      </c>
      <c r="B308" s="3">
        <v>943</v>
      </c>
      <c r="C308" s="4" t="s">
        <v>2137</v>
      </c>
      <c r="D308" s="4" t="s">
        <v>2137</v>
      </c>
      <c r="E308" s="4" t="s">
        <v>2142</v>
      </c>
      <c r="F308" s="3">
        <v>762</v>
      </c>
      <c r="G308" s="3">
        <v>2000</v>
      </c>
      <c r="H308" s="3">
        <v>1</v>
      </c>
      <c r="I308" s="4" t="s">
        <v>1417</v>
      </c>
      <c r="J308" s="3">
        <v>2020</v>
      </c>
      <c r="K308" s="4" t="s">
        <v>2139</v>
      </c>
      <c r="L308" s="5"/>
      <c r="M308" s="5"/>
      <c r="N308" s="5"/>
      <c r="O308" s="5"/>
      <c r="P308" s="5"/>
      <c r="Q308" s="5"/>
      <c r="R308" s="5"/>
      <c r="S308" s="5"/>
      <c r="T308" s="3">
        <v>2.5</v>
      </c>
      <c r="U308" s="3">
        <v>2031</v>
      </c>
      <c r="V308" s="3" t="b">
        <v>1</v>
      </c>
      <c r="W308" s="3">
        <v>30</v>
      </c>
      <c r="X308" s="4" t="s">
        <v>2456</v>
      </c>
    </row>
    <row r="309" spans="1:24" ht="57.6" x14ac:dyDescent="0.3">
      <c r="A309" s="3">
        <v>315</v>
      </c>
      <c r="B309" s="3">
        <v>948</v>
      </c>
      <c r="C309" s="4" t="s">
        <v>2137</v>
      </c>
      <c r="D309" s="4" t="s">
        <v>2137</v>
      </c>
      <c r="E309" s="4" t="s">
        <v>2142</v>
      </c>
      <c r="F309" s="3">
        <v>890</v>
      </c>
      <c r="G309" s="3">
        <v>800</v>
      </c>
      <c r="H309" s="3">
        <v>1</v>
      </c>
      <c r="I309" s="4" t="s">
        <v>1417</v>
      </c>
      <c r="J309" s="3">
        <v>2020</v>
      </c>
      <c r="K309" s="4" t="s">
        <v>2139</v>
      </c>
      <c r="L309" s="5"/>
      <c r="M309" s="5"/>
      <c r="N309" s="5"/>
      <c r="O309" s="5"/>
      <c r="P309" s="5"/>
      <c r="Q309" s="5"/>
      <c r="R309" s="5"/>
      <c r="S309" s="5"/>
      <c r="T309" s="3">
        <v>2.5</v>
      </c>
      <c r="U309" s="3">
        <v>2026</v>
      </c>
      <c r="V309" s="3" t="b">
        <v>1</v>
      </c>
      <c r="W309" s="3">
        <v>30</v>
      </c>
      <c r="X309" s="4" t="s">
        <v>2457</v>
      </c>
    </row>
    <row r="310" spans="1:24" ht="28.8" x14ac:dyDescent="0.3">
      <c r="A310" s="3">
        <v>316</v>
      </c>
      <c r="B310" s="3">
        <v>953</v>
      </c>
      <c r="C310" s="4" t="s">
        <v>2137</v>
      </c>
      <c r="D310" s="4" t="s">
        <v>2137</v>
      </c>
      <c r="E310" s="4" t="s">
        <v>2361</v>
      </c>
      <c r="F310" s="3">
        <v>1385</v>
      </c>
      <c r="G310" s="3">
        <v>200</v>
      </c>
      <c r="H310" s="3">
        <v>1</v>
      </c>
      <c r="I310" s="4" t="s">
        <v>1417</v>
      </c>
      <c r="J310" s="3">
        <v>2020</v>
      </c>
      <c r="K310" s="4" t="s">
        <v>2139</v>
      </c>
      <c r="L310" s="5"/>
      <c r="M310" s="5"/>
      <c r="N310" s="5"/>
      <c r="O310" s="5"/>
      <c r="P310" s="5"/>
      <c r="Q310" s="5"/>
      <c r="R310" s="5"/>
      <c r="S310" s="5"/>
      <c r="T310" s="3">
        <v>3.125</v>
      </c>
      <c r="U310" s="3">
        <v>2026</v>
      </c>
      <c r="V310" s="3" t="b">
        <v>1</v>
      </c>
      <c r="W310" s="3">
        <v>25</v>
      </c>
      <c r="X310" s="4" t="s">
        <v>2458</v>
      </c>
    </row>
    <row r="311" spans="1:24" ht="57.6" x14ac:dyDescent="0.3">
      <c r="A311" s="3">
        <v>317</v>
      </c>
      <c r="B311" s="3">
        <v>963</v>
      </c>
      <c r="C311" s="4" t="s">
        <v>2137</v>
      </c>
      <c r="D311" s="4" t="s">
        <v>2137</v>
      </c>
      <c r="E311" s="4" t="s">
        <v>2138</v>
      </c>
      <c r="F311" s="3">
        <v>1150</v>
      </c>
      <c r="G311" s="3">
        <v>1500</v>
      </c>
      <c r="H311" s="3">
        <v>1</v>
      </c>
      <c r="I311" s="4" t="s">
        <v>1417</v>
      </c>
      <c r="J311" s="3">
        <v>2020</v>
      </c>
      <c r="K311" s="4" t="s">
        <v>2139</v>
      </c>
      <c r="L311" s="5"/>
      <c r="M311" s="5"/>
      <c r="N311" s="5"/>
      <c r="O311" s="5"/>
      <c r="P311" s="5"/>
      <c r="Q311" s="5"/>
      <c r="R311" s="5"/>
      <c r="S311" s="5"/>
      <c r="T311" s="3">
        <v>2</v>
      </c>
      <c r="U311" s="3">
        <v>2031</v>
      </c>
      <c r="V311" s="3" t="b">
        <v>1</v>
      </c>
      <c r="W311" s="3">
        <v>15</v>
      </c>
      <c r="X311" s="4" t="s">
        <v>2459</v>
      </c>
    </row>
    <row r="312" spans="1:24" ht="57.6" x14ac:dyDescent="0.3">
      <c r="A312" s="3">
        <v>318</v>
      </c>
      <c r="B312" s="3">
        <v>966</v>
      </c>
      <c r="C312" s="4" t="s">
        <v>2137</v>
      </c>
      <c r="D312" s="4" t="s">
        <v>2137</v>
      </c>
      <c r="E312" s="4" t="s">
        <v>2142</v>
      </c>
      <c r="F312" s="3">
        <v>1332</v>
      </c>
      <c r="G312" s="3">
        <v>2000</v>
      </c>
      <c r="H312" s="3">
        <v>1</v>
      </c>
      <c r="I312" s="4" t="s">
        <v>1417</v>
      </c>
      <c r="J312" s="3">
        <v>2020</v>
      </c>
      <c r="K312" s="4" t="s">
        <v>2139</v>
      </c>
      <c r="L312" s="5"/>
      <c r="M312" s="5"/>
      <c r="N312" s="5"/>
      <c r="O312" s="5"/>
      <c r="P312" s="5"/>
      <c r="Q312" s="5"/>
      <c r="R312" s="5"/>
      <c r="S312" s="5"/>
      <c r="T312" s="3">
        <v>2.4375</v>
      </c>
      <c r="U312" s="3">
        <v>2048</v>
      </c>
      <c r="V312" s="3" t="b">
        <v>1</v>
      </c>
      <c r="W312" s="3">
        <v>30</v>
      </c>
      <c r="X312" s="4" t="s">
        <v>2460</v>
      </c>
    </row>
    <row r="313" spans="1:24" ht="28.8" x14ac:dyDescent="0.3">
      <c r="A313" s="3">
        <v>319</v>
      </c>
      <c r="B313" s="3">
        <v>969</v>
      </c>
      <c r="C313" s="4" t="s">
        <v>2137</v>
      </c>
      <c r="D313" s="4" t="s">
        <v>2137</v>
      </c>
      <c r="E313" s="4" t="s">
        <v>2361</v>
      </c>
      <c r="F313" s="3">
        <v>1385</v>
      </c>
      <c r="G313" s="3">
        <v>200</v>
      </c>
      <c r="H313" s="3">
        <v>1</v>
      </c>
      <c r="I313" s="4" t="s">
        <v>1417</v>
      </c>
      <c r="J313" s="3">
        <v>2020</v>
      </c>
      <c r="K313" s="4" t="s">
        <v>2139</v>
      </c>
      <c r="L313" s="5"/>
      <c r="M313" s="5"/>
      <c r="N313" s="5"/>
      <c r="O313" s="5"/>
      <c r="P313" s="5"/>
      <c r="Q313" s="5"/>
      <c r="R313" s="5"/>
      <c r="S313" s="5"/>
      <c r="T313" s="3">
        <v>3.125</v>
      </c>
      <c r="U313" s="3">
        <v>2026</v>
      </c>
      <c r="V313" s="3" t="b">
        <v>1</v>
      </c>
      <c r="W313" s="3">
        <v>25</v>
      </c>
      <c r="X313" s="4" t="s">
        <v>2461</v>
      </c>
    </row>
    <row r="314" spans="1:24" ht="57.6" x14ac:dyDescent="0.3">
      <c r="A314" s="3">
        <v>320</v>
      </c>
      <c r="B314" s="3">
        <v>975</v>
      </c>
      <c r="C314" s="4" t="s">
        <v>2137</v>
      </c>
      <c r="D314" s="4" t="s">
        <v>2137</v>
      </c>
      <c r="E314" s="4" t="s">
        <v>2142</v>
      </c>
      <c r="F314" s="3">
        <v>1150</v>
      </c>
      <c r="G314" s="3">
        <v>1500</v>
      </c>
      <c r="H314" s="3">
        <v>3</v>
      </c>
      <c r="I314" s="4" t="s">
        <v>1417</v>
      </c>
      <c r="J314" s="3">
        <v>2020</v>
      </c>
      <c r="K314" s="4" t="s">
        <v>2139</v>
      </c>
      <c r="L314" s="5"/>
      <c r="M314" s="5"/>
      <c r="N314" s="5"/>
      <c r="O314" s="5"/>
      <c r="P314" s="5"/>
      <c r="Q314" s="5"/>
      <c r="R314" s="5"/>
      <c r="S314" s="5"/>
      <c r="T314" s="3">
        <v>2</v>
      </c>
      <c r="U314" s="5">
        <f>VLOOKUP(B314,replacement!$A:$E,3,FALSE)</f>
        <v>2026</v>
      </c>
      <c r="V314" s="5" t="str">
        <f>VLOOKUP(B314,replacement!$A:$E,4,FALSE)</f>
        <v>True</v>
      </c>
      <c r="W314" s="5">
        <f>VLOOKUP(B314,replacement!$A:$E,5,FALSE)</f>
        <v>15</v>
      </c>
      <c r="X314" s="4" t="s">
        <v>2462</v>
      </c>
    </row>
    <row r="315" spans="1:24" ht="57.6" x14ac:dyDescent="0.3">
      <c r="A315" s="3">
        <v>321</v>
      </c>
      <c r="B315" s="3">
        <v>977</v>
      </c>
      <c r="C315" s="4" t="s">
        <v>2137</v>
      </c>
      <c r="D315" s="4" t="s">
        <v>2137</v>
      </c>
      <c r="E315" s="4" t="s">
        <v>2142</v>
      </c>
      <c r="F315" s="3">
        <v>1332</v>
      </c>
      <c r="G315" s="3">
        <v>2000</v>
      </c>
      <c r="H315" s="3">
        <v>1</v>
      </c>
      <c r="I315" s="4" t="s">
        <v>1417</v>
      </c>
      <c r="J315" s="3">
        <v>2020</v>
      </c>
      <c r="K315" s="4" t="s">
        <v>2139</v>
      </c>
      <c r="L315" s="5"/>
      <c r="M315" s="5"/>
      <c r="N315" s="5"/>
      <c r="O315" s="5"/>
      <c r="P315" s="5"/>
      <c r="Q315" s="5"/>
      <c r="R315" s="5"/>
      <c r="S315" s="5"/>
      <c r="T315" s="3">
        <v>2.4375</v>
      </c>
      <c r="U315" s="3">
        <v>2048</v>
      </c>
      <c r="V315" s="3" t="b">
        <v>1</v>
      </c>
      <c r="W315" s="3">
        <v>30</v>
      </c>
      <c r="X315" s="4" t="s">
        <v>2463</v>
      </c>
    </row>
    <row r="316" spans="1:24" ht="28.8" x14ac:dyDescent="0.3">
      <c r="A316" s="3">
        <v>322</v>
      </c>
      <c r="B316" s="3">
        <v>979</v>
      </c>
      <c r="C316" s="4" t="s">
        <v>2137</v>
      </c>
      <c r="D316" s="4" t="s">
        <v>2137</v>
      </c>
      <c r="E316" s="4" t="s">
        <v>2361</v>
      </c>
      <c r="F316" s="3">
        <v>1385</v>
      </c>
      <c r="G316" s="3">
        <v>200</v>
      </c>
      <c r="H316" s="3">
        <v>5</v>
      </c>
      <c r="I316" s="4" t="s">
        <v>1417</v>
      </c>
      <c r="J316" s="3">
        <v>2020</v>
      </c>
      <c r="K316" s="4" t="s">
        <v>2139</v>
      </c>
      <c r="L316" s="5"/>
      <c r="M316" s="5"/>
      <c r="N316" s="5"/>
      <c r="O316" s="5"/>
      <c r="P316" s="5"/>
      <c r="Q316" s="5"/>
      <c r="R316" s="5"/>
      <c r="S316" s="5"/>
      <c r="T316" s="3">
        <v>3.125</v>
      </c>
      <c r="U316" s="3">
        <v>2026</v>
      </c>
      <c r="V316" s="3" t="b">
        <v>1</v>
      </c>
      <c r="W316" s="3">
        <v>25</v>
      </c>
      <c r="X316" s="4" t="s">
        <v>2464</v>
      </c>
    </row>
    <row r="317" spans="1:24" ht="57.6" x14ac:dyDescent="0.3">
      <c r="A317" s="3">
        <v>323</v>
      </c>
      <c r="B317" s="3">
        <v>982</v>
      </c>
      <c r="C317" s="4" t="s">
        <v>2137</v>
      </c>
      <c r="D317" s="4" t="s">
        <v>2137</v>
      </c>
      <c r="E317" s="4" t="s">
        <v>2142</v>
      </c>
      <c r="F317" s="5"/>
      <c r="G317" s="3">
        <v>5000</v>
      </c>
      <c r="H317" s="3">
        <v>1</v>
      </c>
      <c r="I317" s="4" t="s">
        <v>1417</v>
      </c>
      <c r="J317" s="3">
        <v>2020</v>
      </c>
      <c r="K317" s="4" t="s">
        <v>2139</v>
      </c>
      <c r="L317" s="5"/>
      <c r="M317" s="5"/>
      <c r="N317" s="5"/>
      <c r="O317" s="5"/>
      <c r="P317" s="5"/>
      <c r="Q317" s="5"/>
      <c r="R317" s="5"/>
      <c r="S317" s="5"/>
      <c r="T317" s="3">
        <v>2</v>
      </c>
      <c r="U317" s="3">
        <v>2026</v>
      </c>
      <c r="V317" s="3" t="b">
        <v>1</v>
      </c>
      <c r="W317" s="3">
        <v>30</v>
      </c>
      <c r="X317" s="4" t="s">
        <v>2465</v>
      </c>
    </row>
    <row r="318" spans="1:24" ht="28.8" x14ac:dyDescent="0.3">
      <c r="A318" s="3">
        <v>324</v>
      </c>
      <c r="B318" s="3">
        <v>984</v>
      </c>
      <c r="C318" s="4" t="s">
        <v>2137</v>
      </c>
      <c r="D318" s="4" t="s">
        <v>2137</v>
      </c>
      <c r="E318" s="4" t="s">
        <v>2361</v>
      </c>
      <c r="F318" s="3">
        <v>1385</v>
      </c>
      <c r="G318" s="3">
        <v>200</v>
      </c>
      <c r="H318" s="3">
        <v>2</v>
      </c>
      <c r="I318" s="4" t="s">
        <v>1417</v>
      </c>
      <c r="J318" s="3">
        <v>2020</v>
      </c>
      <c r="K318" s="4" t="s">
        <v>2139</v>
      </c>
      <c r="L318" s="5"/>
      <c r="M318" s="5"/>
      <c r="N318" s="5"/>
      <c r="O318" s="5"/>
      <c r="P318" s="5"/>
      <c r="Q318" s="5"/>
      <c r="R318" s="5"/>
      <c r="S318" s="5"/>
      <c r="T318" s="3">
        <v>3.125</v>
      </c>
      <c r="U318" s="3">
        <v>2026</v>
      </c>
      <c r="V318" s="3" t="b">
        <v>1</v>
      </c>
      <c r="W318" s="3">
        <v>25</v>
      </c>
      <c r="X318" s="4" t="s">
        <v>2466</v>
      </c>
    </row>
    <row r="319" spans="1:24" ht="57.6" x14ac:dyDescent="0.3">
      <c r="A319" s="3">
        <v>325</v>
      </c>
      <c r="B319" s="3">
        <v>986</v>
      </c>
      <c r="C319" s="4" t="s">
        <v>2137</v>
      </c>
      <c r="D319" s="4" t="s">
        <v>2137</v>
      </c>
      <c r="E319" s="4" t="s">
        <v>2142</v>
      </c>
      <c r="F319" s="3">
        <v>1626</v>
      </c>
      <c r="G319" s="3">
        <v>500</v>
      </c>
      <c r="H319" s="3">
        <v>1</v>
      </c>
      <c r="I319" s="4" t="s">
        <v>2139</v>
      </c>
      <c r="J319" s="3">
        <v>2020</v>
      </c>
      <c r="K319" s="4" t="s">
        <v>2139</v>
      </c>
      <c r="L319" s="5"/>
      <c r="M319" s="5"/>
      <c r="N319" s="5"/>
      <c r="O319" s="5"/>
      <c r="P319" s="5"/>
      <c r="Q319" s="5"/>
      <c r="R319" s="5"/>
      <c r="S319" s="5"/>
      <c r="T319" s="3">
        <v>2</v>
      </c>
      <c r="U319" s="3">
        <v>2026</v>
      </c>
      <c r="V319" s="3" t="b">
        <v>1</v>
      </c>
      <c r="W319" s="3">
        <v>15</v>
      </c>
      <c r="X319" s="4" t="s">
        <v>2467</v>
      </c>
    </row>
    <row r="320" spans="1:24" ht="57.6" x14ac:dyDescent="0.3">
      <c r="A320" s="3">
        <v>326</v>
      </c>
      <c r="B320" s="3">
        <v>988</v>
      </c>
      <c r="C320" s="4" t="s">
        <v>2137</v>
      </c>
      <c r="D320" s="4" t="s">
        <v>2137</v>
      </c>
      <c r="E320" s="4" t="s">
        <v>2142</v>
      </c>
      <c r="F320" s="3">
        <v>890</v>
      </c>
      <c r="G320" s="3">
        <v>2500</v>
      </c>
      <c r="H320" s="3">
        <v>1</v>
      </c>
      <c r="I320" s="4" t="s">
        <v>1417</v>
      </c>
      <c r="J320" s="3">
        <v>2020</v>
      </c>
      <c r="K320" s="4" t="s">
        <v>2139</v>
      </c>
      <c r="L320" s="5"/>
      <c r="M320" s="5"/>
      <c r="N320" s="5"/>
      <c r="O320" s="5"/>
      <c r="P320" s="5"/>
      <c r="Q320" s="5"/>
      <c r="R320" s="5"/>
      <c r="S320" s="5"/>
      <c r="T320" s="3">
        <v>2.5</v>
      </c>
      <c r="U320" s="3">
        <v>2048</v>
      </c>
      <c r="V320" s="3" t="b">
        <v>1</v>
      </c>
      <c r="W320" s="3">
        <v>30</v>
      </c>
      <c r="X320" s="4" t="s">
        <v>2468</v>
      </c>
    </row>
    <row r="321" spans="1:24" ht="57.6" x14ac:dyDescent="0.3">
      <c r="A321" s="3">
        <v>327</v>
      </c>
      <c r="B321" s="3">
        <v>991</v>
      </c>
      <c r="C321" s="4" t="s">
        <v>2137</v>
      </c>
      <c r="D321" s="4" t="s">
        <v>2137</v>
      </c>
      <c r="E321" s="4" t="s">
        <v>2142</v>
      </c>
      <c r="F321" s="3">
        <v>1551</v>
      </c>
      <c r="G321" s="3">
        <v>250</v>
      </c>
      <c r="H321" s="3">
        <v>1</v>
      </c>
      <c r="I321" s="4" t="s">
        <v>1417</v>
      </c>
      <c r="J321" s="3">
        <v>2020</v>
      </c>
      <c r="K321" s="4" t="s">
        <v>2139</v>
      </c>
      <c r="L321" s="5"/>
      <c r="M321" s="5"/>
      <c r="N321" s="5"/>
      <c r="O321" s="5"/>
      <c r="P321" s="5"/>
      <c r="Q321" s="5"/>
      <c r="R321" s="5"/>
      <c r="S321" s="5"/>
      <c r="T321" s="3">
        <v>3</v>
      </c>
      <c r="U321" s="3">
        <v>2030</v>
      </c>
      <c r="V321" s="3" t="b">
        <v>1</v>
      </c>
      <c r="W321" s="3">
        <v>25</v>
      </c>
      <c r="X321" s="4" t="s">
        <v>2469</v>
      </c>
    </row>
    <row r="322" spans="1:24" ht="57.6" x14ac:dyDescent="0.3">
      <c r="A322" s="3">
        <v>328</v>
      </c>
      <c r="B322" s="3">
        <v>993</v>
      </c>
      <c r="C322" s="4" t="s">
        <v>2137</v>
      </c>
      <c r="D322" s="4" t="s">
        <v>2137</v>
      </c>
      <c r="E322" s="4" t="s">
        <v>2138</v>
      </c>
      <c r="F322" s="5"/>
      <c r="G322" s="3">
        <v>1000</v>
      </c>
      <c r="H322" s="3">
        <v>1</v>
      </c>
      <c r="I322" s="4" t="s">
        <v>1417</v>
      </c>
      <c r="J322" s="3">
        <v>2020</v>
      </c>
      <c r="K322" s="4" t="s">
        <v>2139</v>
      </c>
      <c r="L322" s="5"/>
      <c r="M322" s="5"/>
      <c r="N322" s="5"/>
      <c r="O322" s="5"/>
      <c r="P322" s="5"/>
      <c r="Q322" s="5"/>
      <c r="R322" s="5"/>
      <c r="S322" s="5"/>
      <c r="T322" s="3">
        <v>1.5</v>
      </c>
      <c r="U322" s="3">
        <v>2026</v>
      </c>
      <c r="V322" s="3" t="b">
        <v>1</v>
      </c>
      <c r="W322" s="3">
        <v>15</v>
      </c>
      <c r="X322" s="4" t="s">
        <v>2470</v>
      </c>
    </row>
    <row r="323" spans="1:24" ht="57.6" x14ac:dyDescent="0.3">
      <c r="A323" s="3">
        <v>330</v>
      </c>
      <c r="B323" s="3">
        <v>1001</v>
      </c>
      <c r="C323" s="4" t="s">
        <v>2137</v>
      </c>
      <c r="D323" s="4" t="s">
        <v>2137</v>
      </c>
      <c r="E323" s="4" t="s">
        <v>2142</v>
      </c>
      <c r="F323" s="3">
        <v>1517</v>
      </c>
      <c r="G323" s="3">
        <v>320</v>
      </c>
      <c r="H323" s="3">
        <v>1</v>
      </c>
      <c r="I323" s="4" t="s">
        <v>1417</v>
      </c>
      <c r="J323" s="3">
        <v>2020</v>
      </c>
      <c r="K323" s="4" t="s">
        <v>2139</v>
      </c>
      <c r="L323" s="5"/>
      <c r="M323" s="5"/>
      <c r="N323" s="5"/>
      <c r="O323" s="5"/>
      <c r="P323" s="5"/>
      <c r="Q323" s="5"/>
      <c r="R323" s="5"/>
      <c r="S323" s="5"/>
      <c r="T323" s="3">
        <v>3.125</v>
      </c>
      <c r="U323" s="3">
        <v>2026</v>
      </c>
      <c r="V323" s="3" t="b">
        <v>1</v>
      </c>
      <c r="W323" s="3">
        <v>25</v>
      </c>
      <c r="X323" s="4" t="s">
        <v>2471</v>
      </c>
    </row>
    <row r="324" spans="1:24" ht="57.6" x14ac:dyDescent="0.3">
      <c r="A324" s="3">
        <v>331</v>
      </c>
      <c r="B324" s="3">
        <v>1004</v>
      </c>
      <c r="C324" s="4" t="s">
        <v>2137</v>
      </c>
      <c r="D324" s="4" t="s">
        <v>2137</v>
      </c>
      <c r="E324" s="4" t="s">
        <v>2138</v>
      </c>
      <c r="F324" s="5"/>
      <c r="G324" s="3">
        <v>6000</v>
      </c>
      <c r="H324" s="3">
        <v>1</v>
      </c>
      <c r="I324" s="4" t="s">
        <v>1417</v>
      </c>
      <c r="J324" s="3">
        <v>2020</v>
      </c>
      <c r="K324" s="4" t="s">
        <v>2139</v>
      </c>
      <c r="L324" s="5"/>
      <c r="M324" s="5"/>
      <c r="N324" s="5"/>
      <c r="O324" s="5"/>
      <c r="P324" s="5"/>
      <c r="Q324" s="5"/>
      <c r="R324" s="5"/>
      <c r="S324" s="5"/>
      <c r="T324" s="3">
        <v>1.5</v>
      </c>
      <c r="U324" s="3">
        <v>2026</v>
      </c>
      <c r="V324" s="3" t="b">
        <v>1</v>
      </c>
      <c r="W324" s="3">
        <v>15</v>
      </c>
      <c r="X324" s="4" t="s">
        <v>2472</v>
      </c>
    </row>
    <row r="325" spans="1:24" ht="57.6" x14ac:dyDescent="0.3">
      <c r="A325" s="3">
        <v>333</v>
      </c>
      <c r="B325" s="3">
        <v>1010</v>
      </c>
      <c r="C325" s="4" t="s">
        <v>2137</v>
      </c>
      <c r="D325" s="4" t="s">
        <v>2137</v>
      </c>
      <c r="E325" s="4" t="s">
        <v>2142</v>
      </c>
      <c r="F325" s="3">
        <v>1517</v>
      </c>
      <c r="G325" s="3">
        <v>320</v>
      </c>
      <c r="H325" s="3">
        <v>1</v>
      </c>
      <c r="I325" s="4" t="s">
        <v>1417</v>
      </c>
      <c r="J325" s="3">
        <v>2020</v>
      </c>
      <c r="K325" s="4" t="s">
        <v>2139</v>
      </c>
      <c r="L325" s="5"/>
      <c r="M325" s="5"/>
      <c r="N325" s="5"/>
      <c r="O325" s="5"/>
      <c r="P325" s="5"/>
      <c r="Q325" s="5"/>
      <c r="R325" s="5"/>
      <c r="S325" s="5"/>
      <c r="T325" s="3">
        <v>3.125</v>
      </c>
      <c r="U325" s="3">
        <v>2026</v>
      </c>
      <c r="V325" s="3" t="b">
        <v>1</v>
      </c>
      <c r="W325" s="3">
        <v>25</v>
      </c>
      <c r="X325" s="4" t="s">
        <v>2473</v>
      </c>
    </row>
    <row r="326" spans="1:24" ht="57.6" x14ac:dyDescent="0.3">
      <c r="A326" s="3">
        <v>334</v>
      </c>
      <c r="B326" s="3">
        <v>1013</v>
      </c>
      <c r="C326" s="4" t="s">
        <v>2137</v>
      </c>
      <c r="D326" s="4" t="s">
        <v>2137</v>
      </c>
      <c r="E326" s="4" t="s">
        <v>2142</v>
      </c>
      <c r="F326" s="5"/>
      <c r="G326" s="3">
        <v>5000</v>
      </c>
      <c r="H326" s="3">
        <v>1</v>
      </c>
      <c r="I326" s="4" t="s">
        <v>2139</v>
      </c>
      <c r="J326" s="3">
        <v>2020</v>
      </c>
      <c r="K326" s="4" t="s">
        <v>2139</v>
      </c>
      <c r="L326" s="5"/>
      <c r="M326" s="5"/>
      <c r="N326" s="5"/>
      <c r="O326" s="5"/>
      <c r="P326" s="5"/>
      <c r="Q326" s="5"/>
      <c r="R326" s="5"/>
      <c r="S326" s="5"/>
      <c r="T326" s="3">
        <v>1.5</v>
      </c>
      <c r="U326" s="5">
        <f>VLOOKUP(B326,replacement!$A:$E,3,FALSE)</f>
        <v>2026</v>
      </c>
      <c r="V326" s="5" t="str">
        <f>VLOOKUP(B326,replacement!$A:$E,4,FALSE)</f>
        <v>True</v>
      </c>
      <c r="W326" s="5">
        <f>VLOOKUP(B326,replacement!$A:$E,5,FALSE)</f>
        <v>15</v>
      </c>
      <c r="X326" s="4" t="s">
        <v>2474</v>
      </c>
    </row>
    <row r="327" spans="1:24" ht="57.6" x14ac:dyDescent="0.3">
      <c r="A327" s="3">
        <v>336</v>
      </c>
      <c r="B327" s="3">
        <v>1018</v>
      </c>
      <c r="C327" s="4" t="s">
        <v>2137</v>
      </c>
      <c r="D327" s="4" t="s">
        <v>2137</v>
      </c>
      <c r="E327" s="4" t="s">
        <v>2142</v>
      </c>
      <c r="F327" s="3">
        <v>1385</v>
      </c>
      <c r="G327" s="3">
        <v>200</v>
      </c>
      <c r="H327" s="3">
        <v>6</v>
      </c>
      <c r="I327" s="4" t="s">
        <v>1417</v>
      </c>
      <c r="J327" s="3">
        <v>2020</v>
      </c>
      <c r="K327" s="4" t="s">
        <v>2139</v>
      </c>
      <c r="L327" s="5"/>
      <c r="M327" s="5"/>
      <c r="N327" s="5"/>
      <c r="O327" s="5"/>
      <c r="P327" s="5"/>
      <c r="Q327" s="5"/>
      <c r="R327" s="5"/>
      <c r="S327" s="5"/>
      <c r="T327" s="3">
        <v>3.125</v>
      </c>
      <c r="U327" s="3">
        <v>2026</v>
      </c>
      <c r="V327" s="3" t="b">
        <v>1</v>
      </c>
      <c r="W327" s="3">
        <v>25</v>
      </c>
      <c r="X327" s="4" t="s">
        <v>2475</v>
      </c>
    </row>
    <row r="328" spans="1:24" ht="28.8" x14ac:dyDescent="0.3">
      <c r="A328" s="3">
        <v>338</v>
      </c>
      <c r="B328" s="3">
        <v>1024</v>
      </c>
      <c r="C328" s="4" t="s">
        <v>2137</v>
      </c>
      <c r="D328" s="4" t="s">
        <v>2137</v>
      </c>
      <c r="E328" s="4" t="s">
        <v>2361</v>
      </c>
      <c r="F328" s="3">
        <v>1551</v>
      </c>
      <c r="G328" s="3">
        <v>100</v>
      </c>
      <c r="H328" s="3">
        <v>2</v>
      </c>
      <c r="I328" s="4" t="s">
        <v>1417</v>
      </c>
      <c r="J328" s="3">
        <v>2020</v>
      </c>
      <c r="K328" s="4" t="s">
        <v>2139</v>
      </c>
      <c r="L328" s="5"/>
      <c r="M328" s="5"/>
      <c r="N328" s="5"/>
      <c r="O328" s="5"/>
      <c r="P328" s="5"/>
      <c r="Q328" s="5"/>
      <c r="R328" s="5"/>
      <c r="S328" s="5"/>
      <c r="T328" s="3">
        <v>3.125</v>
      </c>
      <c r="U328" s="3">
        <v>2026</v>
      </c>
      <c r="V328" s="3" t="b">
        <v>1</v>
      </c>
      <c r="W328" s="3">
        <v>25</v>
      </c>
      <c r="X328" s="4" t="s">
        <v>2476</v>
      </c>
    </row>
    <row r="329" spans="1:24" ht="28.8" x14ac:dyDescent="0.3">
      <c r="A329" s="3">
        <v>340</v>
      </c>
      <c r="B329" s="3">
        <v>1030</v>
      </c>
      <c r="C329" s="4" t="s">
        <v>2137</v>
      </c>
      <c r="D329" s="4" t="s">
        <v>2137</v>
      </c>
      <c r="E329" s="4" t="s">
        <v>2361</v>
      </c>
      <c r="F329" s="3">
        <v>1384</v>
      </c>
      <c r="G329" s="3">
        <v>300</v>
      </c>
      <c r="H329" s="3">
        <v>8</v>
      </c>
      <c r="I329" s="4" t="s">
        <v>1417</v>
      </c>
      <c r="J329" s="3">
        <v>2020</v>
      </c>
      <c r="K329" s="4" t="s">
        <v>2139</v>
      </c>
      <c r="L329" s="5"/>
      <c r="M329" s="5"/>
      <c r="N329" s="5"/>
      <c r="O329" s="5"/>
      <c r="P329" s="5"/>
      <c r="Q329" s="5"/>
      <c r="R329" s="5"/>
      <c r="S329" s="5"/>
      <c r="T329" s="3">
        <v>3.125</v>
      </c>
      <c r="U329" s="3">
        <v>2026</v>
      </c>
      <c r="V329" s="3" t="b">
        <v>1</v>
      </c>
      <c r="W329" s="3">
        <v>25</v>
      </c>
      <c r="X329" s="4" t="s">
        <v>2477</v>
      </c>
    </row>
    <row r="330" spans="1:24" ht="57.6" x14ac:dyDescent="0.3">
      <c r="A330" s="3">
        <v>346</v>
      </c>
      <c r="B330" s="3">
        <v>1051</v>
      </c>
      <c r="C330" s="4" t="s">
        <v>2137</v>
      </c>
      <c r="D330" s="4" t="s">
        <v>2137</v>
      </c>
      <c r="E330" s="4" t="s">
        <v>2142</v>
      </c>
      <c r="F330" s="3">
        <v>948</v>
      </c>
      <c r="G330" s="3">
        <v>4000</v>
      </c>
      <c r="H330" s="3">
        <v>1</v>
      </c>
      <c r="I330" s="4" t="s">
        <v>1417</v>
      </c>
      <c r="J330" s="3">
        <v>2020</v>
      </c>
      <c r="K330" s="4" t="s">
        <v>2139</v>
      </c>
      <c r="L330" s="5"/>
      <c r="M330" s="5"/>
      <c r="N330" s="5"/>
      <c r="O330" s="5"/>
      <c r="P330" s="5"/>
      <c r="Q330" s="5"/>
      <c r="R330" s="5"/>
      <c r="S330" s="5"/>
      <c r="T330" s="3">
        <v>2</v>
      </c>
      <c r="U330" s="3">
        <v>2031</v>
      </c>
      <c r="V330" s="3" t="b">
        <v>1</v>
      </c>
      <c r="W330" s="3">
        <v>30</v>
      </c>
      <c r="X330" s="4" t="s">
        <v>2478</v>
      </c>
    </row>
    <row r="331" spans="1:24" ht="57.6" x14ac:dyDescent="0.3">
      <c r="A331" s="3">
        <v>347</v>
      </c>
      <c r="B331" s="3">
        <v>1054</v>
      </c>
      <c r="C331" s="4" t="s">
        <v>2137</v>
      </c>
      <c r="D331" s="4" t="s">
        <v>2137</v>
      </c>
      <c r="E331" s="4" t="s">
        <v>2142</v>
      </c>
      <c r="F331" s="3">
        <v>948</v>
      </c>
      <c r="G331" s="3">
        <v>4000</v>
      </c>
      <c r="H331" s="3">
        <v>1</v>
      </c>
      <c r="I331" s="4" t="s">
        <v>1417</v>
      </c>
      <c r="J331" s="3">
        <v>2020</v>
      </c>
      <c r="K331" s="4" t="s">
        <v>2139</v>
      </c>
      <c r="L331" s="5"/>
      <c r="M331" s="5"/>
      <c r="N331" s="5"/>
      <c r="O331" s="5"/>
      <c r="P331" s="5"/>
      <c r="Q331" s="5"/>
      <c r="R331" s="5"/>
      <c r="S331" s="5"/>
      <c r="T331" s="3">
        <v>2</v>
      </c>
      <c r="U331" s="3">
        <v>2031</v>
      </c>
      <c r="V331" s="3" t="b">
        <v>1</v>
      </c>
      <c r="W331" s="3">
        <v>30</v>
      </c>
      <c r="X331" s="4" t="s">
        <v>2479</v>
      </c>
    </row>
    <row r="332" spans="1:24" ht="57.6" x14ac:dyDescent="0.3">
      <c r="A332" s="3">
        <v>348</v>
      </c>
      <c r="B332" s="3">
        <v>1057</v>
      </c>
      <c r="C332" s="4" t="s">
        <v>2137</v>
      </c>
      <c r="D332" s="4" t="s">
        <v>2137</v>
      </c>
      <c r="E332" s="4" t="s">
        <v>2142</v>
      </c>
      <c r="F332" s="3">
        <v>948</v>
      </c>
      <c r="G332" s="3">
        <v>4000</v>
      </c>
      <c r="H332" s="3">
        <v>1</v>
      </c>
      <c r="I332" s="4" t="s">
        <v>1417</v>
      </c>
      <c r="J332" s="3">
        <v>2020</v>
      </c>
      <c r="K332" s="4" t="s">
        <v>2139</v>
      </c>
      <c r="L332" s="5"/>
      <c r="M332" s="5"/>
      <c r="N332" s="5"/>
      <c r="O332" s="5"/>
      <c r="P332" s="5"/>
      <c r="Q332" s="5"/>
      <c r="R332" s="5"/>
      <c r="S332" s="5"/>
      <c r="T332" s="3">
        <v>2</v>
      </c>
      <c r="U332" s="3">
        <v>2031</v>
      </c>
      <c r="V332" s="3" t="b">
        <v>1</v>
      </c>
      <c r="W332" s="3">
        <v>30</v>
      </c>
      <c r="X332" s="4" t="s">
        <v>2480</v>
      </c>
    </row>
    <row r="333" spans="1:24" ht="57.6" x14ac:dyDescent="0.3">
      <c r="A333" s="3">
        <v>349</v>
      </c>
      <c r="B333" s="3">
        <v>1059</v>
      </c>
      <c r="C333" s="4" t="s">
        <v>2137</v>
      </c>
      <c r="D333" s="4" t="s">
        <v>2137</v>
      </c>
      <c r="E333" s="4" t="s">
        <v>2142</v>
      </c>
      <c r="F333" s="3">
        <v>948</v>
      </c>
      <c r="G333" s="3">
        <v>4000</v>
      </c>
      <c r="H333" s="3">
        <v>1</v>
      </c>
      <c r="I333" s="4" t="s">
        <v>1417</v>
      </c>
      <c r="J333" s="3">
        <v>2020</v>
      </c>
      <c r="K333" s="4" t="s">
        <v>2139</v>
      </c>
      <c r="L333" s="5"/>
      <c r="M333" s="5"/>
      <c r="N333" s="5"/>
      <c r="O333" s="5"/>
      <c r="P333" s="5"/>
      <c r="Q333" s="5"/>
      <c r="R333" s="5"/>
      <c r="S333" s="5"/>
      <c r="T333" s="3">
        <v>2</v>
      </c>
      <c r="U333" s="3">
        <v>2031</v>
      </c>
      <c r="V333" s="3" t="b">
        <v>1</v>
      </c>
      <c r="W333" s="3">
        <v>30</v>
      </c>
      <c r="X333" s="4" t="s">
        <v>2481</v>
      </c>
    </row>
    <row r="334" spans="1:24" ht="57.6" x14ac:dyDescent="0.3">
      <c r="A334" s="3">
        <v>350</v>
      </c>
      <c r="B334" s="3">
        <v>1076</v>
      </c>
      <c r="C334" s="4" t="s">
        <v>2137</v>
      </c>
      <c r="D334" s="4" t="s">
        <v>2137</v>
      </c>
      <c r="E334" s="4" t="s">
        <v>2142</v>
      </c>
      <c r="F334" s="5"/>
      <c r="G334" s="3">
        <v>68000</v>
      </c>
      <c r="H334" s="3">
        <v>1</v>
      </c>
      <c r="I334" s="4" t="s">
        <v>1417</v>
      </c>
      <c r="J334" s="3">
        <v>2020</v>
      </c>
      <c r="K334" s="4" t="s">
        <v>2139</v>
      </c>
      <c r="L334" s="5"/>
      <c r="M334" s="5"/>
      <c r="N334" s="5"/>
      <c r="O334" s="5"/>
      <c r="P334" s="5"/>
      <c r="Q334" s="5"/>
      <c r="R334" s="5"/>
      <c r="S334" s="5"/>
      <c r="T334" s="3">
        <v>1.5</v>
      </c>
      <c r="U334" s="3">
        <v>2026</v>
      </c>
      <c r="V334" s="3" t="b">
        <v>1</v>
      </c>
      <c r="W334" s="3">
        <v>30</v>
      </c>
      <c r="X334" s="4" t="s">
        <v>2482</v>
      </c>
    </row>
    <row r="335" spans="1:24" ht="57.6" x14ac:dyDescent="0.3">
      <c r="A335" s="3">
        <v>359</v>
      </c>
      <c r="B335" s="3">
        <v>1107</v>
      </c>
      <c r="C335" s="4" t="s">
        <v>2137</v>
      </c>
      <c r="D335" s="4" t="s">
        <v>2137</v>
      </c>
      <c r="E335" s="4" t="s">
        <v>2142</v>
      </c>
      <c r="F335" s="3">
        <v>962</v>
      </c>
      <c r="G335" s="3">
        <v>4000</v>
      </c>
      <c r="H335" s="3">
        <v>1</v>
      </c>
      <c r="I335" s="4" t="s">
        <v>1417</v>
      </c>
      <c r="J335" s="3">
        <v>2020</v>
      </c>
      <c r="K335" s="4" t="s">
        <v>2139</v>
      </c>
      <c r="L335" s="5"/>
      <c r="M335" s="5"/>
      <c r="N335" s="5"/>
      <c r="O335" s="5"/>
      <c r="P335" s="5"/>
      <c r="Q335" s="5"/>
      <c r="R335" s="5"/>
      <c r="S335" s="5"/>
      <c r="T335" s="3">
        <v>2</v>
      </c>
      <c r="U335" s="3">
        <v>2031</v>
      </c>
      <c r="V335" s="3" t="b">
        <v>1</v>
      </c>
      <c r="W335" s="3">
        <v>30</v>
      </c>
      <c r="X335" s="4" t="s">
        <v>2483</v>
      </c>
    </row>
    <row r="336" spans="1:24" ht="57.6" x14ac:dyDescent="0.3">
      <c r="A336" s="3">
        <v>360</v>
      </c>
      <c r="B336" s="3">
        <v>1109</v>
      </c>
      <c r="C336" s="4" t="s">
        <v>2137</v>
      </c>
      <c r="D336" s="4" t="s">
        <v>2137</v>
      </c>
      <c r="E336" s="4" t="s">
        <v>2142</v>
      </c>
      <c r="F336" s="3">
        <v>962</v>
      </c>
      <c r="G336" s="3">
        <v>4000</v>
      </c>
      <c r="H336" s="3">
        <v>1</v>
      </c>
      <c r="I336" s="4" t="s">
        <v>1417</v>
      </c>
      <c r="J336" s="3">
        <v>2020</v>
      </c>
      <c r="K336" s="4" t="s">
        <v>2139</v>
      </c>
      <c r="L336" s="5"/>
      <c r="M336" s="5"/>
      <c r="N336" s="5"/>
      <c r="O336" s="5"/>
      <c r="P336" s="5"/>
      <c r="Q336" s="5"/>
      <c r="R336" s="5"/>
      <c r="S336" s="5"/>
      <c r="T336" s="3">
        <v>2</v>
      </c>
      <c r="U336" s="3">
        <v>2031</v>
      </c>
      <c r="V336" s="3" t="b">
        <v>1</v>
      </c>
      <c r="W336" s="3">
        <v>30</v>
      </c>
      <c r="X336" s="4" t="s">
        <v>2484</v>
      </c>
    </row>
    <row r="337" spans="1:24" ht="57.6" x14ac:dyDescent="0.3">
      <c r="A337" s="3">
        <v>361</v>
      </c>
      <c r="B337" s="3">
        <v>1111</v>
      </c>
      <c r="C337" s="4" t="s">
        <v>2137</v>
      </c>
      <c r="D337" s="4" t="s">
        <v>2137</v>
      </c>
      <c r="E337" s="4" t="s">
        <v>2142</v>
      </c>
      <c r="F337" s="3">
        <v>962</v>
      </c>
      <c r="G337" s="3">
        <v>4000</v>
      </c>
      <c r="H337" s="3">
        <v>1</v>
      </c>
      <c r="I337" s="4" t="s">
        <v>1417</v>
      </c>
      <c r="J337" s="3">
        <v>2020</v>
      </c>
      <c r="K337" s="4" t="s">
        <v>2139</v>
      </c>
      <c r="L337" s="5"/>
      <c r="M337" s="5"/>
      <c r="N337" s="5"/>
      <c r="O337" s="5"/>
      <c r="P337" s="5"/>
      <c r="Q337" s="5"/>
      <c r="R337" s="5"/>
      <c r="S337" s="5"/>
      <c r="T337" s="3">
        <v>2</v>
      </c>
      <c r="U337" s="3">
        <v>2031</v>
      </c>
      <c r="V337" s="3" t="b">
        <v>1</v>
      </c>
      <c r="W337" s="3">
        <v>30</v>
      </c>
      <c r="X337" s="4" t="s">
        <v>2485</v>
      </c>
    </row>
    <row r="338" spans="1:24" ht="57.6" x14ac:dyDescent="0.3">
      <c r="A338" s="3">
        <v>362</v>
      </c>
      <c r="B338" s="3">
        <v>1113</v>
      </c>
      <c r="C338" s="4" t="s">
        <v>2137</v>
      </c>
      <c r="D338" s="4" t="s">
        <v>2137</v>
      </c>
      <c r="E338" s="4" t="s">
        <v>2142</v>
      </c>
      <c r="F338" s="3">
        <v>962</v>
      </c>
      <c r="G338" s="3">
        <v>4000</v>
      </c>
      <c r="H338" s="3">
        <v>1</v>
      </c>
      <c r="I338" s="4" t="s">
        <v>1417</v>
      </c>
      <c r="J338" s="3">
        <v>2020</v>
      </c>
      <c r="K338" s="4" t="s">
        <v>2139</v>
      </c>
      <c r="L338" s="5"/>
      <c r="M338" s="5"/>
      <c r="N338" s="5"/>
      <c r="O338" s="5"/>
      <c r="P338" s="5"/>
      <c r="Q338" s="5"/>
      <c r="R338" s="5"/>
      <c r="S338" s="5"/>
      <c r="T338" s="3">
        <v>2</v>
      </c>
      <c r="U338" s="3">
        <v>2031</v>
      </c>
      <c r="V338" s="3" t="b">
        <v>1</v>
      </c>
      <c r="W338" s="3">
        <v>30</v>
      </c>
      <c r="X338" s="4" t="s">
        <v>2486</v>
      </c>
    </row>
    <row r="339" spans="1:24" ht="57.6" x14ac:dyDescent="0.3">
      <c r="A339" s="3">
        <v>363</v>
      </c>
      <c r="B339" s="3">
        <v>1121</v>
      </c>
      <c r="C339" s="4" t="s">
        <v>2137</v>
      </c>
      <c r="D339" s="4" t="s">
        <v>2137</v>
      </c>
      <c r="E339" s="4" t="s">
        <v>2142</v>
      </c>
      <c r="F339" s="3">
        <v>582</v>
      </c>
      <c r="G339" s="3">
        <v>2790</v>
      </c>
      <c r="H339" s="3">
        <v>1</v>
      </c>
      <c r="I339" s="4" t="s">
        <v>1417</v>
      </c>
      <c r="J339" s="3">
        <v>2020</v>
      </c>
      <c r="K339" s="4" t="s">
        <v>2139</v>
      </c>
      <c r="L339" s="5"/>
      <c r="M339" s="5"/>
      <c r="N339" s="5"/>
      <c r="O339" s="5"/>
      <c r="P339" s="5"/>
      <c r="Q339" s="5"/>
      <c r="R339" s="5"/>
      <c r="S339" s="5"/>
      <c r="T339" s="3">
        <v>2.5</v>
      </c>
      <c r="U339" s="3">
        <v>2031</v>
      </c>
      <c r="V339" s="3" t="b">
        <v>1</v>
      </c>
      <c r="W339" s="3">
        <v>30</v>
      </c>
      <c r="X339" s="4" t="s">
        <v>2487</v>
      </c>
    </row>
    <row r="340" spans="1:24" ht="57.6" x14ac:dyDescent="0.3">
      <c r="A340" s="3">
        <v>364</v>
      </c>
      <c r="B340" s="3">
        <v>1123</v>
      </c>
      <c r="C340" s="4" t="s">
        <v>2137</v>
      </c>
      <c r="D340" s="4" t="s">
        <v>2137</v>
      </c>
      <c r="E340" s="4" t="s">
        <v>2142</v>
      </c>
      <c r="F340" s="3">
        <v>582</v>
      </c>
      <c r="G340" s="3">
        <v>2790</v>
      </c>
      <c r="H340" s="3">
        <v>1</v>
      </c>
      <c r="I340" s="4" t="s">
        <v>1417</v>
      </c>
      <c r="J340" s="3">
        <v>2020</v>
      </c>
      <c r="K340" s="4" t="s">
        <v>2139</v>
      </c>
      <c r="L340" s="5"/>
      <c r="M340" s="5"/>
      <c r="N340" s="5"/>
      <c r="O340" s="5"/>
      <c r="P340" s="5"/>
      <c r="Q340" s="5"/>
      <c r="R340" s="5"/>
      <c r="S340" s="5"/>
      <c r="T340" s="3">
        <v>2.5</v>
      </c>
      <c r="U340" s="3">
        <v>2031</v>
      </c>
      <c r="V340" s="3" t="b">
        <v>1</v>
      </c>
      <c r="W340" s="3">
        <v>30</v>
      </c>
      <c r="X340" s="4" t="s">
        <v>2488</v>
      </c>
    </row>
    <row r="341" spans="1:24" ht="28.8" x14ac:dyDescent="0.3">
      <c r="A341" s="3">
        <v>365</v>
      </c>
      <c r="B341" s="3">
        <v>57</v>
      </c>
      <c r="C341" s="4" t="s">
        <v>2137</v>
      </c>
      <c r="D341" s="4" t="s">
        <v>2137</v>
      </c>
      <c r="E341" s="4" t="s">
        <v>2137</v>
      </c>
      <c r="F341" s="5"/>
      <c r="G341" s="3">
        <v>10000</v>
      </c>
      <c r="H341" s="3">
        <v>1</v>
      </c>
      <c r="I341" s="4" t="s">
        <v>1417</v>
      </c>
      <c r="J341" s="3">
        <v>2020</v>
      </c>
      <c r="K341" s="4" t="s">
        <v>2139</v>
      </c>
      <c r="L341" s="5"/>
      <c r="M341" s="5"/>
      <c r="N341" s="5"/>
      <c r="O341" s="5"/>
      <c r="P341" s="5"/>
      <c r="Q341" s="5"/>
      <c r="R341" s="5"/>
      <c r="S341" s="5"/>
      <c r="T341" s="3">
        <v>2</v>
      </c>
      <c r="U341" s="3">
        <v>2031</v>
      </c>
      <c r="V341" s="3" t="b">
        <v>1</v>
      </c>
      <c r="W341" s="3">
        <v>60</v>
      </c>
      <c r="X341" s="4" t="s">
        <v>2489</v>
      </c>
    </row>
    <row r="342" spans="1:24" ht="28.8" x14ac:dyDescent="0.3">
      <c r="A342" s="3">
        <v>366</v>
      </c>
      <c r="B342" s="3">
        <v>59</v>
      </c>
      <c r="C342" s="4" t="s">
        <v>2137</v>
      </c>
      <c r="D342" s="4" t="s">
        <v>2137</v>
      </c>
      <c r="E342" s="4" t="s">
        <v>2137</v>
      </c>
      <c r="F342" s="5"/>
      <c r="G342" s="3">
        <v>40000</v>
      </c>
      <c r="H342" s="3">
        <v>1</v>
      </c>
      <c r="I342" s="4" t="s">
        <v>1417</v>
      </c>
      <c r="J342" s="3">
        <v>2020</v>
      </c>
      <c r="K342" s="4" t="s">
        <v>2139</v>
      </c>
      <c r="L342" s="5"/>
      <c r="M342" s="5"/>
      <c r="N342" s="5"/>
      <c r="O342" s="5"/>
      <c r="P342" s="5"/>
      <c r="Q342" s="5"/>
      <c r="R342" s="5"/>
      <c r="S342" s="5"/>
      <c r="T342" s="3">
        <v>2</v>
      </c>
      <c r="U342" s="3">
        <v>2031</v>
      </c>
      <c r="V342" s="3" t="b">
        <v>1</v>
      </c>
      <c r="W342" s="3">
        <v>30</v>
      </c>
      <c r="X342" s="4" t="s">
        <v>2490</v>
      </c>
    </row>
    <row r="343" spans="1:24" ht="28.8" x14ac:dyDescent="0.3">
      <c r="A343" s="3">
        <v>367</v>
      </c>
      <c r="B343" s="3">
        <v>60</v>
      </c>
      <c r="C343" s="4" t="s">
        <v>2137</v>
      </c>
      <c r="D343" s="4" t="s">
        <v>2137</v>
      </c>
      <c r="E343" s="4" t="s">
        <v>2137</v>
      </c>
      <c r="F343" s="5"/>
      <c r="G343" s="3">
        <v>70000</v>
      </c>
      <c r="H343" s="3">
        <v>1</v>
      </c>
      <c r="I343" s="4" t="s">
        <v>1417</v>
      </c>
      <c r="J343" s="3">
        <v>2020</v>
      </c>
      <c r="K343" s="4" t="s">
        <v>2139</v>
      </c>
      <c r="L343" s="5"/>
      <c r="M343" s="5"/>
      <c r="N343" s="5"/>
      <c r="O343" s="5"/>
      <c r="P343" s="5"/>
      <c r="Q343" s="5"/>
      <c r="R343" s="5"/>
      <c r="S343" s="5"/>
      <c r="T343" s="3">
        <v>2</v>
      </c>
      <c r="U343" s="3">
        <v>2026</v>
      </c>
      <c r="V343" s="3" t="b">
        <v>1</v>
      </c>
      <c r="W343" s="3">
        <v>30</v>
      </c>
      <c r="X343" s="4" t="s">
        <v>2491</v>
      </c>
    </row>
    <row r="344" spans="1:24" ht="28.8" x14ac:dyDescent="0.3">
      <c r="A344" s="3">
        <v>368</v>
      </c>
      <c r="B344" s="3">
        <v>729</v>
      </c>
      <c r="C344" s="4" t="s">
        <v>2137</v>
      </c>
      <c r="D344" s="4" t="s">
        <v>2137</v>
      </c>
      <c r="E344" s="4" t="s">
        <v>2137</v>
      </c>
      <c r="F344" s="5"/>
      <c r="G344" s="3">
        <v>5000</v>
      </c>
      <c r="H344" s="3">
        <v>1</v>
      </c>
      <c r="I344" s="4" t="s">
        <v>1417</v>
      </c>
      <c r="J344" s="3">
        <v>2020</v>
      </c>
      <c r="K344" s="4" t="s">
        <v>2139</v>
      </c>
      <c r="L344" s="5"/>
      <c r="M344" s="5"/>
      <c r="N344" s="5"/>
      <c r="O344" s="5"/>
      <c r="P344" s="5"/>
      <c r="Q344" s="5"/>
      <c r="R344" s="5"/>
      <c r="S344" s="5"/>
      <c r="T344" s="3">
        <v>2</v>
      </c>
      <c r="U344" s="3">
        <v>2035</v>
      </c>
      <c r="V344" s="3" t="b">
        <v>1</v>
      </c>
      <c r="W344" s="3">
        <v>30</v>
      </c>
      <c r="X344" s="4" t="s">
        <v>2492</v>
      </c>
    </row>
    <row r="345" spans="1:24" ht="28.8" x14ac:dyDescent="0.3">
      <c r="A345" s="3">
        <v>369</v>
      </c>
      <c r="B345" s="3">
        <v>749</v>
      </c>
      <c r="C345" s="4" t="s">
        <v>2137</v>
      </c>
      <c r="D345" s="4" t="s">
        <v>2137</v>
      </c>
      <c r="E345" s="4" t="s">
        <v>2137</v>
      </c>
      <c r="F345" s="5"/>
      <c r="G345" s="3">
        <v>4000</v>
      </c>
      <c r="H345" s="3">
        <v>1</v>
      </c>
      <c r="I345" s="4" t="s">
        <v>1417</v>
      </c>
      <c r="J345" s="3">
        <v>2020</v>
      </c>
      <c r="K345" s="4" t="s">
        <v>2139</v>
      </c>
      <c r="L345" s="5"/>
      <c r="M345" s="5"/>
      <c r="N345" s="5"/>
      <c r="O345" s="5"/>
      <c r="P345" s="5"/>
      <c r="Q345" s="5"/>
      <c r="R345" s="5"/>
      <c r="S345" s="5"/>
      <c r="T345" s="3">
        <v>2.5</v>
      </c>
      <c r="U345" s="3">
        <v>2038</v>
      </c>
      <c r="V345" s="3" t="b">
        <v>1</v>
      </c>
      <c r="W345" s="3">
        <v>30</v>
      </c>
      <c r="X345" s="4" t="s">
        <v>2493</v>
      </c>
    </row>
    <row r="346" spans="1:24" ht="28.8" x14ac:dyDescent="0.3">
      <c r="A346" s="3">
        <v>370</v>
      </c>
      <c r="B346" s="3">
        <v>759</v>
      </c>
      <c r="C346" s="4" t="s">
        <v>2137</v>
      </c>
      <c r="D346" s="4" t="s">
        <v>2137</v>
      </c>
      <c r="E346" s="4" t="s">
        <v>2137</v>
      </c>
      <c r="F346" s="5"/>
      <c r="G346" s="3">
        <v>12000</v>
      </c>
      <c r="H346" s="3">
        <v>1</v>
      </c>
      <c r="I346" s="4" t="s">
        <v>1417</v>
      </c>
      <c r="J346" s="3">
        <v>2020</v>
      </c>
      <c r="K346" s="4" t="s">
        <v>2139</v>
      </c>
      <c r="L346" s="5"/>
      <c r="M346" s="5"/>
      <c r="N346" s="5"/>
      <c r="O346" s="5"/>
      <c r="P346" s="5"/>
      <c r="Q346" s="5"/>
      <c r="R346" s="5"/>
      <c r="S346" s="5"/>
      <c r="T346" s="3">
        <v>2.5</v>
      </c>
      <c r="U346" s="3">
        <v>2031</v>
      </c>
      <c r="V346" s="3" t="b">
        <v>1</v>
      </c>
      <c r="W346" s="3">
        <v>30</v>
      </c>
      <c r="X346" s="4" t="s">
        <v>2494</v>
      </c>
    </row>
    <row r="347" spans="1:24" ht="28.8" x14ac:dyDescent="0.3">
      <c r="A347" s="3">
        <v>371</v>
      </c>
      <c r="B347" s="3">
        <v>764</v>
      </c>
      <c r="C347" s="4" t="s">
        <v>2137</v>
      </c>
      <c r="D347" s="4" t="s">
        <v>2137</v>
      </c>
      <c r="E347" s="4" t="s">
        <v>2137</v>
      </c>
      <c r="F347" s="5"/>
      <c r="G347" s="3">
        <v>27000</v>
      </c>
      <c r="H347" s="3">
        <v>1</v>
      </c>
      <c r="I347" s="4" t="s">
        <v>1417</v>
      </c>
      <c r="J347" s="3">
        <v>2020</v>
      </c>
      <c r="K347" s="4" t="s">
        <v>2139</v>
      </c>
      <c r="L347" s="5"/>
      <c r="M347" s="5"/>
      <c r="N347" s="5"/>
      <c r="O347" s="5"/>
      <c r="P347" s="5"/>
      <c r="Q347" s="5"/>
      <c r="R347" s="5"/>
      <c r="S347" s="5"/>
      <c r="T347" s="3">
        <v>2.5</v>
      </c>
      <c r="U347" s="3">
        <v>2038</v>
      </c>
      <c r="V347" s="3" t="b">
        <v>1</v>
      </c>
      <c r="W347" s="3">
        <v>30</v>
      </c>
      <c r="X347" s="4" t="s">
        <v>2495</v>
      </c>
    </row>
    <row r="348" spans="1:24" ht="28.8" x14ac:dyDescent="0.3">
      <c r="A348" s="3">
        <v>372</v>
      </c>
      <c r="B348" s="3">
        <v>771</v>
      </c>
      <c r="C348" s="4" t="s">
        <v>2137</v>
      </c>
      <c r="D348" s="4" t="s">
        <v>2137</v>
      </c>
      <c r="E348" s="4" t="s">
        <v>2137</v>
      </c>
      <c r="F348" s="5"/>
      <c r="G348" s="3">
        <v>4000</v>
      </c>
      <c r="H348" s="3">
        <v>1</v>
      </c>
      <c r="I348" s="4" t="s">
        <v>1417</v>
      </c>
      <c r="J348" s="3">
        <v>2020</v>
      </c>
      <c r="K348" s="4" t="s">
        <v>2139</v>
      </c>
      <c r="L348" s="5"/>
      <c r="M348" s="5"/>
      <c r="N348" s="5"/>
      <c r="O348" s="5"/>
      <c r="P348" s="5"/>
      <c r="Q348" s="5"/>
      <c r="R348" s="5"/>
      <c r="S348" s="5"/>
      <c r="T348" s="3">
        <v>2.5</v>
      </c>
      <c r="U348" s="3">
        <v>2038</v>
      </c>
      <c r="V348" s="3" t="b">
        <v>1</v>
      </c>
      <c r="W348" s="3">
        <v>30</v>
      </c>
      <c r="X348" s="4" t="s">
        <v>2496</v>
      </c>
    </row>
    <row r="349" spans="1:24" ht="28.8" x14ac:dyDescent="0.3">
      <c r="A349" s="3">
        <v>373</v>
      </c>
      <c r="B349" s="3">
        <v>779</v>
      </c>
      <c r="C349" s="4" t="s">
        <v>2137</v>
      </c>
      <c r="D349" s="4" t="s">
        <v>2137</v>
      </c>
      <c r="E349" s="4" t="s">
        <v>2137</v>
      </c>
      <c r="F349" s="5"/>
      <c r="G349" s="3">
        <v>84000</v>
      </c>
      <c r="H349" s="3">
        <v>1</v>
      </c>
      <c r="I349" s="4" t="s">
        <v>1417</v>
      </c>
      <c r="J349" s="3">
        <v>2020</v>
      </c>
      <c r="K349" s="4" t="s">
        <v>2139</v>
      </c>
      <c r="L349" s="5"/>
      <c r="M349" s="5"/>
      <c r="N349" s="5"/>
      <c r="O349" s="5"/>
      <c r="P349" s="5"/>
      <c r="Q349" s="5"/>
      <c r="R349" s="5"/>
      <c r="S349" s="5"/>
      <c r="T349" s="3">
        <v>2</v>
      </c>
      <c r="U349" s="3">
        <v>2038</v>
      </c>
      <c r="V349" s="3" t="b">
        <v>1</v>
      </c>
      <c r="W349" s="3">
        <v>60</v>
      </c>
      <c r="X349" s="4" t="s">
        <v>2497</v>
      </c>
    </row>
    <row r="350" spans="1:24" ht="28.8" x14ac:dyDescent="0.3">
      <c r="A350" s="3">
        <v>374</v>
      </c>
      <c r="B350" s="3">
        <v>791</v>
      </c>
      <c r="C350" s="4" t="s">
        <v>2137</v>
      </c>
      <c r="D350" s="4" t="s">
        <v>2137</v>
      </c>
      <c r="E350" s="4" t="s">
        <v>2137</v>
      </c>
      <c r="F350" s="5"/>
      <c r="G350" s="3">
        <v>1000</v>
      </c>
      <c r="H350" s="3">
        <v>1</v>
      </c>
      <c r="I350" s="4" t="s">
        <v>1417</v>
      </c>
      <c r="J350" s="3">
        <v>2020</v>
      </c>
      <c r="K350" s="4" t="s">
        <v>2139</v>
      </c>
      <c r="L350" s="5"/>
      <c r="M350" s="5"/>
      <c r="N350" s="5"/>
      <c r="O350" s="5"/>
      <c r="P350" s="5"/>
      <c r="Q350" s="5"/>
      <c r="R350" s="5"/>
      <c r="S350" s="5"/>
      <c r="T350" s="3">
        <v>2.5</v>
      </c>
      <c r="U350" s="3">
        <v>2038</v>
      </c>
      <c r="V350" s="3" t="b">
        <v>1</v>
      </c>
      <c r="W350" s="3">
        <v>30</v>
      </c>
      <c r="X350" s="4" t="s">
        <v>2498</v>
      </c>
    </row>
    <row r="351" spans="1:24" ht="28.8" x14ac:dyDescent="0.3">
      <c r="A351" s="3">
        <v>375</v>
      </c>
      <c r="B351" s="3">
        <v>802</v>
      </c>
      <c r="C351" s="4" t="s">
        <v>2137</v>
      </c>
      <c r="D351" s="4" t="s">
        <v>2137</v>
      </c>
      <c r="E351" s="4" t="s">
        <v>2137</v>
      </c>
      <c r="F351" s="5"/>
      <c r="G351" s="3">
        <v>17000</v>
      </c>
      <c r="H351" s="3">
        <v>1</v>
      </c>
      <c r="I351" s="4" t="s">
        <v>1417</v>
      </c>
      <c r="J351" s="3">
        <v>2020</v>
      </c>
      <c r="K351" s="4" t="s">
        <v>2139</v>
      </c>
      <c r="L351" s="5"/>
      <c r="M351" s="5"/>
      <c r="N351" s="5"/>
      <c r="O351" s="5"/>
      <c r="P351" s="5"/>
      <c r="Q351" s="5"/>
      <c r="R351" s="5"/>
      <c r="S351" s="5"/>
      <c r="T351" s="3">
        <v>2.5</v>
      </c>
      <c r="U351" s="3">
        <v>2038</v>
      </c>
      <c r="V351" s="3" t="b">
        <v>1</v>
      </c>
      <c r="W351" s="3">
        <v>30</v>
      </c>
      <c r="X351" s="4" t="s">
        <v>2499</v>
      </c>
    </row>
    <row r="352" spans="1:24" ht="28.8" x14ac:dyDescent="0.3">
      <c r="A352" s="3">
        <v>376</v>
      </c>
      <c r="B352" s="3">
        <v>1127</v>
      </c>
      <c r="C352" s="4" t="s">
        <v>2137</v>
      </c>
      <c r="D352" s="4" t="s">
        <v>2137</v>
      </c>
      <c r="E352" s="4" t="s">
        <v>2137</v>
      </c>
      <c r="F352" s="5"/>
      <c r="G352" s="3">
        <v>24000</v>
      </c>
      <c r="H352" s="3">
        <v>1</v>
      </c>
      <c r="I352" s="4" t="s">
        <v>1417</v>
      </c>
      <c r="J352" s="3">
        <v>2020</v>
      </c>
      <c r="K352" s="4" t="s">
        <v>2139</v>
      </c>
      <c r="L352" s="5"/>
      <c r="M352" s="5"/>
      <c r="N352" s="5"/>
      <c r="O352" s="5"/>
      <c r="P352" s="5"/>
      <c r="Q352" s="5"/>
      <c r="R352" s="5"/>
      <c r="S352" s="5"/>
      <c r="T352" s="3">
        <v>2.5</v>
      </c>
      <c r="U352" s="3">
        <v>2038</v>
      </c>
      <c r="V352" s="3" t="b">
        <v>1</v>
      </c>
      <c r="W352" s="3">
        <v>30</v>
      </c>
      <c r="X352" s="4" t="s">
        <v>2500</v>
      </c>
    </row>
    <row r="353" spans="1:24" ht="28.8" x14ac:dyDescent="0.3">
      <c r="A353" s="3">
        <v>377</v>
      </c>
      <c r="B353" s="3">
        <v>1129</v>
      </c>
      <c r="C353" s="4" t="s">
        <v>2137</v>
      </c>
      <c r="D353" s="4" t="s">
        <v>2137</v>
      </c>
      <c r="E353" s="4" t="s">
        <v>2137</v>
      </c>
      <c r="F353" s="5"/>
      <c r="G353" s="3">
        <v>7000</v>
      </c>
      <c r="H353" s="3">
        <v>1</v>
      </c>
      <c r="I353" s="4" t="s">
        <v>1417</v>
      </c>
      <c r="J353" s="3">
        <v>2020</v>
      </c>
      <c r="K353" s="4" t="s">
        <v>2139</v>
      </c>
      <c r="L353" s="5"/>
      <c r="M353" s="5"/>
      <c r="N353" s="5"/>
      <c r="O353" s="5"/>
      <c r="P353" s="5"/>
      <c r="Q353" s="5"/>
      <c r="R353" s="5"/>
      <c r="S353" s="5"/>
      <c r="T353" s="3">
        <v>2.5</v>
      </c>
      <c r="U353" s="3">
        <v>2038</v>
      </c>
      <c r="V353" s="3" t="b">
        <v>1</v>
      </c>
      <c r="W353" s="3">
        <v>30</v>
      </c>
      <c r="X353" s="4" t="s">
        <v>2501</v>
      </c>
    </row>
    <row r="354" spans="1:24" ht="28.8" x14ac:dyDescent="0.3">
      <c r="A354" s="3">
        <v>378</v>
      </c>
      <c r="B354" s="3">
        <v>1130</v>
      </c>
      <c r="C354" s="4" t="s">
        <v>2137</v>
      </c>
      <c r="D354" s="4" t="s">
        <v>2137</v>
      </c>
      <c r="E354" s="4" t="s">
        <v>2137</v>
      </c>
      <c r="F354" s="5"/>
      <c r="G354" s="3">
        <v>21000</v>
      </c>
      <c r="H354" s="3">
        <v>1</v>
      </c>
      <c r="I354" s="4" t="s">
        <v>1417</v>
      </c>
      <c r="J354" s="3">
        <v>2020</v>
      </c>
      <c r="K354" s="4" t="s">
        <v>2139</v>
      </c>
      <c r="L354" s="5"/>
      <c r="M354" s="5"/>
      <c r="N354" s="5"/>
      <c r="O354" s="5"/>
      <c r="P354" s="5"/>
      <c r="Q354" s="5"/>
      <c r="R354" s="5"/>
      <c r="S354" s="5"/>
      <c r="T354" s="3">
        <v>2.5</v>
      </c>
      <c r="U354" s="3">
        <v>2038</v>
      </c>
      <c r="V354" s="3" t="b">
        <v>1</v>
      </c>
      <c r="W354" s="3">
        <v>30</v>
      </c>
      <c r="X354" s="4" t="s">
        <v>2502</v>
      </c>
    </row>
    <row r="355" spans="1:24" ht="28.8" x14ac:dyDescent="0.3">
      <c r="A355" s="3">
        <v>379</v>
      </c>
      <c r="B355" s="3">
        <v>1131</v>
      </c>
      <c r="C355" s="4" t="s">
        <v>2137</v>
      </c>
      <c r="D355" s="4" t="s">
        <v>2137</v>
      </c>
      <c r="E355" s="4" t="s">
        <v>2137</v>
      </c>
      <c r="F355" s="5"/>
      <c r="G355" s="3">
        <v>7500</v>
      </c>
      <c r="H355" s="3">
        <v>1</v>
      </c>
      <c r="I355" s="4" t="s">
        <v>1417</v>
      </c>
      <c r="J355" s="3">
        <v>2020</v>
      </c>
      <c r="K355" s="4" t="s">
        <v>2139</v>
      </c>
      <c r="L355" s="5"/>
      <c r="M355" s="5"/>
      <c r="N355" s="5"/>
      <c r="O355" s="5"/>
      <c r="P355" s="5"/>
      <c r="Q355" s="5"/>
      <c r="R355" s="5"/>
      <c r="S355" s="5"/>
      <c r="T355" s="3">
        <v>2.5</v>
      </c>
      <c r="U355" s="3">
        <v>2038</v>
      </c>
      <c r="V355" s="3" t="b">
        <v>1</v>
      </c>
      <c r="W355" s="3">
        <v>30</v>
      </c>
      <c r="X355" s="4" t="s">
        <v>2503</v>
      </c>
    </row>
    <row r="356" spans="1:24" ht="28.8" x14ac:dyDescent="0.3">
      <c r="A356" s="3">
        <v>380</v>
      </c>
      <c r="B356" s="3">
        <v>1132</v>
      </c>
      <c r="C356" s="4" t="s">
        <v>2137</v>
      </c>
      <c r="D356" s="4" t="s">
        <v>2137</v>
      </c>
      <c r="E356" s="4" t="s">
        <v>2137</v>
      </c>
      <c r="F356" s="5"/>
      <c r="G356" s="3">
        <v>68000</v>
      </c>
      <c r="H356" s="3">
        <v>1</v>
      </c>
      <c r="I356" s="4" t="s">
        <v>1417</v>
      </c>
      <c r="J356" s="3">
        <v>2020</v>
      </c>
      <c r="K356" s="4" t="s">
        <v>2139</v>
      </c>
      <c r="L356" s="5"/>
      <c r="M356" s="5"/>
      <c r="N356" s="5"/>
      <c r="O356" s="5"/>
      <c r="P356" s="5"/>
      <c r="Q356" s="5"/>
      <c r="R356" s="5"/>
      <c r="S356" s="5"/>
      <c r="T356" s="3">
        <v>2.5</v>
      </c>
      <c r="U356" s="3">
        <v>2038</v>
      </c>
      <c r="V356" s="3" t="b">
        <v>1</v>
      </c>
      <c r="W356" s="3">
        <v>30</v>
      </c>
      <c r="X356" s="4" t="s">
        <v>2504</v>
      </c>
    </row>
    <row r="357" spans="1:24" ht="28.8" x14ac:dyDescent="0.3">
      <c r="A357" s="3">
        <v>381</v>
      </c>
      <c r="B357" s="3">
        <v>1133</v>
      </c>
      <c r="C357" s="4" t="s">
        <v>2137</v>
      </c>
      <c r="D357" s="4" t="s">
        <v>2137</v>
      </c>
      <c r="E357" s="4" t="s">
        <v>2137</v>
      </c>
      <c r="F357" s="5"/>
      <c r="G357" s="3">
        <v>800</v>
      </c>
      <c r="H357" s="3">
        <v>1</v>
      </c>
      <c r="I357" s="4" t="s">
        <v>1417</v>
      </c>
      <c r="J357" s="3">
        <v>2020</v>
      </c>
      <c r="K357" s="4" t="s">
        <v>2139</v>
      </c>
      <c r="L357" s="5"/>
      <c r="M357" s="5"/>
      <c r="N357" s="5"/>
      <c r="O357" s="5"/>
      <c r="P357" s="5"/>
      <c r="Q357" s="5"/>
      <c r="R357" s="5"/>
      <c r="S357" s="5"/>
      <c r="T357" s="3">
        <v>2.5</v>
      </c>
      <c r="U357" s="3">
        <v>2026</v>
      </c>
      <c r="V357" s="3" t="b">
        <v>1</v>
      </c>
      <c r="W357" s="3">
        <v>30</v>
      </c>
      <c r="X357" s="4" t="s">
        <v>2505</v>
      </c>
    </row>
    <row r="358" spans="1:24" ht="28.8" x14ac:dyDescent="0.3">
      <c r="A358" s="3">
        <v>382</v>
      </c>
      <c r="B358" s="3">
        <v>754</v>
      </c>
      <c r="C358" s="4" t="s">
        <v>2137</v>
      </c>
      <c r="D358" s="4" t="s">
        <v>2137</v>
      </c>
      <c r="E358" s="4" t="s">
        <v>2137</v>
      </c>
      <c r="F358" s="5"/>
      <c r="G358" s="3">
        <v>4000</v>
      </c>
      <c r="H358" s="3">
        <v>1</v>
      </c>
      <c r="I358" s="4" t="s">
        <v>1417</v>
      </c>
      <c r="J358" s="3">
        <v>2020</v>
      </c>
      <c r="K358" s="4" t="s">
        <v>2139</v>
      </c>
      <c r="L358" s="5"/>
      <c r="M358" s="5"/>
      <c r="N358" s="5"/>
      <c r="O358" s="5"/>
      <c r="P358" s="5"/>
      <c r="Q358" s="5"/>
      <c r="R358" s="5"/>
      <c r="S358" s="5"/>
      <c r="T358" s="3">
        <v>2.5</v>
      </c>
      <c r="U358" s="3">
        <v>2038</v>
      </c>
      <c r="V358" s="3" t="b">
        <v>1</v>
      </c>
      <c r="W358" s="3">
        <v>30</v>
      </c>
      <c r="X358" s="4" t="s">
        <v>2506</v>
      </c>
    </row>
    <row r="359" spans="1:24" ht="28.8" x14ac:dyDescent="0.3">
      <c r="A359" s="3">
        <v>383</v>
      </c>
      <c r="B359" s="3">
        <v>1134</v>
      </c>
      <c r="C359" s="4" t="s">
        <v>2137</v>
      </c>
      <c r="D359" s="4" t="s">
        <v>2137</v>
      </c>
      <c r="E359" s="4" t="s">
        <v>2137</v>
      </c>
      <c r="F359" s="5"/>
      <c r="G359" s="3">
        <v>300</v>
      </c>
      <c r="H359" s="3">
        <v>1</v>
      </c>
      <c r="I359" s="4" t="s">
        <v>1417</v>
      </c>
      <c r="J359" s="3">
        <v>2020</v>
      </c>
      <c r="K359" s="4" t="s">
        <v>2139</v>
      </c>
      <c r="L359" s="5"/>
      <c r="M359" s="5"/>
      <c r="N359" s="5"/>
      <c r="O359" s="5"/>
      <c r="P359" s="5"/>
      <c r="Q359" s="5"/>
      <c r="R359" s="5"/>
      <c r="S359" s="5"/>
      <c r="T359" s="3">
        <v>3</v>
      </c>
      <c r="U359" s="3">
        <v>2026</v>
      </c>
      <c r="V359" s="3" t="b">
        <v>1</v>
      </c>
      <c r="W359" s="3">
        <v>25</v>
      </c>
      <c r="X359" s="4" t="s">
        <v>2507</v>
      </c>
    </row>
    <row r="360" spans="1:24" ht="28.8" x14ac:dyDescent="0.3">
      <c r="A360" s="3">
        <v>384</v>
      </c>
      <c r="B360" s="3">
        <v>1135</v>
      </c>
      <c r="C360" s="4" t="s">
        <v>2137</v>
      </c>
      <c r="D360" s="4" t="s">
        <v>2137</v>
      </c>
      <c r="E360" s="4" t="s">
        <v>2137</v>
      </c>
      <c r="F360" s="5"/>
      <c r="G360" s="3">
        <v>300</v>
      </c>
      <c r="H360" s="3">
        <v>1</v>
      </c>
      <c r="I360" s="4" t="s">
        <v>1417</v>
      </c>
      <c r="J360" s="3">
        <v>2020</v>
      </c>
      <c r="K360" s="4" t="s">
        <v>2139</v>
      </c>
      <c r="L360" s="5"/>
      <c r="M360" s="5"/>
      <c r="N360" s="5"/>
      <c r="O360" s="5"/>
      <c r="P360" s="5"/>
      <c r="Q360" s="5"/>
      <c r="R360" s="5"/>
      <c r="S360" s="5"/>
      <c r="T360" s="3">
        <v>3</v>
      </c>
      <c r="U360" s="3">
        <v>2026</v>
      </c>
      <c r="V360" s="3" t="b">
        <v>1</v>
      </c>
      <c r="W360" s="3">
        <v>25</v>
      </c>
      <c r="X360" s="4" t="s">
        <v>2508</v>
      </c>
    </row>
    <row r="361" spans="1:24" ht="28.8" x14ac:dyDescent="0.3">
      <c r="A361" s="3">
        <v>385</v>
      </c>
      <c r="B361" s="3">
        <v>1136</v>
      </c>
      <c r="C361" s="4" t="s">
        <v>2137</v>
      </c>
      <c r="D361" s="4" t="s">
        <v>2137</v>
      </c>
      <c r="E361" s="4" t="s">
        <v>2137</v>
      </c>
      <c r="F361" s="5"/>
      <c r="G361" s="3">
        <v>320</v>
      </c>
      <c r="H361" s="3">
        <v>1</v>
      </c>
      <c r="I361" s="4" t="s">
        <v>1417</v>
      </c>
      <c r="J361" s="3">
        <v>2020</v>
      </c>
      <c r="K361" s="4" t="s">
        <v>2139</v>
      </c>
      <c r="L361" s="5"/>
      <c r="M361" s="5"/>
      <c r="N361" s="5"/>
      <c r="O361" s="5"/>
      <c r="P361" s="5"/>
      <c r="Q361" s="5"/>
      <c r="R361" s="5"/>
      <c r="S361" s="5"/>
      <c r="T361" s="3">
        <v>3.125</v>
      </c>
      <c r="U361" s="3">
        <v>2022</v>
      </c>
      <c r="V361" s="3" t="b">
        <v>1</v>
      </c>
      <c r="W361" s="3">
        <v>25</v>
      </c>
      <c r="X361" s="4" t="s">
        <v>2509</v>
      </c>
    </row>
    <row r="362" spans="1:24" ht="28.8" x14ac:dyDescent="0.3">
      <c r="A362" s="3">
        <v>386</v>
      </c>
      <c r="B362" s="3">
        <v>1137</v>
      </c>
      <c r="C362" s="4" t="s">
        <v>2137</v>
      </c>
      <c r="D362" s="4" t="s">
        <v>2137</v>
      </c>
      <c r="E362" s="4" t="s">
        <v>2137</v>
      </c>
      <c r="F362" s="5"/>
      <c r="G362" s="3">
        <v>320</v>
      </c>
      <c r="H362" s="3">
        <v>1</v>
      </c>
      <c r="I362" s="4" t="s">
        <v>1417</v>
      </c>
      <c r="J362" s="3">
        <v>2020</v>
      </c>
      <c r="K362" s="4" t="s">
        <v>2139</v>
      </c>
      <c r="L362" s="5"/>
      <c r="M362" s="5"/>
      <c r="N362" s="5"/>
      <c r="O362" s="5"/>
      <c r="P362" s="5"/>
      <c r="Q362" s="5"/>
      <c r="R362" s="5"/>
      <c r="S362" s="5"/>
      <c r="T362" s="3">
        <v>3.125</v>
      </c>
      <c r="U362" s="3">
        <v>2022</v>
      </c>
      <c r="V362" s="3" t="b">
        <v>1</v>
      </c>
      <c r="W362" s="3">
        <v>25</v>
      </c>
      <c r="X362" s="4" t="s">
        <v>2510</v>
      </c>
    </row>
    <row r="363" spans="1:24" ht="28.8" x14ac:dyDescent="0.3">
      <c r="A363" s="3">
        <v>387</v>
      </c>
      <c r="B363" s="3">
        <v>1138</v>
      </c>
      <c r="C363" s="4" t="s">
        <v>2137</v>
      </c>
      <c r="D363" s="4" t="s">
        <v>2137</v>
      </c>
      <c r="E363" s="4" t="s">
        <v>2137</v>
      </c>
      <c r="F363" s="5"/>
      <c r="G363" s="3">
        <v>320</v>
      </c>
      <c r="H363" s="3">
        <v>1</v>
      </c>
      <c r="I363" s="4" t="s">
        <v>1417</v>
      </c>
      <c r="J363" s="3">
        <v>2020</v>
      </c>
      <c r="K363" s="4" t="s">
        <v>2139</v>
      </c>
      <c r="L363" s="5"/>
      <c r="M363" s="5"/>
      <c r="N363" s="5"/>
      <c r="O363" s="5"/>
      <c r="P363" s="5"/>
      <c r="Q363" s="5"/>
      <c r="R363" s="5"/>
      <c r="S363" s="5"/>
      <c r="T363" s="3">
        <v>3.125</v>
      </c>
      <c r="U363" s="3">
        <v>2026</v>
      </c>
      <c r="V363" s="3" t="b">
        <v>1</v>
      </c>
      <c r="W363" s="3">
        <v>25</v>
      </c>
      <c r="X363" s="4" t="s">
        <v>2511</v>
      </c>
    </row>
    <row r="364" spans="1:24" ht="28.8" x14ac:dyDescent="0.3">
      <c r="A364" s="3">
        <v>388</v>
      </c>
      <c r="B364" s="3">
        <v>1139</v>
      </c>
      <c r="C364" s="4" t="s">
        <v>2137</v>
      </c>
      <c r="D364" s="4" t="s">
        <v>2137</v>
      </c>
      <c r="E364" s="4" t="s">
        <v>2137</v>
      </c>
      <c r="F364" s="5"/>
      <c r="G364" s="3">
        <v>320</v>
      </c>
      <c r="H364" s="3">
        <v>1</v>
      </c>
      <c r="I364" s="4" t="s">
        <v>1417</v>
      </c>
      <c r="J364" s="3">
        <v>2020</v>
      </c>
      <c r="K364" s="4" t="s">
        <v>2139</v>
      </c>
      <c r="L364" s="5"/>
      <c r="M364" s="5"/>
      <c r="N364" s="5"/>
      <c r="O364" s="5"/>
      <c r="P364" s="5"/>
      <c r="Q364" s="5"/>
      <c r="R364" s="5"/>
      <c r="S364" s="5"/>
      <c r="T364" s="3">
        <v>3.125</v>
      </c>
      <c r="U364" s="3">
        <v>2022</v>
      </c>
      <c r="V364" s="3" t="b">
        <v>1</v>
      </c>
      <c r="W364" s="3">
        <v>25</v>
      </c>
      <c r="X364" s="4" t="s">
        <v>2512</v>
      </c>
    </row>
    <row r="365" spans="1:24" ht="57.6" x14ac:dyDescent="0.3">
      <c r="A365" s="3">
        <v>389</v>
      </c>
      <c r="B365" s="3">
        <v>1142</v>
      </c>
      <c r="C365" s="4" t="s">
        <v>2137</v>
      </c>
      <c r="D365" s="4" t="s">
        <v>2137</v>
      </c>
      <c r="E365" s="4" t="s">
        <v>2138</v>
      </c>
      <c r="F365" s="5"/>
      <c r="G365" s="3">
        <v>1600</v>
      </c>
      <c r="H365" s="3">
        <v>1</v>
      </c>
      <c r="I365" s="4" t="s">
        <v>1417</v>
      </c>
      <c r="J365" s="3">
        <v>2020</v>
      </c>
      <c r="K365" s="4" t="s">
        <v>2139</v>
      </c>
      <c r="L365" s="5"/>
      <c r="M365" s="5"/>
      <c r="N365" s="5"/>
      <c r="O365" s="5"/>
      <c r="P365" s="5"/>
      <c r="Q365" s="5"/>
      <c r="R365" s="5"/>
      <c r="S365" s="5"/>
      <c r="T365" s="3">
        <v>3.125</v>
      </c>
      <c r="U365" s="3">
        <v>2031</v>
      </c>
      <c r="V365" s="3" t="b">
        <v>1</v>
      </c>
      <c r="W365" s="3">
        <v>25</v>
      </c>
      <c r="X365" s="4" t="s">
        <v>2513</v>
      </c>
    </row>
    <row r="366" spans="1:24" ht="57.6" x14ac:dyDescent="0.3">
      <c r="A366" s="3">
        <v>390</v>
      </c>
      <c r="B366" s="3">
        <v>1141</v>
      </c>
      <c r="C366" s="4" t="s">
        <v>2137</v>
      </c>
      <c r="D366" s="4" t="s">
        <v>2137</v>
      </c>
      <c r="E366" s="4" t="s">
        <v>2138</v>
      </c>
      <c r="F366" s="5"/>
      <c r="G366" s="3">
        <v>1600</v>
      </c>
      <c r="H366" s="3">
        <v>1</v>
      </c>
      <c r="I366" s="4" t="s">
        <v>1417</v>
      </c>
      <c r="J366" s="3">
        <v>2020</v>
      </c>
      <c r="K366" s="4" t="s">
        <v>2139</v>
      </c>
      <c r="L366" s="5"/>
      <c r="M366" s="5"/>
      <c r="N366" s="5"/>
      <c r="O366" s="5"/>
      <c r="P366" s="5"/>
      <c r="Q366" s="5"/>
      <c r="R366" s="5"/>
      <c r="S366" s="5"/>
      <c r="T366" s="3">
        <v>3.125</v>
      </c>
      <c r="U366" s="3">
        <v>2031</v>
      </c>
      <c r="V366" s="3" t="b">
        <v>1</v>
      </c>
      <c r="W366" s="3">
        <v>25</v>
      </c>
      <c r="X366" s="4" t="s">
        <v>2514</v>
      </c>
    </row>
    <row r="367" spans="1:24" ht="57.6" x14ac:dyDescent="0.3">
      <c r="A367" s="3">
        <v>391</v>
      </c>
      <c r="B367" s="3">
        <v>1140</v>
      </c>
      <c r="C367" s="4" t="s">
        <v>2137</v>
      </c>
      <c r="D367" s="4" t="s">
        <v>2137</v>
      </c>
      <c r="E367" s="4" t="s">
        <v>2138</v>
      </c>
      <c r="F367" s="5"/>
      <c r="G367" s="3">
        <v>1600</v>
      </c>
      <c r="H367" s="3">
        <v>1</v>
      </c>
      <c r="I367" s="4" t="s">
        <v>1417</v>
      </c>
      <c r="J367" s="3">
        <v>2020</v>
      </c>
      <c r="K367" s="4" t="s">
        <v>2139</v>
      </c>
      <c r="L367" s="5"/>
      <c r="M367" s="5"/>
      <c r="N367" s="5"/>
      <c r="O367" s="5"/>
      <c r="P367" s="5"/>
      <c r="Q367" s="5"/>
      <c r="R367" s="5"/>
      <c r="S367" s="5"/>
      <c r="T367" s="3">
        <v>3.125</v>
      </c>
      <c r="U367" s="3">
        <v>2031</v>
      </c>
      <c r="V367" s="3" t="b">
        <v>1</v>
      </c>
      <c r="W367" s="3">
        <v>25</v>
      </c>
      <c r="X367" s="4" t="s">
        <v>2515</v>
      </c>
    </row>
    <row r="368" spans="1:24" ht="28.8" x14ac:dyDescent="0.3">
      <c r="A368" s="3">
        <v>392</v>
      </c>
      <c r="B368" s="3">
        <v>629</v>
      </c>
      <c r="C368" s="4" t="s">
        <v>2137</v>
      </c>
      <c r="D368" s="4" t="s">
        <v>2137</v>
      </c>
      <c r="E368" s="4" t="s">
        <v>2137</v>
      </c>
      <c r="F368" s="5"/>
      <c r="G368" s="3">
        <v>5000</v>
      </c>
      <c r="H368" s="3">
        <v>1</v>
      </c>
      <c r="I368" s="4" t="s">
        <v>1417</v>
      </c>
      <c r="J368" s="3">
        <v>2020</v>
      </c>
      <c r="K368" s="4" t="s">
        <v>2139</v>
      </c>
      <c r="L368" s="5"/>
      <c r="M368" s="5"/>
      <c r="N368" s="5"/>
      <c r="O368" s="5"/>
      <c r="P368" s="5"/>
      <c r="Q368" s="5"/>
      <c r="R368" s="5"/>
      <c r="S368" s="5"/>
      <c r="T368" s="3">
        <v>1.7</v>
      </c>
      <c r="U368" s="3">
        <v>2031</v>
      </c>
      <c r="V368" s="3" t="b">
        <v>1</v>
      </c>
      <c r="W368" s="3">
        <v>20</v>
      </c>
      <c r="X368" s="4" t="s">
        <v>2516</v>
      </c>
    </row>
    <row r="369" spans="1:24" ht="57.6" x14ac:dyDescent="0.3">
      <c r="A369" s="3">
        <v>393</v>
      </c>
      <c r="B369" s="3">
        <v>1149</v>
      </c>
      <c r="C369" s="4" t="s">
        <v>2137</v>
      </c>
      <c r="D369" s="4" t="s">
        <v>2137</v>
      </c>
      <c r="E369" s="4" t="s">
        <v>2138</v>
      </c>
      <c r="F369" s="5"/>
      <c r="G369" s="3">
        <v>1000</v>
      </c>
      <c r="H369" s="3">
        <v>1</v>
      </c>
      <c r="I369" s="4" t="s">
        <v>1417</v>
      </c>
      <c r="J369" s="3">
        <v>2020</v>
      </c>
      <c r="K369" s="4" t="s">
        <v>2139</v>
      </c>
      <c r="L369" s="5"/>
      <c r="M369" s="5"/>
      <c r="N369" s="5"/>
      <c r="O369" s="5"/>
      <c r="P369" s="5"/>
      <c r="Q369" s="5"/>
      <c r="R369" s="5"/>
      <c r="S369" s="5"/>
      <c r="T369" s="3">
        <v>1.5</v>
      </c>
      <c r="U369" s="3">
        <v>2026</v>
      </c>
      <c r="V369" s="3" t="b">
        <v>1</v>
      </c>
      <c r="W369" s="3">
        <v>15</v>
      </c>
      <c r="X369" s="4" t="s">
        <v>2517</v>
      </c>
    </row>
    <row r="370" spans="1:24" ht="28.8" x14ac:dyDescent="0.3">
      <c r="A370" s="3">
        <v>394</v>
      </c>
      <c r="B370" s="3">
        <v>75</v>
      </c>
      <c r="C370" s="4" t="s">
        <v>2137</v>
      </c>
      <c r="D370" s="4" t="s">
        <v>2137</v>
      </c>
      <c r="E370" s="4" t="s">
        <v>2137</v>
      </c>
      <c r="F370" s="3">
        <v>380</v>
      </c>
      <c r="G370" s="3">
        <v>6500</v>
      </c>
      <c r="H370" s="3">
        <v>1</v>
      </c>
      <c r="I370" s="4" t="s">
        <v>1417</v>
      </c>
      <c r="J370" s="3">
        <v>2020</v>
      </c>
      <c r="K370" s="4" t="s">
        <v>2139</v>
      </c>
      <c r="L370" s="5"/>
      <c r="M370" s="5"/>
      <c r="N370" s="5"/>
      <c r="O370" s="5"/>
      <c r="P370" s="5"/>
      <c r="Q370" s="5"/>
      <c r="R370" s="5"/>
      <c r="S370" s="5"/>
      <c r="T370" s="3">
        <v>2</v>
      </c>
      <c r="U370" s="3">
        <v>2031</v>
      </c>
      <c r="V370" s="3" t="b">
        <v>1</v>
      </c>
      <c r="W370" s="3">
        <v>30</v>
      </c>
      <c r="X370" s="4" t="s">
        <v>2518</v>
      </c>
    </row>
    <row r="371" spans="1:24" ht="28.8" x14ac:dyDescent="0.3">
      <c r="A371" s="3">
        <v>395</v>
      </c>
      <c r="B371" s="3">
        <v>583</v>
      </c>
      <c r="C371" s="4" t="s">
        <v>2137</v>
      </c>
      <c r="D371" s="4" t="s">
        <v>2137</v>
      </c>
      <c r="E371" s="4" t="s">
        <v>2137</v>
      </c>
      <c r="F371" s="5"/>
      <c r="G371" s="3">
        <v>5000</v>
      </c>
      <c r="H371" s="3">
        <v>1</v>
      </c>
      <c r="I371" s="4" t="s">
        <v>1417</v>
      </c>
      <c r="J371" s="3">
        <v>2020</v>
      </c>
      <c r="K371" s="4" t="s">
        <v>2139</v>
      </c>
      <c r="L371" s="5"/>
      <c r="M371" s="5"/>
      <c r="N371" s="5"/>
      <c r="O371" s="5"/>
      <c r="P371" s="5"/>
      <c r="Q371" s="5"/>
      <c r="R371" s="5"/>
      <c r="S371" s="5"/>
      <c r="T371" s="3">
        <v>2</v>
      </c>
      <c r="U371" s="3">
        <v>2026</v>
      </c>
      <c r="V371" s="3" t="b">
        <v>1</v>
      </c>
      <c r="W371" s="3">
        <v>30</v>
      </c>
      <c r="X371" s="4" t="s">
        <v>2519</v>
      </c>
    </row>
    <row r="372" spans="1:24" ht="57.6" x14ac:dyDescent="0.3">
      <c r="A372" s="3">
        <v>396</v>
      </c>
      <c r="B372" s="3">
        <v>1068</v>
      </c>
      <c r="C372" s="4" t="s">
        <v>2137</v>
      </c>
      <c r="D372" s="4" t="s">
        <v>2137</v>
      </c>
      <c r="E372" s="4" t="s">
        <v>2142</v>
      </c>
      <c r="F372" s="3">
        <v>949</v>
      </c>
      <c r="G372" s="3">
        <v>4000</v>
      </c>
      <c r="H372" s="3">
        <v>1</v>
      </c>
      <c r="I372" s="4" t="s">
        <v>1417</v>
      </c>
      <c r="J372" s="3">
        <v>2020</v>
      </c>
      <c r="K372" s="4" t="s">
        <v>2139</v>
      </c>
      <c r="L372" s="5"/>
      <c r="M372" s="5"/>
      <c r="N372" s="5"/>
      <c r="O372" s="5"/>
      <c r="P372" s="5"/>
      <c r="Q372" s="5"/>
      <c r="R372" s="5"/>
      <c r="S372" s="5"/>
      <c r="T372" s="3">
        <v>2</v>
      </c>
      <c r="U372" s="3">
        <v>2031</v>
      </c>
      <c r="V372" s="3" t="b">
        <v>1</v>
      </c>
      <c r="W372" s="3">
        <v>30</v>
      </c>
      <c r="X372" s="4" t="s">
        <v>2520</v>
      </c>
    </row>
    <row r="373" spans="1:24" ht="57.6" x14ac:dyDescent="0.3">
      <c r="A373" s="3">
        <v>397</v>
      </c>
      <c r="B373" s="3">
        <v>1062</v>
      </c>
      <c r="C373" s="4" t="s">
        <v>2137</v>
      </c>
      <c r="D373" s="4" t="s">
        <v>2137</v>
      </c>
      <c r="E373" s="4" t="s">
        <v>2142</v>
      </c>
      <c r="F373" s="3">
        <v>949</v>
      </c>
      <c r="G373" s="3">
        <v>4000</v>
      </c>
      <c r="H373" s="3">
        <v>1</v>
      </c>
      <c r="I373" s="4" t="s">
        <v>1417</v>
      </c>
      <c r="J373" s="3">
        <v>2020</v>
      </c>
      <c r="K373" s="4" t="s">
        <v>2139</v>
      </c>
      <c r="L373" s="5"/>
      <c r="M373" s="5"/>
      <c r="N373" s="5"/>
      <c r="O373" s="5"/>
      <c r="P373" s="5"/>
      <c r="Q373" s="5"/>
      <c r="R373" s="5"/>
      <c r="S373" s="5"/>
      <c r="T373" s="3">
        <v>2</v>
      </c>
      <c r="U373" s="3">
        <v>2031</v>
      </c>
      <c r="V373" s="3" t="b">
        <v>1</v>
      </c>
      <c r="W373" s="3">
        <v>30</v>
      </c>
      <c r="X373" s="4" t="s">
        <v>2521</v>
      </c>
    </row>
    <row r="374" spans="1:24" ht="57.6" x14ac:dyDescent="0.3">
      <c r="A374" s="3">
        <v>398</v>
      </c>
      <c r="B374" s="3">
        <v>1065</v>
      </c>
      <c r="C374" s="4" t="s">
        <v>2137</v>
      </c>
      <c r="D374" s="4" t="s">
        <v>2137</v>
      </c>
      <c r="E374" s="4" t="s">
        <v>2142</v>
      </c>
      <c r="F374" s="3">
        <v>949</v>
      </c>
      <c r="G374" s="3">
        <v>4000</v>
      </c>
      <c r="H374" s="3">
        <v>1</v>
      </c>
      <c r="I374" s="4" t="s">
        <v>1417</v>
      </c>
      <c r="J374" s="3">
        <v>2020</v>
      </c>
      <c r="K374" s="4" t="s">
        <v>2139</v>
      </c>
      <c r="L374" s="5"/>
      <c r="M374" s="5"/>
      <c r="N374" s="5"/>
      <c r="O374" s="5"/>
      <c r="P374" s="5"/>
      <c r="Q374" s="5"/>
      <c r="R374" s="5"/>
      <c r="S374" s="5"/>
      <c r="T374" s="3">
        <v>2</v>
      </c>
      <c r="U374" s="3">
        <v>2031</v>
      </c>
      <c r="V374" s="3" t="b">
        <v>1</v>
      </c>
      <c r="W374" s="3">
        <v>30</v>
      </c>
      <c r="X374" s="4" t="s">
        <v>2522</v>
      </c>
    </row>
    <row r="375" spans="1:24" ht="28.8" x14ac:dyDescent="0.3">
      <c r="A375" s="3">
        <v>399</v>
      </c>
      <c r="B375" s="3">
        <v>70</v>
      </c>
      <c r="C375" s="4" t="s">
        <v>2137</v>
      </c>
      <c r="D375" s="4" t="s">
        <v>2137</v>
      </c>
      <c r="E375" s="4" t="s">
        <v>2137</v>
      </c>
      <c r="F375" s="3">
        <v>448</v>
      </c>
      <c r="G375" s="3">
        <v>15000</v>
      </c>
      <c r="H375" s="3">
        <v>1</v>
      </c>
      <c r="I375" s="4" t="s">
        <v>1417</v>
      </c>
      <c r="J375" s="3">
        <v>2020</v>
      </c>
      <c r="K375" s="4" t="s">
        <v>2139</v>
      </c>
      <c r="L375" s="5"/>
      <c r="M375" s="5"/>
      <c r="N375" s="5"/>
      <c r="O375" s="5"/>
      <c r="P375" s="5"/>
      <c r="Q375" s="5"/>
      <c r="R375" s="5"/>
      <c r="S375" s="5"/>
      <c r="T375" s="3">
        <v>2.5</v>
      </c>
      <c r="U375" s="3">
        <v>2031</v>
      </c>
      <c r="V375" s="3" t="b">
        <v>1</v>
      </c>
      <c r="W375" s="3">
        <v>30</v>
      </c>
      <c r="X375" s="4" t="s">
        <v>2523</v>
      </c>
    </row>
    <row r="376" spans="1:24" ht="28.8" x14ac:dyDescent="0.3">
      <c r="A376" s="3">
        <v>400</v>
      </c>
      <c r="B376" s="3">
        <v>71</v>
      </c>
      <c r="C376" s="4" t="s">
        <v>2137</v>
      </c>
      <c r="D376" s="4" t="s">
        <v>2137</v>
      </c>
      <c r="E376" s="4" t="s">
        <v>2137</v>
      </c>
      <c r="F376" s="3">
        <v>448</v>
      </c>
      <c r="G376" s="3">
        <v>15000</v>
      </c>
      <c r="H376" s="3">
        <v>1</v>
      </c>
      <c r="I376" s="4" t="s">
        <v>1417</v>
      </c>
      <c r="J376" s="3">
        <v>2020</v>
      </c>
      <c r="K376" s="4" t="s">
        <v>2139</v>
      </c>
      <c r="L376" s="5"/>
      <c r="M376" s="5"/>
      <c r="N376" s="5"/>
      <c r="O376" s="5"/>
      <c r="P376" s="5"/>
      <c r="Q376" s="5"/>
      <c r="R376" s="5"/>
      <c r="S376" s="5"/>
      <c r="T376" s="3">
        <v>2.5</v>
      </c>
      <c r="U376" s="3">
        <v>2031</v>
      </c>
      <c r="V376" s="3" t="b">
        <v>1</v>
      </c>
      <c r="W376" s="3">
        <v>30</v>
      </c>
      <c r="X376" s="4" t="s">
        <v>2524</v>
      </c>
    </row>
    <row r="377" spans="1:24" ht="28.8" x14ac:dyDescent="0.3">
      <c r="A377" s="3">
        <v>401</v>
      </c>
      <c r="B377" s="3">
        <v>61</v>
      </c>
      <c r="C377" s="4" t="s">
        <v>2137</v>
      </c>
      <c r="D377" s="4" t="s">
        <v>2137</v>
      </c>
      <c r="E377" s="4" t="s">
        <v>2137</v>
      </c>
      <c r="F377" s="3">
        <v>551</v>
      </c>
      <c r="G377" s="3">
        <v>300</v>
      </c>
      <c r="H377" s="3">
        <v>10</v>
      </c>
      <c r="I377" s="4" t="s">
        <v>1417</v>
      </c>
      <c r="J377" s="3">
        <v>2020</v>
      </c>
      <c r="K377" s="4" t="s">
        <v>2139</v>
      </c>
      <c r="L377" s="5"/>
      <c r="M377" s="5"/>
      <c r="N377" s="5"/>
      <c r="O377" s="5"/>
      <c r="P377" s="5"/>
      <c r="Q377" s="5"/>
      <c r="R377" s="5"/>
      <c r="S377" s="5"/>
      <c r="T377" s="3">
        <v>2</v>
      </c>
      <c r="U377" s="3">
        <v>2038</v>
      </c>
      <c r="V377" s="3" t="b">
        <v>1</v>
      </c>
      <c r="W377" s="3">
        <v>60</v>
      </c>
      <c r="X377" s="4" t="s">
        <v>2525</v>
      </c>
    </row>
    <row r="378" spans="1:24" ht="57.6" x14ac:dyDescent="0.3">
      <c r="A378" s="3">
        <v>402</v>
      </c>
      <c r="B378" s="3">
        <v>2</v>
      </c>
      <c r="C378" s="4" t="s">
        <v>2137</v>
      </c>
      <c r="D378" s="4" t="s">
        <v>2137</v>
      </c>
      <c r="E378" s="4" t="s">
        <v>2142</v>
      </c>
      <c r="F378" s="5"/>
      <c r="G378" s="3">
        <v>200</v>
      </c>
      <c r="H378" s="3">
        <v>6</v>
      </c>
      <c r="I378" s="4" t="s">
        <v>1417</v>
      </c>
      <c r="J378" s="3">
        <v>2020</v>
      </c>
      <c r="K378" s="4" t="s">
        <v>2139</v>
      </c>
      <c r="L378" s="5"/>
      <c r="M378" s="5"/>
      <c r="N378" s="5"/>
      <c r="O378" s="5"/>
      <c r="P378" s="5"/>
      <c r="Q378" s="5"/>
      <c r="R378" s="5"/>
      <c r="S378" s="5"/>
      <c r="T378" s="3">
        <v>1.5</v>
      </c>
      <c r="U378" s="3">
        <v>2035</v>
      </c>
      <c r="V378" s="3" t="b">
        <v>1</v>
      </c>
      <c r="W378" s="3">
        <v>15</v>
      </c>
      <c r="X378" s="4" t="s">
        <v>2526</v>
      </c>
    </row>
    <row r="379" spans="1:24" ht="28.8" x14ac:dyDescent="0.3">
      <c r="A379" s="3">
        <v>403</v>
      </c>
      <c r="B379" s="3">
        <v>1144</v>
      </c>
      <c r="C379" s="4" t="s">
        <v>2137</v>
      </c>
      <c r="D379" s="4" t="s">
        <v>2137</v>
      </c>
      <c r="E379" s="4" t="s">
        <v>2137</v>
      </c>
      <c r="F379" s="3">
        <v>1080</v>
      </c>
      <c r="G379" s="3">
        <v>630</v>
      </c>
      <c r="H379" s="3">
        <v>1</v>
      </c>
      <c r="I379" s="4" t="s">
        <v>1417</v>
      </c>
      <c r="J379" s="3">
        <v>2020</v>
      </c>
      <c r="K379" s="4" t="s">
        <v>2139</v>
      </c>
      <c r="L379" s="5"/>
      <c r="M379" s="5"/>
      <c r="N379" s="5"/>
      <c r="O379" s="5"/>
      <c r="P379" s="5"/>
      <c r="Q379" s="5"/>
      <c r="R379" s="5"/>
      <c r="S379" s="5"/>
      <c r="T379" s="3">
        <v>2.5</v>
      </c>
      <c r="U379" s="3">
        <v>2031</v>
      </c>
      <c r="V379" s="3" t="b">
        <v>1</v>
      </c>
      <c r="W379" s="3">
        <v>30</v>
      </c>
      <c r="X379" s="4" t="s">
        <v>2527</v>
      </c>
    </row>
    <row r="380" spans="1:24" ht="28.8" x14ac:dyDescent="0.3">
      <c r="A380" s="3">
        <v>404</v>
      </c>
      <c r="B380" s="3">
        <v>1150</v>
      </c>
      <c r="C380" s="4" t="s">
        <v>2137</v>
      </c>
      <c r="D380" s="4" t="s">
        <v>2137</v>
      </c>
      <c r="E380" s="4" t="s">
        <v>2137</v>
      </c>
      <c r="F380" s="3">
        <v>1271</v>
      </c>
      <c r="G380" s="3">
        <v>130</v>
      </c>
      <c r="H380" s="3">
        <v>1</v>
      </c>
      <c r="I380" s="4" t="s">
        <v>1417</v>
      </c>
      <c r="J380" s="3">
        <v>2020</v>
      </c>
      <c r="K380" s="4" t="s">
        <v>2139</v>
      </c>
      <c r="L380" s="5"/>
      <c r="M380" s="5"/>
      <c r="N380" s="5"/>
      <c r="O380" s="5"/>
      <c r="P380" s="5"/>
      <c r="Q380" s="5"/>
      <c r="R380" s="5"/>
      <c r="S380" s="5"/>
      <c r="T380" s="3">
        <v>2.5</v>
      </c>
      <c r="U380" s="3">
        <v>2031</v>
      </c>
      <c r="V380" s="3" t="b">
        <v>1</v>
      </c>
      <c r="W380" s="3">
        <v>30</v>
      </c>
      <c r="X380" s="4" t="s">
        <v>2528</v>
      </c>
    </row>
    <row r="381" spans="1:24" ht="28.8" x14ac:dyDescent="0.3">
      <c r="A381" s="3">
        <v>405</v>
      </c>
      <c r="B381" s="3">
        <v>1151</v>
      </c>
      <c r="C381" s="4" t="s">
        <v>2137</v>
      </c>
      <c r="D381" s="4" t="s">
        <v>2137</v>
      </c>
      <c r="E381" s="4" t="s">
        <v>2137</v>
      </c>
      <c r="F381" s="5"/>
      <c r="G381" s="3">
        <v>1500</v>
      </c>
      <c r="H381" s="3">
        <v>1</v>
      </c>
      <c r="I381" s="4" t="s">
        <v>1417</v>
      </c>
      <c r="J381" s="3">
        <v>2020</v>
      </c>
      <c r="K381" s="4" t="s">
        <v>2139</v>
      </c>
      <c r="L381" s="5"/>
      <c r="M381" s="5"/>
      <c r="N381" s="5"/>
      <c r="O381" s="5"/>
      <c r="P381" s="5"/>
      <c r="Q381" s="5"/>
      <c r="R381" s="5"/>
      <c r="S381" s="5"/>
      <c r="T381" s="3">
        <v>1.5</v>
      </c>
      <c r="U381" s="3">
        <v>2029</v>
      </c>
      <c r="V381" s="3" t="b">
        <v>1</v>
      </c>
      <c r="W381" s="3">
        <v>30</v>
      </c>
      <c r="X381" s="4" t="s">
        <v>2529</v>
      </c>
    </row>
    <row r="382" spans="1:24" ht="28.8" x14ac:dyDescent="0.3">
      <c r="A382" s="3">
        <v>406</v>
      </c>
      <c r="B382" s="3">
        <v>1145</v>
      </c>
      <c r="C382" s="4" t="s">
        <v>2137</v>
      </c>
      <c r="D382" s="4" t="s">
        <v>2137</v>
      </c>
      <c r="E382" s="4" t="s">
        <v>2137</v>
      </c>
      <c r="F382" s="3">
        <v>1080</v>
      </c>
      <c r="G382" s="3">
        <v>630</v>
      </c>
      <c r="H382" s="3">
        <v>1</v>
      </c>
      <c r="I382" s="4" t="s">
        <v>1417</v>
      </c>
      <c r="J382" s="3">
        <v>2020</v>
      </c>
      <c r="K382" s="4" t="s">
        <v>2139</v>
      </c>
      <c r="L382" s="5"/>
      <c r="M382" s="5"/>
      <c r="N382" s="5"/>
      <c r="O382" s="5"/>
      <c r="P382" s="5"/>
      <c r="Q382" s="5"/>
      <c r="R382" s="5"/>
      <c r="S382" s="5"/>
      <c r="T382" s="3">
        <v>2.5</v>
      </c>
      <c r="U382" s="3">
        <v>2031</v>
      </c>
      <c r="V382" s="3" t="b">
        <v>1</v>
      </c>
      <c r="W382" s="3">
        <v>30</v>
      </c>
      <c r="X382" s="4" t="s">
        <v>2530</v>
      </c>
    </row>
    <row r="383" spans="1:24" ht="28.8" x14ac:dyDescent="0.3">
      <c r="A383" s="3">
        <v>407</v>
      </c>
      <c r="B383" s="3">
        <v>1148</v>
      </c>
      <c r="C383" s="4" t="s">
        <v>2137</v>
      </c>
      <c r="D383" s="4" t="s">
        <v>2137</v>
      </c>
      <c r="E383" s="4" t="s">
        <v>2137</v>
      </c>
      <c r="F383" s="3">
        <v>915</v>
      </c>
      <c r="G383" s="3">
        <v>1430</v>
      </c>
      <c r="H383" s="3">
        <v>1</v>
      </c>
      <c r="I383" s="4" t="s">
        <v>1417</v>
      </c>
      <c r="J383" s="3">
        <v>2020</v>
      </c>
      <c r="K383" s="4" t="s">
        <v>2139</v>
      </c>
      <c r="L383" s="5"/>
      <c r="M383" s="5"/>
      <c r="N383" s="5"/>
      <c r="O383" s="5"/>
      <c r="P383" s="5"/>
      <c r="Q383" s="5"/>
      <c r="R383" s="5"/>
      <c r="S383" s="5"/>
      <c r="T383" s="3">
        <v>2.5</v>
      </c>
      <c r="U383" s="3">
        <v>2031</v>
      </c>
      <c r="V383" s="3" t="b">
        <v>1</v>
      </c>
      <c r="W383" s="3">
        <v>30</v>
      </c>
      <c r="X383" s="4" t="s">
        <v>2531</v>
      </c>
    </row>
    <row r="384" spans="1:24" ht="28.8" x14ac:dyDescent="0.3">
      <c r="A384" s="3">
        <v>408</v>
      </c>
      <c r="B384" s="3">
        <v>1143</v>
      </c>
      <c r="C384" s="4" t="s">
        <v>2137</v>
      </c>
      <c r="D384" s="4" t="s">
        <v>2137</v>
      </c>
      <c r="E384" s="4" t="s">
        <v>2137</v>
      </c>
      <c r="F384" s="3">
        <v>884</v>
      </c>
      <c r="G384" s="3">
        <v>610</v>
      </c>
      <c r="H384" s="3">
        <v>1</v>
      </c>
      <c r="I384" s="4" t="s">
        <v>1417</v>
      </c>
      <c r="J384" s="3">
        <v>2020</v>
      </c>
      <c r="K384" s="4" t="s">
        <v>2139</v>
      </c>
      <c r="L384" s="5"/>
      <c r="M384" s="5"/>
      <c r="N384" s="5"/>
      <c r="O384" s="5"/>
      <c r="P384" s="5"/>
      <c r="Q384" s="5"/>
      <c r="R384" s="5"/>
      <c r="S384" s="5"/>
      <c r="T384" s="3">
        <v>2.5</v>
      </c>
      <c r="U384" s="3">
        <v>2026</v>
      </c>
      <c r="V384" s="3" t="b">
        <v>1</v>
      </c>
      <c r="W384" s="3">
        <v>30</v>
      </c>
      <c r="X384" s="4" t="s">
        <v>2532</v>
      </c>
    </row>
    <row r="385" spans="1:24" ht="28.8" x14ac:dyDescent="0.3">
      <c r="A385" s="3">
        <v>409</v>
      </c>
      <c r="B385" s="3">
        <v>1146</v>
      </c>
      <c r="C385" s="4" t="s">
        <v>2137</v>
      </c>
      <c r="D385" s="4" t="s">
        <v>2137</v>
      </c>
      <c r="E385" s="4" t="s">
        <v>2137</v>
      </c>
      <c r="F385" s="3">
        <v>1080</v>
      </c>
      <c r="G385" s="3">
        <v>630</v>
      </c>
      <c r="H385" s="3">
        <v>1</v>
      </c>
      <c r="I385" s="4" t="s">
        <v>1417</v>
      </c>
      <c r="J385" s="3">
        <v>2020</v>
      </c>
      <c r="K385" s="4" t="s">
        <v>2139</v>
      </c>
      <c r="L385" s="5"/>
      <c r="M385" s="5"/>
      <c r="N385" s="5"/>
      <c r="O385" s="5"/>
      <c r="P385" s="5"/>
      <c r="Q385" s="5"/>
      <c r="R385" s="5"/>
      <c r="S385" s="5"/>
      <c r="T385" s="3">
        <v>2.5</v>
      </c>
      <c r="U385" s="3">
        <v>2031</v>
      </c>
      <c r="V385" s="3" t="b">
        <v>1</v>
      </c>
      <c r="W385" s="3">
        <v>30</v>
      </c>
      <c r="X385" s="4" t="s">
        <v>2533</v>
      </c>
    </row>
    <row r="386" spans="1:24" ht="28.8" x14ac:dyDescent="0.3">
      <c r="A386" s="3">
        <v>410</v>
      </c>
      <c r="B386" s="3">
        <v>1147</v>
      </c>
      <c r="C386" s="4" t="s">
        <v>2137</v>
      </c>
      <c r="D386" s="4" t="s">
        <v>2137</v>
      </c>
      <c r="E386" s="4" t="s">
        <v>2137</v>
      </c>
      <c r="F386" s="3">
        <v>884</v>
      </c>
      <c r="G386" s="3">
        <v>610</v>
      </c>
      <c r="H386" s="3">
        <v>1</v>
      </c>
      <c r="I386" s="4" t="s">
        <v>1417</v>
      </c>
      <c r="J386" s="3">
        <v>2020</v>
      </c>
      <c r="K386" s="4" t="s">
        <v>2139</v>
      </c>
      <c r="L386" s="5"/>
      <c r="M386" s="5"/>
      <c r="N386" s="5"/>
      <c r="O386" s="5"/>
      <c r="P386" s="5"/>
      <c r="Q386" s="5"/>
      <c r="R386" s="5"/>
      <c r="S386" s="5"/>
      <c r="T386" s="3">
        <v>2.5</v>
      </c>
      <c r="U386" s="3">
        <v>2026</v>
      </c>
      <c r="V386" s="3" t="b">
        <v>1</v>
      </c>
      <c r="W386" s="3">
        <v>30</v>
      </c>
      <c r="X386" s="4" t="s">
        <v>2534</v>
      </c>
    </row>
    <row r="387" spans="1:24" ht="28.8" x14ac:dyDescent="0.3">
      <c r="A387" s="3">
        <v>412</v>
      </c>
      <c r="B387" s="3">
        <v>64</v>
      </c>
      <c r="C387" s="4" t="s">
        <v>2137</v>
      </c>
      <c r="D387" s="4" t="s">
        <v>2137</v>
      </c>
      <c r="E387" s="4" t="s">
        <v>2137</v>
      </c>
      <c r="F387" s="5"/>
      <c r="G387" s="3">
        <v>15000</v>
      </c>
      <c r="H387" s="3">
        <v>1</v>
      </c>
      <c r="I387" s="4" t="s">
        <v>1417</v>
      </c>
      <c r="J387" s="3">
        <v>2020</v>
      </c>
      <c r="K387" s="4" t="s">
        <v>2139</v>
      </c>
      <c r="L387" s="5"/>
      <c r="M387" s="5"/>
      <c r="N387" s="5"/>
      <c r="O387" s="5"/>
      <c r="P387" s="5"/>
      <c r="Q387" s="5"/>
      <c r="R387" s="5"/>
      <c r="S387" s="5"/>
      <c r="T387" s="3">
        <v>2.5</v>
      </c>
      <c r="U387" s="3">
        <v>2031</v>
      </c>
      <c r="V387" s="3" t="b">
        <v>1</v>
      </c>
      <c r="W387" s="3">
        <v>30</v>
      </c>
      <c r="X387" s="4" t="s">
        <v>2535</v>
      </c>
    </row>
    <row r="388" spans="1:24" ht="28.8" x14ac:dyDescent="0.3">
      <c r="A388" s="3">
        <v>413</v>
      </c>
      <c r="B388" s="3">
        <v>65</v>
      </c>
      <c r="C388" s="4" t="s">
        <v>2137</v>
      </c>
      <c r="D388" s="4" t="s">
        <v>2137</v>
      </c>
      <c r="E388" s="4" t="s">
        <v>2137</v>
      </c>
      <c r="F388" s="5"/>
      <c r="G388" s="3">
        <v>15000</v>
      </c>
      <c r="H388" s="3">
        <v>1</v>
      </c>
      <c r="I388" s="4" t="s">
        <v>1417</v>
      </c>
      <c r="J388" s="3">
        <v>2020</v>
      </c>
      <c r="K388" s="4" t="s">
        <v>2139</v>
      </c>
      <c r="L388" s="5"/>
      <c r="M388" s="5"/>
      <c r="N388" s="5"/>
      <c r="O388" s="5"/>
      <c r="P388" s="5"/>
      <c r="Q388" s="5"/>
      <c r="R388" s="5"/>
      <c r="S388" s="5"/>
      <c r="T388" s="3">
        <v>2.5</v>
      </c>
      <c r="U388" s="3">
        <v>2031</v>
      </c>
      <c r="V388" s="3" t="b">
        <v>1</v>
      </c>
      <c r="W388" s="3">
        <v>30</v>
      </c>
      <c r="X388" s="4" t="s">
        <v>2536</v>
      </c>
    </row>
    <row r="389" spans="1:24" ht="28.8" x14ac:dyDescent="0.3">
      <c r="A389" s="3">
        <v>414</v>
      </c>
      <c r="B389" s="3">
        <v>66</v>
      </c>
      <c r="C389" s="4" t="s">
        <v>2137</v>
      </c>
      <c r="D389" s="4" t="s">
        <v>2137</v>
      </c>
      <c r="E389" s="4" t="s">
        <v>2137</v>
      </c>
      <c r="F389" s="5"/>
      <c r="G389" s="3">
        <v>15000</v>
      </c>
      <c r="H389" s="3">
        <v>1</v>
      </c>
      <c r="I389" s="4" t="s">
        <v>1417</v>
      </c>
      <c r="J389" s="3">
        <v>2020</v>
      </c>
      <c r="K389" s="4" t="s">
        <v>2139</v>
      </c>
      <c r="L389" s="5"/>
      <c r="M389" s="5"/>
      <c r="N389" s="5"/>
      <c r="O389" s="5"/>
      <c r="P389" s="5"/>
      <c r="Q389" s="5"/>
      <c r="R389" s="5"/>
      <c r="S389" s="5"/>
      <c r="T389" s="3">
        <v>2.5</v>
      </c>
      <c r="U389" s="3">
        <v>2029</v>
      </c>
      <c r="V389" s="3" t="b">
        <v>1</v>
      </c>
      <c r="W389" s="3">
        <v>30</v>
      </c>
      <c r="X389" s="4" t="s">
        <v>2537</v>
      </c>
    </row>
    <row r="390" spans="1:24" ht="28.8" x14ac:dyDescent="0.3">
      <c r="A390" s="3">
        <v>415</v>
      </c>
      <c r="B390" s="3">
        <v>793</v>
      </c>
      <c r="C390" s="4" t="s">
        <v>2137</v>
      </c>
      <c r="D390" s="4" t="s">
        <v>2137</v>
      </c>
      <c r="E390" s="4" t="s">
        <v>2137</v>
      </c>
      <c r="F390" s="3">
        <v>898</v>
      </c>
      <c r="G390" s="3">
        <v>1270</v>
      </c>
      <c r="H390" s="3">
        <v>1</v>
      </c>
      <c r="I390" s="4" t="s">
        <v>1417</v>
      </c>
      <c r="J390" s="3">
        <v>2020</v>
      </c>
      <c r="K390" s="4" t="s">
        <v>2139</v>
      </c>
      <c r="L390" s="5"/>
      <c r="M390" s="5"/>
      <c r="N390" s="5"/>
      <c r="O390" s="5"/>
      <c r="P390" s="5"/>
      <c r="Q390" s="5"/>
      <c r="R390" s="5"/>
      <c r="S390" s="5"/>
      <c r="T390" s="3">
        <v>2.5</v>
      </c>
      <c r="U390" s="3">
        <v>2048</v>
      </c>
      <c r="V390" s="3" t="b">
        <v>1</v>
      </c>
      <c r="W390" s="3">
        <v>30</v>
      </c>
      <c r="X390" s="4" t="s">
        <v>2538</v>
      </c>
    </row>
    <row r="391" spans="1:24" ht="28.8" x14ac:dyDescent="0.3">
      <c r="A391" s="3">
        <v>416</v>
      </c>
      <c r="B391" s="3">
        <v>958</v>
      </c>
      <c r="C391" s="4" t="s">
        <v>2137</v>
      </c>
      <c r="D391" s="4" t="s">
        <v>2137</v>
      </c>
      <c r="E391" s="4" t="s">
        <v>2137</v>
      </c>
      <c r="F391" s="5"/>
      <c r="G391" s="3">
        <v>5000</v>
      </c>
      <c r="H391" s="3">
        <v>1</v>
      </c>
      <c r="I391" s="4" t="s">
        <v>1417</v>
      </c>
      <c r="J391" s="3">
        <v>2020</v>
      </c>
      <c r="K391" s="4" t="s">
        <v>2139</v>
      </c>
      <c r="L391" s="5"/>
      <c r="M391" s="5"/>
      <c r="N391" s="5"/>
      <c r="O391" s="5"/>
      <c r="P391" s="5"/>
      <c r="Q391" s="5"/>
      <c r="R391" s="5"/>
      <c r="S391" s="5"/>
      <c r="T391" s="3">
        <v>2</v>
      </c>
      <c r="U391" s="3">
        <v>2021</v>
      </c>
      <c r="V391" s="3" t="b">
        <v>1</v>
      </c>
      <c r="W391" s="3">
        <v>30</v>
      </c>
      <c r="X391" s="4" t="s">
        <v>2539</v>
      </c>
    </row>
    <row r="392" spans="1:24" ht="28.8" x14ac:dyDescent="0.3">
      <c r="A392" s="3">
        <v>417</v>
      </c>
      <c r="B392" s="3">
        <v>998</v>
      </c>
      <c r="C392" s="4" t="s">
        <v>2137</v>
      </c>
      <c r="D392" s="4" t="s">
        <v>2137</v>
      </c>
      <c r="E392" s="4" t="s">
        <v>2137</v>
      </c>
      <c r="F392" s="5"/>
      <c r="G392" s="3">
        <v>10000</v>
      </c>
      <c r="H392" s="3">
        <v>1</v>
      </c>
      <c r="I392" s="4" t="s">
        <v>1417</v>
      </c>
      <c r="J392" s="3">
        <v>2020</v>
      </c>
      <c r="K392" s="4" t="s">
        <v>2139</v>
      </c>
      <c r="L392" s="5"/>
      <c r="M392" s="5"/>
      <c r="N392" s="5"/>
      <c r="O392" s="5"/>
      <c r="P392" s="5"/>
      <c r="Q392" s="5"/>
      <c r="R392" s="5"/>
      <c r="S392" s="5"/>
      <c r="T392" s="3">
        <v>2</v>
      </c>
      <c r="U392" s="3">
        <v>2033</v>
      </c>
      <c r="V392" s="3" t="b">
        <v>1</v>
      </c>
      <c r="W392" s="3">
        <v>30</v>
      </c>
      <c r="X392" s="4" t="s">
        <v>2540</v>
      </c>
    </row>
    <row r="393" spans="1:24" ht="57.6" x14ac:dyDescent="0.3">
      <c r="A393" s="3">
        <v>418</v>
      </c>
      <c r="B393" s="3">
        <v>1115</v>
      </c>
      <c r="C393" s="4" t="s">
        <v>2137</v>
      </c>
      <c r="D393" s="4" t="s">
        <v>2137</v>
      </c>
      <c r="E393" s="4" t="s">
        <v>2142</v>
      </c>
      <c r="F393" s="3">
        <v>962</v>
      </c>
      <c r="G393" s="3">
        <v>4000</v>
      </c>
      <c r="H393" s="3">
        <v>1</v>
      </c>
      <c r="I393" s="4" t="s">
        <v>1417</v>
      </c>
      <c r="J393" s="3">
        <v>2020</v>
      </c>
      <c r="K393" s="4" t="s">
        <v>2139</v>
      </c>
      <c r="L393" s="5"/>
      <c r="M393" s="5"/>
      <c r="N393" s="5"/>
      <c r="O393" s="5"/>
      <c r="P393" s="5"/>
      <c r="Q393" s="5"/>
      <c r="R393" s="5"/>
      <c r="S393" s="5"/>
      <c r="T393" s="3">
        <v>2</v>
      </c>
      <c r="U393" s="3">
        <v>2031</v>
      </c>
      <c r="V393" s="3" t="b">
        <v>1</v>
      </c>
      <c r="W393" s="3">
        <v>30</v>
      </c>
      <c r="X393" s="4" t="s">
        <v>2541</v>
      </c>
    </row>
    <row r="394" spans="1:24" ht="57.6" x14ac:dyDescent="0.3">
      <c r="A394" s="3">
        <v>419</v>
      </c>
      <c r="B394" s="3">
        <v>1117</v>
      </c>
      <c r="C394" s="4" t="s">
        <v>2137</v>
      </c>
      <c r="D394" s="4" t="s">
        <v>2137</v>
      </c>
      <c r="E394" s="4" t="s">
        <v>2142</v>
      </c>
      <c r="F394" s="3">
        <v>962</v>
      </c>
      <c r="G394" s="3">
        <v>4000</v>
      </c>
      <c r="H394" s="3">
        <v>1</v>
      </c>
      <c r="I394" s="4" t="s">
        <v>1417</v>
      </c>
      <c r="J394" s="3">
        <v>2020</v>
      </c>
      <c r="K394" s="4" t="s">
        <v>2139</v>
      </c>
      <c r="L394" s="5"/>
      <c r="M394" s="5"/>
      <c r="N394" s="5"/>
      <c r="O394" s="5"/>
      <c r="P394" s="5"/>
      <c r="Q394" s="5"/>
      <c r="R394" s="5"/>
      <c r="S394" s="5"/>
      <c r="T394" s="3">
        <v>2</v>
      </c>
      <c r="U394" s="3">
        <v>2031</v>
      </c>
      <c r="V394" s="3" t="b">
        <v>1</v>
      </c>
      <c r="W394" s="3">
        <v>30</v>
      </c>
      <c r="X394" s="4" t="s">
        <v>2542</v>
      </c>
    </row>
    <row r="395" spans="1:24" ht="57.6" x14ac:dyDescent="0.3">
      <c r="A395" s="3">
        <v>420</v>
      </c>
      <c r="B395" s="3">
        <v>1119</v>
      </c>
      <c r="C395" s="4" t="s">
        <v>2137</v>
      </c>
      <c r="D395" s="4" t="s">
        <v>2137</v>
      </c>
      <c r="E395" s="4" t="s">
        <v>2142</v>
      </c>
      <c r="F395" s="3">
        <v>962</v>
      </c>
      <c r="G395" s="3">
        <v>4000</v>
      </c>
      <c r="H395" s="3">
        <v>1</v>
      </c>
      <c r="I395" s="4" t="s">
        <v>1417</v>
      </c>
      <c r="J395" s="3">
        <v>2020</v>
      </c>
      <c r="K395" s="4" t="s">
        <v>2139</v>
      </c>
      <c r="L395" s="5"/>
      <c r="M395" s="5"/>
      <c r="N395" s="5"/>
      <c r="O395" s="5"/>
      <c r="P395" s="5"/>
      <c r="Q395" s="5"/>
      <c r="R395" s="5"/>
      <c r="S395" s="5"/>
      <c r="T395" s="3">
        <v>2</v>
      </c>
      <c r="U395" s="3">
        <v>2031</v>
      </c>
      <c r="V395" s="3" t="b">
        <v>1</v>
      </c>
      <c r="W395" s="3">
        <v>30</v>
      </c>
      <c r="X395" s="4" t="s">
        <v>2543</v>
      </c>
    </row>
    <row r="396" spans="1:24" ht="28.8" x14ac:dyDescent="0.3">
      <c r="A396" s="3">
        <v>421</v>
      </c>
      <c r="B396" s="3">
        <v>1153</v>
      </c>
      <c r="C396" s="4" t="s">
        <v>2137</v>
      </c>
      <c r="D396" s="4" t="s">
        <v>2137</v>
      </c>
      <c r="E396" s="4" t="s">
        <v>2137</v>
      </c>
      <c r="F396" s="5"/>
      <c r="G396" s="3">
        <v>150000</v>
      </c>
      <c r="H396" s="3">
        <v>1</v>
      </c>
      <c r="I396" s="4" t="s">
        <v>1417</v>
      </c>
      <c r="J396" s="3">
        <v>2020</v>
      </c>
      <c r="K396" s="4" t="s">
        <v>2139</v>
      </c>
      <c r="L396" s="5"/>
      <c r="M396" s="5"/>
      <c r="N396" s="5"/>
      <c r="O396" s="5"/>
      <c r="P396" s="5"/>
      <c r="Q396" s="5"/>
      <c r="R396" s="5"/>
      <c r="S396" s="5"/>
      <c r="T396" s="3">
        <v>1.35</v>
      </c>
      <c r="U396" s="3">
        <v>2026</v>
      </c>
      <c r="V396" s="3" t="b">
        <v>1</v>
      </c>
      <c r="W396" s="3">
        <v>25</v>
      </c>
      <c r="X396" s="4" t="s">
        <v>2544</v>
      </c>
    </row>
    <row r="397" spans="1:24" ht="28.8" x14ac:dyDescent="0.3">
      <c r="A397" s="3">
        <v>422</v>
      </c>
      <c r="B397" s="3">
        <v>732</v>
      </c>
      <c r="C397" s="4" t="s">
        <v>2137</v>
      </c>
      <c r="D397" s="4" t="s">
        <v>2137</v>
      </c>
      <c r="E397" s="4" t="s">
        <v>2137</v>
      </c>
      <c r="F397" s="5"/>
      <c r="G397" s="3">
        <v>20000</v>
      </c>
      <c r="H397" s="3">
        <v>3</v>
      </c>
      <c r="I397" s="4" t="s">
        <v>1417</v>
      </c>
      <c r="J397" s="3">
        <v>2020</v>
      </c>
      <c r="K397" s="4" t="s">
        <v>2139</v>
      </c>
      <c r="L397" s="5"/>
      <c r="M397" s="5"/>
      <c r="N397" s="5"/>
      <c r="O397" s="5"/>
      <c r="P397" s="5"/>
      <c r="Q397" s="5"/>
      <c r="R397" s="5"/>
      <c r="S397" s="5"/>
      <c r="T397" s="3">
        <v>2</v>
      </c>
      <c r="U397" s="3">
        <v>2031</v>
      </c>
      <c r="V397" s="3" t="b">
        <v>1</v>
      </c>
      <c r="W397" s="3">
        <v>30</v>
      </c>
      <c r="X397" s="4" t="s">
        <v>2545</v>
      </c>
    </row>
    <row r="398" spans="1:24" ht="57.6" x14ac:dyDescent="0.3">
      <c r="A398" s="3">
        <v>423</v>
      </c>
      <c r="B398" s="3">
        <v>25</v>
      </c>
      <c r="C398" s="4" t="s">
        <v>2137</v>
      </c>
      <c r="D398" s="4" t="s">
        <v>2137</v>
      </c>
      <c r="E398" s="4" t="s">
        <v>2142</v>
      </c>
      <c r="F398" s="5"/>
      <c r="G398" s="3">
        <v>4000</v>
      </c>
      <c r="H398" s="3">
        <v>1</v>
      </c>
      <c r="I398" s="4" t="s">
        <v>1417</v>
      </c>
      <c r="J398" s="3">
        <v>2020</v>
      </c>
      <c r="K398" s="4" t="s">
        <v>2139</v>
      </c>
      <c r="L398" s="5"/>
      <c r="M398" s="5"/>
      <c r="N398" s="5"/>
      <c r="O398" s="5"/>
      <c r="P398" s="5"/>
      <c r="Q398" s="5"/>
      <c r="R398" s="5"/>
      <c r="S398" s="5"/>
      <c r="T398" s="3">
        <v>3</v>
      </c>
      <c r="U398" s="3">
        <v>2052</v>
      </c>
      <c r="V398" s="3" t="b">
        <v>1</v>
      </c>
      <c r="W398" s="3">
        <v>60</v>
      </c>
      <c r="X398" s="4" t="s">
        <v>2546</v>
      </c>
    </row>
    <row r="399" spans="1:24" ht="57.6" x14ac:dyDescent="0.3">
      <c r="A399" s="3">
        <v>424</v>
      </c>
      <c r="B399" s="3">
        <v>1</v>
      </c>
      <c r="C399" s="4" t="s">
        <v>2137</v>
      </c>
      <c r="D399" s="4" t="s">
        <v>2137</v>
      </c>
      <c r="E399" s="4" t="s">
        <v>2138</v>
      </c>
      <c r="F399" s="5"/>
      <c r="G399" s="3">
        <v>700</v>
      </c>
      <c r="H399" s="3">
        <v>1</v>
      </c>
      <c r="I399" s="4" t="s">
        <v>1417</v>
      </c>
      <c r="J399" s="3">
        <v>2020</v>
      </c>
      <c r="K399" s="4" t="s">
        <v>2139</v>
      </c>
      <c r="L399" s="5"/>
      <c r="M399" s="5"/>
      <c r="N399" s="5"/>
      <c r="O399" s="5"/>
      <c r="P399" s="5"/>
      <c r="Q399" s="5"/>
      <c r="R399" s="5"/>
      <c r="S399" s="5"/>
      <c r="T399" s="3">
        <v>1</v>
      </c>
      <c r="U399" s="3">
        <v>2025</v>
      </c>
      <c r="V399" s="3" t="b">
        <v>0</v>
      </c>
      <c r="W399" s="3">
        <v>0</v>
      </c>
      <c r="X399" s="4" t="s">
        <v>2547</v>
      </c>
    </row>
    <row r="400" spans="1:24" ht="57.6" x14ac:dyDescent="0.3">
      <c r="A400" s="3">
        <v>425</v>
      </c>
      <c r="B400" s="3">
        <v>20</v>
      </c>
      <c r="C400" s="4" t="s">
        <v>2137</v>
      </c>
      <c r="D400" s="4" t="s">
        <v>2137</v>
      </c>
      <c r="E400" s="4" t="s">
        <v>2142</v>
      </c>
      <c r="F400" s="3">
        <v>1631</v>
      </c>
      <c r="G400" s="3">
        <v>1000</v>
      </c>
      <c r="H400" s="3">
        <v>1</v>
      </c>
      <c r="I400" s="4" t="s">
        <v>1417</v>
      </c>
      <c r="J400" s="3">
        <v>2020</v>
      </c>
      <c r="K400" s="4" t="s">
        <v>2139</v>
      </c>
      <c r="L400" s="5"/>
      <c r="M400" s="5"/>
      <c r="N400" s="5"/>
      <c r="O400" s="5"/>
      <c r="P400" s="5"/>
      <c r="Q400" s="5"/>
      <c r="R400" s="5"/>
      <c r="S400" s="5"/>
      <c r="T400" s="3">
        <v>1.5</v>
      </c>
      <c r="U400" s="3">
        <v>2026</v>
      </c>
      <c r="V400" s="3" t="b">
        <v>1</v>
      </c>
      <c r="W400" s="3">
        <v>15</v>
      </c>
      <c r="X400" s="4" t="s">
        <v>2548</v>
      </c>
    </row>
    <row r="401" spans="1:24" ht="57.6" x14ac:dyDescent="0.3">
      <c r="A401" s="3">
        <v>426</v>
      </c>
      <c r="B401" s="3">
        <v>73</v>
      </c>
      <c r="C401" s="4" t="s">
        <v>2139</v>
      </c>
      <c r="D401" s="4" t="s">
        <v>2137</v>
      </c>
      <c r="E401" s="4" t="s">
        <v>2549</v>
      </c>
      <c r="F401" s="5"/>
      <c r="G401" s="5"/>
      <c r="H401" s="3">
        <v>1</v>
      </c>
      <c r="I401" s="4" t="s">
        <v>1417</v>
      </c>
      <c r="J401" s="3">
        <v>2020</v>
      </c>
      <c r="K401" s="4" t="s">
        <v>2139</v>
      </c>
      <c r="L401" s="5"/>
      <c r="M401" s="5"/>
      <c r="N401" s="5"/>
      <c r="O401" s="5"/>
      <c r="P401" s="5"/>
      <c r="Q401" s="5"/>
      <c r="R401" s="5"/>
      <c r="S401" s="5"/>
      <c r="T401" s="5"/>
      <c r="U401" s="5"/>
      <c r="V401" s="5"/>
      <c r="W401" s="5"/>
      <c r="X401" s="4" t="s">
        <v>2550</v>
      </c>
    </row>
    <row r="402" spans="1:24" ht="57.6" x14ac:dyDescent="0.3">
      <c r="A402" s="3">
        <v>427</v>
      </c>
      <c r="B402" s="3">
        <v>702</v>
      </c>
      <c r="C402" s="4" t="s">
        <v>2137</v>
      </c>
      <c r="D402" s="4" t="s">
        <v>2137</v>
      </c>
      <c r="E402" s="4" t="s">
        <v>2549</v>
      </c>
      <c r="F402" s="5"/>
      <c r="G402" s="5"/>
      <c r="H402" s="3">
        <v>1</v>
      </c>
      <c r="I402" s="4" t="s">
        <v>1417</v>
      </c>
      <c r="J402" s="3">
        <v>2020</v>
      </c>
      <c r="K402" s="4" t="s">
        <v>2139</v>
      </c>
      <c r="L402" s="5"/>
      <c r="M402" s="5"/>
      <c r="N402" s="5"/>
      <c r="O402" s="5"/>
      <c r="P402" s="5"/>
      <c r="Q402" s="5"/>
      <c r="R402" s="5"/>
      <c r="S402" s="5"/>
      <c r="T402" s="5"/>
      <c r="U402" s="3">
        <v>2038</v>
      </c>
      <c r="V402" s="3" t="b">
        <v>0</v>
      </c>
      <c r="W402" s="3">
        <v>0</v>
      </c>
      <c r="X402" s="4" t="s">
        <v>2551</v>
      </c>
    </row>
    <row r="403" spans="1:24" ht="57.6" x14ac:dyDescent="0.3">
      <c r="A403" s="3">
        <v>428</v>
      </c>
      <c r="B403" s="3">
        <v>26</v>
      </c>
      <c r="C403" s="4" t="s">
        <v>2137</v>
      </c>
      <c r="D403" s="4" t="s">
        <v>2137</v>
      </c>
      <c r="E403" s="4" t="s">
        <v>2549</v>
      </c>
      <c r="F403" s="5"/>
      <c r="G403" s="3">
        <v>8000</v>
      </c>
      <c r="H403" s="3">
        <v>1</v>
      </c>
      <c r="I403" s="4" t="s">
        <v>1417</v>
      </c>
      <c r="J403" s="3">
        <v>2020</v>
      </c>
      <c r="K403" s="4" t="s">
        <v>2139</v>
      </c>
      <c r="L403" s="5"/>
      <c r="M403" s="5"/>
      <c r="N403" s="5"/>
      <c r="O403" s="5"/>
      <c r="P403" s="5"/>
      <c r="Q403" s="5"/>
      <c r="R403" s="5"/>
      <c r="S403" s="5"/>
      <c r="T403" s="3">
        <v>1</v>
      </c>
      <c r="U403" s="3">
        <v>2052</v>
      </c>
      <c r="V403" s="3" t="b">
        <v>0</v>
      </c>
      <c r="W403" s="3">
        <v>0</v>
      </c>
      <c r="X403" s="4" t="s">
        <v>2552</v>
      </c>
    </row>
    <row r="404" spans="1:24" ht="57.6" x14ac:dyDescent="0.3">
      <c r="A404" s="3">
        <v>429</v>
      </c>
      <c r="B404" s="3">
        <v>27</v>
      </c>
      <c r="C404" s="4" t="s">
        <v>2137</v>
      </c>
      <c r="D404" s="4" t="s">
        <v>2137</v>
      </c>
      <c r="E404" s="4" t="s">
        <v>2549</v>
      </c>
      <c r="F404" s="5"/>
      <c r="G404" s="3">
        <v>8000</v>
      </c>
      <c r="H404" s="3">
        <v>1</v>
      </c>
      <c r="I404" s="4" t="s">
        <v>1417</v>
      </c>
      <c r="J404" s="3">
        <v>2020</v>
      </c>
      <c r="K404" s="4" t="s">
        <v>2139</v>
      </c>
      <c r="L404" s="5"/>
      <c r="M404" s="5"/>
      <c r="N404" s="5"/>
      <c r="O404" s="5"/>
      <c r="P404" s="5"/>
      <c r="Q404" s="5"/>
      <c r="R404" s="5"/>
      <c r="S404" s="5"/>
      <c r="T404" s="3">
        <v>1</v>
      </c>
      <c r="U404" s="3">
        <v>2052</v>
      </c>
      <c r="V404" s="3" t="b">
        <v>0</v>
      </c>
      <c r="W404" s="3">
        <v>0</v>
      </c>
      <c r="X404" s="4" t="s">
        <v>2553</v>
      </c>
    </row>
    <row r="405" spans="1:24" ht="57.6" x14ac:dyDescent="0.3">
      <c r="A405" s="3">
        <v>430</v>
      </c>
      <c r="B405" s="3">
        <v>28</v>
      </c>
      <c r="C405" s="4" t="s">
        <v>2137</v>
      </c>
      <c r="D405" s="4" t="s">
        <v>2137</v>
      </c>
      <c r="E405" s="4" t="s">
        <v>2549</v>
      </c>
      <c r="F405" s="5"/>
      <c r="G405" s="3">
        <v>5000</v>
      </c>
      <c r="H405" s="3">
        <v>1</v>
      </c>
      <c r="I405" s="4" t="s">
        <v>1417</v>
      </c>
      <c r="J405" s="3">
        <v>2020</v>
      </c>
      <c r="K405" s="4" t="s">
        <v>2139</v>
      </c>
      <c r="L405" s="5"/>
      <c r="M405" s="5"/>
      <c r="N405" s="5"/>
      <c r="O405" s="5"/>
      <c r="P405" s="5"/>
      <c r="Q405" s="5"/>
      <c r="R405" s="5"/>
      <c r="S405" s="5"/>
      <c r="T405" s="3">
        <v>2</v>
      </c>
      <c r="U405" s="3">
        <v>2052</v>
      </c>
      <c r="V405" s="3" t="b">
        <v>0</v>
      </c>
      <c r="W405" s="3">
        <v>0</v>
      </c>
      <c r="X405" s="4" t="s">
        <v>2554</v>
      </c>
    </row>
    <row r="406" spans="1:24" ht="57.6" x14ac:dyDescent="0.3">
      <c r="A406" s="3">
        <v>431</v>
      </c>
      <c r="B406" s="3">
        <v>29</v>
      </c>
      <c r="C406" s="4" t="s">
        <v>2137</v>
      </c>
      <c r="D406" s="4" t="s">
        <v>2137</v>
      </c>
      <c r="E406" s="4" t="s">
        <v>2549</v>
      </c>
      <c r="F406" s="5"/>
      <c r="G406" s="3">
        <v>100</v>
      </c>
      <c r="H406" s="3">
        <v>1</v>
      </c>
      <c r="I406" s="4" t="s">
        <v>1417</v>
      </c>
      <c r="J406" s="3">
        <v>2020</v>
      </c>
      <c r="K406" s="4" t="s">
        <v>2139</v>
      </c>
      <c r="L406" s="5"/>
      <c r="M406" s="5"/>
      <c r="N406" s="5"/>
      <c r="O406" s="5"/>
      <c r="P406" s="5"/>
      <c r="Q406" s="5"/>
      <c r="R406" s="5"/>
      <c r="S406" s="5"/>
      <c r="T406" s="3">
        <v>3</v>
      </c>
      <c r="U406" s="3">
        <v>2031</v>
      </c>
      <c r="V406" s="3" t="b">
        <v>0</v>
      </c>
      <c r="W406" s="3">
        <v>0</v>
      </c>
      <c r="X406" s="4" t="s">
        <v>2555</v>
      </c>
    </row>
    <row r="407" spans="1:24" ht="57.6" x14ac:dyDescent="0.3">
      <c r="A407" s="3">
        <v>432</v>
      </c>
      <c r="B407" s="3">
        <v>30</v>
      </c>
      <c r="C407" s="4" t="s">
        <v>2137</v>
      </c>
      <c r="D407" s="4" t="s">
        <v>2137</v>
      </c>
      <c r="E407" s="4" t="s">
        <v>2549</v>
      </c>
      <c r="F407" s="5"/>
      <c r="G407" s="3">
        <v>100</v>
      </c>
      <c r="H407" s="3">
        <v>1</v>
      </c>
      <c r="I407" s="4" t="s">
        <v>1417</v>
      </c>
      <c r="J407" s="3">
        <v>2020</v>
      </c>
      <c r="K407" s="4" t="s">
        <v>2139</v>
      </c>
      <c r="L407" s="5"/>
      <c r="M407" s="5"/>
      <c r="N407" s="5"/>
      <c r="O407" s="5"/>
      <c r="P407" s="5"/>
      <c r="Q407" s="5"/>
      <c r="R407" s="5"/>
      <c r="S407" s="5"/>
      <c r="T407" s="3">
        <v>3</v>
      </c>
      <c r="U407" s="3">
        <v>2031</v>
      </c>
      <c r="V407" s="3" t="b">
        <v>0</v>
      </c>
      <c r="W407" s="3">
        <v>0</v>
      </c>
      <c r="X407" s="4" t="s">
        <v>2556</v>
      </c>
    </row>
    <row r="408" spans="1:24" ht="57.6" x14ac:dyDescent="0.3">
      <c r="A408" s="3">
        <v>433</v>
      </c>
      <c r="B408" s="3">
        <v>31</v>
      </c>
      <c r="C408" s="4" t="s">
        <v>2137</v>
      </c>
      <c r="D408" s="4" t="s">
        <v>2137</v>
      </c>
      <c r="E408" s="4" t="s">
        <v>2549</v>
      </c>
      <c r="F408" s="5"/>
      <c r="G408" s="3">
        <v>100</v>
      </c>
      <c r="H408" s="3">
        <v>1</v>
      </c>
      <c r="I408" s="4" t="s">
        <v>1417</v>
      </c>
      <c r="J408" s="3">
        <v>2020</v>
      </c>
      <c r="K408" s="4" t="s">
        <v>2139</v>
      </c>
      <c r="L408" s="5"/>
      <c r="M408" s="5"/>
      <c r="N408" s="5"/>
      <c r="O408" s="5"/>
      <c r="P408" s="5"/>
      <c r="Q408" s="5"/>
      <c r="R408" s="5"/>
      <c r="S408" s="5"/>
      <c r="T408" s="3">
        <v>3</v>
      </c>
      <c r="U408" s="3">
        <v>2031</v>
      </c>
      <c r="V408" s="3" t="b">
        <v>0</v>
      </c>
      <c r="W408" s="3">
        <v>0</v>
      </c>
      <c r="X408" s="4" t="s">
        <v>2557</v>
      </c>
    </row>
    <row r="409" spans="1:24" ht="57.6" x14ac:dyDescent="0.3">
      <c r="A409" s="3">
        <v>434</v>
      </c>
      <c r="B409" s="3">
        <v>32</v>
      </c>
      <c r="C409" s="4" t="s">
        <v>2137</v>
      </c>
      <c r="D409" s="4" t="s">
        <v>2137</v>
      </c>
      <c r="E409" s="4" t="s">
        <v>2549</v>
      </c>
      <c r="F409" s="5"/>
      <c r="G409" s="3">
        <v>100</v>
      </c>
      <c r="H409" s="3">
        <v>1</v>
      </c>
      <c r="I409" s="4" t="s">
        <v>1417</v>
      </c>
      <c r="J409" s="3">
        <v>2020</v>
      </c>
      <c r="K409" s="4" t="s">
        <v>2139</v>
      </c>
      <c r="L409" s="5"/>
      <c r="M409" s="5"/>
      <c r="N409" s="5"/>
      <c r="O409" s="5"/>
      <c r="P409" s="5"/>
      <c r="Q409" s="5"/>
      <c r="R409" s="5"/>
      <c r="S409" s="5"/>
      <c r="T409" s="3">
        <v>3</v>
      </c>
      <c r="U409" s="3">
        <v>2031</v>
      </c>
      <c r="V409" s="3" t="b">
        <v>0</v>
      </c>
      <c r="W409" s="3">
        <v>0</v>
      </c>
      <c r="X409" s="4" t="s">
        <v>2558</v>
      </c>
    </row>
    <row r="410" spans="1:24" ht="57.6" x14ac:dyDescent="0.3">
      <c r="A410" s="3">
        <v>435</v>
      </c>
      <c r="B410" s="3">
        <v>33</v>
      </c>
      <c r="C410" s="4" t="s">
        <v>2137</v>
      </c>
      <c r="D410" s="4" t="s">
        <v>2137</v>
      </c>
      <c r="E410" s="4" t="s">
        <v>2549</v>
      </c>
      <c r="F410" s="5"/>
      <c r="G410" s="3">
        <v>100</v>
      </c>
      <c r="H410" s="3">
        <v>1</v>
      </c>
      <c r="I410" s="4" t="s">
        <v>1417</v>
      </c>
      <c r="J410" s="3">
        <v>2020</v>
      </c>
      <c r="K410" s="4" t="s">
        <v>2139</v>
      </c>
      <c r="L410" s="5"/>
      <c r="M410" s="5"/>
      <c r="N410" s="5"/>
      <c r="O410" s="5"/>
      <c r="P410" s="5"/>
      <c r="Q410" s="5"/>
      <c r="R410" s="5"/>
      <c r="S410" s="5"/>
      <c r="T410" s="3">
        <v>3</v>
      </c>
      <c r="U410" s="3">
        <v>2031</v>
      </c>
      <c r="V410" s="3" t="b">
        <v>0</v>
      </c>
      <c r="W410" s="3">
        <v>0</v>
      </c>
      <c r="X410" s="4" t="s">
        <v>2559</v>
      </c>
    </row>
    <row r="411" spans="1:24" ht="57.6" x14ac:dyDescent="0.3">
      <c r="A411" s="3">
        <v>436</v>
      </c>
      <c r="B411" s="3">
        <v>34</v>
      </c>
      <c r="C411" s="4" t="s">
        <v>2137</v>
      </c>
      <c r="D411" s="4" t="s">
        <v>2137</v>
      </c>
      <c r="E411" s="4" t="s">
        <v>2549</v>
      </c>
      <c r="F411" s="5"/>
      <c r="G411" s="3">
        <v>100</v>
      </c>
      <c r="H411" s="3">
        <v>1</v>
      </c>
      <c r="I411" s="4" t="s">
        <v>1417</v>
      </c>
      <c r="J411" s="3">
        <v>2020</v>
      </c>
      <c r="K411" s="4" t="s">
        <v>2139</v>
      </c>
      <c r="L411" s="5"/>
      <c r="M411" s="5"/>
      <c r="N411" s="5"/>
      <c r="O411" s="5"/>
      <c r="P411" s="5"/>
      <c r="Q411" s="5"/>
      <c r="R411" s="5"/>
      <c r="S411" s="5"/>
      <c r="T411" s="3">
        <v>3</v>
      </c>
      <c r="U411" s="3">
        <v>2030</v>
      </c>
      <c r="V411" s="3" t="b">
        <v>0</v>
      </c>
      <c r="W411" s="3">
        <v>0</v>
      </c>
      <c r="X411" s="4" t="s">
        <v>2560</v>
      </c>
    </row>
    <row r="412" spans="1:24" ht="57.6" x14ac:dyDescent="0.3">
      <c r="A412" s="3">
        <v>437</v>
      </c>
      <c r="B412" s="3">
        <v>35</v>
      </c>
      <c r="C412" s="4" t="s">
        <v>2137</v>
      </c>
      <c r="D412" s="4" t="s">
        <v>2137</v>
      </c>
      <c r="E412" s="4" t="s">
        <v>2549</v>
      </c>
      <c r="F412" s="5"/>
      <c r="G412" s="3">
        <v>100</v>
      </c>
      <c r="H412" s="3">
        <v>1</v>
      </c>
      <c r="I412" s="4" t="s">
        <v>1417</v>
      </c>
      <c r="J412" s="3">
        <v>2020</v>
      </c>
      <c r="K412" s="4" t="s">
        <v>2139</v>
      </c>
      <c r="L412" s="5"/>
      <c r="M412" s="5"/>
      <c r="N412" s="5"/>
      <c r="O412" s="5"/>
      <c r="P412" s="5"/>
      <c r="Q412" s="5"/>
      <c r="R412" s="5"/>
      <c r="S412" s="5"/>
      <c r="T412" s="3">
        <v>3</v>
      </c>
      <c r="U412" s="3">
        <v>2031</v>
      </c>
      <c r="V412" s="3" t="b">
        <v>0</v>
      </c>
      <c r="W412" s="3">
        <v>0</v>
      </c>
      <c r="X412" s="4" t="s">
        <v>2561</v>
      </c>
    </row>
    <row r="413" spans="1:24" ht="57.6" x14ac:dyDescent="0.3">
      <c r="A413" s="3">
        <v>438</v>
      </c>
      <c r="B413" s="3">
        <v>36</v>
      </c>
      <c r="C413" s="4" t="s">
        <v>2137</v>
      </c>
      <c r="D413" s="4" t="s">
        <v>2137</v>
      </c>
      <c r="E413" s="4" t="s">
        <v>2549</v>
      </c>
      <c r="F413" s="5"/>
      <c r="G413" s="3">
        <v>100</v>
      </c>
      <c r="H413" s="3">
        <v>1</v>
      </c>
      <c r="I413" s="4" t="s">
        <v>1417</v>
      </c>
      <c r="J413" s="3">
        <v>2020</v>
      </c>
      <c r="K413" s="4" t="s">
        <v>2139</v>
      </c>
      <c r="L413" s="5"/>
      <c r="M413" s="5"/>
      <c r="N413" s="5"/>
      <c r="O413" s="5"/>
      <c r="P413" s="5"/>
      <c r="Q413" s="5"/>
      <c r="R413" s="5"/>
      <c r="S413" s="5"/>
      <c r="T413" s="3">
        <v>3</v>
      </c>
      <c r="U413" s="3">
        <v>2031</v>
      </c>
      <c r="V413" s="3" t="b">
        <v>0</v>
      </c>
      <c r="W413" s="3">
        <v>0</v>
      </c>
      <c r="X413" s="4" t="s">
        <v>2562</v>
      </c>
    </row>
    <row r="414" spans="1:24" ht="57.6" x14ac:dyDescent="0.3">
      <c r="A414" s="3">
        <v>439</v>
      </c>
      <c r="B414" s="3">
        <v>11</v>
      </c>
      <c r="C414" s="4" t="s">
        <v>2137</v>
      </c>
      <c r="D414" s="4" t="s">
        <v>2137</v>
      </c>
      <c r="E414" s="4" t="s">
        <v>2142</v>
      </c>
      <c r="F414" s="3">
        <v>1274</v>
      </c>
      <c r="G414" s="3">
        <v>1500</v>
      </c>
      <c r="H414" s="3">
        <v>1</v>
      </c>
      <c r="I414" s="4" t="s">
        <v>1417</v>
      </c>
      <c r="J414" s="3">
        <v>2020</v>
      </c>
      <c r="K414" s="4" t="s">
        <v>2139</v>
      </c>
      <c r="L414" s="5"/>
      <c r="M414" s="5"/>
      <c r="N414" s="5"/>
      <c r="O414" s="5"/>
      <c r="P414" s="5"/>
      <c r="Q414" s="5"/>
      <c r="R414" s="5"/>
      <c r="S414" s="5"/>
      <c r="T414" s="3">
        <v>2.5</v>
      </c>
      <c r="U414" s="3">
        <v>2031</v>
      </c>
      <c r="V414" s="3" t="b">
        <v>0</v>
      </c>
      <c r="W414" s="3">
        <v>0</v>
      </c>
      <c r="X414" s="4" t="s">
        <v>2563</v>
      </c>
    </row>
    <row r="415" spans="1:24" ht="28.8" x14ac:dyDescent="0.3">
      <c r="A415" s="3">
        <v>440</v>
      </c>
      <c r="B415" s="3">
        <v>1161</v>
      </c>
      <c r="C415" s="4" t="s">
        <v>2137</v>
      </c>
      <c r="D415" s="4" t="s">
        <v>2139</v>
      </c>
      <c r="E415" s="4" t="s">
        <v>2137</v>
      </c>
      <c r="F415" s="5"/>
      <c r="G415" s="3">
        <v>298200</v>
      </c>
      <c r="H415" s="3">
        <v>1</v>
      </c>
      <c r="I415" s="4" t="s">
        <v>1417</v>
      </c>
      <c r="J415" s="3">
        <v>2020</v>
      </c>
      <c r="K415" s="4" t="s">
        <v>2139</v>
      </c>
      <c r="L415" s="5"/>
      <c r="M415" s="5"/>
      <c r="N415" s="5"/>
      <c r="O415" s="5"/>
      <c r="P415" s="5"/>
      <c r="Q415" s="5"/>
      <c r="R415" s="5"/>
      <c r="S415" s="5"/>
      <c r="T415" s="3">
        <v>2.5</v>
      </c>
      <c r="U415" s="3">
        <v>2054</v>
      </c>
      <c r="V415" s="3" t="b">
        <v>0</v>
      </c>
      <c r="W415" s="3">
        <v>0</v>
      </c>
      <c r="X415" s="4" t="s">
        <v>2564</v>
      </c>
    </row>
    <row r="416" spans="1:24" ht="28.8" x14ac:dyDescent="0.3">
      <c r="A416" s="3">
        <v>441</v>
      </c>
      <c r="B416" s="3">
        <v>1160</v>
      </c>
      <c r="C416" s="4" t="s">
        <v>2137</v>
      </c>
      <c r="D416" s="4" t="s">
        <v>2139</v>
      </c>
      <c r="E416" s="4" t="s">
        <v>2137</v>
      </c>
      <c r="F416" s="5"/>
      <c r="G416" s="3">
        <v>2800</v>
      </c>
      <c r="H416" s="3">
        <v>1</v>
      </c>
      <c r="I416" s="4" t="s">
        <v>1417</v>
      </c>
      <c r="J416" s="3">
        <v>2020</v>
      </c>
      <c r="K416" s="4" t="s">
        <v>2139</v>
      </c>
      <c r="L416" s="5"/>
      <c r="M416" s="5"/>
      <c r="N416" s="5"/>
      <c r="O416" s="5"/>
      <c r="P416" s="5"/>
      <c r="Q416" s="5"/>
      <c r="R416" s="5"/>
      <c r="S416" s="5"/>
      <c r="T416" s="3">
        <v>2.5</v>
      </c>
      <c r="U416" s="3">
        <v>2054</v>
      </c>
      <c r="V416" s="3" t="b">
        <v>0</v>
      </c>
      <c r="W416" s="3">
        <v>0</v>
      </c>
      <c r="X416" s="4" t="s">
        <v>2565</v>
      </c>
    </row>
    <row r="417" spans="1:24" ht="28.8" x14ac:dyDescent="0.3">
      <c r="A417" s="3">
        <v>442</v>
      </c>
      <c r="B417" s="3">
        <v>1159</v>
      </c>
      <c r="C417" s="4" t="s">
        <v>2137</v>
      </c>
      <c r="D417" s="4" t="s">
        <v>2139</v>
      </c>
      <c r="E417" s="4" t="s">
        <v>2137</v>
      </c>
      <c r="F417" s="5"/>
      <c r="G417" s="3">
        <v>2500</v>
      </c>
      <c r="H417" s="3">
        <v>1</v>
      </c>
      <c r="I417" s="4" t="s">
        <v>1417</v>
      </c>
      <c r="J417" s="3">
        <v>2020</v>
      </c>
      <c r="K417" s="4" t="s">
        <v>2139</v>
      </c>
      <c r="L417" s="5"/>
      <c r="M417" s="5"/>
      <c r="N417" s="5"/>
      <c r="O417" s="5"/>
      <c r="P417" s="5"/>
      <c r="Q417" s="5"/>
      <c r="R417" s="5"/>
      <c r="S417" s="5"/>
      <c r="T417" s="3">
        <v>2.5</v>
      </c>
      <c r="U417" s="3">
        <v>2054</v>
      </c>
      <c r="V417" s="3" t="b">
        <v>0</v>
      </c>
      <c r="W417" s="3">
        <v>0</v>
      </c>
      <c r="X417" s="4" t="s">
        <v>2566</v>
      </c>
    </row>
    <row r="418" spans="1:24" ht="28.8" x14ac:dyDescent="0.3">
      <c r="A418" s="3">
        <v>443</v>
      </c>
      <c r="B418" s="3">
        <v>1158</v>
      </c>
      <c r="C418" s="4" t="s">
        <v>2137</v>
      </c>
      <c r="D418" s="4" t="s">
        <v>2139</v>
      </c>
      <c r="E418" s="4" t="s">
        <v>2137</v>
      </c>
      <c r="F418" s="5"/>
      <c r="G418" s="3">
        <v>11000</v>
      </c>
      <c r="H418" s="3">
        <v>2</v>
      </c>
      <c r="I418" s="4" t="s">
        <v>1417</v>
      </c>
      <c r="J418" s="3">
        <v>2020</v>
      </c>
      <c r="K418" s="4" t="s">
        <v>2139</v>
      </c>
      <c r="L418" s="5"/>
      <c r="M418" s="5"/>
      <c r="N418" s="5"/>
      <c r="O418" s="5"/>
      <c r="P418" s="5"/>
      <c r="Q418" s="5"/>
      <c r="R418" s="5"/>
      <c r="S418" s="5"/>
      <c r="T418" s="3">
        <v>2.5</v>
      </c>
      <c r="U418" s="3">
        <v>2054</v>
      </c>
      <c r="V418" s="3" t="b">
        <v>0</v>
      </c>
      <c r="W418" s="3">
        <v>0</v>
      </c>
      <c r="X418" s="4" t="s">
        <v>2567</v>
      </c>
    </row>
    <row r="419" spans="1:24" ht="57.6" x14ac:dyDescent="0.3">
      <c r="A419" s="3">
        <v>444</v>
      </c>
      <c r="B419" s="3">
        <v>186</v>
      </c>
      <c r="C419" s="4" t="s">
        <v>2139</v>
      </c>
      <c r="D419" s="4" t="s">
        <v>2137</v>
      </c>
      <c r="E419" s="4" t="s">
        <v>2181</v>
      </c>
      <c r="F419" s="5"/>
      <c r="G419" s="5"/>
      <c r="H419" s="3">
        <v>1</v>
      </c>
      <c r="I419" s="4" t="s">
        <v>1417</v>
      </c>
      <c r="J419" s="3">
        <v>2020</v>
      </c>
      <c r="K419" s="4" t="s">
        <v>2139</v>
      </c>
      <c r="L419" s="5"/>
      <c r="M419" s="5"/>
      <c r="N419" s="5"/>
      <c r="O419" s="5"/>
      <c r="P419" s="5"/>
      <c r="Q419" s="5"/>
      <c r="R419" s="5"/>
      <c r="S419" s="5"/>
      <c r="T419" s="5"/>
      <c r="U419" s="5">
        <f>VLOOKUP(B419,replacement!$A:$E,3,FALSE)</f>
        <v>2030</v>
      </c>
      <c r="V419" s="5" t="str">
        <f>VLOOKUP(B419,replacement!$A:$E,4,FALSE)</f>
        <v>True</v>
      </c>
      <c r="W419" s="5">
        <f>VLOOKUP(B419,replacement!$A:$E,5,FALSE)</f>
        <v>30</v>
      </c>
      <c r="X419" s="4" t="s">
        <v>2568</v>
      </c>
    </row>
    <row r="420" spans="1:24" ht="57.6" x14ac:dyDescent="0.3">
      <c r="A420" s="3">
        <v>446</v>
      </c>
      <c r="B420" s="3">
        <v>141</v>
      </c>
      <c r="C420" s="4" t="s">
        <v>2137</v>
      </c>
      <c r="D420" s="4" t="s">
        <v>2137</v>
      </c>
      <c r="E420" s="4" t="s">
        <v>2181</v>
      </c>
      <c r="F420" s="5"/>
      <c r="G420" s="3">
        <v>88000</v>
      </c>
      <c r="H420" s="3">
        <v>1</v>
      </c>
      <c r="I420" s="4" t="s">
        <v>1417</v>
      </c>
      <c r="J420" s="3">
        <v>2020</v>
      </c>
      <c r="K420" s="4" t="s">
        <v>2139</v>
      </c>
      <c r="L420" s="5"/>
      <c r="M420" s="5"/>
      <c r="N420" s="5"/>
      <c r="O420" s="5"/>
      <c r="P420" s="5"/>
      <c r="Q420" s="5"/>
      <c r="R420" s="5"/>
      <c r="S420" s="5"/>
      <c r="T420" s="3">
        <v>2.5</v>
      </c>
      <c r="U420" s="5">
        <f>VLOOKUP(B420,replacement!$A:$E,3,FALSE)</f>
        <v>2030</v>
      </c>
      <c r="V420" s="5" t="str">
        <f>VLOOKUP(B420,replacement!$A:$E,4,FALSE)</f>
        <v>True</v>
      </c>
      <c r="W420" s="5">
        <f>VLOOKUP(B420,replacement!$A:$E,5,FALSE)</f>
        <v>30</v>
      </c>
      <c r="X420" s="4" t="s">
        <v>2569</v>
      </c>
    </row>
    <row r="421" spans="1:24" ht="57.6" x14ac:dyDescent="0.3">
      <c r="A421" s="3">
        <v>447</v>
      </c>
      <c r="B421" s="3">
        <v>142</v>
      </c>
      <c r="C421" s="4" t="s">
        <v>2137</v>
      </c>
      <c r="D421" s="4" t="s">
        <v>2137</v>
      </c>
      <c r="E421" s="4" t="s">
        <v>2181</v>
      </c>
      <c r="F421" s="5"/>
      <c r="G421" s="3">
        <v>64000</v>
      </c>
      <c r="H421" s="3">
        <v>1</v>
      </c>
      <c r="I421" s="4" t="s">
        <v>1417</v>
      </c>
      <c r="J421" s="3">
        <v>2020</v>
      </c>
      <c r="K421" s="4" t="s">
        <v>2139</v>
      </c>
      <c r="L421" s="5"/>
      <c r="M421" s="5"/>
      <c r="N421" s="5"/>
      <c r="O421" s="5"/>
      <c r="P421" s="5"/>
      <c r="Q421" s="5"/>
      <c r="R421" s="5"/>
      <c r="S421" s="5"/>
      <c r="T421" s="3">
        <v>2.5</v>
      </c>
      <c r="U421" s="5">
        <f>VLOOKUP(B421,replacement!$A:$E,3,FALSE)</f>
        <v>2030</v>
      </c>
      <c r="V421" s="5" t="str">
        <f>VLOOKUP(B421,replacement!$A:$E,4,FALSE)</f>
        <v>True</v>
      </c>
      <c r="W421" s="5">
        <f>VLOOKUP(B421,replacement!$A:$E,5,FALSE)</f>
        <v>30</v>
      </c>
      <c r="X421" s="4" t="s">
        <v>2570</v>
      </c>
    </row>
    <row r="422" spans="1:24" ht="57.6" x14ac:dyDescent="0.3">
      <c r="A422" s="3">
        <v>448</v>
      </c>
      <c r="B422" s="3">
        <v>144</v>
      </c>
      <c r="C422" s="4" t="s">
        <v>2137</v>
      </c>
      <c r="D422" s="4" t="s">
        <v>2137</v>
      </c>
      <c r="E422" s="4" t="s">
        <v>2181</v>
      </c>
      <c r="F422" s="5"/>
      <c r="G422" s="3">
        <v>6800</v>
      </c>
      <c r="H422" s="3">
        <v>1</v>
      </c>
      <c r="I422" s="4" t="s">
        <v>1417</v>
      </c>
      <c r="J422" s="3">
        <v>2020</v>
      </c>
      <c r="K422" s="4" t="s">
        <v>2139</v>
      </c>
      <c r="L422" s="5"/>
      <c r="M422" s="5"/>
      <c r="N422" s="5"/>
      <c r="O422" s="5"/>
      <c r="P422" s="5"/>
      <c r="Q422" s="5"/>
      <c r="R422" s="5"/>
      <c r="S422" s="5"/>
      <c r="T422" s="3">
        <v>2.5</v>
      </c>
      <c r="U422" s="5">
        <f>VLOOKUP(B422,replacement!$A:$E,3,FALSE)</f>
        <v>2030</v>
      </c>
      <c r="V422" s="5" t="str">
        <f>VLOOKUP(B422,replacement!$A:$E,4,FALSE)</f>
        <v>True</v>
      </c>
      <c r="W422" s="5">
        <f>VLOOKUP(B422,replacement!$A:$E,5,FALSE)</f>
        <v>30</v>
      </c>
      <c r="X422" s="4" t="s">
        <v>2571</v>
      </c>
    </row>
    <row r="423" spans="1:24" ht="57.6" x14ac:dyDescent="0.3">
      <c r="A423" s="3">
        <v>449</v>
      </c>
      <c r="B423" s="3">
        <v>145</v>
      </c>
      <c r="C423" s="4" t="s">
        <v>2137</v>
      </c>
      <c r="D423" s="4" t="s">
        <v>2137</v>
      </c>
      <c r="E423" s="4" t="s">
        <v>2181</v>
      </c>
      <c r="F423" s="5"/>
      <c r="G423" s="3">
        <v>5000</v>
      </c>
      <c r="H423" s="3">
        <v>1</v>
      </c>
      <c r="I423" s="4" t="s">
        <v>1417</v>
      </c>
      <c r="J423" s="3">
        <v>2020</v>
      </c>
      <c r="K423" s="4" t="s">
        <v>2139</v>
      </c>
      <c r="L423" s="5"/>
      <c r="M423" s="5"/>
      <c r="N423" s="5"/>
      <c r="O423" s="5"/>
      <c r="P423" s="5"/>
      <c r="Q423" s="5"/>
      <c r="R423" s="5"/>
      <c r="S423" s="5"/>
      <c r="T423" s="3">
        <v>2.5</v>
      </c>
      <c r="U423" s="5">
        <f>VLOOKUP(B423,replacement!$A:$E,3,FALSE)</f>
        <v>2024</v>
      </c>
      <c r="V423" s="5" t="str">
        <f>VLOOKUP(B423,replacement!$A:$E,4,FALSE)</f>
        <v>True</v>
      </c>
      <c r="W423" s="5">
        <f>VLOOKUP(B423,replacement!$A:$E,5,FALSE)</f>
        <v>30</v>
      </c>
      <c r="X423" s="4" t="s">
        <v>2572</v>
      </c>
    </row>
    <row r="424" spans="1:24" ht="57.6" x14ac:dyDescent="0.3">
      <c r="A424" s="3">
        <v>450</v>
      </c>
      <c r="B424" s="3">
        <v>146</v>
      </c>
      <c r="C424" s="4" t="s">
        <v>2137</v>
      </c>
      <c r="D424" s="4" t="s">
        <v>2137</v>
      </c>
      <c r="E424" s="4" t="s">
        <v>2181</v>
      </c>
      <c r="F424" s="5"/>
      <c r="G424" s="3">
        <v>17500</v>
      </c>
      <c r="H424" s="3">
        <v>1</v>
      </c>
      <c r="I424" s="4" t="s">
        <v>1417</v>
      </c>
      <c r="J424" s="3">
        <v>2020</v>
      </c>
      <c r="K424" s="4" t="s">
        <v>2139</v>
      </c>
      <c r="L424" s="5"/>
      <c r="M424" s="5"/>
      <c r="N424" s="5"/>
      <c r="O424" s="5"/>
      <c r="P424" s="5"/>
      <c r="Q424" s="5"/>
      <c r="R424" s="5"/>
      <c r="S424" s="5"/>
      <c r="T424" s="3">
        <v>2.5</v>
      </c>
      <c r="U424" s="5">
        <f>VLOOKUP(B424,replacement!$A:$E,3,FALSE)</f>
        <v>2024</v>
      </c>
      <c r="V424" s="5" t="str">
        <f>VLOOKUP(B424,replacement!$A:$E,4,FALSE)</f>
        <v>True</v>
      </c>
      <c r="W424" s="5">
        <f>VLOOKUP(B424,replacement!$A:$E,5,FALSE)</f>
        <v>30</v>
      </c>
      <c r="X424" s="4" t="s">
        <v>2573</v>
      </c>
    </row>
    <row r="425" spans="1:24" ht="57.6" x14ac:dyDescent="0.3">
      <c r="A425" s="3">
        <v>451</v>
      </c>
      <c r="B425" s="3">
        <v>1162</v>
      </c>
      <c r="C425" s="4" t="s">
        <v>2137</v>
      </c>
      <c r="D425" s="4" t="s">
        <v>2137</v>
      </c>
      <c r="E425" s="4" t="s">
        <v>2181</v>
      </c>
      <c r="F425" s="5"/>
      <c r="G425" s="3">
        <v>5000</v>
      </c>
      <c r="H425" s="3">
        <v>1</v>
      </c>
      <c r="I425" s="4" t="s">
        <v>1417</v>
      </c>
      <c r="J425" s="3">
        <v>2020</v>
      </c>
      <c r="K425" s="4" t="s">
        <v>2139</v>
      </c>
      <c r="L425" s="5"/>
      <c r="M425" s="5"/>
      <c r="N425" s="5"/>
      <c r="O425" s="5"/>
      <c r="P425" s="5"/>
      <c r="Q425" s="5"/>
      <c r="R425" s="5"/>
      <c r="S425" s="5"/>
      <c r="T425" s="3">
        <v>2.5</v>
      </c>
      <c r="U425" s="5">
        <f>VLOOKUP(B425,replacement!$A:$E,3,FALSE)</f>
        <v>2030</v>
      </c>
      <c r="V425" s="5" t="str">
        <f>VLOOKUP(B425,replacement!$A:$E,4,FALSE)</f>
        <v>True</v>
      </c>
      <c r="W425" s="5">
        <f>VLOOKUP(B425,replacement!$A:$E,5,FALSE)</f>
        <v>30</v>
      </c>
      <c r="X425" s="4" t="s">
        <v>2574</v>
      </c>
    </row>
    <row r="426" spans="1:24" ht="57.6" x14ac:dyDescent="0.3">
      <c r="A426" s="3">
        <v>452</v>
      </c>
      <c r="B426" s="3">
        <v>1163</v>
      </c>
      <c r="C426" s="4" t="s">
        <v>2137</v>
      </c>
      <c r="D426" s="4" t="s">
        <v>2137</v>
      </c>
      <c r="E426" s="4" t="s">
        <v>2181</v>
      </c>
      <c r="F426" s="5"/>
      <c r="G426" s="3">
        <v>6500</v>
      </c>
      <c r="H426" s="3">
        <v>1</v>
      </c>
      <c r="I426" s="4" t="s">
        <v>1417</v>
      </c>
      <c r="J426" s="3">
        <v>2020</v>
      </c>
      <c r="K426" s="4" t="s">
        <v>2139</v>
      </c>
      <c r="L426" s="5"/>
      <c r="M426" s="5"/>
      <c r="N426" s="5"/>
      <c r="O426" s="5"/>
      <c r="P426" s="5"/>
      <c r="Q426" s="5"/>
      <c r="R426" s="5"/>
      <c r="S426" s="5"/>
      <c r="T426" s="3">
        <v>2.5</v>
      </c>
      <c r="U426" s="5">
        <f>VLOOKUP(B426,replacement!$A:$E,3,FALSE)</f>
        <v>2024</v>
      </c>
      <c r="V426" s="5" t="str">
        <f>VLOOKUP(B426,replacement!$A:$E,4,FALSE)</f>
        <v>True</v>
      </c>
      <c r="W426" s="5">
        <f>VLOOKUP(B426,replacement!$A:$E,5,FALSE)</f>
        <v>30</v>
      </c>
      <c r="X426" s="4" t="s">
        <v>2575</v>
      </c>
    </row>
    <row r="427" spans="1:24" ht="57.6" x14ac:dyDescent="0.3">
      <c r="A427" s="3">
        <v>453</v>
      </c>
      <c r="B427" s="3">
        <v>1164</v>
      </c>
      <c r="C427" s="4" t="s">
        <v>2137</v>
      </c>
      <c r="D427" s="4" t="s">
        <v>2137</v>
      </c>
      <c r="E427" s="4" t="s">
        <v>2181</v>
      </c>
      <c r="F427" s="5"/>
      <c r="G427" s="3">
        <v>9500</v>
      </c>
      <c r="H427" s="3">
        <v>1</v>
      </c>
      <c r="I427" s="4" t="s">
        <v>1417</v>
      </c>
      <c r="J427" s="3">
        <v>2020</v>
      </c>
      <c r="K427" s="4" t="s">
        <v>2139</v>
      </c>
      <c r="L427" s="5"/>
      <c r="M427" s="5"/>
      <c r="N427" s="5"/>
      <c r="O427" s="5"/>
      <c r="P427" s="5"/>
      <c r="Q427" s="5"/>
      <c r="R427" s="5"/>
      <c r="S427" s="5"/>
      <c r="T427" s="3">
        <v>2.5</v>
      </c>
      <c r="U427" s="5">
        <f>VLOOKUP(B427,replacement!$A:$E,3,FALSE)</f>
        <v>2024</v>
      </c>
      <c r="V427" s="5" t="str">
        <f>VLOOKUP(B427,replacement!$A:$E,4,FALSE)</f>
        <v>True</v>
      </c>
      <c r="W427" s="5">
        <f>VLOOKUP(B427,replacement!$A:$E,5,FALSE)</f>
        <v>30</v>
      </c>
      <c r="X427" s="4" t="s">
        <v>2576</v>
      </c>
    </row>
    <row r="428" spans="1:24" ht="72" x14ac:dyDescent="0.3">
      <c r="A428" s="3">
        <v>478</v>
      </c>
      <c r="B428" s="3">
        <v>489</v>
      </c>
      <c r="C428" s="4" t="s">
        <v>2139</v>
      </c>
      <c r="D428" s="4" t="s">
        <v>2137</v>
      </c>
      <c r="E428" s="4" t="s">
        <v>2577</v>
      </c>
      <c r="F428" s="3">
        <v>1579</v>
      </c>
      <c r="G428" s="3">
        <v>6330</v>
      </c>
      <c r="H428" s="3">
        <v>1</v>
      </c>
      <c r="I428" s="4" t="s">
        <v>1417</v>
      </c>
      <c r="J428" s="3">
        <v>2020</v>
      </c>
      <c r="K428" s="4" t="s">
        <v>2139</v>
      </c>
      <c r="L428" s="5"/>
      <c r="M428" s="5"/>
      <c r="N428" s="5"/>
      <c r="O428" s="5"/>
      <c r="P428" s="5"/>
      <c r="Q428" s="5"/>
      <c r="R428" s="5"/>
      <c r="S428" s="5"/>
      <c r="T428" s="3">
        <v>3.3125</v>
      </c>
      <c r="U428" s="5">
        <f>VLOOKUP(B428,replacement!$A:$E,3,FALSE)</f>
        <v>2026</v>
      </c>
      <c r="V428" s="5" t="str">
        <f>VLOOKUP(B428,replacement!$A:$E,4,FALSE)</f>
        <v>True</v>
      </c>
      <c r="W428" s="5">
        <f>VLOOKUP(B428,replacement!$A:$E,5,FALSE)</f>
        <v>15</v>
      </c>
      <c r="X428" s="4" t="s">
        <v>1924</v>
      </c>
    </row>
    <row r="429" spans="1:24" ht="28.8" x14ac:dyDescent="0.3">
      <c r="A429" s="3">
        <v>480</v>
      </c>
      <c r="B429" s="3">
        <v>1166</v>
      </c>
      <c r="C429" s="4" t="s">
        <v>2137</v>
      </c>
      <c r="D429" s="4" t="s">
        <v>2137</v>
      </c>
      <c r="E429" s="4" t="s">
        <v>2578</v>
      </c>
      <c r="F429" s="5"/>
      <c r="G429" s="3">
        <v>600</v>
      </c>
      <c r="H429" s="3">
        <v>1</v>
      </c>
      <c r="I429" s="4" t="s">
        <v>1417</v>
      </c>
      <c r="J429" s="3">
        <v>2020</v>
      </c>
      <c r="K429" s="4" t="s">
        <v>2139</v>
      </c>
      <c r="L429" s="5"/>
      <c r="M429" s="5"/>
      <c r="N429" s="5"/>
      <c r="O429" s="5"/>
      <c r="P429" s="5"/>
      <c r="Q429" s="5"/>
      <c r="R429" s="5"/>
      <c r="S429" s="5"/>
      <c r="T429" s="3">
        <v>1.5</v>
      </c>
      <c r="U429" s="5">
        <f>VLOOKUP(B429,replacement!$A:$E,3,FALSE)</f>
        <v>2026</v>
      </c>
      <c r="V429" s="5" t="str">
        <f>VLOOKUP(B429,replacement!$A:$E,4,FALSE)</f>
        <v>True</v>
      </c>
      <c r="W429" s="5">
        <f>VLOOKUP(B429,replacement!$A:$E,5,FALSE)</f>
        <v>20</v>
      </c>
      <c r="X429" s="4" t="s">
        <v>2139</v>
      </c>
    </row>
    <row r="430" spans="1:24" ht="57.6" x14ac:dyDescent="0.3">
      <c r="A430" s="3">
        <v>487</v>
      </c>
      <c r="B430" s="3">
        <v>13</v>
      </c>
      <c r="C430" s="4" t="s">
        <v>2137</v>
      </c>
      <c r="D430" s="4" t="s">
        <v>2137</v>
      </c>
      <c r="E430" s="4" t="s">
        <v>2142</v>
      </c>
      <c r="F430" s="3">
        <v>1271</v>
      </c>
      <c r="G430" s="3">
        <v>130</v>
      </c>
      <c r="H430" s="3">
        <v>1</v>
      </c>
      <c r="I430" s="4" t="s">
        <v>1417</v>
      </c>
      <c r="J430" s="5"/>
      <c r="K430" s="4" t="s">
        <v>2139</v>
      </c>
      <c r="L430" s="5"/>
      <c r="M430" s="5"/>
      <c r="N430" s="5"/>
      <c r="O430" s="5"/>
      <c r="P430" s="5"/>
      <c r="Q430" s="5"/>
      <c r="R430" s="5"/>
      <c r="S430" s="5"/>
      <c r="T430" s="3">
        <v>2.4375</v>
      </c>
      <c r="U430" s="3">
        <v>2047</v>
      </c>
      <c r="V430" s="3" t="b">
        <v>0</v>
      </c>
      <c r="W430" s="3">
        <v>0</v>
      </c>
      <c r="X430" s="4" t="s">
        <v>2139</v>
      </c>
    </row>
    <row r="431" spans="1:24" ht="100.8" x14ac:dyDescent="0.3">
      <c r="A431" s="3">
        <v>543</v>
      </c>
      <c r="B431" s="3">
        <v>155</v>
      </c>
      <c r="C431" s="4" t="s">
        <v>2137</v>
      </c>
      <c r="D431" s="4" t="s">
        <v>2137</v>
      </c>
      <c r="E431" s="4" t="s">
        <v>2579</v>
      </c>
      <c r="F431" s="3">
        <v>1407</v>
      </c>
      <c r="G431" s="3">
        <v>10000</v>
      </c>
      <c r="H431" s="3">
        <v>1</v>
      </c>
      <c r="I431" s="4" t="s">
        <v>2139</v>
      </c>
      <c r="J431" s="5"/>
      <c r="K431" s="4" t="s">
        <v>2139</v>
      </c>
      <c r="L431" s="5"/>
      <c r="M431" s="5"/>
      <c r="N431" s="5"/>
      <c r="O431" s="5"/>
      <c r="P431" s="5"/>
      <c r="Q431" s="5"/>
      <c r="R431" s="5"/>
      <c r="S431" s="5"/>
      <c r="T431" s="3">
        <v>3.125</v>
      </c>
      <c r="U431" s="5">
        <f>VLOOKUP(B431,replacement!$A:$E,3,FALSE)</f>
        <v>2026</v>
      </c>
      <c r="V431" s="5" t="str">
        <f>VLOOKUP(B431,replacement!$A:$E,4,FALSE)</f>
        <v>True</v>
      </c>
      <c r="W431" s="5">
        <f>VLOOKUP(B431,replacement!$A:$E,5,FALSE)</f>
        <v>25</v>
      </c>
      <c r="X431" s="4" t="s">
        <v>2139</v>
      </c>
    </row>
    <row r="432" spans="1:24" ht="57.6" x14ac:dyDescent="0.3">
      <c r="A432" s="3">
        <v>545</v>
      </c>
      <c r="B432" s="3">
        <v>163</v>
      </c>
      <c r="C432" s="4" t="s">
        <v>2137</v>
      </c>
      <c r="D432" s="4" t="s">
        <v>2137</v>
      </c>
      <c r="E432" s="4" t="s">
        <v>2181</v>
      </c>
      <c r="F432" s="3">
        <v>1274</v>
      </c>
      <c r="G432" s="3">
        <v>1000</v>
      </c>
      <c r="H432" s="3">
        <v>1</v>
      </c>
      <c r="I432" s="4" t="s">
        <v>1417</v>
      </c>
      <c r="J432" s="5"/>
      <c r="K432" s="4" t="s">
        <v>2139</v>
      </c>
      <c r="L432" s="5"/>
      <c r="M432" s="5"/>
      <c r="N432" s="5"/>
      <c r="O432" s="5"/>
      <c r="P432" s="5"/>
      <c r="Q432" s="5"/>
      <c r="R432" s="5"/>
      <c r="S432" s="5"/>
      <c r="T432" s="3">
        <v>2.4375</v>
      </c>
      <c r="U432" s="5">
        <f>VLOOKUP(B432,replacement!$A:$E,3,FALSE)</f>
        <v>2030</v>
      </c>
      <c r="V432" s="5" t="str">
        <f>VLOOKUP(B432,replacement!$A:$E,4,FALSE)</f>
        <v>True</v>
      </c>
      <c r="W432" s="5">
        <f>VLOOKUP(B432,replacement!$A:$E,5,FALSE)</f>
        <v>30</v>
      </c>
      <c r="X432" s="4" t="s">
        <v>2139</v>
      </c>
    </row>
    <row r="433" spans="1:24" ht="100.8" x14ac:dyDescent="0.3">
      <c r="A433" s="3">
        <v>546</v>
      </c>
      <c r="B433" s="3">
        <v>167</v>
      </c>
      <c r="C433" s="4" t="s">
        <v>2137</v>
      </c>
      <c r="D433" s="4" t="s">
        <v>2137</v>
      </c>
      <c r="E433" s="4" t="s">
        <v>2579</v>
      </c>
      <c r="F433" s="3">
        <v>1482</v>
      </c>
      <c r="G433" s="3">
        <v>82340</v>
      </c>
      <c r="H433" s="3">
        <v>1</v>
      </c>
      <c r="I433" s="4" t="s">
        <v>2580</v>
      </c>
      <c r="J433" s="5"/>
      <c r="K433" s="4" t="s">
        <v>2139</v>
      </c>
      <c r="L433" s="5"/>
      <c r="M433" s="5"/>
      <c r="N433" s="5"/>
      <c r="O433" s="5"/>
      <c r="P433" s="5"/>
      <c r="Q433" s="5"/>
      <c r="R433" s="5"/>
      <c r="S433" s="5"/>
      <c r="T433" s="3">
        <v>1.6875</v>
      </c>
      <c r="U433" s="5">
        <f>VLOOKUP(B433,replacement!$A:$E,3,FALSE)</f>
        <v>2042</v>
      </c>
      <c r="V433" s="5" t="str">
        <f>VLOOKUP(B433,replacement!$A:$E,4,FALSE)</f>
        <v>True</v>
      </c>
      <c r="W433" s="5">
        <f>VLOOKUP(B433,replacement!$A:$E,5,FALSE)</f>
        <v>25</v>
      </c>
      <c r="X433" s="4" t="s">
        <v>2139</v>
      </c>
    </row>
    <row r="434" spans="1:24" ht="57.6" x14ac:dyDescent="0.3">
      <c r="A434" s="3">
        <v>548</v>
      </c>
      <c r="B434" s="3">
        <v>171</v>
      </c>
      <c r="C434" s="4" t="s">
        <v>2137</v>
      </c>
      <c r="D434" s="4" t="s">
        <v>2137</v>
      </c>
      <c r="E434" s="4" t="s">
        <v>2142</v>
      </c>
      <c r="F434" s="3">
        <v>1579</v>
      </c>
      <c r="G434" s="3">
        <v>5000</v>
      </c>
      <c r="H434" s="3">
        <v>1</v>
      </c>
      <c r="I434" s="4" t="s">
        <v>2139</v>
      </c>
      <c r="J434" s="5"/>
      <c r="K434" s="4" t="s">
        <v>2139</v>
      </c>
      <c r="L434" s="5"/>
      <c r="M434" s="5"/>
      <c r="N434" s="5"/>
      <c r="O434" s="5"/>
      <c r="P434" s="5"/>
      <c r="Q434" s="5"/>
      <c r="R434" s="5"/>
      <c r="S434" s="5"/>
      <c r="T434" s="3">
        <v>1.6</v>
      </c>
      <c r="U434" s="5">
        <f>VLOOKUP(B434,replacement!$A:$E,3,FALSE)</f>
        <v>2033</v>
      </c>
      <c r="V434" s="5" t="str">
        <f>VLOOKUP(B434,replacement!$A:$E,4,FALSE)</f>
        <v>True</v>
      </c>
      <c r="W434" s="5">
        <f>VLOOKUP(B434,replacement!$A:$E,5,FALSE)</f>
        <v>15</v>
      </c>
      <c r="X434" s="4" t="s">
        <v>2139</v>
      </c>
    </row>
    <row r="435" spans="1:24" ht="57.6" x14ac:dyDescent="0.3">
      <c r="A435" s="3">
        <v>560</v>
      </c>
      <c r="B435" s="3">
        <v>213</v>
      </c>
      <c r="C435" s="4" t="s">
        <v>2137</v>
      </c>
      <c r="D435" s="4" t="s">
        <v>2137</v>
      </c>
      <c r="E435" s="4" t="s">
        <v>2181</v>
      </c>
      <c r="F435" s="5"/>
      <c r="G435" s="3">
        <v>6000</v>
      </c>
      <c r="H435" s="3">
        <v>1</v>
      </c>
      <c r="I435" s="4" t="s">
        <v>2139</v>
      </c>
      <c r="J435" s="5"/>
      <c r="K435" s="4" t="s">
        <v>2139</v>
      </c>
      <c r="L435" s="5"/>
      <c r="M435" s="5"/>
      <c r="N435" s="5"/>
      <c r="O435" s="5"/>
      <c r="P435" s="5"/>
      <c r="Q435" s="5"/>
      <c r="R435" s="5"/>
      <c r="S435" s="5"/>
      <c r="T435" s="3">
        <v>1.4</v>
      </c>
      <c r="U435" s="5">
        <f>VLOOKUP(B435,replacement!$A:$E,3,FALSE)</f>
        <v>2024</v>
      </c>
      <c r="V435" s="5" t="str">
        <f>VLOOKUP(B435,replacement!$A:$E,4,FALSE)</f>
        <v>True</v>
      </c>
      <c r="W435" s="5">
        <f>VLOOKUP(B435,replacement!$A:$E,5,FALSE)</f>
        <v>30</v>
      </c>
      <c r="X435" s="4" t="s">
        <v>2139</v>
      </c>
    </row>
    <row r="436" spans="1:24" ht="57.6" x14ac:dyDescent="0.3">
      <c r="A436" s="3">
        <v>576</v>
      </c>
      <c r="B436" s="3">
        <v>240</v>
      </c>
      <c r="C436" s="4" t="s">
        <v>2137</v>
      </c>
      <c r="D436" s="4" t="s">
        <v>2137</v>
      </c>
      <c r="E436" s="4" t="s">
        <v>2581</v>
      </c>
      <c r="F436" s="3">
        <v>1381</v>
      </c>
      <c r="G436" s="3">
        <v>60000</v>
      </c>
      <c r="H436" s="3">
        <v>1</v>
      </c>
      <c r="I436" s="4" t="s">
        <v>2139</v>
      </c>
      <c r="J436" s="5"/>
      <c r="K436" s="4" t="s">
        <v>2139</v>
      </c>
      <c r="L436" s="5"/>
      <c r="M436" s="5"/>
      <c r="N436" s="5"/>
      <c r="O436" s="5"/>
      <c r="P436" s="5"/>
      <c r="Q436" s="5"/>
      <c r="R436" s="5"/>
      <c r="S436" s="5"/>
      <c r="T436" s="3">
        <v>3.125</v>
      </c>
      <c r="U436" s="5">
        <f>VLOOKUP(B436,replacement!$A:$E,3,FALSE)</f>
        <v>2026</v>
      </c>
      <c r="V436" s="5" t="str">
        <f>VLOOKUP(B436,replacement!$A:$E,4,FALSE)</f>
        <v>True</v>
      </c>
      <c r="W436" s="5">
        <f>VLOOKUP(B436,replacement!$A:$E,5,FALSE)</f>
        <v>25</v>
      </c>
      <c r="X436" s="4" t="s">
        <v>2139</v>
      </c>
    </row>
    <row r="437" spans="1:24" ht="57.6" x14ac:dyDescent="0.3">
      <c r="A437" s="3">
        <v>623</v>
      </c>
      <c r="B437" s="3">
        <v>308</v>
      </c>
      <c r="C437" s="4" t="s">
        <v>2137</v>
      </c>
      <c r="D437" s="4" t="s">
        <v>2137</v>
      </c>
      <c r="E437" s="4" t="s">
        <v>2181</v>
      </c>
      <c r="F437" s="3">
        <v>433</v>
      </c>
      <c r="G437" s="3">
        <v>9100</v>
      </c>
      <c r="H437" s="3">
        <v>1</v>
      </c>
      <c r="I437" s="4" t="s">
        <v>2139</v>
      </c>
      <c r="J437" s="5"/>
      <c r="K437" s="4" t="s">
        <v>2139</v>
      </c>
      <c r="L437" s="5"/>
      <c r="M437" s="5"/>
      <c r="N437" s="5"/>
      <c r="O437" s="5"/>
      <c r="P437" s="5"/>
      <c r="Q437" s="5"/>
      <c r="R437" s="5"/>
      <c r="S437" s="5"/>
      <c r="T437" s="3">
        <v>1.375</v>
      </c>
      <c r="U437" s="5">
        <f>VLOOKUP(B437,replacement!$A:$E,3,FALSE)</f>
        <v>2024</v>
      </c>
      <c r="V437" s="5" t="str">
        <f>VLOOKUP(B437,replacement!$A:$E,4,FALSE)</f>
        <v>True</v>
      </c>
      <c r="W437" s="5">
        <f>VLOOKUP(B437,replacement!$A:$E,5,FALSE)</f>
        <v>30</v>
      </c>
      <c r="X437" s="4" t="s">
        <v>2139</v>
      </c>
    </row>
    <row r="438" spans="1:24" ht="57.6" x14ac:dyDescent="0.3">
      <c r="A438" s="3">
        <v>625</v>
      </c>
      <c r="B438" s="3">
        <v>310</v>
      </c>
      <c r="C438" s="4" t="s">
        <v>2137</v>
      </c>
      <c r="D438" s="4" t="s">
        <v>2137</v>
      </c>
      <c r="E438" s="4" t="s">
        <v>2181</v>
      </c>
      <c r="F438" s="3">
        <v>431</v>
      </c>
      <c r="G438" s="3">
        <v>5700</v>
      </c>
      <c r="H438" s="3">
        <v>1</v>
      </c>
      <c r="I438" s="4" t="s">
        <v>2139</v>
      </c>
      <c r="J438" s="5"/>
      <c r="K438" s="4" t="s">
        <v>2139</v>
      </c>
      <c r="L438" s="5"/>
      <c r="M438" s="5"/>
      <c r="N438" s="5"/>
      <c r="O438" s="5"/>
      <c r="P438" s="5"/>
      <c r="Q438" s="5"/>
      <c r="R438" s="5"/>
      <c r="S438" s="5"/>
      <c r="T438" s="3">
        <v>1.375</v>
      </c>
      <c r="U438" s="5">
        <f>VLOOKUP(B438,replacement!$A:$E,3,FALSE)</f>
        <v>2024</v>
      </c>
      <c r="V438" s="5" t="str">
        <f>VLOOKUP(B438,replacement!$A:$E,4,FALSE)</f>
        <v>True</v>
      </c>
      <c r="W438" s="5">
        <f>VLOOKUP(B438,replacement!$A:$E,5,FALSE)</f>
        <v>30</v>
      </c>
      <c r="X438" s="4" t="s">
        <v>2139</v>
      </c>
    </row>
    <row r="439" spans="1:24" ht="100.8" x14ac:dyDescent="0.3">
      <c r="A439" s="3">
        <v>640</v>
      </c>
      <c r="B439" s="3">
        <v>330</v>
      </c>
      <c r="C439" s="4" t="s">
        <v>2137</v>
      </c>
      <c r="D439" s="4" t="s">
        <v>2137</v>
      </c>
      <c r="E439" s="4" t="s">
        <v>2579</v>
      </c>
      <c r="F439" s="5"/>
      <c r="G439" s="3">
        <v>40000</v>
      </c>
      <c r="H439" s="3">
        <v>1</v>
      </c>
      <c r="I439" s="4" t="s">
        <v>1417</v>
      </c>
      <c r="J439" s="3">
        <v>2020</v>
      </c>
      <c r="K439" s="4" t="s">
        <v>2139</v>
      </c>
      <c r="L439" s="5"/>
      <c r="M439" s="5"/>
      <c r="N439" s="5"/>
      <c r="O439" s="5"/>
      <c r="P439" s="5"/>
      <c r="Q439" s="5"/>
      <c r="R439" s="5"/>
      <c r="S439" s="5"/>
      <c r="T439" s="3">
        <v>2.5</v>
      </c>
      <c r="U439" s="5">
        <f>VLOOKUP(B439,replacement!$A:$E,3,FALSE)</f>
        <v>2052</v>
      </c>
      <c r="V439" s="5" t="str">
        <f>VLOOKUP(B439,replacement!$A:$E,4,FALSE)</f>
        <v>True</v>
      </c>
      <c r="W439" s="5">
        <f>VLOOKUP(B439,replacement!$A:$E,5,FALSE)</f>
        <v>60</v>
      </c>
      <c r="X439" s="4" t="s">
        <v>2139</v>
      </c>
    </row>
    <row r="440" spans="1:24" ht="100.8" x14ac:dyDescent="0.3">
      <c r="A440" s="3">
        <v>642</v>
      </c>
      <c r="B440" s="3">
        <v>332</v>
      </c>
      <c r="C440" s="4" t="s">
        <v>2137</v>
      </c>
      <c r="D440" s="4" t="s">
        <v>2137</v>
      </c>
      <c r="E440" s="4" t="s">
        <v>2579</v>
      </c>
      <c r="F440" s="5"/>
      <c r="G440" s="3">
        <v>2500</v>
      </c>
      <c r="H440" s="3">
        <v>1</v>
      </c>
      <c r="I440" s="4" t="s">
        <v>1417</v>
      </c>
      <c r="J440" s="3">
        <v>2020</v>
      </c>
      <c r="K440" s="4" t="s">
        <v>2139</v>
      </c>
      <c r="L440" s="5"/>
      <c r="M440" s="5"/>
      <c r="N440" s="5"/>
      <c r="O440" s="5"/>
      <c r="P440" s="5"/>
      <c r="Q440" s="5"/>
      <c r="R440" s="5"/>
      <c r="S440" s="5"/>
      <c r="T440" s="3">
        <v>2</v>
      </c>
      <c r="U440" s="5">
        <f>VLOOKUP(B440,replacement!$A:$E,3,FALSE)</f>
        <v>2052</v>
      </c>
      <c r="V440" s="5" t="str">
        <f>VLOOKUP(B440,replacement!$A:$E,4,FALSE)</f>
        <v>True</v>
      </c>
      <c r="W440" s="5">
        <f>VLOOKUP(B440,replacement!$A:$E,5,FALSE)</f>
        <v>60</v>
      </c>
      <c r="X440" s="4" t="s">
        <v>2139</v>
      </c>
    </row>
    <row r="441" spans="1:24" ht="100.8" x14ac:dyDescent="0.3">
      <c r="A441" s="3">
        <v>644</v>
      </c>
      <c r="B441" s="3">
        <v>334</v>
      </c>
      <c r="C441" s="4" t="s">
        <v>2137</v>
      </c>
      <c r="D441" s="4" t="s">
        <v>2137</v>
      </c>
      <c r="E441" s="4" t="s">
        <v>2579</v>
      </c>
      <c r="F441" s="5"/>
      <c r="G441" s="3">
        <v>1500</v>
      </c>
      <c r="H441" s="3">
        <v>1</v>
      </c>
      <c r="I441" s="4" t="s">
        <v>1417</v>
      </c>
      <c r="J441" s="3">
        <v>2020</v>
      </c>
      <c r="K441" s="4" t="s">
        <v>2139</v>
      </c>
      <c r="L441" s="5"/>
      <c r="M441" s="5"/>
      <c r="N441" s="5"/>
      <c r="O441" s="5"/>
      <c r="P441" s="5"/>
      <c r="Q441" s="5"/>
      <c r="R441" s="5"/>
      <c r="S441" s="5"/>
      <c r="T441" s="3">
        <v>3</v>
      </c>
      <c r="U441" s="5">
        <f>VLOOKUP(B441,replacement!$A:$E,3,FALSE)</f>
        <v>2052</v>
      </c>
      <c r="V441" s="5" t="str">
        <f>VLOOKUP(B441,replacement!$A:$E,4,FALSE)</f>
        <v>True</v>
      </c>
      <c r="W441" s="5">
        <f>VLOOKUP(B441,replacement!$A:$E,5,FALSE)</f>
        <v>60</v>
      </c>
      <c r="X441" s="4" t="s">
        <v>2139</v>
      </c>
    </row>
    <row r="442" spans="1:24" ht="100.8" x14ac:dyDescent="0.3">
      <c r="A442" s="3">
        <v>646</v>
      </c>
      <c r="B442" s="3">
        <v>336</v>
      </c>
      <c r="C442" s="4" t="s">
        <v>2137</v>
      </c>
      <c r="D442" s="4" t="s">
        <v>2137</v>
      </c>
      <c r="E442" s="4" t="s">
        <v>2579</v>
      </c>
      <c r="F442" s="5"/>
      <c r="G442" s="3">
        <v>5000</v>
      </c>
      <c r="H442" s="3">
        <v>1</v>
      </c>
      <c r="I442" s="4" t="s">
        <v>1417</v>
      </c>
      <c r="J442" s="3">
        <v>2020</v>
      </c>
      <c r="K442" s="4" t="s">
        <v>2139</v>
      </c>
      <c r="L442" s="5"/>
      <c r="M442" s="5"/>
      <c r="N442" s="5"/>
      <c r="O442" s="5"/>
      <c r="P442" s="5"/>
      <c r="Q442" s="5"/>
      <c r="R442" s="5"/>
      <c r="S442" s="5"/>
      <c r="T442" s="3">
        <v>2</v>
      </c>
      <c r="U442" s="5">
        <f>VLOOKUP(B442,replacement!$A:$E,3,FALSE)</f>
        <v>2052</v>
      </c>
      <c r="V442" s="5" t="str">
        <f>VLOOKUP(B442,replacement!$A:$E,4,FALSE)</f>
        <v>True</v>
      </c>
      <c r="W442" s="5">
        <f>VLOOKUP(B442,replacement!$A:$E,5,FALSE)</f>
        <v>60</v>
      </c>
      <c r="X442" s="4" t="s">
        <v>2139</v>
      </c>
    </row>
    <row r="443" spans="1:24" ht="100.8" x14ac:dyDescent="0.3">
      <c r="A443" s="3">
        <v>648</v>
      </c>
      <c r="B443" s="3">
        <v>338</v>
      </c>
      <c r="C443" s="4" t="s">
        <v>2137</v>
      </c>
      <c r="D443" s="4" t="s">
        <v>2137</v>
      </c>
      <c r="E443" s="4" t="s">
        <v>2579</v>
      </c>
      <c r="F443" s="5"/>
      <c r="G443" s="3">
        <v>20000</v>
      </c>
      <c r="H443" s="3">
        <v>1</v>
      </c>
      <c r="I443" s="4" t="s">
        <v>1417</v>
      </c>
      <c r="J443" s="3">
        <v>2020</v>
      </c>
      <c r="K443" s="4" t="s">
        <v>2139</v>
      </c>
      <c r="L443" s="5"/>
      <c r="M443" s="5"/>
      <c r="N443" s="5"/>
      <c r="O443" s="5"/>
      <c r="P443" s="5"/>
      <c r="Q443" s="5"/>
      <c r="R443" s="5"/>
      <c r="S443" s="5"/>
      <c r="T443" s="3">
        <v>1</v>
      </c>
      <c r="U443" s="5">
        <f>VLOOKUP(B443,replacement!$A:$E,3,FALSE)</f>
        <v>2052</v>
      </c>
      <c r="V443" s="5" t="str">
        <f>VLOOKUP(B443,replacement!$A:$E,4,FALSE)</f>
        <v>True</v>
      </c>
      <c r="W443" s="5">
        <f>VLOOKUP(B443,replacement!$A:$E,5,FALSE)</f>
        <v>60</v>
      </c>
      <c r="X443" s="4" t="s">
        <v>2139</v>
      </c>
    </row>
    <row r="444" spans="1:24" ht="100.8" x14ac:dyDescent="0.3">
      <c r="A444" s="3">
        <v>650</v>
      </c>
      <c r="B444" s="3">
        <v>340</v>
      </c>
      <c r="C444" s="4" t="s">
        <v>2137</v>
      </c>
      <c r="D444" s="4" t="s">
        <v>2137</v>
      </c>
      <c r="E444" s="4" t="s">
        <v>2579</v>
      </c>
      <c r="F444" s="5"/>
      <c r="G444" s="3">
        <v>15000</v>
      </c>
      <c r="H444" s="3">
        <v>1</v>
      </c>
      <c r="I444" s="4" t="s">
        <v>1417</v>
      </c>
      <c r="J444" s="3">
        <v>2020</v>
      </c>
      <c r="K444" s="4" t="s">
        <v>2139</v>
      </c>
      <c r="L444" s="5"/>
      <c r="M444" s="5"/>
      <c r="N444" s="5"/>
      <c r="O444" s="5"/>
      <c r="P444" s="5"/>
      <c r="Q444" s="5"/>
      <c r="R444" s="5"/>
      <c r="S444" s="5"/>
      <c r="T444" s="3">
        <v>1</v>
      </c>
      <c r="U444" s="5">
        <f>VLOOKUP(B444,replacement!$A:$E,3,FALSE)</f>
        <v>2052</v>
      </c>
      <c r="V444" s="5" t="str">
        <f>VLOOKUP(B444,replacement!$A:$E,4,FALSE)</f>
        <v>True</v>
      </c>
      <c r="W444" s="5">
        <f>VLOOKUP(B444,replacement!$A:$E,5,FALSE)</f>
        <v>60</v>
      </c>
      <c r="X444" s="4" t="s">
        <v>2139</v>
      </c>
    </row>
    <row r="445" spans="1:24" ht="100.8" x14ac:dyDescent="0.3">
      <c r="A445" s="3">
        <v>652</v>
      </c>
      <c r="B445" s="3">
        <v>342</v>
      </c>
      <c r="C445" s="4" t="s">
        <v>2137</v>
      </c>
      <c r="D445" s="4" t="s">
        <v>2137</v>
      </c>
      <c r="E445" s="4" t="s">
        <v>2579</v>
      </c>
      <c r="F445" s="3">
        <v>178</v>
      </c>
      <c r="G445" s="3">
        <v>140</v>
      </c>
      <c r="H445" s="3">
        <v>150</v>
      </c>
      <c r="I445" s="4" t="s">
        <v>1417</v>
      </c>
      <c r="J445" s="3">
        <v>2020</v>
      </c>
      <c r="K445" s="4" t="s">
        <v>2139</v>
      </c>
      <c r="L445" s="5"/>
      <c r="M445" s="5"/>
      <c r="N445" s="5"/>
      <c r="O445" s="5"/>
      <c r="P445" s="5"/>
      <c r="Q445" s="5"/>
      <c r="R445" s="5"/>
      <c r="S445" s="5"/>
      <c r="T445" s="3">
        <v>3.1875</v>
      </c>
      <c r="U445" s="5">
        <f>VLOOKUP(B445,replacement!$A:$E,3,FALSE)</f>
        <v>2052</v>
      </c>
      <c r="V445" s="5" t="str">
        <f>VLOOKUP(B445,replacement!$A:$E,4,FALSE)</f>
        <v>True</v>
      </c>
      <c r="W445" s="5">
        <f>VLOOKUP(B445,replacement!$A:$E,5,FALSE)</f>
        <v>60</v>
      </c>
      <c r="X445" s="4" t="s">
        <v>2139</v>
      </c>
    </row>
    <row r="446" spans="1:24" ht="100.8" x14ac:dyDescent="0.3">
      <c r="A446" s="3">
        <v>654</v>
      </c>
      <c r="B446" s="3">
        <v>344</v>
      </c>
      <c r="C446" s="4" t="s">
        <v>2137</v>
      </c>
      <c r="D446" s="4" t="s">
        <v>2137</v>
      </c>
      <c r="E446" s="4" t="s">
        <v>2579</v>
      </c>
      <c r="F446" s="5"/>
      <c r="G446" s="3">
        <v>20000</v>
      </c>
      <c r="H446" s="3">
        <v>1</v>
      </c>
      <c r="I446" s="4" t="s">
        <v>1417</v>
      </c>
      <c r="J446" s="3">
        <v>2020</v>
      </c>
      <c r="K446" s="4" t="s">
        <v>2139</v>
      </c>
      <c r="L446" s="5"/>
      <c r="M446" s="5"/>
      <c r="N446" s="5"/>
      <c r="O446" s="5"/>
      <c r="P446" s="5"/>
      <c r="Q446" s="5"/>
      <c r="R446" s="5"/>
      <c r="S446" s="5"/>
      <c r="T446" s="3">
        <v>1</v>
      </c>
      <c r="U446" s="5">
        <f>VLOOKUP(B446,replacement!$A:$E,3,FALSE)</f>
        <v>2052</v>
      </c>
      <c r="V446" s="5" t="str">
        <f>VLOOKUP(B446,replacement!$A:$E,4,FALSE)</f>
        <v>True</v>
      </c>
      <c r="W446" s="5">
        <f>VLOOKUP(B446,replacement!$A:$E,5,FALSE)</f>
        <v>60</v>
      </c>
      <c r="X446" s="4" t="s">
        <v>2139</v>
      </c>
    </row>
    <row r="447" spans="1:24" ht="100.8" x14ac:dyDescent="0.3">
      <c r="A447" s="3">
        <v>656</v>
      </c>
      <c r="B447" s="3">
        <v>346</v>
      </c>
      <c r="C447" s="4" t="s">
        <v>2137</v>
      </c>
      <c r="D447" s="4" t="s">
        <v>2137</v>
      </c>
      <c r="E447" s="4" t="s">
        <v>2579</v>
      </c>
      <c r="F447" s="5"/>
      <c r="G447" s="3">
        <v>5000</v>
      </c>
      <c r="H447" s="3">
        <v>1</v>
      </c>
      <c r="I447" s="4" t="s">
        <v>1417</v>
      </c>
      <c r="J447" s="3">
        <v>2020</v>
      </c>
      <c r="K447" s="4" t="s">
        <v>2139</v>
      </c>
      <c r="L447" s="5"/>
      <c r="M447" s="5"/>
      <c r="N447" s="5"/>
      <c r="O447" s="5"/>
      <c r="P447" s="5"/>
      <c r="Q447" s="5"/>
      <c r="R447" s="5"/>
      <c r="S447" s="5"/>
      <c r="T447" s="3">
        <v>2</v>
      </c>
      <c r="U447" s="5">
        <f>VLOOKUP(B447,replacement!$A:$E,3,FALSE)</f>
        <v>2052</v>
      </c>
      <c r="V447" s="5" t="str">
        <f>VLOOKUP(B447,replacement!$A:$E,4,FALSE)</f>
        <v>True</v>
      </c>
      <c r="W447" s="5">
        <f>VLOOKUP(B447,replacement!$A:$E,5,FALSE)</f>
        <v>60</v>
      </c>
      <c r="X447" s="4" t="s">
        <v>2139</v>
      </c>
    </row>
    <row r="448" spans="1:24" ht="57.6" x14ac:dyDescent="0.3">
      <c r="A448" s="3">
        <v>658</v>
      </c>
      <c r="B448" s="3">
        <v>348</v>
      </c>
      <c r="C448" s="4" t="s">
        <v>2137</v>
      </c>
      <c r="D448" s="4" t="s">
        <v>2137</v>
      </c>
      <c r="E448" s="4" t="s">
        <v>2142</v>
      </c>
      <c r="F448" s="3">
        <v>302</v>
      </c>
      <c r="G448" s="3">
        <v>10</v>
      </c>
      <c r="H448" s="3">
        <v>170</v>
      </c>
      <c r="I448" s="4" t="s">
        <v>1417</v>
      </c>
      <c r="J448" s="3">
        <v>2020</v>
      </c>
      <c r="K448" s="4" t="s">
        <v>2139</v>
      </c>
      <c r="L448" s="5"/>
      <c r="M448" s="5"/>
      <c r="N448" s="5"/>
      <c r="O448" s="5"/>
      <c r="P448" s="5"/>
      <c r="Q448" s="5"/>
      <c r="R448" s="5"/>
      <c r="S448" s="5"/>
      <c r="T448" s="3">
        <v>3.8374999999999999</v>
      </c>
      <c r="U448" s="5">
        <f>VLOOKUP(B448,replacement!$A:$E,3,FALSE)</f>
        <v>2031</v>
      </c>
      <c r="V448" s="5" t="str">
        <f>VLOOKUP(B448,replacement!$A:$E,4,FALSE)</f>
        <v>True</v>
      </c>
      <c r="W448" s="5">
        <f>VLOOKUP(B448,replacement!$A:$E,5,FALSE)</f>
        <v>30</v>
      </c>
      <c r="X448" s="4" t="s">
        <v>2139</v>
      </c>
    </row>
    <row r="449" spans="1:24" ht="100.8" x14ac:dyDescent="0.3">
      <c r="A449" s="3">
        <v>692</v>
      </c>
      <c r="B449" s="3">
        <v>396</v>
      </c>
      <c r="C449" s="4" t="s">
        <v>2137</v>
      </c>
      <c r="D449" s="4" t="s">
        <v>2137</v>
      </c>
      <c r="E449" s="4" t="s">
        <v>2579</v>
      </c>
      <c r="F449" s="3">
        <v>1579</v>
      </c>
      <c r="G449" s="3">
        <v>6330</v>
      </c>
      <c r="H449" s="3">
        <v>1</v>
      </c>
      <c r="I449" s="4" t="s">
        <v>1417</v>
      </c>
      <c r="J449" s="3">
        <v>2020</v>
      </c>
      <c r="K449" s="4" t="s">
        <v>2139</v>
      </c>
      <c r="L449" s="5"/>
      <c r="M449" s="5"/>
      <c r="N449" s="5"/>
      <c r="O449" s="5"/>
      <c r="P449" s="5"/>
      <c r="Q449" s="5"/>
      <c r="R449" s="5"/>
      <c r="S449" s="5"/>
      <c r="T449" s="3">
        <v>3.3125</v>
      </c>
      <c r="U449" s="5">
        <f>VLOOKUP(B449,replacement!$A:$E,3,FALSE)</f>
        <v>2026</v>
      </c>
      <c r="V449" s="5" t="str">
        <f>VLOOKUP(B449,replacement!$A:$E,4,FALSE)</f>
        <v>True</v>
      </c>
      <c r="W449" s="5">
        <f>VLOOKUP(B449,replacement!$A:$E,5,FALSE)</f>
        <v>15</v>
      </c>
      <c r="X449" s="4" t="s">
        <v>2139</v>
      </c>
    </row>
    <row r="450" spans="1:24" ht="57.6" x14ac:dyDescent="0.3">
      <c r="A450" s="3">
        <v>696</v>
      </c>
      <c r="B450" s="3">
        <v>446</v>
      </c>
      <c r="C450" s="4" t="s">
        <v>2137</v>
      </c>
      <c r="D450" s="4" t="s">
        <v>2137</v>
      </c>
      <c r="E450" s="4" t="s">
        <v>2142</v>
      </c>
      <c r="F450" s="3">
        <v>301</v>
      </c>
      <c r="G450" s="3">
        <v>10</v>
      </c>
      <c r="H450" s="3">
        <v>56</v>
      </c>
      <c r="I450" s="4" t="s">
        <v>1417</v>
      </c>
      <c r="J450" s="3">
        <v>2020</v>
      </c>
      <c r="K450" s="4" t="s">
        <v>2139</v>
      </c>
      <c r="L450" s="5"/>
      <c r="M450" s="5"/>
      <c r="N450" s="5"/>
      <c r="O450" s="5"/>
      <c r="P450" s="5"/>
      <c r="Q450" s="5"/>
      <c r="R450" s="5"/>
      <c r="S450" s="5"/>
      <c r="T450" s="3">
        <v>3.8374999999999999</v>
      </c>
      <c r="U450" s="5">
        <f>VLOOKUP(B450,replacement!$A:$E,3,FALSE)</f>
        <v>2031</v>
      </c>
      <c r="V450" s="5" t="str">
        <f>VLOOKUP(B450,replacement!$A:$E,4,FALSE)</f>
        <v>True</v>
      </c>
      <c r="W450" s="5">
        <f>VLOOKUP(B450,replacement!$A:$E,5,FALSE)</f>
        <v>30</v>
      </c>
      <c r="X450" s="4" t="s">
        <v>2139</v>
      </c>
    </row>
    <row r="451" spans="1:24" ht="57.6" x14ac:dyDescent="0.3">
      <c r="A451" s="3">
        <v>698</v>
      </c>
      <c r="B451" s="3">
        <v>450</v>
      </c>
      <c r="C451" s="4" t="s">
        <v>2137</v>
      </c>
      <c r="D451" s="4" t="s">
        <v>2137</v>
      </c>
      <c r="E451" s="4" t="s">
        <v>2142</v>
      </c>
      <c r="F451" s="3">
        <v>261</v>
      </c>
      <c r="G451" s="3">
        <v>180</v>
      </c>
      <c r="H451" s="3">
        <v>150</v>
      </c>
      <c r="I451" s="4" t="s">
        <v>1417</v>
      </c>
      <c r="J451" s="3">
        <v>2020</v>
      </c>
      <c r="K451" s="4" t="s">
        <v>2139</v>
      </c>
      <c r="L451" s="5"/>
      <c r="M451" s="5"/>
      <c r="N451" s="5"/>
      <c r="O451" s="5"/>
      <c r="P451" s="5"/>
      <c r="Q451" s="5"/>
      <c r="R451" s="5"/>
      <c r="S451" s="5"/>
      <c r="T451" s="3">
        <v>2</v>
      </c>
      <c r="U451" s="5">
        <f>VLOOKUP(B451,replacement!$A:$E,3,FALSE)</f>
        <v>2031</v>
      </c>
      <c r="V451" s="5" t="str">
        <f>VLOOKUP(B451,replacement!$A:$E,4,FALSE)</f>
        <v>True</v>
      </c>
      <c r="W451" s="5">
        <f>VLOOKUP(B451,replacement!$A:$E,5,FALSE)</f>
        <v>30</v>
      </c>
      <c r="X451" s="4" t="s">
        <v>2139</v>
      </c>
    </row>
    <row r="452" spans="1:24" ht="57.6" x14ac:dyDescent="0.3">
      <c r="A452" s="3">
        <v>699</v>
      </c>
      <c r="B452" s="3">
        <v>452</v>
      </c>
      <c r="C452" s="4" t="s">
        <v>2137</v>
      </c>
      <c r="D452" s="4" t="s">
        <v>2137</v>
      </c>
      <c r="E452" s="4" t="s">
        <v>2142</v>
      </c>
      <c r="F452" s="3">
        <v>313</v>
      </c>
      <c r="G452" s="3">
        <v>130</v>
      </c>
      <c r="H452" s="3">
        <v>50</v>
      </c>
      <c r="I452" s="4" t="s">
        <v>1417</v>
      </c>
      <c r="J452" s="3">
        <v>2020</v>
      </c>
      <c r="K452" s="4" t="s">
        <v>2139</v>
      </c>
      <c r="L452" s="5"/>
      <c r="M452" s="5"/>
      <c r="N452" s="5"/>
      <c r="O452" s="5"/>
      <c r="P452" s="5"/>
      <c r="Q452" s="5"/>
      <c r="R452" s="5"/>
      <c r="S452" s="5"/>
      <c r="T452" s="3">
        <v>2</v>
      </c>
      <c r="U452" s="5">
        <f>VLOOKUP(B452,replacement!$A:$E,3,FALSE)</f>
        <v>2031</v>
      </c>
      <c r="V452" s="5" t="str">
        <f>VLOOKUP(B452,replacement!$A:$E,4,FALSE)</f>
        <v>True</v>
      </c>
      <c r="W452" s="5">
        <f>VLOOKUP(B452,replacement!$A:$E,5,FALSE)</f>
        <v>30</v>
      </c>
      <c r="X452" s="4" t="s">
        <v>2139</v>
      </c>
    </row>
    <row r="453" spans="1:24" ht="57.6" x14ac:dyDescent="0.3">
      <c r="A453" s="3">
        <v>700</v>
      </c>
      <c r="B453" s="3">
        <v>454</v>
      </c>
      <c r="C453" s="4" t="s">
        <v>2137</v>
      </c>
      <c r="D453" s="4" t="s">
        <v>2137</v>
      </c>
      <c r="E453" s="4" t="s">
        <v>2142</v>
      </c>
      <c r="F453" s="3">
        <v>287</v>
      </c>
      <c r="G453" s="3">
        <v>60</v>
      </c>
      <c r="H453" s="3">
        <v>50</v>
      </c>
      <c r="I453" s="4" t="s">
        <v>1417</v>
      </c>
      <c r="J453" s="3">
        <v>2020</v>
      </c>
      <c r="K453" s="4" t="s">
        <v>2139</v>
      </c>
      <c r="L453" s="5"/>
      <c r="M453" s="5"/>
      <c r="N453" s="5"/>
      <c r="O453" s="5"/>
      <c r="P453" s="5"/>
      <c r="Q453" s="5"/>
      <c r="R453" s="5"/>
      <c r="S453" s="5"/>
      <c r="T453" s="3">
        <v>1.25</v>
      </c>
      <c r="U453" s="5">
        <f>VLOOKUP(B453,replacement!$A:$E,3,FALSE)</f>
        <v>2031</v>
      </c>
      <c r="V453" s="5" t="str">
        <f>VLOOKUP(B453,replacement!$A:$E,4,FALSE)</f>
        <v>True</v>
      </c>
      <c r="W453" s="5">
        <f>VLOOKUP(B453,replacement!$A:$E,5,FALSE)</f>
        <v>30</v>
      </c>
      <c r="X453" s="4" t="s">
        <v>2139</v>
      </c>
    </row>
    <row r="454" spans="1:24" ht="100.8" x14ac:dyDescent="0.3">
      <c r="A454" s="3">
        <v>701</v>
      </c>
      <c r="B454" s="3">
        <v>461</v>
      </c>
      <c r="C454" s="4" t="s">
        <v>2137</v>
      </c>
      <c r="D454" s="4" t="s">
        <v>2137</v>
      </c>
      <c r="E454" s="4" t="s">
        <v>2579</v>
      </c>
      <c r="F454" s="3">
        <v>224</v>
      </c>
      <c r="G454" s="3">
        <v>1520</v>
      </c>
      <c r="H454" s="3">
        <v>4</v>
      </c>
      <c r="I454" s="4" t="s">
        <v>1417</v>
      </c>
      <c r="J454" s="3">
        <v>2020</v>
      </c>
      <c r="K454" s="4" t="s">
        <v>2139</v>
      </c>
      <c r="L454" s="5"/>
      <c r="M454" s="5"/>
      <c r="N454" s="5"/>
      <c r="O454" s="5"/>
      <c r="P454" s="5"/>
      <c r="Q454" s="5"/>
      <c r="R454" s="5"/>
      <c r="S454" s="5"/>
      <c r="T454" s="3">
        <v>2.5</v>
      </c>
      <c r="U454" s="5">
        <f>VLOOKUP(B454,replacement!$A:$E,3,FALSE)</f>
        <v>2030</v>
      </c>
      <c r="V454" s="5" t="str">
        <f>VLOOKUP(B454,replacement!$A:$E,4,FALSE)</f>
        <v>True</v>
      </c>
      <c r="W454" s="5">
        <f>VLOOKUP(B454,replacement!$A:$E,5,FALSE)</f>
        <v>30</v>
      </c>
      <c r="X454" s="4" t="s">
        <v>2139</v>
      </c>
    </row>
    <row r="455" spans="1:24" ht="100.8" x14ac:dyDescent="0.3">
      <c r="A455" s="3">
        <v>702</v>
      </c>
      <c r="B455" s="3">
        <v>463</v>
      </c>
      <c r="C455" s="4" t="s">
        <v>2137</v>
      </c>
      <c r="D455" s="4" t="s">
        <v>2137</v>
      </c>
      <c r="E455" s="4" t="s">
        <v>2579</v>
      </c>
      <c r="F455" s="3">
        <v>227</v>
      </c>
      <c r="G455" s="3">
        <v>5700</v>
      </c>
      <c r="H455" s="3">
        <v>1</v>
      </c>
      <c r="I455" s="4" t="s">
        <v>1417</v>
      </c>
      <c r="J455" s="3">
        <v>2020</v>
      </c>
      <c r="K455" s="4" t="s">
        <v>2139</v>
      </c>
      <c r="L455" s="5"/>
      <c r="M455" s="5"/>
      <c r="N455" s="5"/>
      <c r="O455" s="5"/>
      <c r="P455" s="5"/>
      <c r="Q455" s="5"/>
      <c r="R455" s="5"/>
      <c r="S455" s="5"/>
      <c r="T455" s="3">
        <v>1.875</v>
      </c>
      <c r="U455" s="5">
        <f>VLOOKUP(B455,replacement!$A:$E,3,FALSE)</f>
        <v>2030</v>
      </c>
      <c r="V455" s="5" t="str">
        <f>VLOOKUP(B455,replacement!$A:$E,4,FALSE)</f>
        <v>True</v>
      </c>
      <c r="W455" s="5">
        <f>VLOOKUP(B455,replacement!$A:$E,5,FALSE)</f>
        <v>30</v>
      </c>
      <c r="X455" s="4" t="s">
        <v>2139</v>
      </c>
    </row>
    <row r="456" spans="1:24" ht="100.8" x14ac:dyDescent="0.3">
      <c r="A456" s="3">
        <v>703</v>
      </c>
      <c r="B456" s="3">
        <v>465</v>
      </c>
      <c r="C456" s="4" t="s">
        <v>2137</v>
      </c>
      <c r="D456" s="4" t="s">
        <v>2137</v>
      </c>
      <c r="E456" s="4" t="s">
        <v>2579</v>
      </c>
      <c r="F456" s="3">
        <v>261</v>
      </c>
      <c r="G456" s="3">
        <v>180</v>
      </c>
      <c r="H456" s="3">
        <v>212</v>
      </c>
      <c r="I456" s="4" t="s">
        <v>1417</v>
      </c>
      <c r="J456" s="3">
        <v>2020</v>
      </c>
      <c r="K456" s="4" t="s">
        <v>2139</v>
      </c>
      <c r="L456" s="5"/>
      <c r="M456" s="5"/>
      <c r="N456" s="5"/>
      <c r="O456" s="5"/>
      <c r="P456" s="5"/>
      <c r="Q456" s="5"/>
      <c r="R456" s="5"/>
      <c r="S456" s="5"/>
      <c r="T456" s="3">
        <v>2.5</v>
      </c>
      <c r="U456" s="5">
        <f>VLOOKUP(B456,replacement!$A:$E,3,FALSE)</f>
        <v>2030</v>
      </c>
      <c r="V456" s="5" t="str">
        <f>VLOOKUP(B456,replacement!$A:$E,4,FALSE)</f>
        <v>True</v>
      </c>
      <c r="W456" s="5">
        <f>VLOOKUP(B456,replacement!$A:$E,5,FALSE)</f>
        <v>30</v>
      </c>
      <c r="X456" s="4" t="s">
        <v>2139</v>
      </c>
    </row>
    <row r="457" spans="1:24" ht="100.8" x14ac:dyDescent="0.3">
      <c r="A457" s="3">
        <v>704</v>
      </c>
      <c r="B457" s="3">
        <v>467</v>
      </c>
      <c r="C457" s="4" t="s">
        <v>2137</v>
      </c>
      <c r="D457" s="4" t="s">
        <v>2137</v>
      </c>
      <c r="E457" s="4" t="s">
        <v>2579</v>
      </c>
      <c r="F457" s="3">
        <v>319</v>
      </c>
      <c r="G457" s="3">
        <v>190</v>
      </c>
      <c r="H457" s="3">
        <v>88</v>
      </c>
      <c r="I457" s="4" t="s">
        <v>1417</v>
      </c>
      <c r="J457" s="3">
        <v>2020</v>
      </c>
      <c r="K457" s="4" t="s">
        <v>2139</v>
      </c>
      <c r="L457" s="5"/>
      <c r="M457" s="5"/>
      <c r="N457" s="5"/>
      <c r="O457" s="5"/>
      <c r="P457" s="5"/>
      <c r="Q457" s="5"/>
      <c r="R457" s="5"/>
      <c r="S457" s="5"/>
      <c r="T457" s="3">
        <v>3.2124999999999999</v>
      </c>
      <c r="U457" s="5">
        <f>VLOOKUP(B457,replacement!$A:$E,3,FALSE)</f>
        <v>2024</v>
      </c>
      <c r="V457" s="5" t="str">
        <f>VLOOKUP(B457,replacement!$A:$E,4,FALSE)</f>
        <v>True</v>
      </c>
      <c r="W457" s="5">
        <f>VLOOKUP(B457,replacement!$A:$E,5,FALSE)</f>
        <v>30</v>
      </c>
      <c r="X457" s="4" t="s">
        <v>2139</v>
      </c>
    </row>
    <row r="458" spans="1:24" ht="100.8" x14ac:dyDescent="0.3">
      <c r="A458" s="3">
        <v>705</v>
      </c>
      <c r="B458" s="3">
        <v>469</v>
      </c>
      <c r="C458" s="4" t="s">
        <v>2137</v>
      </c>
      <c r="D458" s="4" t="s">
        <v>2137</v>
      </c>
      <c r="E458" s="4" t="s">
        <v>2579</v>
      </c>
      <c r="F458" s="3">
        <v>322</v>
      </c>
      <c r="G458" s="3">
        <v>2500</v>
      </c>
      <c r="H458" s="3">
        <v>2</v>
      </c>
      <c r="I458" s="4" t="s">
        <v>1417</v>
      </c>
      <c r="J458" s="3">
        <v>2020</v>
      </c>
      <c r="K458" s="4" t="s">
        <v>2139</v>
      </c>
      <c r="L458" s="5"/>
      <c r="M458" s="5"/>
      <c r="N458" s="5"/>
      <c r="O458" s="5"/>
      <c r="P458" s="5"/>
      <c r="Q458" s="5"/>
      <c r="R458" s="5"/>
      <c r="S458" s="5"/>
      <c r="T458" s="3">
        <v>1.25</v>
      </c>
      <c r="U458" s="5">
        <f>VLOOKUP(B458,replacement!$A:$E,3,FALSE)</f>
        <v>2030</v>
      </c>
      <c r="V458" s="5" t="str">
        <f>VLOOKUP(B458,replacement!$A:$E,4,FALSE)</f>
        <v>True</v>
      </c>
      <c r="W458" s="5">
        <f>VLOOKUP(B458,replacement!$A:$E,5,FALSE)</f>
        <v>30</v>
      </c>
      <c r="X458" s="4" t="s">
        <v>2139</v>
      </c>
    </row>
    <row r="459" spans="1:24" ht="100.8" x14ac:dyDescent="0.3">
      <c r="A459" s="3">
        <v>706</v>
      </c>
      <c r="B459" s="3">
        <v>471</v>
      </c>
      <c r="C459" s="4" t="s">
        <v>2137</v>
      </c>
      <c r="D459" s="4" t="s">
        <v>2137</v>
      </c>
      <c r="E459" s="4" t="s">
        <v>2579</v>
      </c>
      <c r="F459" s="3">
        <v>234</v>
      </c>
      <c r="G459" s="3">
        <v>1520</v>
      </c>
      <c r="H459" s="3">
        <v>1</v>
      </c>
      <c r="I459" s="4" t="s">
        <v>1417</v>
      </c>
      <c r="J459" s="3">
        <v>2020</v>
      </c>
      <c r="K459" s="4" t="s">
        <v>2139</v>
      </c>
      <c r="L459" s="5"/>
      <c r="M459" s="5"/>
      <c r="N459" s="5"/>
      <c r="O459" s="5"/>
      <c r="P459" s="5"/>
      <c r="Q459" s="5"/>
      <c r="R459" s="5"/>
      <c r="S459" s="5"/>
      <c r="T459" s="3">
        <v>2.5</v>
      </c>
      <c r="U459" s="5">
        <f>VLOOKUP(B459,replacement!$A:$E,3,FALSE)</f>
        <v>2030</v>
      </c>
      <c r="V459" s="5" t="str">
        <f>VLOOKUP(B459,replacement!$A:$E,4,FALSE)</f>
        <v>True</v>
      </c>
      <c r="W459" s="5">
        <f>VLOOKUP(B459,replacement!$A:$E,5,FALSE)</f>
        <v>30</v>
      </c>
      <c r="X459" s="4" t="s">
        <v>2139</v>
      </c>
    </row>
    <row r="460" spans="1:24" ht="100.8" x14ac:dyDescent="0.3">
      <c r="A460" s="3">
        <v>707</v>
      </c>
      <c r="B460" s="3">
        <v>473</v>
      </c>
      <c r="C460" s="4" t="s">
        <v>2137</v>
      </c>
      <c r="D460" s="4" t="s">
        <v>2137</v>
      </c>
      <c r="E460" s="4" t="s">
        <v>2579</v>
      </c>
      <c r="F460" s="3">
        <v>261</v>
      </c>
      <c r="G460" s="3">
        <v>180</v>
      </c>
      <c r="H460" s="3">
        <v>280</v>
      </c>
      <c r="I460" s="4" t="s">
        <v>1417</v>
      </c>
      <c r="J460" s="3">
        <v>2020</v>
      </c>
      <c r="K460" s="4" t="s">
        <v>2139</v>
      </c>
      <c r="L460" s="5"/>
      <c r="M460" s="5"/>
      <c r="N460" s="5"/>
      <c r="O460" s="5"/>
      <c r="P460" s="5"/>
      <c r="Q460" s="5"/>
      <c r="R460" s="5"/>
      <c r="S460" s="5"/>
      <c r="T460" s="3">
        <v>2.5</v>
      </c>
      <c r="U460" s="5">
        <f>VLOOKUP(B460,replacement!$A:$E,3,FALSE)</f>
        <v>2030</v>
      </c>
      <c r="V460" s="5" t="str">
        <f>VLOOKUP(B460,replacement!$A:$E,4,FALSE)</f>
        <v>True</v>
      </c>
      <c r="W460" s="5">
        <f>VLOOKUP(B460,replacement!$A:$E,5,FALSE)</f>
        <v>30</v>
      </c>
      <c r="X460" s="4" t="s">
        <v>2139</v>
      </c>
    </row>
    <row r="461" spans="1:24" ht="100.8" x14ac:dyDescent="0.3">
      <c r="A461" s="3">
        <v>708</v>
      </c>
      <c r="B461" s="3">
        <v>476</v>
      </c>
      <c r="C461" s="4" t="s">
        <v>2137</v>
      </c>
      <c r="D461" s="4" t="s">
        <v>2137</v>
      </c>
      <c r="E461" s="4" t="s">
        <v>2579</v>
      </c>
      <c r="F461" s="3">
        <v>319</v>
      </c>
      <c r="G461" s="3">
        <v>190</v>
      </c>
      <c r="H461" s="3">
        <v>240</v>
      </c>
      <c r="I461" s="4" t="s">
        <v>1417</v>
      </c>
      <c r="J461" s="3">
        <v>2020</v>
      </c>
      <c r="K461" s="4" t="s">
        <v>2139</v>
      </c>
      <c r="L461" s="5"/>
      <c r="M461" s="5"/>
      <c r="N461" s="5"/>
      <c r="O461" s="5"/>
      <c r="P461" s="5"/>
      <c r="Q461" s="5"/>
      <c r="R461" s="5"/>
      <c r="S461" s="5"/>
      <c r="T461" s="3">
        <v>3.2124999999999999</v>
      </c>
      <c r="U461" s="5">
        <f>VLOOKUP(B461,replacement!$A:$E,3,FALSE)</f>
        <v>2049</v>
      </c>
      <c r="V461" s="5" t="str">
        <f>VLOOKUP(B461,replacement!$A:$E,4,FALSE)</f>
        <v>True</v>
      </c>
      <c r="W461" s="5">
        <f>VLOOKUP(B461,replacement!$A:$E,5,FALSE)</f>
        <v>30</v>
      </c>
      <c r="X461" s="4" t="s">
        <v>2139</v>
      </c>
    </row>
    <row r="462" spans="1:24" ht="100.8" x14ac:dyDescent="0.3">
      <c r="A462" s="3">
        <v>709</v>
      </c>
      <c r="B462" s="3">
        <v>478</v>
      </c>
      <c r="C462" s="4" t="s">
        <v>2137</v>
      </c>
      <c r="D462" s="4" t="s">
        <v>2137</v>
      </c>
      <c r="E462" s="4" t="s">
        <v>2579</v>
      </c>
      <c r="F462" s="3">
        <v>233</v>
      </c>
      <c r="G462" s="3">
        <v>1520</v>
      </c>
      <c r="H462" s="3">
        <v>1</v>
      </c>
      <c r="I462" s="4" t="s">
        <v>1417</v>
      </c>
      <c r="J462" s="3">
        <v>2020</v>
      </c>
      <c r="K462" s="4" t="s">
        <v>2139</v>
      </c>
      <c r="L462" s="5"/>
      <c r="M462" s="5"/>
      <c r="N462" s="5"/>
      <c r="O462" s="5"/>
      <c r="P462" s="5"/>
      <c r="Q462" s="5"/>
      <c r="R462" s="5"/>
      <c r="S462" s="5"/>
      <c r="T462" s="3">
        <v>2.5</v>
      </c>
      <c r="U462" s="5">
        <f>VLOOKUP(B462,replacement!$A:$E,3,FALSE)</f>
        <v>2030</v>
      </c>
      <c r="V462" s="5" t="str">
        <f>VLOOKUP(B462,replacement!$A:$E,4,FALSE)</f>
        <v>True</v>
      </c>
      <c r="W462" s="5">
        <f>VLOOKUP(B462,replacement!$A:$E,5,FALSE)</f>
        <v>30</v>
      </c>
      <c r="X462" s="4" t="s">
        <v>2139</v>
      </c>
    </row>
    <row r="463" spans="1:24" ht="100.8" x14ac:dyDescent="0.3">
      <c r="A463" s="3">
        <v>713</v>
      </c>
      <c r="B463" s="3">
        <v>489</v>
      </c>
      <c r="C463" s="4" t="s">
        <v>2137</v>
      </c>
      <c r="D463" s="4" t="s">
        <v>2137</v>
      </c>
      <c r="E463" s="4" t="s">
        <v>2579</v>
      </c>
      <c r="F463" s="3">
        <v>1579</v>
      </c>
      <c r="G463" s="3">
        <v>6330</v>
      </c>
      <c r="H463" s="3">
        <v>1</v>
      </c>
      <c r="I463" s="4" t="s">
        <v>1417</v>
      </c>
      <c r="J463" s="3">
        <v>2020</v>
      </c>
      <c r="K463" s="4" t="s">
        <v>2139</v>
      </c>
      <c r="L463" s="5"/>
      <c r="M463" s="5"/>
      <c r="N463" s="5"/>
      <c r="O463" s="5"/>
      <c r="P463" s="5"/>
      <c r="Q463" s="5"/>
      <c r="R463" s="5"/>
      <c r="S463" s="5"/>
      <c r="T463" s="3">
        <v>3.3125</v>
      </c>
      <c r="U463" s="5">
        <f>VLOOKUP(B463,replacement!$A:$E,3,FALSE)</f>
        <v>2026</v>
      </c>
      <c r="V463" s="5" t="str">
        <f>VLOOKUP(B463,replacement!$A:$E,4,FALSE)</f>
        <v>True</v>
      </c>
      <c r="W463" s="5">
        <f>VLOOKUP(B463,replacement!$A:$E,5,FALSE)</f>
        <v>15</v>
      </c>
      <c r="X463" s="4" t="s">
        <v>2139</v>
      </c>
    </row>
    <row r="464" spans="1:24" ht="100.8" x14ac:dyDescent="0.3">
      <c r="A464" s="3">
        <v>714</v>
      </c>
      <c r="B464" s="3">
        <v>491</v>
      </c>
      <c r="C464" s="4" t="s">
        <v>2137</v>
      </c>
      <c r="D464" s="4" t="s">
        <v>2137</v>
      </c>
      <c r="E464" s="4" t="s">
        <v>2579</v>
      </c>
      <c r="F464" s="3">
        <v>234</v>
      </c>
      <c r="G464" s="3">
        <v>1520</v>
      </c>
      <c r="H464" s="3">
        <v>1</v>
      </c>
      <c r="I464" s="4" t="s">
        <v>1417</v>
      </c>
      <c r="J464" s="3">
        <v>2020</v>
      </c>
      <c r="K464" s="4" t="s">
        <v>2139</v>
      </c>
      <c r="L464" s="5"/>
      <c r="M464" s="5"/>
      <c r="N464" s="5"/>
      <c r="O464" s="5"/>
      <c r="P464" s="5"/>
      <c r="Q464" s="5"/>
      <c r="R464" s="5"/>
      <c r="S464" s="5"/>
      <c r="T464" s="3">
        <v>2.5</v>
      </c>
      <c r="U464" s="5">
        <f>VLOOKUP(B464,replacement!$A:$E,3,FALSE)</f>
        <v>2030</v>
      </c>
      <c r="V464" s="5" t="str">
        <f>VLOOKUP(B464,replacement!$A:$E,4,FALSE)</f>
        <v>True</v>
      </c>
      <c r="W464" s="5">
        <f>VLOOKUP(B464,replacement!$A:$E,5,FALSE)</f>
        <v>30</v>
      </c>
      <c r="X464" s="4" t="s">
        <v>2139</v>
      </c>
    </row>
    <row r="465" spans="1:24" ht="100.8" x14ac:dyDescent="0.3">
      <c r="A465" s="3">
        <v>715</v>
      </c>
      <c r="B465" s="3">
        <v>493</v>
      </c>
      <c r="C465" s="4" t="s">
        <v>2137</v>
      </c>
      <c r="D465" s="4" t="s">
        <v>2137</v>
      </c>
      <c r="E465" s="4" t="s">
        <v>2579</v>
      </c>
      <c r="F465" s="3">
        <v>269</v>
      </c>
      <c r="G465" s="3">
        <v>140</v>
      </c>
      <c r="H465" s="3">
        <v>17</v>
      </c>
      <c r="I465" s="4" t="s">
        <v>1417</v>
      </c>
      <c r="J465" s="3">
        <v>2020</v>
      </c>
      <c r="K465" s="4" t="s">
        <v>2139</v>
      </c>
      <c r="L465" s="5"/>
      <c r="M465" s="5"/>
      <c r="N465" s="5"/>
      <c r="O465" s="5"/>
      <c r="P465" s="5"/>
      <c r="Q465" s="5"/>
      <c r="R465" s="5"/>
      <c r="S465" s="5"/>
      <c r="T465" s="3">
        <v>1.25</v>
      </c>
      <c r="U465" s="5">
        <f>VLOOKUP(B465,replacement!$A:$E,3,FALSE)</f>
        <v>2030</v>
      </c>
      <c r="V465" s="5" t="str">
        <f>VLOOKUP(B465,replacement!$A:$E,4,FALSE)</f>
        <v>True</v>
      </c>
      <c r="W465" s="5">
        <f>VLOOKUP(B465,replacement!$A:$E,5,FALSE)</f>
        <v>30</v>
      </c>
      <c r="X465" s="4" t="s">
        <v>2139</v>
      </c>
    </row>
    <row r="466" spans="1:24" ht="100.8" x14ac:dyDescent="0.3">
      <c r="A466" s="3">
        <v>716</v>
      </c>
      <c r="B466" s="3">
        <v>495</v>
      </c>
      <c r="C466" s="4" t="s">
        <v>2137</v>
      </c>
      <c r="D466" s="4" t="s">
        <v>2137</v>
      </c>
      <c r="E466" s="4" t="s">
        <v>2579</v>
      </c>
      <c r="F466" s="3">
        <v>309</v>
      </c>
      <c r="G466" s="3">
        <v>10</v>
      </c>
      <c r="H466" s="3">
        <v>50</v>
      </c>
      <c r="I466" s="4" t="s">
        <v>1417</v>
      </c>
      <c r="J466" s="3">
        <v>2020</v>
      </c>
      <c r="K466" s="4" t="s">
        <v>2139</v>
      </c>
      <c r="L466" s="5"/>
      <c r="M466" s="5"/>
      <c r="N466" s="5"/>
      <c r="O466" s="5"/>
      <c r="P466" s="5"/>
      <c r="Q466" s="5"/>
      <c r="R466" s="5"/>
      <c r="S466" s="5"/>
      <c r="T466" s="3">
        <v>1.25</v>
      </c>
      <c r="U466" s="5">
        <f>VLOOKUP(B466,replacement!$A:$E,3,FALSE)</f>
        <v>2030</v>
      </c>
      <c r="V466" s="5" t="str">
        <f>VLOOKUP(B466,replacement!$A:$E,4,FALSE)</f>
        <v>True</v>
      </c>
      <c r="W466" s="5">
        <f>VLOOKUP(B466,replacement!$A:$E,5,FALSE)</f>
        <v>30</v>
      </c>
      <c r="X466" s="4" t="s">
        <v>2139</v>
      </c>
    </row>
    <row r="467" spans="1:24" ht="100.8" x14ac:dyDescent="0.3">
      <c r="A467" s="3">
        <v>717</v>
      </c>
      <c r="B467" s="3">
        <v>497</v>
      </c>
      <c r="C467" s="4" t="s">
        <v>2137</v>
      </c>
      <c r="D467" s="4" t="s">
        <v>2137</v>
      </c>
      <c r="E467" s="4" t="s">
        <v>2579</v>
      </c>
      <c r="F467" s="3">
        <v>301</v>
      </c>
      <c r="G467" s="3">
        <v>10</v>
      </c>
      <c r="H467" s="3">
        <v>16</v>
      </c>
      <c r="I467" s="4" t="s">
        <v>1417</v>
      </c>
      <c r="J467" s="3">
        <v>2020</v>
      </c>
      <c r="K467" s="4" t="s">
        <v>2139</v>
      </c>
      <c r="L467" s="5"/>
      <c r="M467" s="5"/>
      <c r="N467" s="5"/>
      <c r="O467" s="5"/>
      <c r="P467" s="5"/>
      <c r="Q467" s="5"/>
      <c r="R467" s="5"/>
      <c r="S467" s="5"/>
      <c r="T467" s="3">
        <v>3.8374999999999999</v>
      </c>
      <c r="U467" s="5">
        <f>VLOOKUP(B467,replacement!$A:$E,3,FALSE)</f>
        <v>2030</v>
      </c>
      <c r="V467" s="5" t="str">
        <f>VLOOKUP(B467,replacement!$A:$E,4,FALSE)</f>
        <v>True</v>
      </c>
      <c r="W467" s="5">
        <f>VLOOKUP(B467,replacement!$A:$E,5,FALSE)</f>
        <v>30</v>
      </c>
      <c r="X467" s="4" t="s">
        <v>2139</v>
      </c>
    </row>
    <row r="468" spans="1:24" ht="100.8" x14ac:dyDescent="0.3">
      <c r="A468" s="3">
        <v>718</v>
      </c>
      <c r="B468" s="3">
        <v>499</v>
      </c>
      <c r="C468" s="4" t="s">
        <v>2137</v>
      </c>
      <c r="D468" s="4" t="s">
        <v>2137</v>
      </c>
      <c r="E468" s="4" t="s">
        <v>2579</v>
      </c>
      <c r="F468" s="3">
        <v>322</v>
      </c>
      <c r="G468" s="3">
        <v>2000</v>
      </c>
      <c r="H468" s="3">
        <v>1</v>
      </c>
      <c r="I468" s="4" t="s">
        <v>1417</v>
      </c>
      <c r="J468" s="3">
        <v>2020</v>
      </c>
      <c r="K468" s="4" t="s">
        <v>2139</v>
      </c>
      <c r="L468" s="5"/>
      <c r="M468" s="5"/>
      <c r="N468" s="5"/>
      <c r="O468" s="5"/>
      <c r="P468" s="5"/>
      <c r="Q468" s="5"/>
      <c r="R468" s="5"/>
      <c r="S468" s="5"/>
      <c r="T468" s="3">
        <v>1.25</v>
      </c>
      <c r="U468" s="5">
        <f>VLOOKUP(B468,replacement!$A:$E,3,FALSE)</f>
        <v>2030</v>
      </c>
      <c r="V468" s="5" t="str">
        <f>VLOOKUP(B468,replacement!$A:$E,4,FALSE)</f>
        <v>True</v>
      </c>
      <c r="W468" s="5">
        <f>VLOOKUP(B468,replacement!$A:$E,5,FALSE)</f>
        <v>30</v>
      </c>
      <c r="X468" s="4" t="s">
        <v>2139</v>
      </c>
    </row>
    <row r="469" spans="1:24" ht="100.8" x14ac:dyDescent="0.3">
      <c r="A469" s="3">
        <v>719</v>
      </c>
      <c r="B469" s="3">
        <v>501</v>
      </c>
      <c r="C469" s="4" t="s">
        <v>2137</v>
      </c>
      <c r="D469" s="4" t="s">
        <v>2137</v>
      </c>
      <c r="E469" s="4" t="s">
        <v>2579</v>
      </c>
      <c r="F469" s="3">
        <v>226</v>
      </c>
      <c r="G469" s="3">
        <v>3000</v>
      </c>
      <c r="H469" s="3">
        <v>1</v>
      </c>
      <c r="I469" s="4" t="s">
        <v>1417</v>
      </c>
      <c r="J469" s="3">
        <v>2020</v>
      </c>
      <c r="K469" s="4" t="s">
        <v>2139</v>
      </c>
      <c r="L469" s="5"/>
      <c r="M469" s="5"/>
      <c r="N469" s="5"/>
      <c r="O469" s="5"/>
      <c r="P469" s="5"/>
      <c r="Q469" s="5"/>
      <c r="R469" s="5"/>
      <c r="S469" s="5"/>
      <c r="T469" s="3">
        <v>3.2124999999999999</v>
      </c>
      <c r="U469" s="5">
        <f>VLOOKUP(B469,replacement!$A:$E,3,FALSE)</f>
        <v>2030</v>
      </c>
      <c r="V469" s="5" t="str">
        <f>VLOOKUP(B469,replacement!$A:$E,4,FALSE)</f>
        <v>True</v>
      </c>
      <c r="W469" s="5">
        <f>VLOOKUP(B469,replacement!$A:$E,5,FALSE)</f>
        <v>30</v>
      </c>
      <c r="X469" s="4" t="s">
        <v>2139</v>
      </c>
    </row>
    <row r="470" spans="1:24" ht="100.8" x14ac:dyDescent="0.3">
      <c r="A470" s="3">
        <v>720</v>
      </c>
      <c r="B470" s="3">
        <v>503</v>
      </c>
      <c r="C470" s="4" t="s">
        <v>2137</v>
      </c>
      <c r="D470" s="4" t="s">
        <v>2137</v>
      </c>
      <c r="E470" s="4" t="s">
        <v>2579</v>
      </c>
      <c r="F470" s="3">
        <v>234</v>
      </c>
      <c r="G470" s="3">
        <v>1520</v>
      </c>
      <c r="H470" s="3">
        <v>1</v>
      </c>
      <c r="I470" s="4" t="s">
        <v>1417</v>
      </c>
      <c r="J470" s="3">
        <v>2020</v>
      </c>
      <c r="K470" s="4" t="s">
        <v>2139</v>
      </c>
      <c r="L470" s="5"/>
      <c r="M470" s="5"/>
      <c r="N470" s="5"/>
      <c r="O470" s="5"/>
      <c r="P470" s="5"/>
      <c r="Q470" s="5"/>
      <c r="R470" s="5"/>
      <c r="S470" s="5"/>
      <c r="T470" s="3">
        <v>2.5</v>
      </c>
      <c r="U470" s="5">
        <f>VLOOKUP(B470,replacement!$A:$E,3,FALSE)</f>
        <v>2030</v>
      </c>
      <c r="V470" s="5" t="str">
        <f>VLOOKUP(B470,replacement!$A:$E,4,FALSE)</f>
        <v>True</v>
      </c>
      <c r="W470" s="5">
        <f>VLOOKUP(B470,replacement!$A:$E,5,FALSE)</f>
        <v>30</v>
      </c>
      <c r="X470" s="4" t="s">
        <v>2139</v>
      </c>
    </row>
    <row r="471" spans="1:24" ht="100.8" x14ac:dyDescent="0.3">
      <c r="A471" s="3">
        <v>721</v>
      </c>
      <c r="B471" s="3">
        <v>505</v>
      </c>
      <c r="C471" s="4" t="s">
        <v>2137</v>
      </c>
      <c r="D471" s="4" t="s">
        <v>2137</v>
      </c>
      <c r="E471" s="4" t="s">
        <v>2579</v>
      </c>
      <c r="F471" s="3">
        <v>269</v>
      </c>
      <c r="G471" s="3">
        <v>140</v>
      </c>
      <c r="H471" s="3">
        <v>25</v>
      </c>
      <c r="I471" s="4" t="s">
        <v>1417</v>
      </c>
      <c r="J471" s="3">
        <v>2020</v>
      </c>
      <c r="K471" s="4" t="s">
        <v>2139</v>
      </c>
      <c r="L471" s="5"/>
      <c r="M471" s="5"/>
      <c r="N471" s="5"/>
      <c r="O471" s="5"/>
      <c r="P471" s="5"/>
      <c r="Q471" s="5"/>
      <c r="R471" s="5"/>
      <c r="S471" s="5"/>
      <c r="T471" s="3">
        <v>1.25</v>
      </c>
      <c r="U471" s="5">
        <f>VLOOKUP(B471,replacement!$A:$E,3,FALSE)</f>
        <v>2030</v>
      </c>
      <c r="V471" s="5" t="str">
        <f>VLOOKUP(B471,replacement!$A:$E,4,FALSE)</f>
        <v>True</v>
      </c>
      <c r="W471" s="5">
        <f>VLOOKUP(B471,replacement!$A:$E,5,FALSE)</f>
        <v>30</v>
      </c>
      <c r="X471" s="4" t="s">
        <v>2139</v>
      </c>
    </row>
    <row r="472" spans="1:24" ht="100.8" x14ac:dyDescent="0.3">
      <c r="A472" s="3">
        <v>722</v>
      </c>
      <c r="B472" s="3">
        <v>507</v>
      </c>
      <c r="C472" s="4" t="s">
        <v>2137</v>
      </c>
      <c r="D472" s="4" t="s">
        <v>2137</v>
      </c>
      <c r="E472" s="4" t="s">
        <v>2579</v>
      </c>
      <c r="F472" s="3">
        <v>309</v>
      </c>
      <c r="G472" s="3">
        <v>10</v>
      </c>
      <c r="H472" s="3">
        <v>38</v>
      </c>
      <c r="I472" s="4" t="s">
        <v>1417</v>
      </c>
      <c r="J472" s="3">
        <v>2020</v>
      </c>
      <c r="K472" s="4" t="s">
        <v>2139</v>
      </c>
      <c r="L472" s="5"/>
      <c r="M472" s="5"/>
      <c r="N472" s="5"/>
      <c r="O472" s="5"/>
      <c r="P472" s="5"/>
      <c r="Q472" s="5"/>
      <c r="R472" s="5"/>
      <c r="S472" s="5"/>
      <c r="T472" s="3">
        <v>1.25</v>
      </c>
      <c r="U472" s="5">
        <f>VLOOKUP(B472,replacement!$A:$E,3,FALSE)</f>
        <v>2030</v>
      </c>
      <c r="V472" s="5" t="str">
        <f>VLOOKUP(B472,replacement!$A:$E,4,FALSE)</f>
        <v>True</v>
      </c>
      <c r="W472" s="5">
        <f>VLOOKUP(B472,replacement!$A:$E,5,FALSE)</f>
        <v>30</v>
      </c>
      <c r="X472" s="4" t="s">
        <v>2139</v>
      </c>
    </row>
    <row r="473" spans="1:24" ht="100.8" x14ac:dyDescent="0.3">
      <c r="A473" s="3">
        <v>723</v>
      </c>
      <c r="B473" s="3">
        <v>509</v>
      </c>
      <c r="C473" s="4" t="s">
        <v>2137</v>
      </c>
      <c r="D473" s="4" t="s">
        <v>2137</v>
      </c>
      <c r="E473" s="4" t="s">
        <v>2579</v>
      </c>
      <c r="F473" s="3">
        <v>312</v>
      </c>
      <c r="G473" s="3">
        <v>190</v>
      </c>
      <c r="H473" s="3">
        <v>25</v>
      </c>
      <c r="I473" s="4" t="s">
        <v>1417</v>
      </c>
      <c r="J473" s="3">
        <v>2020</v>
      </c>
      <c r="K473" s="4" t="s">
        <v>2139</v>
      </c>
      <c r="L473" s="5"/>
      <c r="M473" s="5"/>
      <c r="N473" s="5"/>
      <c r="O473" s="5"/>
      <c r="P473" s="5"/>
      <c r="Q473" s="5"/>
      <c r="R473" s="5"/>
      <c r="S473" s="5"/>
      <c r="T473" s="3">
        <v>1.25</v>
      </c>
      <c r="U473" s="5">
        <f>VLOOKUP(B473,replacement!$A:$E,3,FALSE)</f>
        <v>2030</v>
      </c>
      <c r="V473" s="5" t="str">
        <f>VLOOKUP(B473,replacement!$A:$E,4,FALSE)</f>
        <v>True</v>
      </c>
      <c r="W473" s="5">
        <f>VLOOKUP(B473,replacement!$A:$E,5,FALSE)</f>
        <v>30</v>
      </c>
      <c r="X473" s="4" t="s">
        <v>2139</v>
      </c>
    </row>
    <row r="474" spans="1:24" ht="100.8" x14ac:dyDescent="0.3">
      <c r="A474" s="3">
        <v>724</v>
      </c>
      <c r="B474" s="3">
        <v>511</v>
      </c>
      <c r="C474" s="4" t="s">
        <v>2137</v>
      </c>
      <c r="D474" s="4" t="s">
        <v>2137</v>
      </c>
      <c r="E474" s="4" t="s">
        <v>2579</v>
      </c>
      <c r="F474" s="3">
        <v>234</v>
      </c>
      <c r="G474" s="3">
        <v>1520</v>
      </c>
      <c r="H474" s="3">
        <v>1</v>
      </c>
      <c r="I474" s="4" t="s">
        <v>1417</v>
      </c>
      <c r="J474" s="3">
        <v>2020</v>
      </c>
      <c r="K474" s="4" t="s">
        <v>2139</v>
      </c>
      <c r="L474" s="5"/>
      <c r="M474" s="5"/>
      <c r="N474" s="5"/>
      <c r="O474" s="5"/>
      <c r="P474" s="5"/>
      <c r="Q474" s="5"/>
      <c r="R474" s="5"/>
      <c r="S474" s="5"/>
      <c r="T474" s="3">
        <v>2.5</v>
      </c>
      <c r="U474" s="5">
        <f>VLOOKUP(B474,replacement!$A:$E,3,FALSE)</f>
        <v>2030</v>
      </c>
      <c r="V474" s="5" t="str">
        <f>VLOOKUP(B474,replacement!$A:$E,4,FALSE)</f>
        <v>True</v>
      </c>
      <c r="W474" s="5">
        <f>VLOOKUP(B474,replacement!$A:$E,5,FALSE)</f>
        <v>30</v>
      </c>
      <c r="X474" s="4" t="s">
        <v>2139</v>
      </c>
    </row>
    <row r="475" spans="1:24" ht="100.8" x14ac:dyDescent="0.3">
      <c r="A475" s="3">
        <v>725</v>
      </c>
      <c r="B475" s="3">
        <v>513</v>
      </c>
      <c r="C475" s="4" t="s">
        <v>2137</v>
      </c>
      <c r="D475" s="4" t="s">
        <v>2137</v>
      </c>
      <c r="E475" s="4" t="s">
        <v>2579</v>
      </c>
      <c r="F475" s="3">
        <v>269</v>
      </c>
      <c r="G475" s="3">
        <v>140</v>
      </c>
      <c r="H475" s="3">
        <v>2</v>
      </c>
      <c r="I475" s="4" t="s">
        <v>1417</v>
      </c>
      <c r="J475" s="3">
        <v>2020</v>
      </c>
      <c r="K475" s="4" t="s">
        <v>2139</v>
      </c>
      <c r="L475" s="5"/>
      <c r="M475" s="5"/>
      <c r="N475" s="5"/>
      <c r="O475" s="5"/>
      <c r="P475" s="5"/>
      <c r="Q475" s="5"/>
      <c r="R475" s="5"/>
      <c r="S475" s="5"/>
      <c r="T475" s="3">
        <v>1.25</v>
      </c>
      <c r="U475" s="5">
        <f>VLOOKUP(B475,replacement!$A:$E,3,FALSE)</f>
        <v>2030</v>
      </c>
      <c r="V475" s="5" t="str">
        <f>VLOOKUP(B475,replacement!$A:$E,4,FALSE)</f>
        <v>True</v>
      </c>
      <c r="W475" s="5">
        <f>VLOOKUP(B475,replacement!$A:$E,5,FALSE)</f>
        <v>30</v>
      </c>
      <c r="X475" s="4" t="s">
        <v>2139</v>
      </c>
    </row>
    <row r="476" spans="1:24" ht="100.8" x14ac:dyDescent="0.3">
      <c r="A476" s="3">
        <v>726</v>
      </c>
      <c r="B476" s="3">
        <v>515</v>
      </c>
      <c r="C476" s="4" t="s">
        <v>2137</v>
      </c>
      <c r="D476" s="4" t="s">
        <v>2137</v>
      </c>
      <c r="E476" s="4" t="s">
        <v>2579</v>
      </c>
      <c r="F476" s="3">
        <v>309</v>
      </c>
      <c r="G476" s="3">
        <v>10</v>
      </c>
      <c r="H476" s="3">
        <v>12</v>
      </c>
      <c r="I476" s="4" t="s">
        <v>1417</v>
      </c>
      <c r="J476" s="3">
        <v>2020</v>
      </c>
      <c r="K476" s="4" t="s">
        <v>2139</v>
      </c>
      <c r="L476" s="5"/>
      <c r="M476" s="5"/>
      <c r="N476" s="5"/>
      <c r="O476" s="5"/>
      <c r="P476" s="5"/>
      <c r="Q476" s="5"/>
      <c r="R476" s="5"/>
      <c r="S476" s="5"/>
      <c r="T476" s="3">
        <v>1.25</v>
      </c>
      <c r="U476" s="5">
        <f>VLOOKUP(B476,replacement!$A:$E,3,FALSE)</f>
        <v>2030</v>
      </c>
      <c r="V476" s="5" t="str">
        <f>VLOOKUP(B476,replacement!$A:$E,4,FALSE)</f>
        <v>True</v>
      </c>
      <c r="W476" s="5">
        <f>VLOOKUP(B476,replacement!$A:$E,5,FALSE)</f>
        <v>30</v>
      </c>
      <c r="X476" s="4" t="s">
        <v>2139</v>
      </c>
    </row>
    <row r="477" spans="1:24" ht="100.8" x14ac:dyDescent="0.3">
      <c r="A477" s="3">
        <v>727</v>
      </c>
      <c r="B477" s="3">
        <v>517</v>
      </c>
      <c r="C477" s="4" t="s">
        <v>2137</v>
      </c>
      <c r="D477" s="4" t="s">
        <v>2137</v>
      </c>
      <c r="E477" s="4" t="s">
        <v>2579</v>
      </c>
      <c r="F477" s="3">
        <v>301</v>
      </c>
      <c r="G477" s="3">
        <v>10</v>
      </c>
      <c r="H477" s="3">
        <v>2</v>
      </c>
      <c r="I477" s="4" t="s">
        <v>1417</v>
      </c>
      <c r="J477" s="3">
        <v>2020</v>
      </c>
      <c r="K477" s="4" t="s">
        <v>2139</v>
      </c>
      <c r="L477" s="5"/>
      <c r="M477" s="5"/>
      <c r="N477" s="5"/>
      <c r="O477" s="5"/>
      <c r="P477" s="5"/>
      <c r="Q477" s="5"/>
      <c r="R477" s="5"/>
      <c r="S477" s="5"/>
      <c r="T477" s="3">
        <v>3.8374999999999999</v>
      </c>
      <c r="U477" s="5">
        <f>VLOOKUP(B477,replacement!$A:$E,3,FALSE)</f>
        <v>2030</v>
      </c>
      <c r="V477" s="5" t="str">
        <f>VLOOKUP(B477,replacement!$A:$E,4,FALSE)</f>
        <v>True</v>
      </c>
      <c r="W477" s="5">
        <f>VLOOKUP(B477,replacement!$A:$E,5,FALSE)</f>
        <v>30</v>
      </c>
      <c r="X477" s="4" t="s">
        <v>2139</v>
      </c>
    </row>
    <row r="478" spans="1:24" ht="100.8" x14ac:dyDescent="0.3">
      <c r="A478" s="3">
        <v>728</v>
      </c>
      <c r="B478" s="3">
        <v>519</v>
      </c>
      <c r="C478" s="4" t="s">
        <v>2137</v>
      </c>
      <c r="D478" s="4" t="s">
        <v>2137</v>
      </c>
      <c r="E478" s="4" t="s">
        <v>2579</v>
      </c>
      <c r="F478" s="3">
        <v>234</v>
      </c>
      <c r="G478" s="3">
        <v>1520</v>
      </c>
      <c r="H478" s="3">
        <v>1</v>
      </c>
      <c r="I478" s="4" t="s">
        <v>1417</v>
      </c>
      <c r="J478" s="3">
        <v>2020</v>
      </c>
      <c r="K478" s="4" t="s">
        <v>2139</v>
      </c>
      <c r="L478" s="5"/>
      <c r="M478" s="5"/>
      <c r="N478" s="5"/>
      <c r="O478" s="5"/>
      <c r="P478" s="5"/>
      <c r="Q478" s="5"/>
      <c r="R478" s="5"/>
      <c r="S478" s="5"/>
      <c r="T478" s="3">
        <v>2.5</v>
      </c>
      <c r="U478" s="5">
        <f>VLOOKUP(B478,replacement!$A:$E,3,FALSE)</f>
        <v>2030</v>
      </c>
      <c r="V478" s="5" t="str">
        <f>VLOOKUP(B478,replacement!$A:$E,4,FALSE)</f>
        <v>True</v>
      </c>
      <c r="W478" s="5">
        <f>VLOOKUP(B478,replacement!$A:$E,5,FALSE)</f>
        <v>30</v>
      </c>
      <c r="X478" s="4" t="s">
        <v>2139</v>
      </c>
    </row>
    <row r="479" spans="1:24" ht="100.8" x14ac:dyDescent="0.3">
      <c r="A479" s="3">
        <v>729</v>
      </c>
      <c r="B479" s="3">
        <v>521</v>
      </c>
      <c r="C479" s="4" t="s">
        <v>2137</v>
      </c>
      <c r="D479" s="4" t="s">
        <v>2137</v>
      </c>
      <c r="E479" s="4" t="s">
        <v>2579</v>
      </c>
      <c r="F479" s="3">
        <v>269</v>
      </c>
      <c r="G479" s="3">
        <v>140</v>
      </c>
      <c r="H479" s="3">
        <v>19</v>
      </c>
      <c r="I479" s="4" t="s">
        <v>1417</v>
      </c>
      <c r="J479" s="3">
        <v>2020</v>
      </c>
      <c r="K479" s="4" t="s">
        <v>2139</v>
      </c>
      <c r="L479" s="5"/>
      <c r="M479" s="5"/>
      <c r="N479" s="5"/>
      <c r="O479" s="5"/>
      <c r="P479" s="5"/>
      <c r="Q479" s="5"/>
      <c r="R479" s="5"/>
      <c r="S479" s="5"/>
      <c r="T479" s="3">
        <v>1.25</v>
      </c>
      <c r="U479" s="5">
        <f>VLOOKUP(B479,replacement!$A:$E,3,FALSE)</f>
        <v>2030</v>
      </c>
      <c r="V479" s="5" t="str">
        <f>VLOOKUP(B479,replacement!$A:$E,4,FALSE)</f>
        <v>True</v>
      </c>
      <c r="W479" s="5">
        <f>VLOOKUP(B479,replacement!$A:$E,5,FALSE)</f>
        <v>30</v>
      </c>
      <c r="X479" s="4" t="s">
        <v>2139</v>
      </c>
    </row>
    <row r="480" spans="1:24" ht="100.8" x14ac:dyDescent="0.3">
      <c r="A480" s="3">
        <v>730</v>
      </c>
      <c r="B480" s="3">
        <v>523</v>
      </c>
      <c r="C480" s="4" t="s">
        <v>2137</v>
      </c>
      <c r="D480" s="4" t="s">
        <v>2137</v>
      </c>
      <c r="E480" s="4" t="s">
        <v>2579</v>
      </c>
      <c r="F480" s="3">
        <v>309</v>
      </c>
      <c r="G480" s="3">
        <v>10</v>
      </c>
      <c r="H480" s="3">
        <v>55</v>
      </c>
      <c r="I480" s="4" t="s">
        <v>1417</v>
      </c>
      <c r="J480" s="3">
        <v>2020</v>
      </c>
      <c r="K480" s="4" t="s">
        <v>2139</v>
      </c>
      <c r="L480" s="5"/>
      <c r="M480" s="5"/>
      <c r="N480" s="5"/>
      <c r="O480" s="5"/>
      <c r="P480" s="5"/>
      <c r="Q480" s="5"/>
      <c r="R480" s="5"/>
      <c r="S480" s="5"/>
      <c r="T480" s="3">
        <v>1.25</v>
      </c>
      <c r="U480" s="5">
        <f>VLOOKUP(B480,replacement!$A:$E,3,FALSE)</f>
        <v>2030</v>
      </c>
      <c r="V480" s="5" t="str">
        <f>VLOOKUP(B480,replacement!$A:$E,4,FALSE)</f>
        <v>True</v>
      </c>
      <c r="W480" s="5">
        <f>VLOOKUP(B480,replacement!$A:$E,5,FALSE)</f>
        <v>30</v>
      </c>
      <c r="X480" s="4" t="s">
        <v>2139</v>
      </c>
    </row>
    <row r="481" spans="1:24" ht="100.8" x14ac:dyDescent="0.3">
      <c r="A481" s="3">
        <v>731</v>
      </c>
      <c r="B481" s="3">
        <v>525</v>
      </c>
      <c r="C481" s="4" t="s">
        <v>2137</v>
      </c>
      <c r="D481" s="4" t="s">
        <v>2137</v>
      </c>
      <c r="E481" s="4" t="s">
        <v>2579</v>
      </c>
      <c r="F481" s="3">
        <v>301</v>
      </c>
      <c r="G481" s="3">
        <v>10</v>
      </c>
      <c r="H481" s="3">
        <v>18</v>
      </c>
      <c r="I481" s="4" t="s">
        <v>1417</v>
      </c>
      <c r="J481" s="3">
        <v>2020</v>
      </c>
      <c r="K481" s="4" t="s">
        <v>2139</v>
      </c>
      <c r="L481" s="5"/>
      <c r="M481" s="5"/>
      <c r="N481" s="5"/>
      <c r="O481" s="5"/>
      <c r="P481" s="5"/>
      <c r="Q481" s="5"/>
      <c r="R481" s="5"/>
      <c r="S481" s="5"/>
      <c r="T481" s="3">
        <v>3.8374999999999999</v>
      </c>
      <c r="U481" s="5">
        <f>VLOOKUP(B481,replacement!$A:$E,3,FALSE)</f>
        <v>2030</v>
      </c>
      <c r="V481" s="5" t="str">
        <f>VLOOKUP(B481,replacement!$A:$E,4,FALSE)</f>
        <v>True</v>
      </c>
      <c r="W481" s="5">
        <f>VLOOKUP(B481,replacement!$A:$E,5,FALSE)</f>
        <v>30</v>
      </c>
      <c r="X481" s="4" t="s">
        <v>2139</v>
      </c>
    </row>
    <row r="482" spans="1:24" ht="100.8" x14ac:dyDescent="0.3">
      <c r="A482" s="3">
        <v>732</v>
      </c>
      <c r="B482" s="3">
        <v>527</v>
      </c>
      <c r="C482" s="4" t="s">
        <v>2137</v>
      </c>
      <c r="D482" s="4" t="s">
        <v>2137</v>
      </c>
      <c r="E482" s="4" t="s">
        <v>2579</v>
      </c>
      <c r="F482" s="5"/>
      <c r="G482" s="3">
        <v>5000</v>
      </c>
      <c r="H482" s="3">
        <v>1</v>
      </c>
      <c r="I482" s="4" t="s">
        <v>1417</v>
      </c>
      <c r="J482" s="3">
        <v>2020</v>
      </c>
      <c r="K482" s="4" t="s">
        <v>2139</v>
      </c>
      <c r="L482" s="5"/>
      <c r="M482" s="5"/>
      <c r="N482" s="5"/>
      <c r="O482" s="5"/>
      <c r="P482" s="5"/>
      <c r="Q482" s="5"/>
      <c r="R482" s="5"/>
      <c r="S482" s="5"/>
      <c r="T482" s="5"/>
      <c r="U482" s="5">
        <f>VLOOKUP(B482,replacement!$A:$E,3,FALSE)</f>
        <v>2030</v>
      </c>
      <c r="V482" s="5" t="str">
        <f>VLOOKUP(B482,replacement!$A:$E,4,FALSE)</f>
        <v>True</v>
      </c>
      <c r="W482" s="5">
        <f>VLOOKUP(B482,replacement!$A:$E,5,FALSE)</f>
        <v>30</v>
      </c>
      <c r="X482" s="4" t="s">
        <v>2139</v>
      </c>
    </row>
    <row r="483" spans="1:24" ht="100.8" x14ac:dyDescent="0.3">
      <c r="A483" s="3">
        <v>733</v>
      </c>
      <c r="B483" s="3">
        <v>529</v>
      </c>
      <c r="C483" s="4" t="s">
        <v>2137</v>
      </c>
      <c r="D483" s="4" t="s">
        <v>2137</v>
      </c>
      <c r="E483" s="4" t="s">
        <v>2579</v>
      </c>
      <c r="F483" s="3">
        <v>234</v>
      </c>
      <c r="G483" s="3">
        <v>1520</v>
      </c>
      <c r="H483" s="3">
        <v>1</v>
      </c>
      <c r="I483" s="4" t="s">
        <v>1417</v>
      </c>
      <c r="J483" s="3">
        <v>2020</v>
      </c>
      <c r="K483" s="4" t="s">
        <v>2139</v>
      </c>
      <c r="L483" s="5"/>
      <c r="M483" s="5"/>
      <c r="N483" s="5"/>
      <c r="O483" s="5"/>
      <c r="P483" s="5"/>
      <c r="Q483" s="5"/>
      <c r="R483" s="5"/>
      <c r="S483" s="5"/>
      <c r="T483" s="3">
        <v>2.5</v>
      </c>
      <c r="U483" s="5">
        <f>VLOOKUP(B483,replacement!$A:$E,3,FALSE)</f>
        <v>2030</v>
      </c>
      <c r="V483" s="5" t="str">
        <f>VLOOKUP(B483,replacement!$A:$E,4,FALSE)</f>
        <v>True</v>
      </c>
      <c r="W483" s="5">
        <f>VLOOKUP(B483,replacement!$A:$E,5,FALSE)</f>
        <v>30</v>
      </c>
      <c r="X483" s="4" t="s">
        <v>2139</v>
      </c>
    </row>
    <row r="484" spans="1:24" ht="100.8" x14ac:dyDescent="0.3">
      <c r="A484" s="3">
        <v>734</v>
      </c>
      <c r="B484" s="3">
        <v>531</v>
      </c>
      <c r="C484" s="4" t="s">
        <v>2137</v>
      </c>
      <c r="D484" s="4" t="s">
        <v>2137</v>
      </c>
      <c r="E484" s="4" t="s">
        <v>2579</v>
      </c>
      <c r="F484" s="3">
        <v>269</v>
      </c>
      <c r="G484" s="3">
        <v>140</v>
      </c>
      <c r="H484" s="3">
        <v>6</v>
      </c>
      <c r="I484" s="4" t="s">
        <v>1417</v>
      </c>
      <c r="J484" s="3">
        <v>2020</v>
      </c>
      <c r="K484" s="4" t="s">
        <v>2139</v>
      </c>
      <c r="L484" s="5"/>
      <c r="M484" s="5"/>
      <c r="N484" s="5"/>
      <c r="O484" s="5"/>
      <c r="P484" s="5"/>
      <c r="Q484" s="5"/>
      <c r="R484" s="5"/>
      <c r="S484" s="5"/>
      <c r="T484" s="3">
        <v>1.25</v>
      </c>
      <c r="U484" s="5">
        <f>VLOOKUP(B484,replacement!$A:$E,3,FALSE)</f>
        <v>2030</v>
      </c>
      <c r="V484" s="5" t="str">
        <f>VLOOKUP(B484,replacement!$A:$E,4,FALSE)</f>
        <v>True</v>
      </c>
      <c r="W484" s="5">
        <f>VLOOKUP(B484,replacement!$A:$E,5,FALSE)</f>
        <v>30</v>
      </c>
      <c r="X484" s="4" t="s">
        <v>2139</v>
      </c>
    </row>
    <row r="485" spans="1:24" ht="100.8" x14ac:dyDescent="0.3">
      <c r="A485" s="3">
        <v>735</v>
      </c>
      <c r="B485" s="3">
        <v>533</v>
      </c>
      <c r="C485" s="4" t="s">
        <v>2137</v>
      </c>
      <c r="D485" s="4" t="s">
        <v>2137</v>
      </c>
      <c r="E485" s="4" t="s">
        <v>2579</v>
      </c>
      <c r="F485" s="3">
        <v>309</v>
      </c>
      <c r="G485" s="3">
        <v>10</v>
      </c>
      <c r="H485" s="3">
        <v>32</v>
      </c>
      <c r="I485" s="4" t="s">
        <v>1417</v>
      </c>
      <c r="J485" s="3">
        <v>2020</v>
      </c>
      <c r="K485" s="4" t="s">
        <v>2139</v>
      </c>
      <c r="L485" s="5"/>
      <c r="M485" s="5"/>
      <c r="N485" s="5"/>
      <c r="O485" s="5"/>
      <c r="P485" s="5"/>
      <c r="Q485" s="5"/>
      <c r="R485" s="5"/>
      <c r="S485" s="5"/>
      <c r="T485" s="3">
        <v>1.25</v>
      </c>
      <c r="U485" s="5">
        <f>VLOOKUP(B485,replacement!$A:$E,3,FALSE)</f>
        <v>2030</v>
      </c>
      <c r="V485" s="5" t="str">
        <f>VLOOKUP(B485,replacement!$A:$E,4,FALSE)</f>
        <v>True</v>
      </c>
      <c r="W485" s="5">
        <f>VLOOKUP(B485,replacement!$A:$E,5,FALSE)</f>
        <v>30</v>
      </c>
      <c r="X485" s="4" t="s">
        <v>2139</v>
      </c>
    </row>
    <row r="486" spans="1:24" ht="100.8" x14ac:dyDescent="0.3">
      <c r="A486" s="3">
        <v>736</v>
      </c>
      <c r="B486" s="3">
        <v>535</v>
      </c>
      <c r="C486" s="4" t="s">
        <v>2137</v>
      </c>
      <c r="D486" s="4" t="s">
        <v>2137</v>
      </c>
      <c r="E486" s="4" t="s">
        <v>2579</v>
      </c>
      <c r="F486" s="3">
        <v>301</v>
      </c>
      <c r="G486" s="3">
        <v>10</v>
      </c>
      <c r="H486" s="3">
        <v>6</v>
      </c>
      <c r="I486" s="4" t="s">
        <v>1417</v>
      </c>
      <c r="J486" s="3">
        <v>2020</v>
      </c>
      <c r="K486" s="4" t="s">
        <v>2139</v>
      </c>
      <c r="L486" s="5"/>
      <c r="M486" s="5"/>
      <c r="N486" s="5"/>
      <c r="O486" s="5"/>
      <c r="P486" s="5"/>
      <c r="Q486" s="5"/>
      <c r="R486" s="5"/>
      <c r="S486" s="5"/>
      <c r="T486" s="3">
        <v>3.8374999999999999</v>
      </c>
      <c r="U486" s="5">
        <f>VLOOKUP(B486,replacement!$A:$E,3,FALSE)</f>
        <v>2030</v>
      </c>
      <c r="V486" s="5" t="str">
        <f>VLOOKUP(B486,replacement!$A:$E,4,FALSE)</f>
        <v>True</v>
      </c>
      <c r="W486" s="5">
        <f>VLOOKUP(B486,replacement!$A:$E,5,FALSE)</f>
        <v>30</v>
      </c>
      <c r="X486" s="4" t="s">
        <v>2139</v>
      </c>
    </row>
    <row r="487" spans="1:24" ht="100.8" x14ac:dyDescent="0.3">
      <c r="A487" s="3">
        <v>737</v>
      </c>
      <c r="B487" s="3">
        <v>537</v>
      </c>
      <c r="C487" s="4" t="s">
        <v>2137</v>
      </c>
      <c r="D487" s="4" t="s">
        <v>2137</v>
      </c>
      <c r="E487" s="4" t="s">
        <v>2579</v>
      </c>
      <c r="F487" s="3">
        <v>234</v>
      </c>
      <c r="G487" s="3">
        <v>1520</v>
      </c>
      <c r="H487" s="3">
        <v>1</v>
      </c>
      <c r="I487" s="4" t="s">
        <v>1417</v>
      </c>
      <c r="J487" s="3">
        <v>2020</v>
      </c>
      <c r="K487" s="4" t="s">
        <v>2139</v>
      </c>
      <c r="L487" s="5"/>
      <c r="M487" s="5"/>
      <c r="N487" s="5"/>
      <c r="O487" s="5"/>
      <c r="P487" s="5"/>
      <c r="Q487" s="5"/>
      <c r="R487" s="5"/>
      <c r="S487" s="5"/>
      <c r="T487" s="3">
        <v>2.5</v>
      </c>
      <c r="U487" s="5">
        <f>VLOOKUP(B487,replacement!$A:$E,3,FALSE)</f>
        <v>2030</v>
      </c>
      <c r="V487" s="5" t="str">
        <f>VLOOKUP(B487,replacement!$A:$E,4,FALSE)</f>
        <v>True</v>
      </c>
      <c r="W487" s="5">
        <f>VLOOKUP(B487,replacement!$A:$E,5,FALSE)</f>
        <v>30</v>
      </c>
      <c r="X487" s="4" t="s">
        <v>2139</v>
      </c>
    </row>
    <row r="488" spans="1:24" ht="100.8" x14ac:dyDescent="0.3">
      <c r="A488" s="3">
        <v>740</v>
      </c>
      <c r="B488" s="3">
        <v>544</v>
      </c>
      <c r="C488" s="4" t="s">
        <v>2137</v>
      </c>
      <c r="D488" s="4" t="s">
        <v>2137</v>
      </c>
      <c r="E488" s="4" t="s">
        <v>2579</v>
      </c>
      <c r="F488" s="3">
        <v>269</v>
      </c>
      <c r="G488" s="3">
        <v>140</v>
      </c>
      <c r="H488" s="3">
        <v>16</v>
      </c>
      <c r="I488" s="4" t="s">
        <v>1417</v>
      </c>
      <c r="J488" s="3">
        <v>2020</v>
      </c>
      <c r="K488" s="4" t="s">
        <v>2139</v>
      </c>
      <c r="L488" s="5"/>
      <c r="M488" s="5"/>
      <c r="N488" s="5"/>
      <c r="O488" s="5"/>
      <c r="P488" s="5"/>
      <c r="Q488" s="5"/>
      <c r="R488" s="5"/>
      <c r="S488" s="5"/>
      <c r="T488" s="3">
        <v>1.25</v>
      </c>
      <c r="U488" s="5">
        <f>VLOOKUP(B488,replacement!$A:$E,3,FALSE)</f>
        <v>2030</v>
      </c>
      <c r="V488" s="5" t="str">
        <f>VLOOKUP(B488,replacement!$A:$E,4,FALSE)</f>
        <v>True</v>
      </c>
      <c r="W488" s="5">
        <f>VLOOKUP(B488,replacement!$A:$E,5,FALSE)</f>
        <v>30</v>
      </c>
      <c r="X488" s="4" t="s">
        <v>2139</v>
      </c>
    </row>
    <row r="489" spans="1:24" ht="100.8" x14ac:dyDescent="0.3">
      <c r="A489" s="3">
        <v>741</v>
      </c>
      <c r="B489" s="3">
        <v>546</v>
      </c>
      <c r="C489" s="4" t="s">
        <v>2137</v>
      </c>
      <c r="D489" s="4" t="s">
        <v>2137</v>
      </c>
      <c r="E489" s="4" t="s">
        <v>2579</v>
      </c>
      <c r="F489" s="3">
        <v>309</v>
      </c>
      <c r="G489" s="3">
        <v>10</v>
      </c>
      <c r="H489" s="3">
        <v>52</v>
      </c>
      <c r="I489" s="4" t="s">
        <v>1417</v>
      </c>
      <c r="J489" s="3">
        <v>2020</v>
      </c>
      <c r="K489" s="4" t="s">
        <v>2139</v>
      </c>
      <c r="L489" s="5"/>
      <c r="M489" s="5"/>
      <c r="N489" s="5"/>
      <c r="O489" s="5"/>
      <c r="P489" s="5"/>
      <c r="Q489" s="5"/>
      <c r="R489" s="5"/>
      <c r="S489" s="5"/>
      <c r="T489" s="3">
        <v>1.25</v>
      </c>
      <c r="U489" s="5">
        <f>VLOOKUP(B489,replacement!$A:$E,3,FALSE)</f>
        <v>2030</v>
      </c>
      <c r="V489" s="5" t="str">
        <f>VLOOKUP(B489,replacement!$A:$E,4,FALSE)</f>
        <v>True</v>
      </c>
      <c r="W489" s="5">
        <f>VLOOKUP(B489,replacement!$A:$E,5,FALSE)</f>
        <v>30</v>
      </c>
      <c r="X489" s="4" t="s">
        <v>2139</v>
      </c>
    </row>
    <row r="490" spans="1:24" ht="100.8" x14ac:dyDescent="0.3">
      <c r="A490" s="3">
        <v>742</v>
      </c>
      <c r="B490" s="3">
        <v>548</v>
      </c>
      <c r="C490" s="4" t="s">
        <v>2137</v>
      </c>
      <c r="D490" s="4" t="s">
        <v>2137</v>
      </c>
      <c r="E490" s="4" t="s">
        <v>2579</v>
      </c>
      <c r="F490" s="3">
        <v>301</v>
      </c>
      <c r="G490" s="3">
        <v>10</v>
      </c>
      <c r="H490" s="3">
        <v>16</v>
      </c>
      <c r="I490" s="4" t="s">
        <v>1417</v>
      </c>
      <c r="J490" s="3">
        <v>2020</v>
      </c>
      <c r="K490" s="4" t="s">
        <v>2139</v>
      </c>
      <c r="L490" s="5"/>
      <c r="M490" s="5"/>
      <c r="N490" s="5"/>
      <c r="O490" s="5"/>
      <c r="P490" s="5"/>
      <c r="Q490" s="5"/>
      <c r="R490" s="5"/>
      <c r="S490" s="5"/>
      <c r="T490" s="3">
        <v>3.8374999999999999</v>
      </c>
      <c r="U490" s="5">
        <f>VLOOKUP(B490,replacement!$A:$E,3,FALSE)</f>
        <v>2030</v>
      </c>
      <c r="V490" s="5" t="str">
        <f>VLOOKUP(B490,replacement!$A:$E,4,FALSE)</f>
        <v>True</v>
      </c>
      <c r="W490" s="5">
        <f>VLOOKUP(B490,replacement!$A:$E,5,FALSE)</f>
        <v>30</v>
      </c>
      <c r="X490" s="4" t="s">
        <v>2139</v>
      </c>
    </row>
    <row r="491" spans="1:24" ht="100.8" x14ac:dyDescent="0.3">
      <c r="A491" s="3">
        <v>743</v>
      </c>
      <c r="B491" s="3">
        <v>550</v>
      </c>
      <c r="C491" s="4" t="s">
        <v>2137</v>
      </c>
      <c r="D491" s="4" t="s">
        <v>2137</v>
      </c>
      <c r="E491" s="4" t="s">
        <v>2579</v>
      </c>
      <c r="F491" s="3">
        <v>234</v>
      </c>
      <c r="G491" s="3">
        <v>1520</v>
      </c>
      <c r="H491" s="3">
        <v>1</v>
      </c>
      <c r="I491" s="4" t="s">
        <v>1417</v>
      </c>
      <c r="J491" s="3">
        <v>2020</v>
      </c>
      <c r="K491" s="4" t="s">
        <v>2139</v>
      </c>
      <c r="L491" s="5"/>
      <c r="M491" s="5"/>
      <c r="N491" s="5"/>
      <c r="O491" s="5"/>
      <c r="P491" s="5"/>
      <c r="Q491" s="5"/>
      <c r="R491" s="5"/>
      <c r="S491" s="5"/>
      <c r="T491" s="3">
        <v>2.5</v>
      </c>
      <c r="U491" s="5">
        <f>VLOOKUP(B491,replacement!$A:$E,3,FALSE)</f>
        <v>2030</v>
      </c>
      <c r="V491" s="5" t="str">
        <f>VLOOKUP(B491,replacement!$A:$E,4,FALSE)</f>
        <v>True</v>
      </c>
      <c r="W491" s="5">
        <f>VLOOKUP(B491,replacement!$A:$E,5,FALSE)</f>
        <v>30</v>
      </c>
      <c r="X491" s="4" t="s">
        <v>2139</v>
      </c>
    </row>
    <row r="492" spans="1:24" ht="100.8" x14ac:dyDescent="0.3">
      <c r="A492" s="3">
        <v>744</v>
      </c>
      <c r="B492" s="3">
        <v>552</v>
      </c>
      <c r="C492" s="4" t="s">
        <v>2137</v>
      </c>
      <c r="D492" s="4" t="s">
        <v>2137</v>
      </c>
      <c r="E492" s="4" t="s">
        <v>2579</v>
      </c>
      <c r="F492" s="3">
        <v>269</v>
      </c>
      <c r="G492" s="3">
        <v>140</v>
      </c>
      <c r="H492" s="3">
        <v>15</v>
      </c>
      <c r="I492" s="4" t="s">
        <v>1417</v>
      </c>
      <c r="J492" s="3">
        <v>2020</v>
      </c>
      <c r="K492" s="4" t="s">
        <v>2139</v>
      </c>
      <c r="L492" s="5"/>
      <c r="M492" s="5"/>
      <c r="N492" s="5"/>
      <c r="O492" s="5"/>
      <c r="P492" s="5"/>
      <c r="Q492" s="5"/>
      <c r="R492" s="5"/>
      <c r="S492" s="5"/>
      <c r="T492" s="3">
        <v>1.25</v>
      </c>
      <c r="U492" s="5">
        <f>VLOOKUP(B492,replacement!$A:$E,3,FALSE)</f>
        <v>2030</v>
      </c>
      <c r="V492" s="5" t="str">
        <f>VLOOKUP(B492,replacement!$A:$E,4,FALSE)</f>
        <v>True</v>
      </c>
      <c r="W492" s="5">
        <f>VLOOKUP(B492,replacement!$A:$E,5,FALSE)</f>
        <v>30</v>
      </c>
      <c r="X492" s="4" t="s">
        <v>2139</v>
      </c>
    </row>
    <row r="493" spans="1:24" ht="100.8" x14ac:dyDescent="0.3">
      <c r="A493" s="3">
        <v>745</v>
      </c>
      <c r="B493" s="3">
        <v>554</v>
      </c>
      <c r="C493" s="4" t="s">
        <v>2137</v>
      </c>
      <c r="D493" s="4" t="s">
        <v>2137</v>
      </c>
      <c r="E493" s="4" t="s">
        <v>2579</v>
      </c>
      <c r="F493" s="3">
        <v>309</v>
      </c>
      <c r="G493" s="3">
        <v>10</v>
      </c>
      <c r="H493" s="3">
        <v>50</v>
      </c>
      <c r="I493" s="4" t="s">
        <v>1417</v>
      </c>
      <c r="J493" s="3">
        <v>2020</v>
      </c>
      <c r="K493" s="4" t="s">
        <v>2139</v>
      </c>
      <c r="L493" s="5"/>
      <c r="M493" s="5"/>
      <c r="N493" s="5"/>
      <c r="O493" s="5"/>
      <c r="P493" s="5"/>
      <c r="Q493" s="5"/>
      <c r="R493" s="5"/>
      <c r="S493" s="5"/>
      <c r="T493" s="3">
        <v>1.25</v>
      </c>
      <c r="U493" s="5">
        <f>VLOOKUP(B493,replacement!$A:$E,3,FALSE)</f>
        <v>2030</v>
      </c>
      <c r="V493" s="5" t="str">
        <f>VLOOKUP(B493,replacement!$A:$E,4,FALSE)</f>
        <v>True</v>
      </c>
      <c r="W493" s="5">
        <f>VLOOKUP(B493,replacement!$A:$E,5,FALSE)</f>
        <v>30</v>
      </c>
      <c r="X493" s="4" t="s">
        <v>2139</v>
      </c>
    </row>
    <row r="494" spans="1:24" ht="100.8" x14ac:dyDescent="0.3">
      <c r="A494" s="3">
        <v>746</v>
      </c>
      <c r="B494" s="3">
        <v>556</v>
      </c>
      <c r="C494" s="4" t="s">
        <v>2137</v>
      </c>
      <c r="D494" s="4" t="s">
        <v>2137</v>
      </c>
      <c r="E494" s="4" t="s">
        <v>2579</v>
      </c>
      <c r="F494" s="3">
        <v>312</v>
      </c>
      <c r="G494" s="3">
        <v>190</v>
      </c>
      <c r="H494" s="3">
        <v>15</v>
      </c>
      <c r="I494" s="4" t="s">
        <v>1417</v>
      </c>
      <c r="J494" s="3">
        <v>2020</v>
      </c>
      <c r="K494" s="4" t="s">
        <v>2139</v>
      </c>
      <c r="L494" s="5"/>
      <c r="M494" s="5"/>
      <c r="N494" s="5"/>
      <c r="O494" s="5"/>
      <c r="P494" s="5"/>
      <c r="Q494" s="5"/>
      <c r="R494" s="5"/>
      <c r="S494" s="5"/>
      <c r="T494" s="3">
        <v>1.25</v>
      </c>
      <c r="U494" s="5">
        <f>VLOOKUP(B494,replacement!$A:$E,3,FALSE)</f>
        <v>2030</v>
      </c>
      <c r="V494" s="5" t="str">
        <f>VLOOKUP(B494,replacement!$A:$E,4,FALSE)</f>
        <v>True</v>
      </c>
      <c r="W494" s="5">
        <f>VLOOKUP(B494,replacement!$A:$E,5,FALSE)</f>
        <v>30</v>
      </c>
      <c r="X494" s="4" t="s">
        <v>2139</v>
      </c>
    </row>
    <row r="495" spans="1:24" ht="100.8" x14ac:dyDescent="0.3">
      <c r="A495" s="3">
        <v>747</v>
      </c>
      <c r="B495" s="3">
        <v>558</v>
      </c>
      <c r="C495" s="4" t="s">
        <v>2137</v>
      </c>
      <c r="D495" s="4" t="s">
        <v>2137</v>
      </c>
      <c r="E495" s="4" t="s">
        <v>2579</v>
      </c>
      <c r="F495" s="3">
        <v>269</v>
      </c>
      <c r="G495" s="3">
        <v>140</v>
      </c>
      <c r="H495" s="3">
        <v>20</v>
      </c>
      <c r="I495" s="4" t="s">
        <v>1417</v>
      </c>
      <c r="J495" s="3">
        <v>2020</v>
      </c>
      <c r="K495" s="4" t="s">
        <v>2139</v>
      </c>
      <c r="L495" s="5"/>
      <c r="M495" s="5"/>
      <c r="N495" s="5"/>
      <c r="O495" s="5"/>
      <c r="P495" s="5"/>
      <c r="Q495" s="5"/>
      <c r="R495" s="5"/>
      <c r="S495" s="5"/>
      <c r="T495" s="3">
        <v>1.25</v>
      </c>
      <c r="U495" s="5">
        <f>VLOOKUP(B495,replacement!$A:$E,3,FALSE)</f>
        <v>2030</v>
      </c>
      <c r="V495" s="5" t="str">
        <f>VLOOKUP(B495,replacement!$A:$E,4,FALSE)</f>
        <v>True</v>
      </c>
      <c r="W495" s="5">
        <f>VLOOKUP(B495,replacement!$A:$E,5,FALSE)</f>
        <v>30</v>
      </c>
      <c r="X495" s="4" t="s">
        <v>2139</v>
      </c>
    </row>
    <row r="496" spans="1:24" ht="100.8" x14ac:dyDescent="0.3">
      <c r="A496" s="3">
        <v>748</v>
      </c>
      <c r="B496" s="3">
        <v>560</v>
      </c>
      <c r="C496" s="4" t="s">
        <v>2137</v>
      </c>
      <c r="D496" s="4" t="s">
        <v>2137</v>
      </c>
      <c r="E496" s="4" t="s">
        <v>2579</v>
      </c>
      <c r="F496" s="5"/>
      <c r="G496" s="3">
        <v>10000</v>
      </c>
      <c r="H496" s="3">
        <v>1</v>
      </c>
      <c r="I496" s="4" t="s">
        <v>1417</v>
      </c>
      <c r="J496" s="3">
        <v>2020</v>
      </c>
      <c r="K496" s="4" t="s">
        <v>2139</v>
      </c>
      <c r="L496" s="5"/>
      <c r="M496" s="5"/>
      <c r="N496" s="5"/>
      <c r="O496" s="5"/>
      <c r="P496" s="5"/>
      <c r="Q496" s="5"/>
      <c r="R496" s="5"/>
      <c r="S496" s="5"/>
      <c r="T496" s="5"/>
      <c r="U496" s="5">
        <f>VLOOKUP(B496,replacement!$A:$E,3,FALSE)</f>
        <v>2030</v>
      </c>
      <c r="V496" s="5" t="str">
        <f>VLOOKUP(B496,replacement!$A:$E,4,FALSE)</f>
        <v>True</v>
      </c>
      <c r="W496" s="5">
        <f>VLOOKUP(B496,replacement!$A:$E,5,FALSE)</f>
        <v>30</v>
      </c>
      <c r="X496" s="4" t="s">
        <v>2139</v>
      </c>
    </row>
    <row r="497" spans="1:24" ht="100.8" x14ac:dyDescent="0.3">
      <c r="A497" s="3">
        <v>749</v>
      </c>
      <c r="B497" s="3">
        <v>562</v>
      </c>
      <c r="C497" s="4" t="s">
        <v>2137</v>
      </c>
      <c r="D497" s="4" t="s">
        <v>2137</v>
      </c>
      <c r="E497" s="4" t="s">
        <v>2579</v>
      </c>
      <c r="F497" s="3">
        <v>309</v>
      </c>
      <c r="G497" s="3">
        <v>10</v>
      </c>
      <c r="H497" s="3">
        <v>60</v>
      </c>
      <c r="I497" s="4" t="s">
        <v>1417</v>
      </c>
      <c r="J497" s="3">
        <v>2020</v>
      </c>
      <c r="K497" s="4" t="s">
        <v>2139</v>
      </c>
      <c r="L497" s="5"/>
      <c r="M497" s="5"/>
      <c r="N497" s="5"/>
      <c r="O497" s="5"/>
      <c r="P497" s="5"/>
      <c r="Q497" s="5"/>
      <c r="R497" s="5"/>
      <c r="S497" s="5"/>
      <c r="T497" s="3">
        <v>1.25</v>
      </c>
      <c r="U497" s="5">
        <f>VLOOKUP(B497,replacement!$A:$E,3,FALSE)</f>
        <v>2030</v>
      </c>
      <c r="V497" s="5" t="str">
        <f>VLOOKUP(B497,replacement!$A:$E,4,FALSE)</f>
        <v>True</v>
      </c>
      <c r="W497" s="5">
        <f>VLOOKUP(B497,replacement!$A:$E,5,FALSE)</f>
        <v>30</v>
      </c>
      <c r="X497" s="4" t="s">
        <v>2139</v>
      </c>
    </row>
    <row r="498" spans="1:24" ht="100.8" x14ac:dyDescent="0.3">
      <c r="A498" s="3">
        <v>751</v>
      </c>
      <c r="B498" s="3">
        <v>564</v>
      </c>
      <c r="C498" s="4" t="s">
        <v>2137</v>
      </c>
      <c r="D498" s="4" t="s">
        <v>2137</v>
      </c>
      <c r="E498" s="4" t="s">
        <v>2579</v>
      </c>
      <c r="F498" s="3">
        <v>312</v>
      </c>
      <c r="G498" s="3">
        <v>190</v>
      </c>
      <c r="H498" s="3">
        <v>20</v>
      </c>
      <c r="I498" s="4" t="s">
        <v>1417</v>
      </c>
      <c r="J498" s="3">
        <v>2020</v>
      </c>
      <c r="K498" s="4" t="s">
        <v>2139</v>
      </c>
      <c r="L498" s="5"/>
      <c r="M498" s="5"/>
      <c r="N498" s="5"/>
      <c r="O498" s="5"/>
      <c r="P498" s="5"/>
      <c r="Q498" s="5"/>
      <c r="R498" s="5"/>
      <c r="S498" s="5"/>
      <c r="T498" s="3">
        <v>1.25</v>
      </c>
      <c r="U498" s="5">
        <f>VLOOKUP(B498,replacement!$A:$E,3,FALSE)</f>
        <v>2030</v>
      </c>
      <c r="V498" s="5" t="str">
        <f>VLOOKUP(B498,replacement!$A:$E,4,FALSE)</f>
        <v>True</v>
      </c>
      <c r="W498" s="5">
        <f>VLOOKUP(B498,replacement!$A:$E,5,FALSE)</f>
        <v>30</v>
      </c>
      <c r="X498" s="4" t="s">
        <v>2139</v>
      </c>
    </row>
    <row r="499" spans="1:24" ht="100.8" x14ac:dyDescent="0.3">
      <c r="A499" s="3">
        <v>753</v>
      </c>
      <c r="B499" s="3">
        <v>566</v>
      </c>
      <c r="C499" s="4" t="s">
        <v>2137</v>
      </c>
      <c r="D499" s="4" t="s">
        <v>2137</v>
      </c>
      <c r="E499" s="4" t="s">
        <v>2579</v>
      </c>
      <c r="F499" s="3">
        <v>234</v>
      </c>
      <c r="G499" s="3">
        <v>1520</v>
      </c>
      <c r="H499" s="3">
        <v>1</v>
      </c>
      <c r="I499" s="4" t="s">
        <v>1417</v>
      </c>
      <c r="J499" s="3">
        <v>2020</v>
      </c>
      <c r="K499" s="4" t="s">
        <v>2139</v>
      </c>
      <c r="L499" s="5"/>
      <c r="M499" s="5"/>
      <c r="N499" s="5"/>
      <c r="O499" s="5"/>
      <c r="P499" s="5"/>
      <c r="Q499" s="5"/>
      <c r="R499" s="5"/>
      <c r="S499" s="5"/>
      <c r="T499" s="3">
        <v>2.5</v>
      </c>
      <c r="U499" s="5">
        <f>VLOOKUP(B499,replacement!$A:$E,3,FALSE)</f>
        <v>2030</v>
      </c>
      <c r="V499" s="5" t="str">
        <f>VLOOKUP(B499,replacement!$A:$E,4,FALSE)</f>
        <v>True</v>
      </c>
      <c r="W499" s="5">
        <f>VLOOKUP(B499,replacement!$A:$E,5,FALSE)</f>
        <v>30</v>
      </c>
      <c r="X499" s="4" t="s">
        <v>2139</v>
      </c>
    </row>
    <row r="500" spans="1:24" ht="100.8" x14ac:dyDescent="0.3">
      <c r="A500" s="3">
        <v>755</v>
      </c>
      <c r="B500" s="3">
        <v>568</v>
      </c>
      <c r="C500" s="4" t="s">
        <v>2137</v>
      </c>
      <c r="D500" s="4" t="s">
        <v>2137</v>
      </c>
      <c r="E500" s="4" t="s">
        <v>2579</v>
      </c>
      <c r="F500" s="3">
        <v>234</v>
      </c>
      <c r="G500" s="3">
        <v>1520</v>
      </c>
      <c r="H500" s="3">
        <v>1</v>
      </c>
      <c r="I500" s="4" t="s">
        <v>1417</v>
      </c>
      <c r="J500" s="3">
        <v>2020</v>
      </c>
      <c r="K500" s="4" t="s">
        <v>2139</v>
      </c>
      <c r="L500" s="5"/>
      <c r="M500" s="5"/>
      <c r="N500" s="5"/>
      <c r="O500" s="5"/>
      <c r="P500" s="5"/>
      <c r="Q500" s="5"/>
      <c r="R500" s="5"/>
      <c r="S500" s="5"/>
      <c r="T500" s="3">
        <v>2.5</v>
      </c>
      <c r="U500" s="5">
        <f>VLOOKUP(B500,replacement!$A:$E,3,FALSE)</f>
        <v>2030</v>
      </c>
      <c r="V500" s="5" t="str">
        <f>VLOOKUP(B500,replacement!$A:$E,4,FALSE)</f>
        <v>True</v>
      </c>
      <c r="W500" s="5">
        <f>VLOOKUP(B500,replacement!$A:$E,5,FALSE)</f>
        <v>30</v>
      </c>
      <c r="X500" s="4" t="s">
        <v>2139</v>
      </c>
    </row>
    <row r="501" spans="1:24" ht="100.8" x14ac:dyDescent="0.3">
      <c r="A501" s="3">
        <v>756</v>
      </c>
      <c r="B501" s="3">
        <v>569</v>
      </c>
      <c r="C501" s="4" t="s">
        <v>2137</v>
      </c>
      <c r="D501" s="4" t="s">
        <v>2137</v>
      </c>
      <c r="E501" s="4" t="s">
        <v>2579</v>
      </c>
      <c r="F501" s="3">
        <v>287</v>
      </c>
      <c r="G501" s="3">
        <v>60</v>
      </c>
      <c r="H501" s="3">
        <v>60</v>
      </c>
      <c r="I501" s="4" t="s">
        <v>1417</v>
      </c>
      <c r="J501" s="3">
        <v>2020</v>
      </c>
      <c r="K501" s="4" t="s">
        <v>2139</v>
      </c>
      <c r="L501" s="5"/>
      <c r="M501" s="5"/>
      <c r="N501" s="5"/>
      <c r="O501" s="5"/>
      <c r="P501" s="5"/>
      <c r="Q501" s="5"/>
      <c r="R501" s="5"/>
      <c r="S501" s="5"/>
      <c r="T501" s="3">
        <v>1.25</v>
      </c>
      <c r="U501" s="5">
        <f>VLOOKUP(B501,replacement!$A:$E,3,FALSE)</f>
        <v>2030</v>
      </c>
      <c r="V501" s="5" t="str">
        <f>VLOOKUP(B501,replacement!$A:$E,4,FALSE)</f>
        <v>True</v>
      </c>
      <c r="W501" s="5">
        <f>VLOOKUP(B501,replacement!$A:$E,5,FALSE)</f>
        <v>30</v>
      </c>
      <c r="X501" s="4" t="s">
        <v>2139</v>
      </c>
    </row>
    <row r="502" spans="1:24" ht="100.8" x14ac:dyDescent="0.3">
      <c r="A502" s="3">
        <v>757</v>
      </c>
      <c r="B502" s="3">
        <v>570</v>
      </c>
      <c r="C502" s="4" t="s">
        <v>2137</v>
      </c>
      <c r="D502" s="4" t="s">
        <v>2137</v>
      </c>
      <c r="E502" s="4" t="s">
        <v>2579</v>
      </c>
      <c r="F502" s="3">
        <v>312</v>
      </c>
      <c r="G502" s="3">
        <v>190</v>
      </c>
      <c r="H502" s="3">
        <v>100</v>
      </c>
      <c r="I502" s="4" t="s">
        <v>1417</v>
      </c>
      <c r="J502" s="3">
        <v>2020</v>
      </c>
      <c r="K502" s="4" t="s">
        <v>2139</v>
      </c>
      <c r="L502" s="5"/>
      <c r="M502" s="5"/>
      <c r="N502" s="5"/>
      <c r="O502" s="5"/>
      <c r="P502" s="5"/>
      <c r="Q502" s="5"/>
      <c r="R502" s="5"/>
      <c r="S502" s="5"/>
      <c r="T502" s="3">
        <v>1.25</v>
      </c>
      <c r="U502" s="5">
        <f>VLOOKUP(B502,replacement!$A:$E,3,FALSE)</f>
        <v>2030</v>
      </c>
      <c r="V502" s="5" t="str">
        <f>VLOOKUP(B502,replacement!$A:$E,4,FALSE)</f>
        <v>True</v>
      </c>
      <c r="W502" s="5">
        <f>VLOOKUP(B502,replacement!$A:$E,5,FALSE)</f>
        <v>30</v>
      </c>
      <c r="X502" s="4" t="s">
        <v>2139</v>
      </c>
    </row>
    <row r="503" spans="1:24" ht="100.8" x14ac:dyDescent="0.3">
      <c r="A503" s="3">
        <v>759</v>
      </c>
      <c r="B503" s="3">
        <v>572</v>
      </c>
      <c r="C503" s="4" t="s">
        <v>2137</v>
      </c>
      <c r="D503" s="4" t="s">
        <v>2137</v>
      </c>
      <c r="E503" s="4" t="s">
        <v>2579</v>
      </c>
      <c r="F503" s="3">
        <v>312</v>
      </c>
      <c r="G503" s="3">
        <v>190</v>
      </c>
      <c r="H503" s="3">
        <v>60</v>
      </c>
      <c r="I503" s="4" t="s">
        <v>1417</v>
      </c>
      <c r="J503" s="3">
        <v>2020</v>
      </c>
      <c r="K503" s="4" t="s">
        <v>2139</v>
      </c>
      <c r="L503" s="5"/>
      <c r="M503" s="5"/>
      <c r="N503" s="5"/>
      <c r="O503" s="5"/>
      <c r="P503" s="5"/>
      <c r="Q503" s="5"/>
      <c r="R503" s="5"/>
      <c r="S503" s="5"/>
      <c r="T503" s="3">
        <v>1.25</v>
      </c>
      <c r="U503" s="5">
        <f>VLOOKUP(B503,replacement!$A:$E,3,FALSE)</f>
        <v>2030</v>
      </c>
      <c r="V503" s="5" t="str">
        <f>VLOOKUP(B503,replacement!$A:$E,4,FALSE)</f>
        <v>True</v>
      </c>
      <c r="W503" s="5">
        <f>VLOOKUP(B503,replacement!$A:$E,5,FALSE)</f>
        <v>30</v>
      </c>
      <c r="X503" s="4" t="s">
        <v>2139</v>
      </c>
    </row>
    <row r="504" spans="1:24" ht="100.8" x14ac:dyDescent="0.3">
      <c r="A504" s="3">
        <v>760</v>
      </c>
      <c r="B504" s="3">
        <v>573</v>
      </c>
      <c r="C504" s="4" t="s">
        <v>2137</v>
      </c>
      <c r="D504" s="4" t="s">
        <v>2137</v>
      </c>
      <c r="E504" s="4" t="s">
        <v>2579</v>
      </c>
      <c r="F504" s="3">
        <v>234</v>
      </c>
      <c r="G504" s="3">
        <v>1520</v>
      </c>
      <c r="H504" s="3">
        <v>2</v>
      </c>
      <c r="I504" s="4" t="s">
        <v>1417</v>
      </c>
      <c r="J504" s="3">
        <v>2020</v>
      </c>
      <c r="K504" s="4" t="s">
        <v>2139</v>
      </c>
      <c r="L504" s="5"/>
      <c r="M504" s="5"/>
      <c r="N504" s="5"/>
      <c r="O504" s="5"/>
      <c r="P504" s="5"/>
      <c r="Q504" s="5"/>
      <c r="R504" s="5"/>
      <c r="S504" s="5"/>
      <c r="T504" s="3">
        <v>2.5</v>
      </c>
      <c r="U504" s="5">
        <f>VLOOKUP(B504,replacement!$A:$E,3,FALSE)</f>
        <v>2030</v>
      </c>
      <c r="V504" s="5" t="str">
        <f>VLOOKUP(B504,replacement!$A:$E,4,FALSE)</f>
        <v>True</v>
      </c>
      <c r="W504" s="5">
        <f>VLOOKUP(B504,replacement!$A:$E,5,FALSE)</f>
        <v>30</v>
      </c>
      <c r="X504" s="4" t="s">
        <v>2139</v>
      </c>
    </row>
    <row r="505" spans="1:24" ht="100.8" x14ac:dyDescent="0.3">
      <c r="A505" s="3">
        <v>762</v>
      </c>
      <c r="B505" s="3">
        <v>575</v>
      </c>
      <c r="C505" s="4" t="s">
        <v>2137</v>
      </c>
      <c r="D505" s="4" t="s">
        <v>2137</v>
      </c>
      <c r="E505" s="4" t="s">
        <v>2579</v>
      </c>
      <c r="F505" s="3">
        <v>287</v>
      </c>
      <c r="G505" s="3">
        <v>60</v>
      </c>
      <c r="H505" s="3">
        <v>25</v>
      </c>
      <c r="I505" s="4" t="s">
        <v>1417</v>
      </c>
      <c r="J505" s="3">
        <v>2020</v>
      </c>
      <c r="K505" s="4" t="s">
        <v>2139</v>
      </c>
      <c r="L505" s="5"/>
      <c r="M505" s="5"/>
      <c r="N505" s="5"/>
      <c r="O505" s="5"/>
      <c r="P505" s="5"/>
      <c r="Q505" s="5"/>
      <c r="R505" s="5"/>
      <c r="S505" s="5"/>
      <c r="T505" s="3">
        <v>1.25</v>
      </c>
      <c r="U505" s="5">
        <f>VLOOKUP(B505,replacement!$A:$E,3,FALSE)</f>
        <v>2030</v>
      </c>
      <c r="V505" s="5" t="str">
        <f>VLOOKUP(B505,replacement!$A:$E,4,FALSE)</f>
        <v>True</v>
      </c>
      <c r="W505" s="5">
        <f>VLOOKUP(B505,replacement!$A:$E,5,FALSE)</f>
        <v>30</v>
      </c>
      <c r="X505" s="4" t="s">
        <v>2139</v>
      </c>
    </row>
    <row r="506" spans="1:24" ht="100.8" x14ac:dyDescent="0.3">
      <c r="A506" s="3">
        <v>763</v>
      </c>
      <c r="B506" s="3">
        <v>576</v>
      </c>
      <c r="C506" s="4" t="s">
        <v>2137</v>
      </c>
      <c r="D506" s="4" t="s">
        <v>2137</v>
      </c>
      <c r="E506" s="4" t="s">
        <v>2579</v>
      </c>
      <c r="F506" s="3">
        <v>312</v>
      </c>
      <c r="G506" s="3">
        <v>190</v>
      </c>
      <c r="H506" s="3">
        <v>66</v>
      </c>
      <c r="I506" s="4" t="s">
        <v>1417</v>
      </c>
      <c r="J506" s="3">
        <v>2020</v>
      </c>
      <c r="K506" s="4" t="s">
        <v>2139</v>
      </c>
      <c r="L506" s="5"/>
      <c r="M506" s="5"/>
      <c r="N506" s="5"/>
      <c r="O506" s="5"/>
      <c r="P506" s="5"/>
      <c r="Q506" s="5"/>
      <c r="R506" s="5"/>
      <c r="S506" s="5"/>
      <c r="T506" s="3">
        <v>1.25</v>
      </c>
      <c r="U506" s="5">
        <f>VLOOKUP(B506,replacement!$A:$E,3,FALSE)</f>
        <v>2030</v>
      </c>
      <c r="V506" s="5" t="str">
        <f>VLOOKUP(B506,replacement!$A:$E,4,FALSE)</f>
        <v>True</v>
      </c>
      <c r="W506" s="5">
        <f>VLOOKUP(B506,replacement!$A:$E,5,FALSE)</f>
        <v>30</v>
      </c>
      <c r="X506" s="4" t="s">
        <v>2139</v>
      </c>
    </row>
    <row r="507" spans="1:24" ht="100.8" x14ac:dyDescent="0.3">
      <c r="A507" s="3">
        <v>765</v>
      </c>
      <c r="B507" s="3">
        <v>578</v>
      </c>
      <c r="C507" s="4" t="s">
        <v>2137</v>
      </c>
      <c r="D507" s="4" t="s">
        <v>2137</v>
      </c>
      <c r="E507" s="4" t="s">
        <v>2579</v>
      </c>
      <c r="F507" s="3">
        <v>312</v>
      </c>
      <c r="G507" s="3">
        <v>190</v>
      </c>
      <c r="H507" s="3">
        <v>25</v>
      </c>
      <c r="I507" s="4" t="s">
        <v>1417</v>
      </c>
      <c r="J507" s="3">
        <v>2020</v>
      </c>
      <c r="K507" s="4" t="s">
        <v>2139</v>
      </c>
      <c r="L507" s="5"/>
      <c r="M507" s="5"/>
      <c r="N507" s="5"/>
      <c r="O507" s="5"/>
      <c r="P507" s="5"/>
      <c r="Q507" s="5"/>
      <c r="R507" s="5"/>
      <c r="S507" s="5"/>
      <c r="T507" s="3">
        <v>1.25</v>
      </c>
      <c r="U507" s="5">
        <f>VLOOKUP(B507,replacement!$A:$E,3,FALSE)</f>
        <v>2030</v>
      </c>
      <c r="V507" s="5" t="str">
        <f>VLOOKUP(B507,replacement!$A:$E,4,FALSE)</f>
        <v>True</v>
      </c>
      <c r="W507" s="5">
        <f>VLOOKUP(B507,replacement!$A:$E,5,FALSE)</f>
        <v>30</v>
      </c>
      <c r="X507" s="4" t="s">
        <v>2139</v>
      </c>
    </row>
    <row r="508" spans="1:24" ht="100.8" x14ac:dyDescent="0.3">
      <c r="A508" s="3">
        <v>766</v>
      </c>
      <c r="B508" s="3">
        <v>579</v>
      </c>
      <c r="C508" s="4" t="s">
        <v>2137</v>
      </c>
      <c r="D508" s="4" t="s">
        <v>2137</v>
      </c>
      <c r="E508" s="4" t="s">
        <v>2579</v>
      </c>
      <c r="F508" s="3">
        <v>234</v>
      </c>
      <c r="G508" s="3">
        <v>2000</v>
      </c>
      <c r="H508" s="3">
        <v>2</v>
      </c>
      <c r="I508" s="4" t="s">
        <v>1417</v>
      </c>
      <c r="J508" s="3">
        <v>2020</v>
      </c>
      <c r="K508" s="4" t="s">
        <v>2139</v>
      </c>
      <c r="L508" s="5"/>
      <c r="M508" s="5"/>
      <c r="N508" s="5"/>
      <c r="O508" s="5"/>
      <c r="P508" s="5"/>
      <c r="Q508" s="5"/>
      <c r="R508" s="5"/>
      <c r="S508" s="5"/>
      <c r="T508" s="3">
        <v>2.5</v>
      </c>
      <c r="U508" s="5">
        <f>VLOOKUP(B508,replacement!$A:$E,3,FALSE)</f>
        <v>2030</v>
      </c>
      <c r="V508" s="5" t="str">
        <f>VLOOKUP(B508,replacement!$A:$E,4,FALSE)</f>
        <v>True</v>
      </c>
      <c r="W508" s="5">
        <f>VLOOKUP(B508,replacement!$A:$E,5,FALSE)</f>
        <v>30</v>
      </c>
      <c r="X508" s="4" t="s">
        <v>2139</v>
      </c>
    </row>
    <row r="509" spans="1:24" ht="100.8" x14ac:dyDescent="0.3">
      <c r="A509" s="3">
        <v>767</v>
      </c>
      <c r="B509" s="3">
        <v>580</v>
      </c>
      <c r="C509" s="4" t="s">
        <v>2137</v>
      </c>
      <c r="D509" s="4" t="s">
        <v>2137</v>
      </c>
      <c r="E509" s="4" t="s">
        <v>2579</v>
      </c>
      <c r="F509" s="3">
        <v>269</v>
      </c>
      <c r="G509" s="3">
        <v>140</v>
      </c>
      <c r="H509" s="3">
        <v>11</v>
      </c>
      <c r="I509" s="4" t="s">
        <v>1417</v>
      </c>
      <c r="J509" s="3">
        <v>2020</v>
      </c>
      <c r="K509" s="4" t="s">
        <v>2139</v>
      </c>
      <c r="L509" s="5"/>
      <c r="M509" s="5"/>
      <c r="N509" s="5"/>
      <c r="O509" s="5"/>
      <c r="P509" s="5"/>
      <c r="Q509" s="5"/>
      <c r="R509" s="5"/>
      <c r="S509" s="5"/>
      <c r="T509" s="3">
        <v>1.25</v>
      </c>
      <c r="U509" s="5">
        <f>VLOOKUP(B509,replacement!$A:$E,3,FALSE)</f>
        <v>2030</v>
      </c>
      <c r="V509" s="5" t="str">
        <f>VLOOKUP(B509,replacement!$A:$E,4,FALSE)</f>
        <v>True</v>
      </c>
      <c r="W509" s="5">
        <f>VLOOKUP(B509,replacement!$A:$E,5,FALSE)</f>
        <v>30</v>
      </c>
      <c r="X509" s="4" t="s">
        <v>2139</v>
      </c>
    </row>
    <row r="510" spans="1:24" ht="100.8" x14ac:dyDescent="0.3">
      <c r="A510" s="3">
        <v>768</v>
      </c>
      <c r="B510" s="3">
        <v>581</v>
      </c>
      <c r="C510" s="4" t="s">
        <v>2137</v>
      </c>
      <c r="D510" s="4" t="s">
        <v>2137</v>
      </c>
      <c r="E510" s="4" t="s">
        <v>2579</v>
      </c>
      <c r="F510" s="3">
        <v>309</v>
      </c>
      <c r="G510" s="3">
        <v>10</v>
      </c>
      <c r="H510" s="3">
        <v>34</v>
      </c>
      <c r="I510" s="4" t="s">
        <v>1417</v>
      </c>
      <c r="J510" s="3">
        <v>2020</v>
      </c>
      <c r="K510" s="4" t="s">
        <v>2139</v>
      </c>
      <c r="L510" s="5"/>
      <c r="M510" s="5"/>
      <c r="N510" s="5"/>
      <c r="O510" s="5"/>
      <c r="P510" s="5"/>
      <c r="Q510" s="5"/>
      <c r="R510" s="5"/>
      <c r="S510" s="5"/>
      <c r="T510" s="3">
        <v>1.25</v>
      </c>
      <c r="U510" s="5">
        <f>VLOOKUP(B510,replacement!$A:$E,3,FALSE)</f>
        <v>2030</v>
      </c>
      <c r="V510" s="5" t="str">
        <f>VLOOKUP(B510,replacement!$A:$E,4,FALSE)</f>
        <v>True</v>
      </c>
      <c r="W510" s="5">
        <f>VLOOKUP(B510,replacement!$A:$E,5,FALSE)</f>
        <v>30</v>
      </c>
      <c r="X510" s="4" t="s">
        <v>2139</v>
      </c>
    </row>
    <row r="511" spans="1:24" ht="100.8" x14ac:dyDescent="0.3">
      <c r="A511" s="3">
        <v>769</v>
      </c>
      <c r="B511" s="3">
        <v>582</v>
      </c>
      <c r="C511" s="4" t="s">
        <v>2137</v>
      </c>
      <c r="D511" s="4" t="s">
        <v>2137</v>
      </c>
      <c r="E511" s="4" t="s">
        <v>2579</v>
      </c>
      <c r="F511" s="3">
        <v>301</v>
      </c>
      <c r="G511" s="3">
        <v>10</v>
      </c>
      <c r="H511" s="3">
        <v>11</v>
      </c>
      <c r="I511" s="4" t="s">
        <v>1417</v>
      </c>
      <c r="J511" s="3">
        <v>2020</v>
      </c>
      <c r="K511" s="4" t="s">
        <v>2139</v>
      </c>
      <c r="L511" s="5"/>
      <c r="M511" s="5"/>
      <c r="N511" s="5"/>
      <c r="O511" s="5"/>
      <c r="P511" s="5"/>
      <c r="Q511" s="5"/>
      <c r="R511" s="5"/>
      <c r="S511" s="5"/>
      <c r="T511" s="3">
        <v>3.8374999999999999</v>
      </c>
      <c r="U511" s="5">
        <f>VLOOKUP(B511,replacement!$A:$E,3,FALSE)</f>
        <v>2030</v>
      </c>
      <c r="V511" s="5" t="str">
        <f>VLOOKUP(B511,replacement!$A:$E,4,FALSE)</f>
        <v>True</v>
      </c>
      <c r="W511" s="5">
        <f>VLOOKUP(B511,replacement!$A:$E,5,FALSE)</f>
        <v>30</v>
      </c>
      <c r="X511" s="4" t="s">
        <v>2139</v>
      </c>
    </row>
    <row r="512" spans="1:24" ht="100.8" x14ac:dyDescent="0.3">
      <c r="A512" s="3">
        <v>770</v>
      </c>
      <c r="B512" s="3">
        <v>584</v>
      </c>
      <c r="C512" s="4" t="s">
        <v>2137</v>
      </c>
      <c r="D512" s="4" t="s">
        <v>2137</v>
      </c>
      <c r="E512" s="4" t="s">
        <v>2579</v>
      </c>
      <c r="F512" s="3">
        <v>233</v>
      </c>
      <c r="G512" s="3">
        <v>1520</v>
      </c>
      <c r="H512" s="3">
        <v>1</v>
      </c>
      <c r="I512" s="4" t="s">
        <v>1417</v>
      </c>
      <c r="J512" s="3">
        <v>2020</v>
      </c>
      <c r="K512" s="4" t="s">
        <v>2139</v>
      </c>
      <c r="L512" s="5"/>
      <c r="M512" s="5"/>
      <c r="N512" s="5"/>
      <c r="O512" s="5"/>
      <c r="P512" s="5"/>
      <c r="Q512" s="5"/>
      <c r="R512" s="5"/>
      <c r="S512" s="5"/>
      <c r="T512" s="3">
        <v>2.5</v>
      </c>
      <c r="U512" s="5">
        <f>VLOOKUP(B512,replacement!$A:$E,3,FALSE)</f>
        <v>2030</v>
      </c>
      <c r="V512" s="5" t="str">
        <f>VLOOKUP(B512,replacement!$A:$E,4,FALSE)</f>
        <v>True</v>
      </c>
      <c r="W512" s="5">
        <f>VLOOKUP(B512,replacement!$A:$E,5,FALSE)</f>
        <v>30</v>
      </c>
      <c r="X512" s="4" t="s">
        <v>2139</v>
      </c>
    </row>
    <row r="513" spans="1:24" ht="100.8" x14ac:dyDescent="0.3">
      <c r="A513" s="3">
        <v>771</v>
      </c>
      <c r="B513" s="3">
        <v>585</v>
      </c>
      <c r="C513" s="4" t="s">
        <v>2137</v>
      </c>
      <c r="D513" s="4" t="s">
        <v>2137</v>
      </c>
      <c r="E513" s="4" t="s">
        <v>2579</v>
      </c>
      <c r="F513" s="3">
        <v>233</v>
      </c>
      <c r="G513" s="3">
        <v>1520</v>
      </c>
      <c r="H513" s="3">
        <v>1</v>
      </c>
      <c r="I513" s="4" t="s">
        <v>1417</v>
      </c>
      <c r="J513" s="3">
        <v>2020</v>
      </c>
      <c r="K513" s="4" t="s">
        <v>2139</v>
      </c>
      <c r="L513" s="5"/>
      <c r="M513" s="5"/>
      <c r="N513" s="5"/>
      <c r="O513" s="5"/>
      <c r="P513" s="5"/>
      <c r="Q513" s="5"/>
      <c r="R513" s="5"/>
      <c r="S513" s="5"/>
      <c r="T513" s="3">
        <v>2.5</v>
      </c>
      <c r="U513" s="5">
        <f>VLOOKUP(B513,replacement!$A:$E,3,FALSE)</f>
        <v>2030</v>
      </c>
      <c r="V513" s="5" t="str">
        <f>VLOOKUP(B513,replacement!$A:$E,4,FALSE)</f>
        <v>True</v>
      </c>
      <c r="W513" s="5">
        <f>VLOOKUP(B513,replacement!$A:$E,5,FALSE)</f>
        <v>30</v>
      </c>
      <c r="X513" s="4" t="s">
        <v>2139</v>
      </c>
    </row>
    <row r="514" spans="1:24" ht="100.8" x14ac:dyDescent="0.3">
      <c r="A514" s="3">
        <v>773</v>
      </c>
      <c r="B514" s="3">
        <v>587</v>
      </c>
      <c r="C514" s="4" t="s">
        <v>2137</v>
      </c>
      <c r="D514" s="4" t="s">
        <v>2137</v>
      </c>
      <c r="E514" s="4" t="s">
        <v>2579</v>
      </c>
      <c r="F514" s="3">
        <v>233</v>
      </c>
      <c r="G514" s="3">
        <v>1520</v>
      </c>
      <c r="H514" s="3">
        <v>1</v>
      </c>
      <c r="I514" s="4" t="s">
        <v>1417</v>
      </c>
      <c r="J514" s="3">
        <v>2020</v>
      </c>
      <c r="K514" s="4" t="s">
        <v>2139</v>
      </c>
      <c r="L514" s="5"/>
      <c r="M514" s="5"/>
      <c r="N514" s="5"/>
      <c r="O514" s="5"/>
      <c r="P514" s="5"/>
      <c r="Q514" s="5"/>
      <c r="R514" s="5"/>
      <c r="S514" s="5"/>
      <c r="T514" s="3">
        <v>2.5</v>
      </c>
      <c r="U514" s="5">
        <f>VLOOKUP(B514,replacement!$A:$E,3,FALSE)</f>
        <v>2030</v>
      </c>
      <c r="V514" s="5" t="str">
        <f>VLOOKUP(B514,replacement!$A:$E,4,FALSE)</f>
        <v>True</v>
      </c>
      <c r="W514" s="5">
        <f>VLOOKUP(B514,replacement!$A:$E,5,FALSE)</f>
        <v>30</v>
      </c>
      <c r="X514" s="4" t="s">
        <v>2139</v>
      </c>
    </row>
    <row r="515" spans="1:24" ht="100.8" x14ac:dyDescent="0.3">
      <c r="A515" s="3">
        <v>775</v>
      </c>
      <c r="B515" s="3">
        <v>589</v>
      </c>
      <c r="C515" s="4" t="s">
        <v>2137</v>
      </c>
      <c r="D515" s="4" t="s">
        <v>2137</v>
      </c>
      <c r="E515" s="4" t="s">
        <v>2579</v>
      </c>
      <c r="F515" s="3">
        <v>233</v>
      </c>
      <c r="G515" s="3">
        <v>1520</v>
      </c>
      <c r="H515" s="3">
        <v>1</v>
      </c>
      <c r="I515" s="4" t="s">
        <v>1417</v>
      </c>
      <c r="J515" s="3">
        <v>2020</v>
      </c>
      <c r="K515" s="4" t="s">
        <v>2139</v>
      </c>
      <c r="L515" s="5"/>
      <c r="M515" s="5"/>
      <c r="N515" s="5"/>
      <c r="O515" s="5"/>
      <c r="P515" s="5"/>
      <c r="Q515" s="5"/>
      <c r="R515" s="5"/>
      <c r="S515" s="5"/>
      <c r="T515" s="3">
        <v>2.5</v>
      </c>
      <c r="U515" s="5">
        <f>VLOOKUP(B515,replacement!$A:$E,3,FALSE)</f>
        <v>2030</v>
      </c>
      <c r="V515" s="5" t="str">
        <f>VLOOKUP(B515,replacement!$A:$E,4,FALSE)</f>
        <v>True</v>
      </c>
      <c r="W515" s="5">
        <f>VLOOKUP(B515,replacement!$A:$E,5,FALSE)</f>
        <v>30</v>
      </c>
      <c r="X515" s="4" t="s">
        <v>2139</v>
      </c>
    </row>
    <row r="516" spans="1:24" ht="100.8" x14ac:dyDescent="0.3">
      <c r="A516" s="3">
        <v>777</v>
      </c>
      <c r="B516" s="3">
        <v>591</v>
      </c>
      <c r="C516" s="4" t="s">
        <v>2137</v>
      </c>
      <c r="D516" s="4" t="s">
        <v>2137</v>
      </c>
      <c r="E516" s="4" t="s">
        <v>2579</v>
      </c>
      <c r="F516" s="3">
        <v>233</v>
      </c>
      <c r="G516" s="3">
        <v>1520</v>
      </c>
      <c r="H516" s="3">
        <v>1</v>
      </c>
      <c r="I516" s="4" t="s">
        <v>1417</v>
      </c>
      <c r="J516" s="3">
        <v>2020</v>
      </c>
      <c r="K516" s="4" t="s">
        <v>2139</v>
      </c>
      <c r="L516" s="5"/>
      <c r="M516" s="5"/>
      <c r="N516" s="5"/>
      <c r="O516" s="5"/>
      <c r="P516" s="5"/>
      <c r="Q516" s="5"/>
      <c r="R516" s="5"/>
      <c r="S516" s="5"/>
      <c r="T516" s="3">
        <v>2.5</v>
      </c>
      <c r="U516" s="5">
        <f>VLOOKUP(B516,replacement!$A:$E,3,FALSE)</f>
        <v>2030</v>
      </c>
      <c r="V516" s="5" t="str">
        <f>VLOOKUP(B516,replacement!$A:$E,4,FALSE)</f>
        <v>True</v>
      </c>
      <c r="W516" s="5">
        <f>VLOOKUP(B516,replacement!$A:$E,5,FALSE)</f>
        <v>30</v>
      </c>
      <c r="X516" s="4" t="s">
        <v>2139</v>
      </c>
    </row>
    <row r="517" spans="1:24" ht="100.8" x14ac:dyDescent="0.3">
      <c r="A517" s="3">
        <v>779</v>
      </c>
      <c r="B517" s="3">
        <v>593</v>
      </c>
      <c r="C517" s="4" t="s">
        <v>2137</v>
      </c>
      <c r="D517" s="4" t="s">
        <v>2137</v>
      </c>
      <c r="E517" s="4" t="s">
        <v>2579</v>
      </c>
      <c r="F517" s="3">
        <v>287</v>
      </c>
      <c r="G517" s="3">
        <v>60</v>
      </c>
      <c r="H517" s="3">
        <v>5</v>
      </c>
      <c r="I517" s="4" t="s">
        <v>1417</v>
      </c>
      <c r="J517" s="3">
        <v>2020</v>
      </c>
      <c r="K517" s="4" t="s">
        <v>2139</v>
      </c>
      <c r="L517" s="5"/>
      <c r="M517" s="5"/>
      <c r="N517" s="5"/>
      <c r="O517" s="5"/>
      <c r="P517" s="5"/>
      <c r="Q517" s="5"/>
      <c r="R517" s="5"/>
      <c r="S517" s="5"/>
      <c r="T517" s="3">
        <v>1.25</v>
      </c>
      <c r="U517" s="5">
        <f>VLOOKUP(B517,replacement!$A:$E,3,FALSE)</f>
        <v>2030</v>
      </c>
      <c r="V517" s="5" t="str">
        <f>VLOOKUP(B517,replacement!$A:$E,4,FALSE)</f>
        <v>True</v>
      </c>
      <c r="W517" s="5">
        <f>VLOOKUP(B517,replacement!$A:$E,5,FALSE)</f>
        <v>30</v>
      </c>
      <c r="X517" s="4" t="s">
        <v>2139</v>
      </c>
    </row>
    <row r="518" spans="1:24" ht="100.8" x14ac:dyDescent="0.3">
      <c r="A518" s="3">
        <v>781</v>
      </c>
      <c r="B518" s="3">
        <v>595</v>
      </c>
      <c r="C518" s="4" t="s">
        <v>2137</v>
      </c>
      <c r="D518" s="4" t="s">
        <v>2137</v>
      </c>
      <c r="E518" s="4" t="s">
        <v>2579</v>
      </c>
      <c r="F518" s="5"/>
      <c r="G518" s="3">
        <v>5000</v>
      </c>
      <c r="H518" s="3">
        <v>1</v>
      </c>
      <c r="I518" s="4" t="s">
        <v>1417</v>
      </c>
      <c r="J518" s="3">
        <v>2020</v>
      </c>
      <c r="K518" s="4" t="s">
        <v>2139</v>
      </c>
      <c r="L518" s="5"/>
      <c r="M518" s="5"/>
      <c r="N518" s="5"/>
      <c r="O518" s="5"/>
      <c r="P518" s="5"/>
      <c r="Q518" s="5"/>
      <c r="R518" s="5"/>
      <c r="S518" s="5"/>
      <c r="T518" s="3">
        <v>1</v>
      </c>
      <c r="U518" s="5">
        <f>VLOOKUP(B518,replacement!$A:$E,3,FALSE)</f>
        <v>2030</v>
      </c>
      <c r="V518" s="5" t="str">
        <f>VLOOKUP(B518,replacement!$A:$E,4,FALSE)</f>
        <v>True</v>
      </c>
      <c r="W518" s="5">
        <f>VLOOKUP(B518,replacement!$A:$E,5,FALSE)</f>
        <v>30</v>
      </c>
      <c r="X518" s="4" t="s">
        <v>2139</v>
      </c>
    </row>
    <row r="519" spans="1:24" ht="100.8" x14ac:dyDescent="0.3">
      <c r="A519" s="3">
        <v>783</v>
      </c>
      <c r="B519" s="3">
        <v>597</v>
      </c>
      <c r="C519" s="4" t="s">
        <v>2137</v>
      </c>
      <c r="D519" s="4" t="s">
        <v>2137</v>
      </c>
      <c r="E519" s="4" t="s">
        <v>2579</v>
      </c>
      <c r="F519" s="3">
        <v>309</v>
      </c>
      <c r="G519" s="3">
        <v>10</v>
      </c>
      <c r="H519" s="3">
        <v>74</v>
      </c>
      <c r="I519" s="4" t="s">
        <v>1417</v>
      </c>
      <c r="J519" s="3">
        <v>2020</v>
      </c>
      <c r="K519" s="4" t="s">
        <v>2139</v>
      </c>
      <c r="L519" s="5"/>
      <c r="M519" s="5"/>
      <c r="N519" s="5"/>
      <c r="O519" s="5"/>
      <c r="P519" s="5"/>
      <c r="Q519" s="5"/>
      <c r="R519" s="5"/>
      <c r="S519" s="5"/>
      <c r="T519" s="3">
        <v>1.25</v>
      </c>
      <c r="U519" s="5">
        <f>VLOOKUP(B519,replacement!$A:$E,3,FALSE)</f>
        <v>2030</v>
      </c>
      <c r="V519" s="5" t="str">
        <f>VLOOKUP(B519,replacement!$A:$E,4,FALSE)</f>
        <v>True</v>
      </c>
      <c r="W519" s="5">
        <f>VLOOKUP(B519,replacement!$A:$E,5,FALSE)</f>
        <v>30</v>
      </c>
      <c r="X519" s="4" t="s">
        <v>2139</v>
      </c>
    </row>
    <row r="520" spans="1:24" ht="100.8" x14ac:dyDescent="0.3">
      <c r="A520" s="3">
        <v>785</v>
      </c>
      <c r="B520" s="3">
        <v>599</v>
      </c>
      <c r="C520" s="4" t="s">
        <v>2137</v>
      </c>
      <c r="D520" s="4" t="s">
        <v>2137</v>
      </c>
      <c r="E520" s="4" t="s">
        <v>2579</v>
      </c>
      <c r="F520" s="3">
        <v>301</v>
      </c>
      <c r="G520" s="3">
        <v>10</v>
      </c>
      <c r="H520" s="3">
        <v>22</v>
      </c>
      <c r="I520" s="4" t="s">
        <v>1417</v>
      </c>
      <c r="J520" s="3">
        <v>2020</v>
      </c>
      <c r="K520" s="4" t="s">
        <v>2139</v>
      </c>
      <c r="L520" s="5"/>
      <c r="M520" s="5"/>
      <c r="N520" s="5"/>
      <c r="O520" s="5"/>
      <c r="P520" s="5"/>
      <c r="Q520" s="5"/>
      <c r="R520" s="5"/>
      <c r="S520" s="5"/>
      <c r="T520" s="3">
        <v>3.8374999999999999</v>
      </c>
      <c r="U520" s="5">
        <f>VLOOKUP(B520,replacement!$A:$E,3,FALSE)</f>
        <v>2030</v>
      </c>
      <c r="V520" s="5" t="str">
        <f>VLOOKUP(B520,replacement!$A:$E,4,FALSE)</f>
        <v>True</v>
      </c>
      <c r="W520" s="5">
        <f>VLOOKUP(B520,replacement!$A:$E,5,FALSE)</f>
        <v>30</v>
      </c>
      <c r="X520" s="4" t="s">
        <v>2139</v>
      </c>
    </row>
    <row r="521" spans="1:24" ht="100.8" x14ac:dyDescent="0.3">
      <c r="A521" s="3">
        <v>787</v>
      </c>
      <c r="B521" s="3">
        <v>601</v>
      </c>
      <c r="C521" s="4" t="s">
        <v>2137</v>
      </c>
      <c r="D521" s="4" t="s">
        <v>2137</v>
      </c>
      <c r="E521" s="4" t="s">
        <v>2579</v>
      </c>
      <c r="F521" s="3">
        <v>234</v>
      </c>
      <c r="G521" s="3">
        <v>1520</v>
      </c>
      <c r="H521" s="3">
        <v>2</v>
      </c>
      <c r="I521" s="4" t="s">
        <v>1417</v>
      </c>
      <c r="J521" s="3">
        <v>2020</v>
      </c>
      <c r="K521" s="4" t="s">
        <v>2139</v>
      </c>
      <c r="L521" s="5"/>
      <c r="M521" s="5"/>
      <c r="N521" s="5"/>
      <c r="O521" s="5"/>
      <c r="P521" s="5"/>
      <c r="Q521" s="5"/>
      <c r="R521" s="5"/>
      <c r="S521" s="5"/>
      <c r="T521" s="3">
        <v>2.5</v>
      </c>
      <c r="U521" s="5">
        <f>VLOOKUP(B521,replacement!$A:$E,3,FALSE)</f>
        <v>2030</v>
      </c>
      <c r="V521" s="5" t="str">
        <f>VLOOKUP(B521,replacement!$A:$E,4,FALSE)</f>
        <v>True</v>
      </c>
      <c r="W521" s="5">
        <f>VLOOKUP(B521,replacement!$A:$E,5,FALSE)</f>
        <v>30</v>
      </c>
      <c r="X521" s="4" t="s">
        <v>2139</v>
      </c>
    </row>
    <row r="522" spans="1:24" ht="100.8" x14ac:dyDescent="0.3">
      <c r="A522" s="3">
        <v>789</v>
      </c>
      <c r="B522" s="3">
        <v>603</v>
      </c>
      <c r="C522" s="4" t="s">
        <v>2137</v>
      </c>
      <c r="D522" s="4" t="s">
        <v>2137</v>
      </c>
      <c r="E522" s="4" t="s">
        <v>2579</v>
      </c>
      <c r="F522" s="3">
        <v>283</v>
      </c>
      <c r="G522" s="3">
        <v>40</v>
      </c>
      <c r="H522" s="3">
        <v>18</v>
      </c>
      <c r="I522" s="4" t="s">
        <v>1417</v>
      </c>
      <c r="J522" s="3">
        <v>2020</v>
      </c>
      <c r="K522" s="4" t="s">
        <v>2139</v>
      </c>
      <c r="L522" s="5"/>
      <c r="M522" s="5"/>
      <c r="N522" s="5"/>
      <c r="O522" s="5"/>
      <c r="P522" s="5"/>
      <c r="Q522" s="5"/>
      <c r="R522" s="5"/>
      <c r="S522" s="5"/>
      <c r="T522" s="3">
        <v>1.25</v>
      </c>
      <c r="U522" s="5">
        <f>VLOOKUP(B522,replacement!$A:$E,3,FALSE)</f>
        <v>2030</v>
      </c>
      <c r="V522" s="5" t="str">
        <f>VLOOKUP(B522,replacement!$A:$E,4,FALSE)</f>
        <v>True</v>
      </c>
      <c r="W522" s="5">
        <f>VLOOKUP(B522,replacement!$A:$E,5,FALSE)</f>
        <v>30</v>
      </c>
      <c r="X522" s="4" t="s">
        <v>2139</v>
      </c>
    </row>
    <row r="523" spans="1:24" ht="100.8" x14ac:dyDescent="0.3">
      <c r="A523" s="3">
        <v>791</v>
      </c>
      <c r="B523" s="3">
        <v>605</v>
      </c>
      <c r="C523" s="4" t="s">
        <v>2137</v>
      </c>
      <c r="D523" s="4" t="s">
        <v>2137</v>
      </c>
      <c r="E523" s="4" t="s">
        <v>2579</v>
      </c>
      <c r="F523" s="3">
        <v>31</v>
      </c>
      <c r="G523" s="3">
        <v>30</v>
      </c>
      <c r="H523" s="3">
        <v>1700</v>
      </c>
      <c r="I523" s="4" t="s">
        <v>1417</v>
      </c>
      <c r="J523" s="3">
        <v>2020</v>
      </c>
      <c r="K523" s="4" t="s">
        <v>2139</v>
      </c>
      <c r="L523" s="5"/>
      <c r="M523" s="5"/>
      <c r="N523" s="5"/>
      <c r="O523" s="5"/>
      <c r="P523" s="5"/>
      <c r="Q523" s="5"/>
      <c r="R523" s="5"/>
      <c r="S523" s="5"/>
      <c r="T523" s="3">
        <v>3.1875</v>
      </c>
      <c r="U523" s="5">
        <f>VLOOKUP(B523,replacement!$A:$E,3,FALSE)</f>
        <v>2022</v>
      </c>
      <c r="V523" s="5" t="str">
        <f>VLOOKUP(B523,replacement!$A:$E,4,FALSE)</f>
        <v>True</v>
      </c>
      <c r="W523" s="5">
        <f>VLOOKUP(B523,replacement!$A:$E,5,FALSE)</f>
        <v>20</v>
      </c>
      <c r="X523" s="4" t="s">
        <v>2139</v>
      </c>
    </row>
    <row r="524" spans="1:24" ht="100.8" x14ac:dyDescent="0.3">
      <c r="A524" s="3">
        <v>792</v>
      </c>
      <c r="B524" s="3">
        <v>606</v>
      </c>
      <c r="C524" s="4" t="s">
        <v>2137</v>
      </c>
      <c r="D524" s="4" t="s">
        <v>2137</v>
      </c>
      <c r="E524" s="4" t="s">
        <v>2579</v>
      </c>
      <c r="F524" s="5"/>
      <c r="G524" s="3">
        <v>4000</v>
      </c>
      <c r="H524" s="3">
        <v>1</v>
      </c>
      <c r="I524" s="4" t="s">
        <v>1417</v>
      </c>
      <c r="J524" s="3">
        <v>2020</v>
      </c>
      <c r="K524" s="4" t="s">
        <v>2139</v>
      </c>
      <c r="L524" s="5"/>
      <c r="M524" s="5"/>
      <c r="N524" s="5"/>
      <c r="O524" s="5"/>
      <c r="P524" s="5"/>
      <c r="Q524" s="5"/>
      <c r="R524" s="5"/>
      <c r="S524" s="5"/>
      <c r="T524" s="3">
        <v>1.25</v>
      </c>
      <c r="U524" s="5">
        <f>VLOOKUP(B524,replacement!$A:$E,3,FALSE)</f>
        <v>2030</v>
      </c>
      <c r="V524" s="5" t="str">
        <f>VLOOKUP(B524,replacement!$A:$E,4,FALSE)</f>
        <v>True</v>
      </c>
      <c r="W524" s="5">
        <f>VLOOKUP(B524,replacement!$A:$E,5,FALSE)</f>
        <v>30</v>
      </c>
      <c r="X524" s="4" t="s">
        <v>2139</v>
      </c>
    </row>
    <row r="525" spans="1:24" ht="100.8" x14ac:dyDescent="0.3">
      <c r="A525" s="3">
        <v>793</v>
      </c>
      <c r="B525" s="3">
        <v>607</v>
      </c>
      <c r="C525" s="4" t="s">
        <v>2137</v>
      </c>
      <c r="D525" s="4" t="s">
        <v>2137</v>
      </c>
      <c r="E525" s="4" t="s">
        <v>2579</v>
      </c>
      <c r="F525" s="3">
        <v>5</v>
      </c>
      <c r="G525" s="3">
        <v>170</v>
      </c>
      <c r="H525" s="3">
        <v>1</v>
      </c>
      <c r="I525" s="4" t="s">
        <v>1417</v>
      </c>
      <c r="J525" s="3">
        <v>2020</v>
      </c>
      <c r="K525" s="4" t="s">
        <v>2139</v>
      </c>
      <c r="L525" s="5"/>
      <c r="M525" s="5"/>
      <c r="N525" s="5"/>
      <c r="O525" s="5"/>
      <c r="P525" s="5"/>
      <c r="Q525" s="5"/>
      <c r="R525" s="5"/>
      <c r="S525" s="5"/>
      <c r="T525" s="3">
        <v>3.1875</v>
      </c>
      <c r="U525" s="5">
        <f>VLOOKUP(B525,replacement!$A:$E,3,FALSE)</f>
        <v>2026</v>
      </c>
      <c r="V525" s="5" t="str">
        <f>VLOOKUP(B525,replacement!$A:$E,4,FALSE)</f>
        <v>True</v>
      </c>
      <c r="W525" s="5">
        <f>VLOOKUP(B525,replacement!$A:$E,5,FALSE)</f>
        <v>20</v>
      </c>
      <c r="X525" s="4" t="s">
        <v>2139</v>
      </c>
    </row>
    <row r="526" spans="1:24" ht="100.8" x14ac:dyDescent="0.3">
      <c r="A526" s="3">
        <v>794</v>
      </c>
      <c r="B526" s="3">
        <v>608</v>
      </c>
      <c r="C526" s="4" t="s">
        <v>2137</v>
      </c>
      <c r="D526" s="4" t="s">
        <v>2137</v>
      </c>
      <c r="E526" s="4" t="s">
        <v>2579</v>
      </c>
      <c r="F526" s="5"/>
      <c r="G526" s="3">
        <v>10000</v>
      </c>
      <c r="H526" s="3">
        <v>1</v>
      </c>
      <c r="I526" s="4" t="s">
        <v>1417</v>
      </c>
      <c r="J526" s="3">
        <v>2020</v>
      </c>
      <c r="K526" s="4" t="s">
        <v>2139</v>
      </c>
      <c r="L526" s="5"/>
      <c r="M526" s="5"/>
      <c r="N526" s="5"/>
      <c r="O526" s="5"/>
      <c r="P526" s="5"/>
      <c r="Q526" s="5"/>
      <c r="R526" s="5"/>
      <c r="S526" s="5"/>
      <c r="T526" s="5"/>
      <c r="U526" s="5">
        <f>VLOOKUP(B526,replacement!$A:$E,3,FALSE)</f>
        <v>2030</v>
      </c>
      <c r="V526" s="5" t="str">
        <f>VLOOKUP(B526,replacement!$A:$E,4,FALSE)</f>
        <v>True</v>
      </c>
      <c r="W526" s="5">
        <f>VLOOKUP(B526,replacement!$A:$E,5,FALSE)</f>
        <v>30</v>
      </c>
      <c r="X526" s="4" t="s">
        <v>2139</v>
      </c>
    </row>
    <row r="527" spans="1:24" ht="100.8" x14ac:dyDescent="0.3">
      <c r="A527" s="3">
        <v>796</v>
      </c>
      <c r="B527" s="3">
        <v>610</v>
      </c>
      <c r="C527" s="4" t="s">
        <v>2137</v>
      </c>
      <c r="D527" s="4" t="s">
        <v>2137</v>
      </c>
      <c r="E527" s="4" t="s">
        <v>2579</v>
      </c>
      <c r="F527" s="5"/>
      <c r="G527" s="3">
        <v>4000</v>
      </c>
      <c r="H527" s="3">
        <v>1</v>
      </c>
      <c r="I527" s="4" t="s">
        <v>1417</v>
      </c>
      <c r="J527" s="3">
        <v>2020</v>
      </c>
      <c r="K527" s="4" t="s">
        <v>2139</v>
      </c>
      <c r="L527" s="5"/>
      <c r="M527" s="5"/>
      <c r="N527" s="5"/>
      <c r="O527" s="5"/>
      <c r="P527" s="5"/>
      <c r="Q527" s="5"/>
      <c r="R527" s="5"/>
      <c r="S527" s="5"/>
      <c r="T527" s="3">
        <v>1.25</v>
      </c>
      <c r="U527" s="5">
        <f>VLOOKUP(B527,replacement!$A:$E,3,FALSE)</f>
        <v>2030</v>
      </c>
      <c r="V527" s="5" t="str">
        <f>VLOOKUP(B527,replacement!$A:$E,4,FALSE)</f>
        <v>True</v>
      </c>
      <c r="W527" s="5">
        <f>VLOOKUP(B527,replacement!$A:$E,5,FALSE)</f>
        <v>30</v>
      </c>
      <c r="X527" s="4" t="s">
        <v>2139</v>
      </c>
    </row>
    <row r="528" spans="1:24" ht="100.8" x14ac:dyDescent="0.3">
      <c r="A528" s="3">
        <v>799</v>
      </c>
      <c r="B528" s="3">
        <v>613</v>
      </c>
      <c r="C528" s="4" t="s">
        <v>2137</v>
      </c>
      <c r="D528" s="4" t="s">
        <v>2137</v>
      </c>
      <c r="E528" s="4" t="s">
        <v>2579</v>
      </c>
      <c r="F528" s="3">
        <v>322</v>
      </c>
      <c r="G528" s="3">
        <v>750</v>
      </c>
      <c r="H528" s="3">
        <v>1</v>
      </c>
      <c r="I528" s="4" t="s">
        <v>1417</v>
      </c>
      <c r="J528" s="3">
        <v>2020</v>
      </c>
      <c r="K528" s="4" t="s">
        <v>2139</v>
      </c>
      <c r="L528" s="5"/>
      <c r="M528" s="5"/>
      <c r="N528" s="5"/>
      <c r="O528" s="5"/>
      <c r="P528" s="5"/>
      <c r="Q528" s="5"/>
      <c r="R528" s="5"/>
      <c r="S528" s="5"/>
      <c r="T528" s="3">
        <v>1.25</v>
      </c>
      <c r="U528" s="5">
        <f>VLOOKUP(B528,replacement!$A:$E,3,FALSE)</f>
        <v>2030</v>
      </c>
      <c r="V528" s="5" t="str">
        <f>VLOOKUP(B528,replacement!$A:$E,4,FALSE)</f>
        <v>True</v>
      </c>
      <c r="W528" s="5">
        <f>VLOOKUP(B528,replacement!$A:$E,5,FALSE)</f>
        <v>30</v>
      </c>
      <c r="X528" s="4" t="s">
        <v>2139</v>
      </c>
    </row>
    <row r="529" spans="1:24" ht="100.8" x14ac:dyDescent="0.3">
      <c r="A529" s="3">
        <v>800</v>
      </c>
      <c r="B529" s="3">
        <v>614</v>
      </c>
      <c r="C529" s="4" t="s">
        <v>2137</v>
      </c>
      <c r="D529" s="4" t="s">
        <v>2137</v>
      </c>
      <c r="E529" s="4" t="s">
        <v>2579</v>
      </c>
      <c r="F529" s="3">
        <v>59</v>
      </c>
      <c r="G529" s="3">
        <v>3380</v>
      </c>
      <c r="H529" s="3">
        <v>1</v>
      </c>
      <c r="I529" s="4" t="s">
        <v>1417</v>
      </c>
      <c r="J529" s="3">
        <v>2020</v>
      </c>
      <c r="K529" s="4" t="s">
        <v>2139</v>
      </c>
      <c r="L529" s="5"/>
      <c r="M529" s="5"/>
      <c r="N529" s="5"/>
      <c r="O529" s="5"/>
      <c r="P529" s="5"/>
      <c r="Q529" s="5"/>
      <c r="R529" s="5"/>
      <c r="S529" s="5"/>
      <c r="T529" s="3">
        <v>3.1875</v>
      </c>
      <c r="U529" s="5">
        <f>VLOOKUP(B529,replacement!$A:$E,3,FALSE)</f>
        <v>2026</v>
      </c>
      <c r="V529" s="5" t="str">
        <f>VLOOKUP(B529,replacement!$A:$E,4,FALSE)</f>
        <v>True</v>
      </c>
      <c r="W529" s="5">
        <f>VLOOKUP(B529,replacement!$A:$E,5,FALSE)</f>
        <v>20</v>
      </c>
      <c r="X529" s="4" t="s">
        <v>2139</v>
      </c>
    </row>
    <row r="530" spans="1:24" ht="57.6" x14ac:dyDescent="0.3">
      <c r="A530" s="3">
        <v>806</v>
      </c>
      <c r="B530" s="3">
        <v>620</v>
      </c>
      <c r="C530" s="4" t="s">
        <v>2137</v>
      </c>
      <c r="D530" s="4" t="s">
        <v>2137</v>
      </c>
      <c r="E530" s="4" t="s">
        <v>2181</v>
      </c>
      <c r="F530" s="3">
        <v>152</v>
      </c>
      <c r="G530" s="3">
        <v>170</v>
      </c>
      <c r="H530" s="3">
        <v>282</v>
      </c>
      <c r="I530" s="4" t="s">
        <v>1420</v>
      </c>
      <c r="J530" s="3">
        <v>2020</v>
      </c>
      <c r="K530" s="4" t="s">
        <v>2139</v>
      </c>
      <c r="L530" s="5"/>
      <c r="M530" s="5"/>
      <c r="N530" s="5"/>
      <c r="O530" s="5"/>
      <c r="P530" s="5"/>
      <c r="Q530" s="5"/>
      <c r="R530" s="5"/>
      <c r="S530" s="5"/>
      <c r="T530" s="3">
        <v>1.5</v>
      </c>
      <c r="U530" s="5">
        <f>VLOOKUP(B530,replacement!$A:$E,3,FALSE)</f>
        <v>2052</v>
      </c>
      <c r="V530" s="5" t="str">
        <f>VLOOKUP(B530,replacement!$A:$E,4,FALSE)</f>
        <v>True</v>
      </c>
      <c r="W530" s="5">
        <f>VLOOKUP(B530,replacement!$A:$E,5,FALSE)</f>
        <v>60</v>
      </c>
      <c r="X530" s="4" t="s">
        <v>2139</v>
      </c>
    </row>
    <row r="531" spans="1:24" ht="100.8" x14ac:dyDescent="0.3">
      <c r="A531" s="3">
        <v>808</v>
      </c>
      <c r="B531" s="3">
        <v>622</v>
      </c>
      <c r="C531" s="4" t="s">
        <v>2137</v>
      </c>
      <c r="D531" s="4" t="s">
        <v>2137</v>
      </c>
      <c r="E531" s="4" t="s">
        <v>2579</v>
      </c>
      <c r="F531" s="3">
        <v>120</v>
      </c>
      <c r="G531" s="3">
        <v>1200</v>
      </c>
      <c r="H531" s="3">
        <v>72</v>
      </c>
      <c r="I531" s="4" t="s">
        <v>1418</v>
      </c>
      <c r="J531" s="3">
        <v>2020</v>
      </c>
      <c r="K531" s="4" t="s">
        <v>2139</v>
      </c>
      <c r="L531" s="5"/>
      <c r="M531" s="5"/>
      <c r="N531" s="5"/>
      <c r="O531" s="5"/>
      <c r="P531" s="5"/>
      <c r="Q531" s="5"/>
      <c r="R531" s="5"/>
      <c r="S531" s="5"/>
      <c r="T531" s="3">
        <v>1.25</v>
      </c>
      <c r="U531" s="5">
        <f>VLOOKUP(B531,replacement!$A:$E,3,FALSE)</f>
        <v>2052</v>
      </c>
      <c r="V531" s="5" t="str">
        <f>VLOOKUP(B531,replacement!$A:$E,4,FALSE)</f>
        <v>True</v>
      </c>
      <c r="W531" s="5">
        <f>VLOOKUP(B531,replacement!$A:$E,5,FALSE)</f>
        <v>60</v>
      </c>
      <c r="X531" s="4" t="s">
        <v>2139</v>
      </c>
    </row>
    <row r="532" spans="1:24" ht="100.8" x14ac:dyDescent="0.3">
      <c r="A532" s="3">
        <v>810</v>
      </c>
      <c r="B532" s="3">
        <v>624</v>
      </c>
      <c r="C532" s="4" t="s">
        <v>2137</v>
      </c>
      <c r="D532" s="4" t="s">
        <v>2137</v>
      </c>
      <c r="E532" s="4" t="s">
        <v>2579</v>
      </c>
      <c r="F532" s="3">
        <v>152</v>
      </c>
      <c r="G532" s="3">
        <v>170</v>
      </c>
      <c r="H532" s="3">
        <v>10</v>
      </c>
      <c r="I532" s="4" t="s">
        <v>1417</v>
      </c>
      <c r="J532" s="3">
        <v>2020</v>
      </c>
      <c r="K532" s="4" t="s">
        <v>2139</v>
      </c>
      <c r="L532" s="5"/>
      <c r="M532" s="5"/>
      <c r="N532" s="5"/>
      <c r="O532" s="5"/>
      <c r="P532" s="5"/>
      <c r="Q532" s="5"/>
      <c r="R532" s="5"/>
      <c r="S532" s="5"/>
      <c r="T532" s="3">
        <v>2</v>
      </c>
      <c r="U532" s="5">
        <f>VLOOKUP(B532,replacement!$A:$E,3,FALSE)</f>
        <v>2052</v>
      </c>
      <c r="V532" s="5" t="str">
        <f>VLOOKUP(B532,replacement!$A:$E,4,FALSE)</f>
        <v>True</v>
      </c>
      <c r="W532" s="5">
        <f>VLOOKUP(B532,replacement!$A:$E,5,FALSE)</f>
        <v>60</v>
      </c>
      <c r="X532" s="4" t="s">
        <v>2139</v>
      </c>
    </row>
    <row r="533" spans="1:24" ht="100.8" x14ac:dyDescent="0.3">
      <c r="A533" s="3">
        <v>812</v>
      </c>
      <c r="B533" s="3">
        <v>626</v>
      </c>
      <c r="C533" s="4" t="s">
        <v>2137</v>
      </c>
      <c r="D533" s="4" t="s">
        <v>2137</v>
      </c>
      <c r="E533" s="4" t="s">
        <v>2579</v>
      </c>
      <c r="F533" s="5"/>
      <c r="G533" s="3">
        <v>1500</v>
      </c>
      <c r="H533" s="3">
        <v>1</v>
      </c>
      <c r="I533" s="4" t="s">
        <v>1419</v>
      </c>
      <c r="J533" s="3">
        <v>2020</v>
      </c>
      <c r="K533" s="4" t="s">
        <v>2139</v>
      </c>
      <c r="L533" s="5"/>
      <c r="M533" s="5"/>
      <c r="N533" s="5"/>
      <c r="O533" s="5"/>
      <c r="P533" s="5"/>
      <c r="Q533" s="5"/>
      <c r="R533" s="5"/>
      <c r="S533" s="5"/>
      <c r="T533" s="3">
        <v>1</v>
      </c>
      <c r="U533" s="5">
        <f>VLOOKUP(B533,replacement!$A:$E,3,FALSE)</f>
        <v>2052</v>
      </c>
      <c r="V533" s="5" t="str">
        <f>VLOOKUP(B533,replacement!$A:$E,4,FALSE)</f>
        <v>True</v>
      </c>
      <c r="W533" s="5">
        <f>VLOOKUP(B533,replacement!$A:$E,5,FALSE)</f>
        <v>60</v>
      </c>
      <c r="X533" s="4" t="s">
        <v>2139</v>
      </c>
    </row>
    <row r="534" spans="1:24" ht="100.8" x14ac:dyDescent="0.3">
      <c r="A534" s="3">
        <v>814</v>
      </c>
      <c r="B534" s="3">
        <v>628</v>
      </c>
      <c r="C534" s="4" t="s">
        <v>2137</v>
      </c>
      <c r="D534" s="4" t="s">
        <v>2137</v>
      </c>
      <c r="E534" s="4" t="s">
        <v>2579</v>
      </c>
      <c r="F534" s="3">
        <v>123</v>
      </c>
      <c r="G534" s="3">
        <v>130</v>
      </c>
      <c r="H534" s="3">
        <v>14</v>
      </c>
      <c r="I534" s="4" t="s">
        <v>1417</v>
      </c>
      <c r="J534" s="3">
        <v>2020</v>
      </c>
      <c r="K534" s="4" t="s">
        <v>2139</v>
      </c>
      <c r="L534" s="5"/>
      <c r="M534" s="5"/>
      <c r="N534" s="5"/>
      <c r="O534" s="5"/>
      <c r="P534" s="5"/>
      <c r="Q534" s="5"/>
      <c r="R534" s="5"/>
      <c r="S534" s="5"/>
      <c r="T534" s="3">
        <v>3.1875</v>
      </c>
      <c r="U534" s="5">
        <f>VLOOKUP(B534,replacement!$A:$E,3,FALSE)</f>
        <v>2052</v>
      </c>
      <c r="V534" s="5" t="str">
        <f>VLOOKUP(B534,replacement!$A:$E,4,FALSE)</f>
        <v>True</v>
      </c>
      <c r="W534" s="5">
        <f>VLOOKUP(B534,replacement!$A:$E,5,FALSE)</f>
        <v>60</v>
      </c>
      <c r="X534" s="4" t="s">
        <v>2139</v>
      </c>
    </row>
    <row r="535" spans="1:24" ht="100.8" x14ac:dyDescent="0.3">
      <c r="A535" s="3">
        <v>815</v>
      </c>
      <c r="B535" s="3">
        <v>630</v>
      </c>
      <c r="C535" s="4" t="s">
        <v>2137</v>
      </c>
      <c r="D535" s="4" t="s">
        <v>2137</v>
      </c>
      <c r="E535" s="4" t="s">
        <v>2579</v>
      </c>
      <c r="F535" s="3">
        <v>178</v>
      </c>
      <c r="G535" s="3">
        <v>140</v>
      </c>
      <c r="H535" s="3">
        <v>212</v>
      </c>
      <c r="I535" s="4" t="s">
        <v>1417</v>
      </c>
      <c r="J535" s="3">
        <v>2020</v>
      </c>
      <c r="K535" s="4" t="s">
        <v>2139</v>
      </c>
      <c r="L535" s="5"/>
      <c r="M535" s="5"/>
      <c r="N535" s="5"/>
      <c r="O535" s="5"/>
      <c r="P535" s="5"/>
      <c r="Q535" s="5"/>
      <c r="R535" s="5"/>
      <c r="S535" s="5"/>
      <c r="T535" s="3">
        <v>2</v>
      </c>
      <c r="U535" s="5">
        <f>VLOOKUP(B535,replacement!$A:$E,3,FALSE)</f>
        <v>2052</v>
      </c>
      <c r="V535" s="5" t="str">
        <f>VLOOKUP(B535,replacement!$A:$E,4,FALSE)</f>
        <v>True</v>
      </c>
      <c r="W535" s="5">
        <f>VLOOKUP(B535,replacement!$A:$E,5,FALSE)</f>
        <v>60</v>
      </c>
      <c r="X535" s="4" t="s">
        <v>2139</v>
      </c>
    </row>
    <row r="536" spans="1:24" ht="100.8" x14ac:dyDescent="0.3">
      <c r="A536" s="3">
        <v>817</v>
      </c>
      <c r="B536" s="3">
        <v>632</v>
      </c>
      <c r="C536" s="4" t="s">
        <v>2137</v>
      </c>
      <c r="D536" s="4" t="s">
        <v>2137</v>
      </c>
      <c r="E536" s="4" t="s">
        <v>2579</v>
      </c>
      <c r="F536" s="5"/>
      <c r="G536" s="3">
        <v>250</v>
      </c>
      <c r="H536" s="3">
        <v>88</v>
      </c>
      <c r="I536" s="4" t="s">
        <v>1417</v>
      </c>
      <c r="J536" s="3">
        <v>2020</v>
      </c>
      <c r="K536" s="4" t="s">
        <v>2139</v>
      </c>
      <c r="L536" s="5"/>
      <c r="M536" s="5"/>
      <c r="N536" s="5"/>
      <c r="O536" s="5"/>
      <c r="P536" s="5"/>
      <c r="Q536" s="5"/>
      <c r="R536" s="5"/>
      <c r="S536" s="5"/>
      <c r="T536" s="3">
        <v>2</v>
      </c>
      <c r="U536" s="5">
        <f>VLOOKUP(B536,replacement!$A:$E,3,FALSE)</f>
        <v>2052</v>
      </c>
      <c r="V536" s="5" t="str">
        <f>VLOOKUP(B536,replacement!$A:$E,4,FALSE)</f>
        <v>True</v>
      </c>
      <c r="W536" s="5">
        <f>VLOOKUP(B536,replacement!$A:$E,5,FALSE)</f>
        <v>60</v>
      </c>
      <c r="X536" s="4" t="s">
        <v>2139</v>
      </c>
    </row>
    <row r="537" spans="1:24" ht="100.8" x14ac:dyDescent="0.3">
      <c r="A537" s="3">
        <v>819</v>
      </c>
      <c r="B537" s="3">
        <v>634</v>
      </c>
      <c r="C537" s="4" t="s">
        <v>2137</v>
      </c>
      <c r="D537" s="4" t="s">
        <v>2137</v>
      </c>
      <c r="E537" s="4" t="s">
        <v>2579</v>
      </c>
      <c r="F537" s="3">
        <v>120</v>
      </c>
      <c r="G537" s="3">
        <v>1200</v>
      </c>
      <c r="H537" s="3">
        <v>3</v>
      </c>
      <c r="I537" s="4" t="s">
        <v>1418</v>
      </c>
      <c r="J537" s="3">
        <v>2020</v>
      </c>
      <c r="K537" s="4" t="s">
        <v>2139</v>
      </c>
      <c r="L537" s="5"/>
      <c r="M537" s="5"/>
      <c r="N537" s="5"/>
      <c r="O537" s="5"/>
      <c r="P537" s="5"/>
      <c r="Q537" s="5"/>
      <c r="R537" s="5"/>
      <c r="S537" s="5"/>
      <c r="T537" s="3">
        <v>1.25</v>
      </c>
      <c r="U537" s="5">
        <f>VLOOKUP(B537,replacement!$A:$E,3,FALSE)</f>
        <v>2052</v>
      </c>
      <c r="V537" s="5" t="str">
        <f>VLOOKUP(B537,replacement!$A:$E,4,FALSE)</f>
        <v>True</v>
      </c>
      <c r="W537" s="5">
        <f>VLOOKUP(B537,replacement!$A:$E,5,FALSE)</f>
        <v>60</v>
      </c>
      <c r="X537" s="4" t="s">
        <v>2139</v>
      </c>
    </row>
    <row r="538" spans="1:24" ht="100.8" x14ac:dyDescent="0.3">
      <c r="A538" s="3">
        <v>821</v>
      </c>
      <c r="B538" s="3">
        <v>636</v>
      </c>
      <c r="C538" s="4" t="s">
        <v>2137</v>
      </c>
      <c r="D538" s="4" t="s">
        <v>2137</v>
      </c>
      <c r="E538" s="4" t="s">
        <v>2579</v>
      </c>
      <c r="F538" s="3">
        <v>178</v>
      </c>
      <c r="G538" s="3">
        <v>140</v>
      </c>
      <c r="H538" s="3">
        <v>26</v>
      </c>
      <c r="I538" s="4" t="s">
        <v>1417</v>
      </c>
      <c r="J538" s="3">
        <v>2020</v>
      </c>
      <c r="K538" s="4" t="s">
        <v>2139</v>
      </c>
      <c r="L538" s="5"/>
      <c r="M538" s="5"/>
      <c r="N538" s="5"/>
      <c r="O538" s="5"/>
      <c r="P538" s="5"/>
      <c r="Q538" s="5"/>
      <c r="R538" s="5"/>
      <c r="S538" s="5"/>
      <c r="T538" s="3">
        <v>2</v>
      </c>
      <c r="U538" s="5">
        <f>VLOOKUP(B538,replacement!$A:$E,3,FALSE)</f>
        <v>2052</v>
      </c>
      <c r="V538" s="5" t="str">
        <f>VLOOKUP(B538,replacement!$A:$E,4,FALSE)</f>
        <v>True</v>
      </c>
      <c r="W538" s="5">
        <f>VLOOKUP(B538,replacement!$A:$E,5,FALSE)</f>
        <v>60</v>
      </c>
      <c r="X538" s="4" t="s">
        <v>2139</v>
      </c>
    </row>
    <row r="539" spans="1:24" ht="100.8" x14ac:dyDescent="0.3">
      <c r="A539" s="3">
        <v>823</v>
      </c>
      <c r="B539" s="3">
        <v>638</v>
      </c>
      <c r="C539" s="4" t="s">
        <v>2137</v>
      </c>
      <c r="D539" s="4" t="s">
        <v>2137</v>
      </c>
      <c r="E539" s="4" t="s">
        <v>2579</v>
      </c>
      <c r="F539" s="3">
        <v>120</v>
      </c>
      <c r="G539" s="3">
        <v>1200</v>
      </c>
      <c r="H539" s="3">
        <v>4</v>
      </c>
      <c r="I539" s="4" t="s">
        <v>1418</v>
      </c>
      <c r="J539" s="3">
        <v>2020</v>
      </c>
      <c r="K539" s="4" t="s">
        <v>2139</v>
      </c>
      <c r="L539" s="5"/>
      <c r="M539" s="5"/>
      <c r="N539" s="5"/>
      <c r="O539" s="5"/>
      <c r="P539" s="5"/>
      <c r="Q539" s="5"/>
      <c r="R539" s="5"/>
      <c r="S539" s="5"/>
      <c r="T539" s="3">
        <v>1.25</v>
      </c>
      <c r="U539" s="5">
        <f>VLOOKUP(B539,replacement!$A:$E,3,FALSE)</f>
        <v>2052</v>
      </c>
      <c r="V539" s="5" t="str">
        <f>VLOOKUP(B539,replacement!$A:$E,4,FALSE)</f>
        <v>True</v>
      </c>
      <c r="W539" s="5">
        <f>VLOOKUP(B539,replacement!$A:$E,5,FALSE)</f>
        <v>60</v>
      </c>
      <c r="X539" s="4" t="s">
        <v>2139</v>
      </c>
    </row>
    <row r="540" spans="1:24" ht="100.8" x14ac:dyDescent="0.3">
      <c r="A540" s="3">
        <v>826</v>
      </c>
      <c r="B540" s="3">
        <v>641</v>
      </c>
      <c r="C540" s="4" t="s">
        <v>2137</v>
      </c>
      <c r="D540" s="4" t="s">
        <v>2137</v>
      </c>
      <c r="E540" s="4" t="s">
        <v>2579</v>
      </c>
      <c r="F540" s="3">
        <v>120</v>
      </c>
      <c r="G540" s="3">
        <v>500</v>
      </c>
      <c r="H540" s="3">
        <v>1</v>
      </c>
      <c r="I540" s="4" t="s">
        <v>1419</v>
      </c>
      <c r="J540" s="3">
        <v>2020</v>
      </c>
      <c r="K540" s="4" t="s">
        <v>2139</v>
      </c>
      <c r="L540" s="5"/>
      <c r="M540" s="5"/>
      <c r="N540" s="5"/>
      <c r="O540" s="5"/>
      <c r="P540" s="5"/>
      <c r="Q540" s="5"/>
      <c r="R540" s="5"/>
      <c r="S540" s="5"/>
      <c r="T540" s="3">
        <v>1.25</v>
      </c>
      <c r="U540" s="5">
        <f>VLOOKUP(B540,replacement!$A:$E,3,FALSE)</f>
        <v>2052</v>
      </c>
      <c r="V540" s="5" t="str">
        <f>VLOOKUP(B540,replacement!$A:$E,4,FALSE)</f>
        <v>True</v>
      </c>
      <c r="W540" s="5">
        <f>VLOOKUP(B540,replacement!$A:$E,5,FALSE)</f>
        <v>60</v>
      </c>
      <c r="X540" s="4" t="s">
        <v>2139</v>
      </c>
    </row>
    <row r="541" spans="1:24" ht="100.8" x14ac:dyDescent="0.3">
      <c r="A541" s="3">
        <v>828</v>
      </c>
      <c r="B541" s="3">
        <v>643</v>
      </c>
      <c r="C541" s="4" t="s">
        <v>2137</v>
      </c>
      <c r="D541" s="4" t="s">
        <v>2137</v>
      </c>
      <c r="E541" s="4" t="s">
        <v>2579</v>
      </c>
      <c r="F541" s="3">
        <v>178</v>
      </c>
      <c r="G541" s="3">
        <v>140</v>
      </c>
      <c r="H541" s="3">
        <v>4</v>
      </c>
      <c r="I541" s="4" t="s">
        <v>1417</v>
      </c>
      <c r="J541" s="3">
        <v>2020</v>
      </c>
      <c r="K541" s="4" t="s">
        <v>2139</v>
      </c>
      <c r="L541" s="5"/>
      <c r="M541" s="5"/>
      <c r="N541" s="5"/>
      <c r="O541" s="5"/>
      <c r="P541" s="5"/>
      <c r="Q541" s="5"/>
      <c r="R541" s="5"/>
      <c r="S541" s="5"/>
      <c r="T541" s="3">
        <v>2</v>
      </c>
      <c r="U541" s="5">
        <f>VLOOKUP(B541,replacement!$A:$E,3,FALSE)</f>
        <v>2052</v>
      </c>
      <c r="V541" s="5" t="str">
        <f>VLOOKUP(B541,replacement!$A:$E,4,FALSE)</f>
        <v>True</v>
      </c>
      <c r="W541" s="5">
        <f>VLOOKUP(B541,replacement!$A:$E,5,FALSE)</f>
        <v>60</v>
      </c>
      <c r="X541" s="4" t="s">
        <v>2139</v>
      </c>
    </row>
    <row r="542" spans="1:24" ht="100.8" x14ac:dyDescent="0.3">
      <c r="A542" s="3">
        <v>830</v>
      </c>
      <c r="B542" s="3">
        <v>645</v>
      </c>
      <c r="C542" s="4" t="s">
        <v>2137</v>
      </c>
      <c r="D542" s="4" t="s">
        <v>2137</v>
      </c>
      <c r="E542" s="4" t="s">
        <v>2579</v>
      </c>
      <c r="F542" s="3">
        <v>120</v>
      </c>
      <c r="G542" s="3">
        <v>1200</v>
      </c>
      <c r="H542" s="3">
        <v>3</v>
      </c>
      <c r="I542" s="4" t="s">
        <v>1418</v>
      </c>
      <c r="J542" s="3">
        <v>2020</v>
      </c>
      <c r="K542" s="4" t="s">
        <v>2139</v>
      </c>
      <c r="L542" s="5"/>
      <c r="M542" s="5"/>
      <c r="N542" s="5"/>
      <c r="O542" s="5"/>
      <c r="P542" s="5"/>
      <c r="Q542" s="5"/>
      <c r="R542" s="5"/>
      <c r="S542" s="5"/>
      <c r="T542" s="3">
        <v>1.25</v>
      </c>
      <c r="U542" s="5">
        <f>VLOOKUP(B542,replacement!$A:$E,3,FALSE)</f>
        <v>2052</v>
      </c>
      <c r="V542" s="5" t="str">
        <f>VLOOKUP(B542,replacement!$A:$E,4,FALSE)</f>
        <v>True</v>
      </c>
      <c r="W542" s="5">
        <f>VLOOKUP(B542,replacement!$A:$E,5,FALSE)</f>
        <v>60</v>
      </c>
      <c r="X542" s="4" t="s">
        <v>2139</v>
      </c>
    </row>
    <row r="543" spans="1:24" ht="100.8" x14ac:dyDescent="0.3">
      <c r="A543" s="3">
        <v>832</v>
      </c>
      <c r="B543" s="3">
        <v>647</v>
      </c>
      <c r="C543" s="4" t="s">
        <v>2137</v>
      </c>
      <c r="D543" s="4" t="s">
        <v>2137</v>
      </c>
      <c r="E543" s="4" t="s">
        <v>2579</v>
      </c>
      <c r="F543" s="3">
        <v>178</v>
      </c>
      <c r="G543" s="3">
        <v>140</v>
      </c>
      <c r="H543" s="3">
        <v>15</v>
      </c>
      <c r="I543" s="4" t="s">
        <v>1417</v>
      </c>
      <c r="J543" s="3">
        <v>2020</v>
      </c>
      <c r="K543" s="4" t="s">
        <v>2139</v>
      </c>
      <c r="L543" s="5"/>
      <c r="M543" s="5"/>
      <c r="N543" s="5"/>
      <c r="O543" s="5"/>
      <c r="P543" s="5"/>
      <c r="Q543" s="5"/>
      <c r="R543" s="5"/>
      <c r="S543" s="5"/>
      <c r="T543" s="3">
        <v>2</v>
      </c>
      <c r="U543" s="5">
        <f>VLOOKUP(B543,replacement!$A:$E,3,FALSE)</f>
        <v>2052</v>
      </c>
      <c r="V543" s="5" t="str">
        <f>VLOOKUP(B543,replacement!$A:$E,4,FALSE)</f>
        <v>True</v>
      </c>
      <c r="W543" s="5">
        <f>VLOOKUP(B543,replacement!$A:$E,5,FALSE)</f>
        <v>60</v>
      </c>
      <c r="X543" s="4" t="s">
        <v>2139</v>
      </c>
    </row>
    <row r="544" spans="1:24" ht="100.8" x14ac:dyDescent="0.3">
      <c r="A544" s="3">
        <v>834</v>
      </c>
      <c r="B544" s="3">
        <v>649</v>
      </c>
      <c r="C544" s="4" t="s">
        <v>2137</v>
      </c>
      <c r="D544" s="4" t="s">
        <v>2137</v>
      </c>
      <c r="E544" s="4" t="s">
        <v>2579</v>
      </c>
      <c r="F544" s="3">
        <v>178</v>
      </c>
      <c r="G544" s="3">
        <v>140</v>
      </c>
      <c r="H544" s="3">
        <v>5</v>
      </c>
      <c r="I544" s="4" t="s">
        <v>1417</v>
      </c>
      <c r="J544" s="3">
        <v>2020</v>
      </c>
      <c r="K544" s="4" t="s">
        <v>2139</v>
      </c>
      <c r="L544" s="5"/>
      <c r="M544" s="5"/>
      <c r="N544" s="5"/>
      <c r="O544" s="5"/>
      <c r="P544" s="5"/>
      <c r="Q544" s="5"/>
      <c r="R544" s="5"/>
      <c r="S544" s="5"/>
      <c r="T544" s="3">
        <v>2</v>
      </c>
      <c r="U544" s="5">
        <f>VLOOKUP(B544,replacement!$A:$E,3,FALSE)</f>
        <v>2052</v>
      </c>
      <c r="V544" s="5" t="str">
        <f>VLOOKUP(B544,replacement!$A:$E,4,FALSE)</f>
        <v>True</v>
      </c>
      <c r="W544" s="5">
        <f>VLOOKUP(B544,replacement!$A:$E,5,FALSE)</f>
        <v>60</v>
      </c>
      <c r="X544" s="4" t="s">
        <v>2139</v>
      </c>
    </row>
    <row r="545" spans="1:24" ht="100.8" x14ac:dyDescent="0.3">
      <c r="A545" s="3">
        <v>836</v>
      </c>
      <c r="B545" s="3">
        <v>651</v>
      </c>
      <c r="C545" s="4" t="s">
        <v>2137</v>
      </c>
      <c r="D545" s="4" t="s">
        <v>2137</v>
      </c>
      <c r="E545" s="4" t="s">
        <v>2579</v>
      </c>
      <c r="F545" s="3">
        <v>120</v>
      </c>
      <c r="G545" s="3">
        <v>1200</v>
      </c>
      <c r="H545" s="3">
        <v>1</v>
      </c>
      <c r="I545" s="4" t="s">
        <v>1419</v>
      </c>
      <c r="J545" s="3">
        <v>2020</v>
      </c>
      <c r="K545" s="4" t="s">
        <v>2139</v>
      </c>
      <c r="L545" s="5"/>
      <c r="M545" s="5"/>
      <c r="N545" s="5"/>
      <c r="O545" s="5"/>
      <c r="P545" s="5"/>
      <c r="Q545" s="5"/>
      <c r="R545" s="5"/>
      <c r="S545" s="5"/>
      <c r="T545" s="3">
        <v>1.25</v>
      </c>
      <c r="U545" s="5">
        <f>VLOOKUP(B545,replacement!$A:$E,3,FALSE)</f>
        <v>2052</v>
      </c>
      <c r="V545" s="5" t="str">
        <f>VLOOKUP(B545,replacement!$A:$E,4,FALSE)</f>
        <v>True</v>
      </c>
      <c r="W545" s="5">
        <f>VLOOKUP(B545,replacement!$A:$E,5,FALSE)</f>
        <v>60</v>
      </c>
      <c r="X545" s="4" t="s">
        <v>2139</v>
      </c>
    </row>
    <row r="546" spans="1:24" ht="100.8" x14ac:dyDescent="0.3">
      <c r="A546" s="3">
        <v>838</v>
      </c>
      <c r="B546" s="3">
        <v>653</v>
      </c>
      <c r="C546" s="4" t="s">
        <v>2137</v>
      </c>
      <c r="D546" s="4" t="s">
        <v>2137</v>
      </c>
      <c r="E546" s="4" t="s">
        <v>2579</v>
      </c>
      <c r="F546" s="3">
        <v>120</v>
      </c>
      <c r="G546" s="3">
        <v>1200</v>
      </c>
      <c r="H546" s="3">
        <v>3</v>
      </c>
      <c r="I546" s="4" t="s">
        <v>1418</v>
      </c>
      <c r="J546" s="3">
        <v>2020</v>
      </c>
      <c r="K546" s="4" t="s">
        <v>2139</v>
      </c>
      <c r="L546" s="5"/>
      <c r="M546" s="5"/>
      <c r="N546" s="5"/>
      <c r="O546" s="5"/>
      <c r="P546" s="5"/>
      <c r="Q546" s="5"/>
      <c r="R546" s="5"/>
      <c r="S546" s="5"/>
      <c r="T546" s="3">
        <v>1.25</v>
      </c>
      <c r="U546" s="5">
        <f>VLOOKUP(B546,replacement!$A:$E,3,FALSE)</f>
        <v>2052</v>
      </c>
      <c r="V546" s="5" t="str">
        <f>VLOOKUP(B546,replacement!$A:$E,4,FALSE)</f>
        <v>True</v>
      </c>
      <c r="W546" s="5">
        <f>VLOOKUP(B546,replacement!$A:$E,5,FALSE)</f>
        <v>60</v>
      </c>
      <c r="X546" s="4" t="s">
        <v>2139</v>
      </c>
    </row>
    <row r="547" spans="1:24" ht="100.8" x14ac:dyDescent="0.3">
      <c r="A547" s="3">
        <v>840</v>
      </c>
      <c r="B547" s="3">
        <v>655</v>
      </c>
      <c r="C547" s="4" t="s">
        <v>2137</v>
      </c>
      <c r="D547" s="4" t="s">
        <v>2137</v>
      </c>
      <c r="E547" s="4" t="s">
        <v>2579</v>
      </c>
      <c r="F547" s="3">
        <v>178</v>
      </c>
      <c r="G547" s="3">
        <v>140</v>
      </c>
      <c r="H547" s="3">
        <v>26</v>
      </c>
      <c r="I547" s="4" t="s">
        <v>1417</v>
      </c>
      <c r="J547" s="3">
        <v>2020</v>
      </c>
      <c r="K547" s="4" t="s">
        <v>2139</v>
      </c>
      <c r="L547" s="5"/>
      <c r="M547" s="5"/>
      <c r="N547" s="5"/>
      <c r="O547" s="5"/>
      <c r="P547" s="5"/>
      <c r="Q547" s="5"/>
      <c r="R547" s="5"/>
      <c r="S547" s="5"/>
      <c r="T547" s="3">
        <v>2</v>
      </c>
      <c r="U547" s="5">
        <f>VLOOKUP(B547,replacement!$A:$E,3,FALSE)</f>
        <v>2052</v>
      </c>
      <c r="V547" s="5" t="str">
        <f>VLOOKUP(B547,replacement!$A:$E,4,FALSE)</f>
        <v>True</v>
      </c>
      <c r="W547" s="5">
        <f>VLOOKUP(B547,replacement!$A:$E,5,FALSE)</f>
        <v>60</v>
      </c>
      <c r="X547" s="4" t="s">
        <v>2139</v>
      </c>
    </row>
    <row r="548" spans="1:24" ht="100.8" x14ac:dyDescent="0.3">
      <c r="A548" s="3">
        <v>842</v>
      </c>
      <c r="B548" s="3">
        <v>657</v>
      </c>
      <c r="C548" s="4" t="s">
        <v>2137</v>
      </c>
      <c r="D548" s="4" t="s">
        <v>2137</v>
      </c>
      <c r="E548" s="4" t="s">
        <v>2579</v>
      </c>
      <c r="F548" s="3">
        <v>178</v>
      </c>
      <c r="G548" s="3">
        <v>140</v>
      </c>
      <c r="H548" s="3">
        <v>25</v>
      </c>
      <c r="I548" s="4" t="s">
        <v>1417</v>
      </c>
      <c r="J548" s="3">
        <v>2020</v>
      </c>
      <c r="K548" s="4" t="s">
        <v>2139</v>
      </c>
      <c r="L548" s="5"/>
      <c r="M548" s="5"/>
      <c r="N548" s="5"/>
      <c r="O548" s="5"/>
      <c r="P548" s="5"/>
      <c r="Q548" s="5"/>
      <c r="R548" s="5"/>
      <c r="S548" s="5"/>
      <c r="T548" s="3">
        <v>2</v>
      </c>
      <c r="U548" s="5">
        <f>VLOOKUP(B548,replacement!$A:$E,3,FALSE)</f>
        <v>2052</v>
      </c>
      <c r="V548" s="5" t="str">
        <f>VLOOKUP(B548,replacement!$A:$E,4,FALSE)</f>
        <v>True</v>
      </c>
      <c r="W548" s="5">
        <f>VLOOKUP(B548,replacement!$A:$E,5,FALSE)</f>
        <v>60</v>
      </c>
      <c r="X548" s="4" t="s">
        <v>2139</v>
      </c>
    </row>
    <row r="549" spans="1:24" ht="100.8" x14ac:dyDescent="0.3">
      <c r="A549" s="3">
        <v>844</v>
      </c>
      <c r="B549" s="3">
        <v>659</v>
      </c>
      <c r="C549" s="4" t="s">
        <v>2137</v>
      </c>
      <c r="D549" s="4" t="s">
        <v>2137</v>
      </c>
      <c r="E549" s="4" t="s">
        <v>2579</v>
      </c>
      <c r="F549" s="3">
        <v>120</v>
      </c>
      <c r="G549" s="3">
        <v>1200</v>
      </c>
      <c r="H549" s="3">
        <v>2</v>
      </c>
      <c r="I549" s="4" t="s">
        <v>1418</v>
      </c>
      <c r="J549" s="3">
        <v>2020</v>
      </c>
      <c r="K549" s="4" t="s">
        <v>2139</v>
      </c>
      <c r="L549" s="5"/>
      <c r="M549" s="5"/>
      <c r="N549" s="5"/>
      <c r="O549" s="5"/>
      <c r="P549" s="5"/>
      <c r="Q549" s="5"/>
      <c r="R549" s="5"/>
      <c r="S549" s="5"/>
      <c r="T549" s="3">
        <v>1.25</v>
      </c>
      <c r="U549" s="5">
        <f>VLOOKUP(B549,replacement!$A:$E,3,FALSE)</f>
        <v>2052</v>
      </c>
      <c r="V549" s="5" t="str">
        <f>VLOOKUP(B549,replacement!$A:$E,4,FALSE)</f>
        <v>True</v>
      </c>
      <c r="W549" s="5">
        <f>VLOOKUP(B549,replacement!$A:$E,5,FALSE)</f>
        <v>60</v>
      </c>
      <c r="X549" s="4" t="s">
        <v>2139</v>
      </c>
    </row>
    <row r="550" spans="1:24" ht="100.8" x14ac:dyDescent="0.3">
      <c r="A550" s="3">
        <v>846</v>
      </c>
      <c r="B550" s="3">
        <v>661</v>
      </c>
      <c r="C550" s="4" t="s">
        <v>2137</v>
      </c>
      <c r="D550" s="4" t="s">
        <v>2137</v>
      </c>
      <c r="E550" s="4" t="s">
        <v>2579</v>
      </c>
      <c r="F550" s="3">
        <v>120</v>
      </c>
      <c r="G550" s="3">
        <v>1200</v>
      </c>
      <c r="H550" s="3">
        <v>10</v>
      </c>
      <c r="I550" s="4" t="s">
        <v>1418</v>
      </c>
      <c r="J550" s="3">
        <v>2020</v>
      </c>
      <c r="K550" s="4" t="s">
        <v>2139</v>
      </c>
      <c r="L550" s="5"/>
      <c r="M550" s="5"/>
      <c r="N550" s="5"/>
      <c r="O550" s="5"/>
      <c r="P550" s="5"/>
      <c r="Q550" s="5"/>
      <c r="R550" s="5"/>
      <c r="S550" s="5"/>
      <c r="T550" s="3">
        <v>1.25</v>
      </c>
      <c r="U550" s="5">
        <f>VLOOKUP(B550,replacement!$A:$E,3,FALSE)</f>
        <v>2052</v>
      </c>
      <c r="V550" s="5" t="str">
        <f>VLOOKUP(B550,replacement!$A:$E,4,FALSE)</f>
        <v>True</v>
      </c>
      <c r="W550" s="5">
        <f>VLOOKUP(B550,replacement!$A:$E,5,FALSE)</f>
        <v>60</v>
      </c>
      <c r="X550" s="4" t="s">
        <v>2139</v>
      </c>
    </row>
    <row r="551" spans="1:24" ht="100.8" x14ac:dyDescent="0.3">
      <c r="A551" s="3">
        <v>848</v>
      </c>
      <c r="B551" s="3">
        <v>663</v>
      </c>
      <c r="C551" s="4" t="s">
        <v>2137</v>
      </c>
      <c r="D551" s="4" t="s">
        <v>2137</v>
      </c>
      <c r="E551" s="4" t="s">
        <v>2579</v>
      </c>
      <c r="F551" s="3">
        <v>178</v>
      </c>
      <c r="G551" s="3">
        <v>140</v>
      </c>
      <c r="H551" s="3">
        <v>68</v>
      </c>
      <c r="I551" s="4" t="s">
        <v>1417</v>
      </c>
      <c r="J551" s="3">
        <v>2020</v>
      </c>
      <c r="K551" s="4" t="s">
        <v>2139</v>
      </c>
      <c r="L551" s="5"/>
      <c r="M551" s="5"/>
      <c r="N551" s="5"/>
      <c r="O551" s="5"/>
      <c r="P551" s="5"/>
      <c r="Q551" s="5"/>
      <c r="R551" s="5"/>
      <c r="S551" s="5"/>
      <c r="T551" s="3">
        <v>2</v>
      </c>
      <c r="U551" s="5">
        <f>VLOOKUP(B551,replacement!$A:$E,3,FALSE)</f>
        <v>2052</v>
      </c>
      <c r="V551" s="5" t="str">
        <f>VLOOKUP(B551,replacement!$A:$E,4,FALSE)</f>
        <v>True</v>
      </c>
      <c r="W551" s="5">
        <f>VLOOKUP(B551,replacement!$A:$E,5,FALSE)</f>
        <v>60</v>
      </c>
      <c r="X551" s="4" t="s">
        <v>2139</v>
      </c>
    </row>
    <row r="552" spans="1:24" ht="100.8" x14ac:dyDescent="0.3">
      <c r="A552" s="3">
        <v>850</v>
      </c>
      <c r="B552" s="3">
        <v>665</v>
      </c>
      <c r="C552" s="4" t="s">
        <v>2137</v>
      </c>
      <c r="D552" s="4" t="s">
        <v>2137</v>
      </c>
      <c r="E552" s="4" t="s">
        <v>2579</v>
      </c>
      <c r="F552" s="3">
        <v>178</v>
      </c>
      <c r="G552" s="3">
        <v>140</v>
      </c>
      <c r="H552" s="3">
        <v>20</v>
      </c>
      <c r="I552" s="4" t="s">
        <v>1417</v>
      </c>
      <c r="J552" s="3">
        <v>2020</v>
      </c>
      <c r="K552" s="4" t="s">
        <v>2139</v>
      </c>
      <c r="L552" s="5"/>
      <c r="M552" s="5"/>
      <c r="N552" s="5"/>
      <c r="O552" s="5"/>
      <c r="P552" s="5"/>
      <c r="Q552" s="5"/>
      <c r="R552" s="5"/>
      <c r="S552" s="5"/>
      <c r="T552" s="3">
        <v>2</v>
      </c>
      <c r="U552" s="5">
        <f>VLOOKUP(B552,replacement!$A:$E,3,FALSE)</f>
        <v>2052</v>
      </c>
      <c r="V552" s="5" t="str">
        <f>VLOOKUP(B552,replacement!$A:$E,4,FALSE)</f>
        <v>True</v>
      </c>
      <c r="W552" s="5">
        <f>VLOOKUP(B552,replacement!$A:$E,5,FALSE)</f>
        <v>60</v>
      </c>
      <c r="X552" s="4" t="s">
        <v>2139</v>
      </c>
    </row>
    <row r="553" spans="1:24" ht="100.8" x14ac:dyDescent="0.3">
      <c r="A553" s="3">
        <v>852</v>
      </c>
      <c r="B553" s="3">
        <v>667</v>
      </c>
      <c r="C553" s="4" t="s">
        <v>2137</v>
      </c>
      <c r="D553" s="4" t="s">
        <v>2137</v>
      </c>
      <c r="E553" s="4" t="s">
        <v>2579</v>
      </c>
      <c r="F553" s="3">
        <v>120</v>
      </c>
      <c r="G553" s="3">
        <v>1200</v>
      </c>
      <c r="H553" s="3">
        <v>4</v>
      </c>
      <c r="I553" s="4" t="s">
        <v>1418</v>
      </c>
      <c r="J553" s="3">
        <v>2020</v>
      </c>
      <c r="K553" s="4" t="s">
        <v>2139</v>
      </c>
      <c r="L553" s="5"/>
      <c r="M553" s="5"/>
      <c r="N553" s="5"/>
      <c r="O553" s="5"/>
      <c r="P553" s="5"/>
      <c r="Q553" s="5"/>
      <c r="R553" s="5"/>
      <c r="S553" s="5"/>
      <c r="T553" s="3">
        <v>1.25</v>
      </c>
      <c r="U553" s="5">
        <f>VLOOKUP(B553,replacement!$A:$E,3,FALSE)</f>
        <v>2052</v>
      </c>
      <c r="V553" s="5" t="str">
        <f>VLOOKUP(B553,replacement!$A:$E,4,FALSE)</f>
        <v>True</v>
      </c>
      <c r="W553" s="5">
        <f>VLOOKUP(B553,replacement!$A:$E,5,FALSE)</f>
        <v>60</v>
      </c>
      <c r="X553" s="4" t="s">
        <v>2139</v>
      </c>
    </row>
    <row r="554" spans="1:24" ht="100.8" x14ac:dyDescent="0.3">
      <c r="A554" s="3">
        <v>854</v>
      </c>
      <c r="B554" s="3">
        <v>669</v>
      </c>
      <c r="C554" s="4" t="s">
        <v>2137</v>
      </c>
      <c r="D554" s="4" t="s">
        <v>2137</v>
      </c>
      <c r="E554" s="4" t="s">
        <v>2579</v>
      </c>
      <c r="F554" s="3">
        <v>131</v>
      </c>
      <c r="G554" s="3">
        <v>500</v>
      </c>
      <c r="H554" s="3">
        <v>1</v>
      </c>
      <c r="I554" s="4" t="s">
        <v>1417</v>
      </c>
      <c r="J554" s="3">
        <v>2020</v>
      </c>
      <c r="K554" s="4" t="s">
        <v>2139</v>
      </c>
      <c r="L554" s="5"/>
      <c r="M554" s="5"/>
      <c r="N554" s="5"/>
      <c r="O554" s="5"/>
      <c r="P554" s="5"/>
      <c r="Q554" s="5"/>
      <c r="R554" s="5"/>
      <c r="S554" s="5"/>
      <c r="T554" s="3">
        <v>2</v>
      </c>
      <c r="U554" s="5">
        <f>VLOOKUP(B554,replacement!$A:$E,3,FALSE)</f>
        <v>2052</v>
      </c>
      <c r="V554" s="5" t="str">
        <f>VLOOKUP(B554,replacement!$A:$E,4,FALSE)</f>
        <v>True</v>
      </c>
      <c r="W554" s="5">
        <f>VLOOKUP(B554,replacement!$A:$E,5,FALSE)</f>
        <v>60</v>
      </c>
      <c r="X554" s="4" t="s">
        <v>2139</v>
      </c>
    </row>
    <row r="555" spans="1:24" ht="100.8" x14ac:dyDescent="0.3">
      <c r="A555" s="3">
        <v>856</v>
      </c>
      <c r="B555" s="3">
        <v>671</v>
      </c>
      <c r="C555" s="4" t="s">
        <v>2137</v>
      </c>
      <c r="D555" s="4" t="s">
        <v>2137</v>
      </c>
      <c r="E555" s="4" t="s">
        <v>2579</v>
      </c>
      <c r="F555" s="3">
        <v>120</v>
      </c>
      <c r="G555" s="3">
        <v>1200</v>
      </c>
      <c r="H555" s="3">
        <v>2</v>
      </c>
      <c r="I555" s="4" t="s">
        <v>1418</v>
      </c>
      <c r="J555" s="3">
        <v>2020</v>
      </c>
      <c r="K555" s="4" t="s">
        <v>2139</v>
      </c>
      <c r="L555" s="5"/>
      <c r="M555" s="5"/>
      <c r="N555" s="5"/>
      <c r="O555" s="5"/>
      <c r="P555" s="5"/>
      <c r="Q555" s="5"/>
      <c r="R555" s="5"/>
      <c r="S555" s="5"/>
      <c r="T555" s="3">
        <v>1.25</v>
      </c>
      <c r="U555" s="5">
        <f>VLOOKUP(B555,replacement!$A:$E,3,FALSE)</f>
        <v>2052</v>
      </c>
      <c r="V555" s="5" t="str">
        <f>VLOOKUP(B555,replacement!$A:$E,4,FALSE)</f>
        <v>True</v>
      </c>
      <c r="W555" s="5">
        <f>VLOOKUP(B555,replacement!$A:$E,5,FALSE)</f>
        <v>60</v>
      </c>
      <c r="X555" s="4" t="s">
        <v>2139</v>
      </c>
    </row>
    <row r="556" spans="1:24" ht="100.8" x14ac:dyDescent="0.3">
      <c r="A556" s="3">
        <v>858</v>
      </c>
      <c r="B556" s="3">
        <v>673</v>
      </c>
      <c r="C556" s="4" t="s">
        <v>2137</v>
      </c>
      <c r="D556" s="4" t="s">
        <v>2137</v>
      </c>
      <c r="E556" s="4" t="s">
        <v>2579</v>
      </c>
      <c r="F556" s="3">
        <v>178</v>
      </c>
      <c r="G556" s="3">
        <v>140</v>
      </c>
      <c r="H556" s="3">
        <v>10</v>
      </c>
      <c r="I556" s="4" t="s">
        <v>1417</v>
      </c>
      <c r="J556" s="3">
        <v>2020</v>
      </c>
      <c r="K556" s="4" t="s">
        <v>2139</v>
      </c>
      <c r="L556" s="5"/>
      <c r="M556" s="5"/>
      <c r="N556" s="5"/>
      <c r="O556" s="5"/>
      <c r="P556" s="5"/>
      <c r="Q556" s="5"/>
      <c r="R556" s="5"/>
      <c r="S556" s="5"/>
      <c r="T556" s="3">
        <v>2</v>
      </c>
      <c r="U556" s="5">
        <f>VLOOKUP(B556,replacement!$A:$E,3,FALSE)</f>
        <v>2052</v>
      </c>
      <c r="V556" s="5" t="str">
        <f>VLOOKUP(B556,replacement!$A:$E,4,FALSE)</f>
        <v>True</v>
      </c>
      <c r="W556" s="5">
        <f>VLOOKUP(B556,replacement!$A:$E,5,FALSE)</f>
        <v>60</v>
      </c>
      <c r="X556" s="4" t="s">
        <v>2139</v>
      </c>
    </row>
    <row r="557" spans="1:24" ht="100.8" x14ac:dyDescent="0.3">
      <c r="A557" s="3">
        <v>860</v>
      </c>
      <c r="B557" s="3">
        <v>675</v>
      </c>
      <c r="C557" s="4" t="s">
        <v>2137</v>
      </c>
      <c r="D557" s="4" t="s">
        <v>2137</v>
      </c>
      <c r="E557" s="4" t="s">
        <v>2579</v>
      </c>
      <c r="F557" s="3">
        <v>178</v>
      </c>
      <c r="G557" s="3">
        <v>140</v>
      </c>
      <c r="H557" s="3">
        <v>30</v>
      </c>
      <c r="I557" s="4" t="s">
        <v>1417</v>
      </c>
      <c r="J557" s="3">
        <v>2020</v>
      </c>
      <c r="K557" s="4" t="s">
        <v>2139</v>
      </c>
      <c r="L557" s="5"/>
      <c r="M557" s="5"/>
      <c r="N557" s="5"/>
      <c r="O557" s="5"/>
      <c r="P557" s="5"/>
      <c r="Q557" s="5"/>
      <c r="R557" s="5"/>
      <c r="S557" s="5"/>
      <c r="T557" s="3">
        <v>2</v>
      </c>
      <c r="U557" s="5">
        <f>VLOOKUP(B557,replacement!$A:$E,3,FALSE)</f>
        <v>2052</v>
      </c>
      <c r="V557" s="5" t="str">
        <f>VLOOKUP(B557,replacement!$A:$E,4,FALSE)</f>
        <v>True</v>
      </c>
      <c r="W557" s="5">
        <f>VLOOKUP(B557,replacement!$A:$E,5,FALSE)</f>
        <v>60</v>
      </c>
      <c r="X557" s="4" t="s">
        <v>2139</v>
      </c>
    </row>
    <row r="558" spans="1:24" ht="100.8" x14ac:dyDescent="0.3">
      <c r="A558" s="3">
        <v>862</v>
      </c>
      <c r="B558" s="3">
        <v>677</v>
      </c>
      <c r="C558" s="4" t="s">
        <v>2137</v>
      </c>
      <c r="D558" s="4" t="s">
        <v>2137</v>
      </c>
      <c r="E558" s="4" t="s">
        <v>2579</v>
      </c>
      <c r="F558" s="3">
        <v>120</v>
      </c>
      <c r="G558" s="3">
        <v>1200</v>
      </c>
      <c r="H558" s="3">
        <v>3</v>
      </c>
      <c r="I558" s="4" t="s">
        <v>1418</v>
      </c>
      <c r="J558" s="3">
        <v>2020</v>
      </c>
      <c r="K558" s="4" t="s">
        <v>2139</v>
      </c>
      <c r="L558" s="5"/>
      <c r="M558" s="5"/>
      <c r="N558" s="5"/>
      <c r="O558" s="5"/>
      <c r="P558" s="5"/>
      <c r="Q558" s="5"/>
      <c r="R558" s="5"/>
      <c r="S558" s="5"/>
      <c r="T558" s="3">
        <v>1.25</v>
      </c>
      <c r="U558" s="5">
        <f>VLOOKUP(B558,replacement!$A:$E,3,FALSE)</f>
        <v>2052</v>
      </c>
      <c r="V558" s="5" t="str">
        <f>VLOOKUP(B558,replacement!$A:$E,4,FALSE)</f>
        <v>True</v>
      </c>
      <c r="W558" s="5">
        <f>VLOOKUP(B558,replacement!$A:$E,5,FALSE)</f>
        <v>60</v>
      </c>
      <c r="X558" s="4" t="s">
        <v>2139</v>
      </c>
    </row>
    <row r="559" spans="1:24" ht="100.8" x14ac:dyDescent="0.3">
      <c r="A559" s="3">
        <v>864</v>
      </c>
      <c r="B559" s="3">
        <v>679</v>
      </c>
      <c r="C559" s="4" t="s">
        <v>2137</v>
      </c>
      <c r="D559" s="4" t="s">
        <v>2137</v>
      </c>
      <c r="E559" s="4" t="s">
        <v>2579</v>
      </c>
      <c r="F559" s="3">
        <v>120</v>
      </c>
      <c r="G559" s="3">
        <v>1200</v>
      </c>
      <c r="H559" s="3">
        <v>4</v>
      </c>
      <c r="I559" s="4" t="s">
        <v>1418</v>
      </c>
      <c r="J559" s="3">
        <v>2020</v>
      </c>
      <c r="K559" s="4" t="s">
        <v>2139</v>
      </c>
      <c r="L559" s="5"/>
      <c r="M559" s="5"/>
      <c r="N559" s="5"/>
      <c r="O559" s="5"/>
      <c r="P559" s="5"/>
      <c r="Q559" s="5"/>
      <c r="R559" s="5"/>
      <c r="S559" s="5"/>
      <c r="T559" s="3">
        <v>1.25</v>
      </c>
      <c r="U559" s="5">
        <f>VLOOKUP(B559,replacement!$A:$E,3,FALSE)</f>
        <v>2052</v>
      </c>
      <c r="V559" s="5" t="str">
        <f>VLOOKUP(B559,replacement!$A:$E,4,FALSE)</f>
        <v>True</v>
      </c>
      <c r="W559" s="5">
        <f>VLOOKUP(B559,replacement!$A:$E,5,FALSE)</f>
        <v>60</v>
      </c>
      <c r="X559" s="4" t="s">
        <v>2139</v>
      </c>
    </row>
    <row r="560" spans="1:24" ht="100.8" x14ac:dyDescent="0.3">
      <c r="A560" s="3">
        <v>866</v>
      </c>
      <c r="B560" s="3">
        <v>681</v>
      </c>
      <c r="C560" s="4" t="s">
        <v>2137</v>
      </c>
      <c r="D560" s="4" t="s">
        <v>2137</v>
      </c>
      <c r="E560" s="4" t="s">
        <v>2579</v>
      </c>
      <c r="F560" s="3">
        <v>178</v>
      </c>
      <c r="G560" s="3">
        <v>140</v>
      </c>
      <c r="H560" s="3">
        <v>49</v>
      </c>
      <c r="I560" s="4" t="s">
        <v>1417</v>
      </c>
      <c r="J560" s="3">
        <v>2020</v>
      </c>
      <c r="K560" s="4" t="s">
        <v>2139</v>
      </c>
      <c r="L560" s="5"/>
      <c r="M560" s="5"/>
      <c r="N560" s="5"/>
      <c r="O560" s="5"/>
      <c r="P560" s="5"/>
      <c r="Q560" s="5"/>
      <c r="R560" s="5"/>
      <c r="S560" s="5"/>
      <c r="T560" s="3">
        <v>2</v>
      </c>
      <c r="U560" s="5">
        <f>VLOOKUP(B560,replacement!$A:$E,3,FALSE)</f>
        <v>2052</v>
      </c>
      <c r="V560" s="5" t="str">
        <f>VLOOKUP(B560,replacement!$A:$E,4,FALSE)</f>
        <v>True</v>
      </c>
      <c r="W560" s="5">
        <f>VLOOKUP(B560,replacement!$A:$E,5,FALSE)</f>
        <v>60</v>
      </c>
      <c r="X560" s="4" t="s">
        <v>2139</v>
      </c>
    </row>
    <row r="561" spans="1:24" ht="100.8" x14ac:dyDescent="0.3">
      <c r="A561" s="3">
        <v>867</v>
      </c>
      <c r="B561" s="3">
        <v>683</v>
      </c>
      <c r="C561" s="4" t="s">
        <v>2137</v>
      </c>
      <c r="D561" s="4" t="s">
        <v>2137</v>
      </c>
      <c r="E561" s="4" t="s">
        <v>2579</v>
      </c>
      <c r="F561" s="3">
        <v>131</v>
      </c>
      <c r="G561" s="3">
        <v>1500</v>
      </c>
      <c r="H561" s="3">
        <v>1</v>
      </c>
      <c r="I561" s="4" t="s">
        <v>1417</v>
      </c>
      <c r="J561" s="3">
        <v>2020</v>
      </c>
      <c r="K561" s="4" t="s">
        <v>2139</v>
      </c>
      <c r="L561" s="5"/>
      <c r="M561" s="5"/>
      <c r="N561" s="5"/>
      <c r="O561" s="5"/>
      <c r="P561" s="5"/>
      <c r="Q561" s="5"/>
      <c r="R561" s="5"/>
      <c r="S561" s="5"/>
      <c r="T561" s="3">
        <v>2</v>
      </c>
      <c r="U561" s="5">
        <f>VLOOKUP(B561,replacement!$A:$E,3,FALSE)</f>
        <v>2052</v>
      </c>
      <c r="V561" s="5" t="str">
        <f>VLOOKUP(B561,replacement!$A:$E,4,FALSE)</f>
        <v>True</v>
      </c>
      <c r="W561" s="5">
        <f>VLOOKUP(B561,replacement!$A:$E,5,FALSE)</f>
        <v>60</v>
      </c>
      <c r="X561" s="4" t="s">
        <v>2139</v>
      </c>
    </row>
    <row r="562" spans="1:24" ht="100.8" x14ac:dyDescent="0.3">
      <c r="A562" s="3">
        <v>869</v>
      </c>
      <c r="B562" s="3">
        <v>685</v>
      </c>
      <c r="C562" s="4" t="s">
        <v>2137</v>
      </c>
      <c r="D562" s="4" t="s">
        <v>2137</v>
      </c>
      <c r="E562" s="4" t="s">
        <v>2579</v>
      </c>
      <c r="F562" s="3">
        <v>120</v>
      </c>
      <c r="G562" s="3">
        <v>1200</v>
      </c>
      <c r="H562" s="3">
        <v>13</v>
      </c>
      <c r="I562" s="4" t="s">
        <v>1418</v>
      </c>
      <c r="J562" s="3">
        <v>2020</v>
      </c>
      <c r="K562" s="4" t="s">
        <v>2139</v>
      </c>
      <c r="L562" s="5"/>
      <c r="M562" s="5"/>
      <c r="N562" s="5"/>
      <c r="O562" s="5"/>
      <c r="P562" s="5"/>
      <c r="Q562" s="5"/>
      <c r="R562" s="5"/>
      <c r="S562" s="5"/>
      <c r="T562" s="3">
        <v>1.25</v>
      </c>
      <c r="U562" s="5">
        <f>VLOOKUP(B562,replacement!$A:$E,3,FALSE)</f>
        <v>2052</v>
      </c>
      <c r="V562" s="5" t="str">
        <f>VLOOKUP(B562,replacement!$A:$E,4,FALSE)</f>
        <v>True</v>
      </c>
      <c r="W562" s="5">
        <f>VLOOKUP(B562,replacement!$A:$E,5,FALSE)</f>
        <v>60</v>
      </c>
      <c r="X562" s="4" t="s">
        <v>2139</v>
      </c>
    </row>
    <row r="563" spans="1:24" ht="100.8" x14ac:dyDescent="0.3">
      <c r="A563" s="3">
        <v>871</v>
      </c>
      <c r="B563" s="3">
        <v>687</v>
      </c>
      <c r="C563" s="4" t="s">
        <v>2137</v>
      </c>
      <c r="D563" s="4" t="s">
        <v>2137</v>
      </c>
      <c r="E563" s="4" t="s">
        <v>2579</v>
      </c>
      <c r="F563" s="3">
        <v>178</v>
      </c>
      <c r="G563" s="3">
        <v>140</v>
      </c>
      <c r="H563" s="3">
        <v>96</v>
      </c>
      <c r="I563" s="4" t="s">
        <v>1417</v>
      </c>
      <c r="J563" s="3">
        <v>2020</v>
      </c>
      <c r="K563" s="4" t="s">
        <v>2139</v>
      </c>
      <c r="L563" s="5"/>
      <c r="M563" s="5"/>
      <c r="N563" s="5"/>
      <c r="O563" s="5"/>
      <c r="P563" s="5"/>
      <c r="Q563" s="5"/>
      <c r="R563" s="5"/>
      <c r="S563" s="5"/>
      <c r="T563" s="3">
        <v>2</v>
      </c>
      <c r="U563" s="5">
        <f>VLOOKUP(B563,replacement!$A:$E,3,FALSE)</f>
        <v>2052</v>
      </c>
      <c r="V563" s="5" t="str">
        <f>VLOOKUP(B563,replacement!$A:$E,4,FALSE)</f>
        <v>True</v>
      </c>
      <c r="W563" s="5">
        <f>VLOOKUP(B563,replacement!$A:$E,5,FALSE)</f>
        <v>60</v>
      </c>
      <c r="X563" s="4" t="s">
        <v>2139</v>
      </c>
    </row>
    <row r="564" spans="1:24" ht="100.8" x14ac:dyDescent="0.3">
      <c r="A564" s="3">
        <v>873</v>
      </c>
      <c r="B564" s="3">
        <v>689</v>
      </c>
      <c r="C564" s="4" t="s">
        <v>2137</v>
      </c>
      <c r="D564" s="4" t="s">
        <v>2137</v>
      </c>
      <c r="E564" s="4" t="s">
        <v>2579</v>
      </c>
      <c r="F564" s="5"/>
      <c r="G564" s="3">
        <v>10000</v>
      </c>
      <c r="H564" s="3">
        <v>1</v>
      </c>
      <c r="I564" s="4" t="s">
        <v>1419</v>
      </c>
      <c r="J564" s="3">
        <v>2020</v>
      </c>
      <c r="K564" s="4" t="s">
        <v>2139</v>
      </c>
      <c r="L564" s="5"/>
      <c r="M564" s="5"/>
      <c r="N564" s="5"/>
      <c r="O564" s="5"/>
      <c r="P564" s="5"/>
      <c r="Q564" s="5"/>
      <c r="R564" s="5"/>
      <c r="S564" s="5"/>
      <c r="T564" s="3">
        <v>1.5</v>
      </c>
      <c r="U564" s="5">
        <f>VLOOKUP(B564,replacement!$A:$E,3,FALSE)</f>
        <v>2052</v>
      </c>
      <c r="V564" s="5" t="str">
        <f>VLOOKUP(B564,replacement!$A:$E,4,FALSE)</f>
        <v>True</v>
      </c>
      <c r="W564" s="5">
        <f>VLOOKUP(B564,replacement!$A:$E,5,FALSE)</f>
        <v>60</v>
      </c>
      <c r="X564" s="4" t="s">
        <v>2139</v>
      </c>
    </row>
    <row r="565" spans="1:24" ht="100.8" x14ac:dyDescent="0.3">
      <c r="A565" s="3">
        <v>875</v>
      </c>
      <c r="B565" s="3">
        <v>691</v>
      </c>
      <c r="C565" s="4" t="s">
        <v>2137</v>
      </c>
      <c r="D565" s="4" t="s">
        <v>2137</v>
      </c>
      <c r="E565" s="4" t="s">
        <v>2579</v>
      </c>
      <c r="F565" s="3">
        <v>227</v>
      </c>
      <c r="G565" s="3">
        <v>2000</v>
      </c>
      <c r="H565" s="3">
        <v>1</v>
      </c>
      <c r="I565" s="4" t="s">
        <v>1417</v>
      </c>
      <c r="J565" s="3">
        <v>2020</v>
      </c>
      <c r="K565" s="4" t="s">
        <v>2139</v>
      </c>
      <c r="L565" s="5"/>
      <c r="M565" s="5"/>
      <c r="N565" s="5"/>
      <c r="O565" s="5"/>
      <c r="P565" s="5"/>
      <c r="Q565" s="5"/>
      <c r="R565" s="5"/>
      <c r="S565" s="5"/>
      <c r="T565" s="3">
        <v>1.875</v>
      </c>
      <c r="U565" s="5">
        <f>VLOOKUP(B565,replacement!$A:$E,3,FALSE)</f>
        <v>2030</v>
      </c>
      <c r="V565" s="5" t="str">
        <f>VLOOKUP(B565,replacement!$A:$E,4,FALSE)</f>
        <v>True</v>
      </c>
      <c r="W565" s="5">
        <f>VLOOKUP(B565,replacement!$A:$E,5,FALSE)</f>
        <v>30</v>
      </c>
      <c r="X565" s="4" t="s">
        <v>2139</v>
      </c>
    </row>
    <row r="566" spans="1:24" ht="100.8" x14ac:dyDescent="0.3">
      <c r="A566" s="3">
        <v>876</v>
      </c>
      <c r="B566" s="3">
        <v>692</v>
      </c>
      <c r="C566" s="4" t="s">
        <v>2137</v>
      </c>
      <c r="D566" s="4" t="s">
        <v>2137</v>
      </c>
      <c r="E566" s="4" t="s">
        <v>2579</v>
      </c>
      <c r="F566" s="3">
        <v>233</v>
      </c>
      <c r="G566" s="3">
        <v>1520</v>
      </c>
      <c r="H566" s="3">
        <v>1</v>
      </c>
      <c r="I566" s="4" t="s">
        <v>1417</v>
      </c>
      <c r="J566" s="3">
        <v>2020</v>
      </c>
      <c r="K566" s="4" t="s">
        <v>2139</v>
      </c>
      <c r="L566" s="5"/>
      <c r="M566" s="5"/>
      <c r="N566" s="5"/>
      <c r="O566" s="5"/>
      <c r="P566" s="5"/>
      <c r="Q566" s="5"/>
      <c r="R566" s="5"/>
      <c r="S566" s="5"/>
      <c r="T566" s="3">
        <v>2.5</v>
      </c>
      <c r="U566" s="5">
        <f>VLOOKUP(B566,replacement!$A:$E,3,FALSE)</f>
        <v>2030</v>
      </c>
      <c r="V566" s="5" t="str">
        <f>VLOOKUP(B566,replacement!$A:$E,4,FALSE)</f>
        <v>True</v>
      </c>
      <c r="W566" s="5">
        <f>VLOOKUP(B566,replacement!$A:$E,5,FALSE)</f>
        <v>30</v>
      </c>
      <c r="X566" s="4" t="s">
        <v>2139</v>
      </c>
    </row>
    <row r="567" spans="1:24" ht="100.8" x14ac:dyDescent="0.3">
      <c r="A567" s="3">
        <v>878</v>
      </c>
      <c r="B567" s="3">
        <v>694</v>
      </c>
      <c r="C567" s="4" t="s">
        <v>2137</v>
      </c>
      <c r="D567" s="4" t="s">
        <v>2137</v>
      </c>
      <c r="E567" s="4" t="s">
        <v>2579</v>
      </c>
      <c r="F567" s="3">
        <v>261</v>
      </c>
      <c r="G567" s="3">
        <v>180</v>
      </c>
      <c r="H567" s="3">
        <v>96</v>
      </c>
      <c r="I567" s="4" t="s">
        <v>1417</v>
      </c>
      <c r="J567" s="3">
        <v>2020</v>
      </c>
      <c r="K567" s="4" t="s">
        <v>2139</v>
      </c>
      <c r="L567" s="5"/>
      <c r="M567" s="5"/>
      <c r="N567" s="5"/>
      <c r="O567" s="5"/>
      <c r="P567" s="5"/>
      <c r="Q567" s="5"/>
      <c r="R567" s="5"/>
      <c r="S567" s="5"/>
      <c r="T567" s="3">
        <v>2.5</v>
      </c>
      <c r="U567" s="5">
        <f>VLOOKUP(B567,replacement!$A:$E,3,FALSE)</f>
        <v>2030</v>
      </c>
      <c r="V567" s="5" t="str">
        <f>VLOOKUP(B567,replacement!$A:$E,4,FALSE)</f>
        <v>True</v>
      </c>
      <c r="W567" s="5">
        <f>VLOOKUP(B567,replacement!$A:$E,5,FALSE)</f>
        <v>30</v>
      </c>
      <c r="X567" s="4" t="s">
        <v>2139</v>
      </c>
    </row>
    <row r="568" spans="1:24" ht="57.6" x14ac:dyDescent="0.3">
      <c r="A568" s="3">
        <v>879</v>
      </c>
      <c r="B568" s="3">
        <v>695</v>
      </c>
      <c r="C568" s="4" t="s">
        <v>2137</v>
      </c>
      <c r="D568" s="4" t="s">
        <v>2137</v>
      </c>
      <c r="E568" s="4" t="s">
        <v>2142</v>
      </c>
      <c r="F568" s="5"/>
      <c r="G568" s="3">
        <v>10000</v>
      </c>
      <c r="H568" s="3">
        <v>1</v>
      </c>
      <c r="I568" s="4" t="s">
        <v>1417</v>
      </c>
      <c r="J568" s="3">
        <v>2020</v>
      </c>
      <c r="K568" s="4" t="s">
        <v>2139</v>
      </c>
      <c r="L568" s="5"/>
      <c r="M568" s="5"/>
      <c r="N568" s="5"/>
      <c r="O568" s="5"/>
      <c r="P568" s="5"/>
      <c r="Q568" s="5"/>
      <c r="R568" s="5"/>
      <c r="S568" s="5"/>
      <c r="T568" s="3">
        <v>1</v>
      </c>
      <c r="U568" s="3">
        <v>2026</v>
      </c>
      <c r="V568" s="3" t="b">
        <v>0</v>
      </c>
      <c r="W568" s="3">
        <v>0</v>
      </c>
      <c r="X568" s="4" t="s">
        <v>2139</v>
      </c>
    </row>
    <row r="569" spans="1:24" ht="100.8" x14ac:dyDescent="0.3">
      <c r="A569" s="3">
        <v>880</v>
      </c>
      <c r="B569" s="3">
        <v>696</v>
      </c>
      <c r="C569" s="4" t="s">
        <v>2137</v>
      </c>
      <c r="D569" s="4" t="s">
        <v>2137</v>
      </c>
      <c r="E569" s="4" t="s">
        <v>2579</v>
      </c>
      <c r="F569" s="3">
        <v>313</v>
      </c>
      <c r="G569" s="3">
        <v>25</v>
      </c>
      <c r="H569" s="3">
        <v>64</v>
      </c>
      <c r="I569" s="4" t="s">
        <v>1417</v>
      </c>
      <c r="J569" s="3">
        <v>2020</v>
      </c>
      <c r="K569" s="4" t="s">
        <v>2139</v>
      </c>
      <c r="L569" s="5"/>
      <c r="M569" s="5"/>
      <c r="N569" s="5"/>
      <c r="O569" s="5"/>
      <c r="P569" s="5"/>
      <c r="Q569" s="5"/>
      <c r="R569" s="5"/>
      <c r="S569" s="5"/>
      <c r="T569" s="3">
        <v>2</v>
      </c>
      <c r="U569" s="5">
        <f>VLOOKUP(B569,replacement!$A:$E,3,FALSE)</f>
        <v>2030</v>
      </c>
      <c r="V569" s="5" t="str">
        <f>VLOOKUP(B569,replacement!$A:$E,4,FALSE)</f>
        <v>True</v>
      </c>
      <c r="W569" s="5">
        <f>VLOOKUP(B569,replacement!$A:$E,5,FALSE)</f>
        <v>30</v>
      </c>
      <c r="X569" s="4" t="s">
        <v>2139</v>
      </c>
    </row>
    <row r="570" spans="1:24" ht="57.6" x14ac:dyDescent="0.3">
      <c r="A570" s="3">
        <v>885</v>
      </c>
      <c r="B570" s="3">
        <v>701</v>
      </c>
      <c r="C570" s="4" t="s">
        <v>2137</v>
      </c>
      <c r="D570" s="4" t="s">
        <v>2137</v>
      </c>
      <c r="E570" s="4" t="s">
        <v>2142</v>
      </c>
      <c r="F570" s="3">
        <v>940</v>
      </c>
      <c r="G570" s="3">
        <v>1580</v>
      </c>
      <c r="H570" s="3">
        <v>1</v>
      </c>
      <c r="I570" s="4" t="s">
        <v>1417</v>
      </c>
      <c r="J570" s="3">
        <v>2020</v>
      </c>
      <c r="K570" s="4" t="s">
        <v>2139</v>
      </c>
      <c r="L570" s="5"/>
      <c r="M570" s="5"/>
      <c r="N570" s="5"/>
      <c r="O570" s="5"/>
      <c r="P570" s="5"/>
      <c r="Q570" s="5"/>
      <c r="R570" s="5"/>
      <c r="S570" s="5"/>
      <c r="T570" s="3">
        <v>2.4375</v>
      </c>
      <c r="U570" s="3">
        <v>2026</v>
      </c>
      <c r="V570" s="3" t="b">
        <v>0</v>
      </c>
      <c r="W570" s="3">
        <v>0</v>
      </c>
      <c r="X570" s="4" t="s">
        <v>2139</v>
      </c>
    </row>
    <row r="571" spans="1:24" ht="57.6" x14ac:dyDescent="0.3">
      <c r="A571" s="3">
        <v>889</v>
      </c>
      <c r="B571" s="3">
        <v>707</v>
      </c>
      <c r="C571" s="4" t="s">
        <v>2137</v>
      </c>
      <c r="D571" s="4" t="s">
        <v>2137</v>
      </c>
      <c r="E571" s="4" t="s">
        <v>2142</v>
      </c>
      <c r="F571" s="5"/>
      <c r="G571" s="3">
        <v>3500</v>
      </c>
      <c r="H571" s="3">
        <v>1</v>
      </c>
      <c r="I571" s="4" t="s">
        <v>1417</v>
      </c>
      <c r="J571" s="3">
        <v>2020</v>
      </c>
      <c r="K571" s="4" t="s">
        <v>2139</v>
      </c>
      <c r="L571" s="5"/>
      <c r="M571" s="5"/>
      <c r="N571" s="5"/>
      <c r="O571" s="5"/>
      <c r="P571" s="5"/>
      <c r="Q571" s="5"/>
      <c r="R571" s="5"/>
      <c r="S571" s="5"/>
      <c r="T571" s="3">
        <v>1</v>
      </c>
      <c r="U571" s="3">
        <v>2029</v>
      </c>
      <c r="V571" s="3" t="b">
        <v>0</v>
      </c>
      <c r="W571" s="3">
        <v>0</v>
      </c>
      <c r="X571" s="4" t="s">
        <v>2139</v>
      </c>
    </row>
    <row r="572" spans="1:24" ht="57.6" x14ac:dyDescent="0.3">
      <c r="A572" s="3">
        <v>895</v>
      </c>
      <c r="B572" s="3">
        <v>715</v>
      </c>
      <c r="C572" s="4" t="s">
        <v>2137</v>
      </c>
      <c r="D572" s="4" t="s">
        <v>2137</v>
      </c>
      <c r="E572" s="4" t="s">
        <v>2142</v>
      </c>
      <c r="F572" s="5"/>
      <c r="G572" s="3">
        <v>3000</v>
      </c>
      <c r="H572" s="3">
        <v>1</v>
      </c>
      <c r="I572" s="4" t="s">
        <v>1417</v>
      </c>
      <c r="J572" s="3">
        <v>2020</v>
      </c>
      <c r="K572" s="4" t="s">
        <v>2139</v>
      </c>
      <c r="L572" s="5"/>
      <c r="M572" s="5"/>
      <c r="N572" s="5"/>
      <c r="O572" s="5"/>
      <c r="P572" s="5"/>
      <c r="Q572" s="5"/>
      <c r="R572" s="5"/>
      <c r="S572" s="5"/>
      <c r="T572" s="3">
        <v>1</v>
      </c>
      <c r="U572" s="3">
        <v>2036</v>
      </c>
      <c r="V572" s="3" t="b">
        <v>0</v>
      </c>
      <c r="W572" s="3">
        <v>0</v>
      </c>
      <c r="X572" s="4" t="s">
        <v>2139</v>
      </c>
    </row>
    <row r="573" spans="1:24" ht="57.6" x14ac:dyDescent="0.3">
      <c r="A573" s="3">
        <v>911</v>
      </c>
      <c r="B573" s="3">
        <v>735</v>
      </c>
      <c r="C573" s="4" t="s">
        <v>2137</v>
      </c>
      <c r="D573" s="4" t="s">
        <v>2137</v>
      </c>
      <c r="E573" s="4" t="s">
        <v>2142</v>
      </c>
      <c r="F573" s="3">
        <v>884</v>
      </c>
      <c r="G573" s="3">
        <v>610</v>
      </c>
      <c r="H573" s="3">
        <v>1</v>
      </c>
      <c r="I573" s="4" t="s">
        <v>1417</v>
      </c>
      <c r="J573" s="3">
        <v>2020</v>
      </c>
      <c r="K573" s="4" t="s">
        <v>2139</v>
      </c>
      <c r="L573" s="5"/>
      <c r="M573" s="5"/>
      <c r="N573" s="5"/>
      <c r="O573" s="5"/>
      <c r="P573" s="5"/>
      <c r="Q573" s="5"/>
      <c r="R573" s="5"/>
      <c r="S573" s="5"/>
      <c r="T573" s="3">
        <v>2.4375</v>
      </c>
      <c r="U573" s="3">
        <v>2026</v>
      </c>
      <c r="V573" s="3" t="b">
        <v>0</v>
      </c>
      <c r="W573" s="3">
        <v>0</v>
      </c>
      <c r="X573" s="4" t="s">
        <v>2139</v>
      </c>
    </row>
    <row r="574" spans="1:24" ht="57.6" x14ac:dyDescent="0.3">
      <c r="A574" s="3">
        <v>915</v>
      </c>
      <c r="B574" s="3">
        <v>741</v>
      </c>
      <c r="C574" s="4" t="s">
        <v>2137</v>
      </c>
      <c r="D574" s="4" t="s">
        <v>2137</v>
      </c>
      <c r="E574" s="4" t="s">
        <v>2142</v>
      </c>
      <c r="F574" s="3">
        <v>915</v>
      </c>
      <c r="G574" s="3">
        <v>1430</v>
      </c>
      <c r="H574" s="3">
        <v>1</v>
      </c>
      <c r="I574" s="4" t="s">
        <v>1417</v>
      </c>
      <c r="J574" s="3">
        <v>2020</v>
      </c>
      <c r="K574" s="4" t="s">
        <v>2139</v>
      </c>
      <c r="L574" s="5"/>
      <c r="M574" s="5"/>
      <c r="N574" s="5"/>
      <c r="O574" s="5"/>
      <c r="P574" s="5"/>
      <c r="Q574" s="5"/>
      <c r="R574" s="5"/>
      <c r="S574" s="5"/>
      <c r="T574" s="3">
        <v>2.4375</v>
      </c>
      <c r="U574" s="3">
        <v>2026</v>
      </c>
      <c r="V574" s="3" t="b">
        <v>0</v>
      </c>
      <c r="W574" s="3">
        <v>0</v>
      </c>
      <c r="X574" s="4" t="s">
        <v>2139</v>
      </c>
    </row>
    <row r="575" spans="1:24" ht="57.6" x14ac:dyDescent="0.3">
      <c r="A575" s="3">
        <v>938</v>
      </c>
      <c r="B575" s="3">
        <v>773</v>
      </c>
      <c r="C575" s="4" t="s">
        <v>2137</v>
      </c>
      <c r="D575" s="4" t="s">
        <v>2137</v>
      </c>
      <c r="E575" s="4" t="s">
        <v>2181</v>
      </c>
      <c r="F575" s="5"/>
      <c r="G575" s="3">
        <v>70000</v>
      </c>
      <c r="H575" s="3">
        <v>1</v>
      </c>
      <c r="I575" s="4" t="s">
        <v>1419</v>
      </c>
      <c r="J575" s="3">
        <v>2020</v>
      </c>
      <c r="K575" s="4" t="s">
        <v>2139</v>
      </c>
      <c r="L575" s="5"/>
      <c r="M575" s="5"/>
      <c r="N575" s="5"/>
      <c r="O575" s="5"/>
      <c r="P575" s="5"/>
      <c r="Q575" s="5"/>
      <c r="R575" s="5"/>
      <c r="S575" s="5"/>
      <c r="T575" s="3">
        <v>2</v>
      </c>
      <c r="U575" s="5">
        <f>VLOOKUP(B575,replacement!$A:$E,3,FALSE)</f>
        <v>2052</v>
      </c>
      <c r="V575" s="5" t="str">
        <f>VLOOKUP(B575,replacement!$A:$E,4,FALSE)</f>
        <v>True</v>
      </c>
      <c r="W575" s="5">
        <f>VLOOKUP(B575,replacement!$A:$E,5,FALSE)</f>
        <v>60</v>
      </c>
      <c r="X575" s="4" t="s">
        <v>2139</v>
      </c>
    </row>
    <row r="576" spans="1:24" ht="100.8" x14ac:dyDescent="0.3">
      <c r="A576" s="3">
        <v>940</v>
      </c>
      <c r="B576" s="3">
        <v>775</v>
      </c>
      <c r="C576" s="4" t="s">
        <v>2137</v>
      </c>
      <c r="D576" s="4" t="s">
        <v>2137</v>
      </c>
      <c r="E576" s="4" t="s">
        <v>2579</v>
      </c>
      <c r="F576" s="3">
        <v>178</v>
      </c>
      <c r="G576" s="3">
        <v>140</v>
      </c>
      <c r="H576" s="3">
        <v>26</v>
      </c>
      <c r="I576" s="4" t="s">
        <v>1417</v>
      </c>
      <c r="J576" s="3">
        <v>2020</v>
      </c>
      <c r="K576" s="4" t="s">
        <v>2139</v>
      </c>
      <c r="L576" s="5"/>
      <c r="M576" s="5"/>
      <c r="N576" s="5"/>
      <c r="O576" s="5"/>
      <c r="P576" s="5"/>
      <c r="Q576" s="5"/>
      <c r="R576" s="5"/>
      <c r="S576" s="5"/>
      <c r="T576" s="3">
        <v>2</v>
      </c>
      <c r="U576" s="5">
        <f>VLOOKUP(B576,replacement!$A:$E,3,FALSE)</f>
        <v>2052</v>
      </c>
      <c r="V576" s="5" t="str">
        <f>VLOOKUP(B576,replacement!$A:$E,4,FALSE)</f>
        <v>True</v>
      </c>
      <c r="W576" s="5">
        <f>VLOOKUP(B576,replacement!$A:$E,5,FALSE)</f>
        <v>60</v>
      </c>
      <c r="X576" s="4" t="s">
        <v>2139</v>
      </c>
    </row>
    <row r="577" spans="1:24" ht="100.8" x14ac:dyDescent="0.3">
      <c r="A577" s="3">
        <v>944</v>
      </c>
      <c r="B577" s="3">
        <v>781</v>
      </c>
      <c r="C577" s="4" t="s">
        <v>2137</v>
      </c>
      <c r="D577" s="4" t="s">
        <v>2137</v>
      </c>
      <c r="E577" s="4" t="s">
        <v>2579</v>
      </c>
      <c r="F577" s="3">
        <v>178</v>
      </c>
      <c r="G577" s="3">
        <v>140</v>
      </c>
      <c r="H577" s="3">
        <v>26</v>
      </c>
      <c r="I577" s="4" t="s">
        <v>1417</v>
      </c>
      <c r="J577" s="3">
        <v>2020</v>
      </c>
      <c r="K577" s="4" t="s">
        <v>2139</v>
      </c>
      <c r="L577" s="5"/>
      <c r="M577" s="5"/>
      <c r="N577" s="5"/>
      <c r="O577" s="5"/>
      <c r="P577" s="5"/>
      <c r="Q577" s="5"/>
      <c r="R577" s="5"/>
      <c r="S577" s="5"/>
      <c r="T577" s="3">
        <v>2</v>
      </c>
      <c r="U577" s="5">
        <f>VLOOKUP(B577,replacement!$A:$E,3,FALSE)</f>
        <v>2052</v>
      </c>
      <c r="V577" s="5" t="str">
        <f>VLOOKUP(B577,replacement!$A:$E,4,FALSE)</f>
        <v>True</v>
      </c>
      <c r="W577" s="5">
        <f>VLOOKUP(B577,replacement!$A:$E,5,FALSE)</f>
        <v>60</v>
      </c>
      <c r="X577" s="4" t="s">
        <v>2139</v>
      </c>
    </row>
    <row r="578" spans="1:24" ht="100.8" x14ac:dyDescent="0.3">
      <c r="A578" s="3">
        <v>949</v>
      </c>
      <c r="B578" s="3">
        <v>786</v>
      </c>
      <c r="C578" s="4" t="s">
        <v>2137</v>
      </c>
      <c r="D578" s="4" t="s">
        <v>2137</v>
      </c>
      <c r="E578" s="4" t="s">
        <v>2579</v>
      </c>
      <c r="F578" s="3">
        <v>178</v>
      </c>
      <c r="G578" s="3">
        <v>140</v>
      </c>
      <c r="H578" s="3">
        <v>40</v>
      </c>
      <c r="I578" s="4" t="s">
        <v>1417</v>
      </c>
      <c r="J578" s="3">
        <v>2020</v>
      </c>
      <c r="K578" s="4" t="s">
        <v>2139</v>
      </c>
      <c r="L578" s="5"/>
      <c r="M578" s="5"/>
      <c r="N578" s="5"/>
      <c r="O578" s="5"/>
      <c r="P578" s="5"/>
      <c r="Q578" s="5"/>
      <c r="R578" s="5"/>
      <c r="S578" s="5"/>
      <c r="T578" s="3">
        <v>2</v>
      </c>
      <c r="U578" s="5">
        <f>VLOOKUP(B578,replacement!$A:$E,3,FALSE)</f>
        <v>2052</v>
      </c>
      <c r="V578" s="5" t="str">
        <f>VLOOKUP(B578,replacement!$A:$E,4,FALSE)</f>
        <v>True</v>
      </c>
      <c r="W578" s="5">
        <f>VLOOKUP(B578,replacement!$A:$E,5,FALSE)</f>
        <v>60</v>
      </c>
      <c r="X578" s="4" t="s">
        <v>2139</v>
      </c>
    </row>
    <row r="579" spans="1:24" ht="100.8" x14ac:dyDescent="0.3">
      <c r="A579" s="3">
        <v>976</v>
      </c>
      <c r="B579" s="3">
        <v>815</v>
      </c>
      <c r="C579" s="4" t="s">
        <v>2137</v>
      </c>
      <c r="D579" s="4" t="s">
        <v>2137</v>
      </c>
      <c r="E579" s="4" t="s">
        <v>2579</v>
      </c>
      <c r="F579" s="3">
        <v>120</v>
      </c>
      <c r="G579" s="3">
        <v>1200</v>
      </c>
      <c r="H579" s="3">
        <v>15</v>
      </c>
      <c r="I579" s="4" t="s">
        <v>1417</v>
      </c>
      <c r="J579" s="3">
        <v>2020</v>
      </c>
      <c r="K579" s="4" t="s">
        <v>2139</v>
      </c>
      <c r="L579" s="5"/>
      <c r="M579" s="5"/>
      <c r="N579" s="5"/>
      <c r="O579" s="5"/>
      <c r="P579" s="5"/>
      <c r="Q579" s="5"/>
      <c r="R579" s="5"/>
      <c r="S579" s="5"/>
      <c r="T579" s="3">
        <v>1.25</v>
      </c>
      <c r="U579" s="5">
        <f>VLOOKUP(B579,replacement!$A:$E,3,FALSE)</f>
        <v>2052</v>
      </c>
      <c r="V579" s="5" t="str">
        <f>VLOOKUP(B579,replacement!$A:$E,4,FALSE)</f>
        <v>True</v>
      </c>
      <c r="W579" s="5">
        <f>VLOOKUP(B579,replacement!$A:$E,5,FALSE)</f>
        <v>60</v>
      </c>
      <c r="X579" s="4" t="s">
        <v>2139</v>
      </c>
    </row>
    <row r="580" spans="1:24" ht="100.8" x14ac:dyDescent="0.3">
      <c r="A580" s="3">
        <v>977</v>
      </c>
      <c r="B580" s="3">
        <v>816</v>
      </c>
      <c r="C580" s="4" t="s">
        <v>2137</v>
      </c>
      <c r="D580" s="4" t="s">
        <v>2137</v>
      </c>
      <c r="E580" s="4" t="s">
        <v>2579</v>
      </c>
      <c r="F580" s="3">
        <v>120</v>
      </c>
      <c r="G580" s="3">
        <v>1600</v>
      </c>
      <c r="H580" s="3">
        <v>10</v>
      </c>
      <c r="I580" s="4" t="s">
        <v>1417</v>
      </c>
      <c r="J580" s="3">
        <v>2020</v>
      </c>
      <c r="K580" s="4" t="s">
        <v>2139</v>
      </c>
      <c r="L580" s="5"/>
      <c r="M580" s="5"/>
      <c r="N580" s="5"/>
      <c r="O580" s="5"/>
      <c r="P580" s="5"/>
      <c r="Q580" s="5"/>
      <c r="R580" s="5"/>
      <c r="S580" s="5"/>
      <c r="T580" s="3">
        <v>1.25</v>
      </c>
      <c r="U580" s="5">
        <f>VLOOKUP(B580,replacement!$A:$E,3,FALSE)</f>
        <v>2052</v>
      </c>
      <c r="V580" s="5" t="str">
        <f>VLOOKUP(B580,replacement!$A:$E,4,FALSE)</f>
        <v>True</v>
      </c>
      <c r="W580" s="5">
        <f>VLOOKUP(B580,replacement!$A:$E,5,FALSE)</f>
        <v>60</v>
      </c>
      <c r="X580" s="4" t="s">
        <v>2139</v>
      </c>
    </row>
    <row r="581" spans="1:24" ht="57.6" x14ac:dyDescent="0.3">
      <c r="A581" s="3">
        <v>981</v>
      </c>
      <c r="B581" s="3">
        <v>820</v>
      </c>
      <c r="C581" s="4" t="s">
        <v>2137</v>
      </c>
      <c r="D581" s="4" t="s">
        <v>2137</v>
      </c>
      <c r="E581" s="4" t="s">
        <v>2142</v>
      </c>
      <c r="F581" s="3">
        <v>212</v>
      </c>
      <c r="G581" s="3">
        <v>60</v>
      </c>
      <c r="H581" s="3">
        <v>56</v>
      </c>
      <c r="I581" s="4" t="s">
        <v>1417</v>
      </c>
      <c r="J581" s="3">
        <v>2020</v>
      </c>
      <c r="K581" s="4" t="s">
        <v>2139</v>
      </c>
      <c r="L581" s="5"/>
      <c r="M581" s="5"/>
      <c r="N581" s="5"/>
      <c r="O581" s="5"/>
      <c r="P581" s="5"/>
      <c r="Q581" s="5"/>
      <c r="R581" s="5"/>
      <c r="S581" s="5"/>
      <c r="T581" s="3">
        <v>2.5</v>
      </c>
      <c r="U581" s="5">
        <f>VLOOKUP(B581,replacement!$A:$E,3,FALSE)</f>
        <v>2031</v>
      </c>
      <c r="V581" s="5" t="str">
        <f>VLOOKUP(B581,replacement!$A:$E,4,FALSE)</f>
        <v>True</v>
      </c>
      <c r="W581" s="5">
        <f>VLOOKUP(B581,replacement!$A:$E,5,FALSE)</f>
        <v>30</v>
      </c>
      <c r="X581" s="4" t="s">
        <v>2139</v>
      </c>
    </row>
    <row r="582" spans="1:24" ht="100.8" x14ac:dyDescent="0.3">
      <c r="A582" s="3">
        <v>983</v>
      </c>
      <c r="B582" s="3">
        <v>822</v>
      </c>
      <c r="C582" s="4" t="s">
        <v>2137</v>
      </c>
      <c r="D582" s="4" t="s">
        <v>2137</v>
      </c>
      <c r="E582" s="4" t="s">
        <v>2579</v>
      </c>
      <c r="F582" s="3">
        <v>178</v>
      </c>
      <c r="G582" s="3">
        <v>140</v>
      </c>
      <c r="H582" s="3">
        <v>46</v>
      </c>
      <c r="I582" s="4" t="s">
        <v>1417</v>
      </c>
      <c r="J582" s="3">
        <v>2020</v>
      </c>
      <c r="K582" s="4" t="s">
        <v>2139</v>
      </c>
      <c r="L582" s="5"/>
      <c r="M582" s="5"/>
      <c r="N582" s="5"/>
      <c r="O582" s="5"/>
      <c r="P582" s="5"/>
      <c r="Q582" s="5"/>
      <c r="R582" s="5"/>
      <c r="S582" s="5"/>
      <c r="T582" s="3">
        <v>2</v>
      </c>
      <c r="U582" s="5">
        <f>VLOOKUP(B582,replacement!$A:$E,3,FALSE)</f>
        <v>2052</v>
      </c>
      <c r="V582" s="5" t="str">
        <f>VLOOKUP(B582,replacement!$A:$E,4,FALSE)</f>
        <v>True</v>
      </c>
      <c r="W582" s="5">
        <f>VLOOKUP(B582,replacement!$A:$E,5,FALSE)</f>
        <v>60</v>
      </c>
      <c r="X582" s="4" t="s">
        <v>2139</v>
      </c>
    </row>
    <row r="583" spans="1:24" ht="100.8" x14ac:dyDescent="0.3">
      <c r="A583" s="3">
        <v>986</v>
      </c>
      <c r="B583" s="3">
        <v>825</v>
      </c>
      <c r="C583" s="4" t="s">
        <v>2137</v>
      </c>
      <c r="D583" s="4" t="s">
        <v>2137</v>
      </c>
      <c r="E583" s="4" t="s">
        <v>2579</v>
      </c>
      <c r="F583" s="3">
        <v>178</v>
      </c>
      <c r="G583" s="3">
        <v>140</v>
      </c>
      <c r="H583" s="3">
        <v>26</v>
      </c>
      <c r="I583" s="4" t="s">
        <v>1417</v>
      </c>
      <c r="J583" s="3">
        <v>2020</v>
      </c>
      <c r="K583" s="4" t="s">
        <v>2139</v>
      </c>
      <c r="L583" s="5"/>
      <c r="M583" s="5"/>
      <c r="N583" s="5"/>
      <c r="O583" s="5"/>
      <c r="P583" s="5"/>
      <c r="Q583" s="5"/>
      <c r="R583" s="5"/>
      <c r="S583" s="5"/>
      <c r="T583" s="3">
        <v>2</v>
      </c>
      <c r="U583" s="5">
        <f>VLOOKUP(B583,replacement!$A:$E,3,FALSE)</f>
        <v>2052</v>
      </c>
      <c r="V583" s="5" t="str">
        <f>VLOOKUP(B583,replacement!$A:$E,4,FALSE)</f>
        <v>True</v>
      </c>
      <c r="W583" s="5">
        <f>VLOOKUP(B583,replacement!$A:$E,5,FALSE)</f>
        <v>60</v>
      </c>
      <c r="X583" s="4" t="s">
        <v>2139</v>
      </c>
    </row>
    <row r="584" spans="1:24" ht="100.8" x14ac:dyDescent="0.3">
      <c r="A584" s="3">
        <v>988</v>
      </c>
      <c r="B584" s="3">
        <v>827</v>
      </c>
      <c r="C584" s="4" t="s">
        <v>2137</v>
      </c>
      <c r="D584" s="4" t="s">
        <v>2137</v>
      </c>
      <c r="E584" s="4" t="s">
        <v>2579</v>
      </c>
      <c r="F584" s="3">
        <v>407</v>
      </c>
      <c r="G584" s="3">
        <v>21000</v>
      </c>
      <c r="H584" s="3">
        <v>1</v>
      </c>
      <c r="I584" s="4" t="s">
        <v>1417</v>
      </c>
      <c r="J584" s="3">
        <v>2020</v>
      </c>
      <c r="K584" s="4" t="s">
        <v>2139</v>
      </c>
      <c r="L584" s="5"/>
      <c r="M584" s="5"/>
      <c r="N584" s="5"/>
      <c r="O584" s="5"/>
      <c r="P584" s="5"/>
      <c r="Q584" s="5"/>
      <c r="R584" s="5"/>
      <c r="S584" s="5"/>
      <c r="T584" s="3">
        <v>1.375</v>
      </c>
      <c r="U584" s="5">
        <f>VLOOKUP(B584,replacement!$A:$E,3,FALSE)</f>
        <v>2030</v>
      </c>
      <c r="V584" s="5" t="str">
        <f>VLOOKUP(B584,replacement!$A:$E,4,FALSE)</f>
        <v>True</v>
      </c>
      <c r="W584" s="5">
        <f>VLOOKUP(B584,replacement!$A:$E,5,FALSE)</f>
        <v>30</v>
      </c>
      <c r="X584" s="4" t="s">
        <v>2139</v>
      </c>
    </row>
    <row r="585" spans="1:24" ht="57.6" x14ac:dyDescent="0.3">
      <c r="A585" s="3">
        <v>989</v>
      </c>
      <c r="B585" s="3">
        <v>828</v>
      </c>
      <c r="C585" s="4" t="s">
        <v>2137</v>
      </c>
      <c r="D585" s="4" t="s">
        <v>2137</v>
      </c>
      <c r="E585" s="4" t="s">
        <v>2181</v>
      </c>
      <c r="F585" s="3">
        <v>892</v>
      </c>
      <c r="G585" s="3">
        <v>1010</v>
      </c>
      <c r="H585" s="3">
        <v>1</v>
      </c>
      <c r="I585" s="4" t="s">
        <v>1417</v>
      </c>
      <c r="J585" s="3">
        <v>2020</v>
      </c>
      <c r="K585" s="4" t="s">
        <v>2139</v>
      </c>
      <c r="L585" s="5"/>
      <c r="M585" s="5"/>
      <c r="N585" s="5"/>
      <c r="O585" s="5"/>
      <c r="P585" s="5"/>
      <c r="Q585" s="5"/>
      <c r="R585" s="5"/>
      <c r="S585" s="5"/>
      <c r="T585" s="3">
        <v>2.4375</v>
      </c>
      <c r="U585" s="5">
        <f>VLOOKUP(B585,replacement!$A:$E,3,FALSE)</f>
        <v>2030</v>
      </c>
      <c r="V585" s="5" t="str">
        <f>VLOOKUP(B585,replacement!$A:$E,4,FALSE)</f>
        <v>True</v>
      </c>
      <c r="W585" s="5">
        <f>VLOOKUP(B585,replacement!$A:$E,5,FALSE)</f>
        <v>30</v>
      </c>
      <c r="X585" s="4" t="s">
        <v>2139</v>
      </c>
    </row>
    <row r="586" spans="1:24" ht="100.8" x14ac:dyDescent="0.3">
      <c r="A586" s="3">
        <v>990</v>
      </c>
      <c r="B586" s="3">
        <v>829</v>
      </c>
      <c r="C586" s="4" t="s">
        <v>2137</v>
      </c>
      <c r="D586" s="4" t="s">
        <v>2137</v>
      </c>
      <c r="E586" s="4" t="s">
        <v>2579</v>
      </c>
      <c r="F586" s="3">
        <v>178</v>
      </c>
      <c r="G586" s="3">
        <v>140</v>
      </c>
      <c r="H586" s="3">
        <v>25</v>
      </c>
      <c r="I586" s="4" t="s">
        <v>1417</v>
      </c>
      <c r="J586" s="3">
        <v>2020</v>
      </c>
      <c r="K586" s="4" t="s">
        <v>2139</v>
      </c>
      <c r="L586" s="5"/>
      <c r="M586" s="5"/>
      <c r="N586" s="5"/>
      <c r="O586" s="5"/>
      <c r="P586" s="5"/>
      <c r="Q586" s="5"/>
      <c r="R586" s="5"/>
      <c r="S586" s="5"/>
      <c r="T586" s="3">
        <v>2</v>
      </c>
      <c r="U586" s="5">
        <f>VLOOKUP(B586,replacement!$A:$E,3,FALSE)</f>
        <v>2052</v>
      </c>
      <c r="V586" s="5" t="str">
        <f>VLOOKUP(B586,replacement!$A:$E,4,FALSE)</f>
        <v>True</v>
      </c>
      <c r="W586" s="5">
        <f>VLOOKUP(B586,replacement!$A:$E,5,FALSE)</f>
        <v>60</v>
      </c>
      <c r="X586" s="4" t="s">
        <v>2139</v>
      </c>
    </row>
    <row r="587" spans="1:24" ht="57.6" x14ac:dyDescent="0.3">
      <c r="A587" s="3">
        <v>992</v>
      </c>
      <c r="B587" s="3">
        <v>831</v>
      </c>
      <c r="C587" s="4" t="s">
        <v>2137</v>
      </c>
      <c r="D587" s="4" t="s">
        <v>2137</v>
      </c>
      <c r="E587" s="4" t="s">
        <v>2181</v>
      </c>
      <c r="F587" s="3">
        <v>892</v>
      </c>
      <c r="G587" s="3">
        <v>1010</v>
      </c>
      <c r="H587" s="3">
        <v>1</v>
      </c>
      <c r="I587" s="4" t="s">
        <v>1417</v>
      </c>
      <c r="J587" s="3">
        <v>2020</v>
      </c>
      <c r="K587" s="4" t="s">
        <v>2139</v>
      </c>
      <c r="L587" s="5"/>
      <c r="M587" s="5"/>
      <c r="N587" s="5"/>
      <c r="O587" s="5"/>
      <c r="P587" s="5"/>
      <c r="Q587" s="5"/>
      <c r="R587" s="5"/>
      <c r="S587" s="5"/>
      <c r="T587" s="3">
        <v>2.4375</v>
      </c>
      <c r="U587" s="5">
        <f>VLOOKUP(B587,replacement!$A:$E,3,FALSE)</f>
        <v>2030</v>
      </c>
      <c r="V587" s="5" t="str">
        <f>VLOOKUP(B587,replacement!$A:$E,4,FALSE)</f>
        <v>True</v>
      </c>
      <c r="W587" s="5">
        <f>VLOOKUP(B587,replacement!$A:$E,5,FALSE)</f>
        <v>30</v>
      </c>
      <c r="X587" s="4" t="s">
        <v>2139</v>
      </c>
    </row>
    <row r="588" spans="1:24" ht="100.8" x14ac:dyDescent="0.3">
      <c r="A588" s="3">
        <v>994</v>
      </c>
      <c r="B588" s="3">
        <v>833</v>
      </c>
      <c r="C588" s="4" t="s">
        <v>2137</v>
      </c>
      <c r="D588" s="4" t="s">
        <v>2137</v>
      </c>
      <c r="E588" s="4" t="s">
        <v>2579</v>
      </c>
      <c r="F588" s="3">
        <v>178</v>
      </c>
      <c r="G588" s="3">
        <v>140</v>
      </c>
      <c r="H588" s="3">
        <v>35</v>
      </c>
      <c r="I588" s="4" t="s">
        <v>1417</v>
      </c>
      <c r="J588" s="3">
        <v>2020</v>
      </c>
      <c r="K588" s="4" t="s">
        <v>2139</v>
      </c>
      <c r="L588" s="5"/>
      <c r="M588" s="5"/>
      <c r="N588" s="5"/>
      <c r="O588" s="5"/>
      <c r="P588" s="5"/>
      <c r="Q588" s="5"/>
      <c r="R588" s="5"/>
      <c r="S588" s="5"/>
      <c r="T588" s="3">
        <v>2</v>
      </c>
      <c r="U588" s="5">
        <f>VLOOKUP(B588,replacement!$A:$E,3,FALSE)</f>
        <v>2052</v>
      </c>
      <c r="V588" s="5" t="str">
        <f>VLOOKUP(B588,replacement!$A:$E,4,FALSE)</f>
        <v>True</v>
      </c>
      <c r="W588" s="5">
        <f>VLOOKUP(B588,replacement!$A:$E,5,FALSE)</f>
        <v>60</v>
      </c>
      <c r="X588" s="4" t="s">
        <v>2139</v>
      </c>
    </row>
    <row r="589" spans="1:24" ht="57.6" x14ac:dyDescent="0.3">
      <c r="A589" s="3">
        <v>996</v>
      </c>
      <c r="B589" s="3">
        <v>835</v>
      </c>
      <c r="C589" s="4" t="s">
        <v>2137</v>
      </c>
      <c r="D589" s="4" t="s">
        <v>2137</v>
      </c>
      <c r="E589" s="4" t="s">
        <v>2181</v>
      </c>
      <c r="F589" s="3">
        <v>1299</v>
      </c>
      <c r="G589" s="3">
        <v>50000</v>
      </c>
      <c r="H589" s="3">
        <v>1</v>
      </c>
      <c r="I589" s="4" t="s">
        <v>1417</v>
      </c>
      <c r="J589" s="3">
        <v>2020</v>
      </c>
      <c r="K589" s="4" t="s">
        <v>2139</v>
      </c>
      <c r="L589" s="5"/>
      <c r="M589" s="5"/>
      <c r="N589" s="5"/>
      <c r="O589" s="5"/>
      <c r="P589" s="5"/>
      <c r="Q589" s="5"/>
      <c r="R589" s="5"/>
      <c r="S589" s="5"/>
      <c r="T589" s="3">
        <v>1.5</v>
      </c>
      <c r="U589" s="5">
        <f>VLOOKUP(B589,replacement!$A:$E,3,FALSE)</f>
        <v>2024</v>
      </c>
      <c r="V589" s="5" t="str">
        <f>VLOOKUP(B589,replacement!$A:$E,4,FALSE)</f>
        <v>True</v>
      </c>
      <c r="W589" s="5">
        <f>VLOOKUP(B589,replacement!$A:$E,5,FALSE)</f>
        <v>30</v>
      </c>
      <c r="X589" s="4" t="s">
        <v>2139</v>
      </c>
    </row>
    <row r="590" spans="1:24" ht="100.8" x14ac:dyDescent="0.3">
      <c r="A590" s="3">
        <v>998</v>
      </c>
      <c r="B590" s="3">
        <v>837</v>
      </c>
      <c r="C590" s="4" t="s">
        <v>2137</v>
      </c>
      <c r="D590" s="4" t="s">
        <v>2137</v>
      </c>
      <c r="E590" s="4" t="s">
        <v>2579</v>
      </c>
      <c r="F590" s="3">
        <v>178</v>
      </c>
      <c r="G590" s="3">
        <v>140</v>
      </c>
      <c r="H590" s="3">
        <v>46</v>
      </c>
      <c r="I590" s="4" t="s">
        <v>1417</v>
      </c>
      <c r="J590" s="3">
        <v>2020</v>
      </c>
      <c r="K590" s="4" t="s">
        <v>2139</v>
      </c>
      <c r="L590" s="5"/>
      <c r="M590" s="5"/>
      <c r="N590" s="5"/>
      <c r="O590" s="5"/>
      <c r="P590" s="5"/>
      <c r="Q590" s="5"/>
      <c r="R590" s="5"/>
      <c r="S590" s="5"/>
      <c r="T590" s="3">
        <v>2</v>
      </c>
      <c r="U590" s="5">
        <f>VLOOKUP(B590,replacement!$A:$E,3,FALSE)</f>
        <v>2052</v>
      </c>
      <c r="V590" s="5" t="str">
        <f>VLOOKUP(B590,replacement!$A:$E,4,FALSE)</f>
        <v>True</v>
      </c>
      <c r="W590" s="5">
        <f>VLOOKUP(B590,replacement!$A:$E,5,FALSE)</f>
        <v>60</v>
      </c>
      <c r="X590" s="4" t="s">
        <v>2139</v>
      </c>
    </row>
    <row r="591" spans="1:24" ht="57.6" x14ac:dyDescent="0.3">
      <c r="A591" s="3">
        <v>1000</v>
      </c>
      <c r="B591" s="3">
        <v>839</v>
      </c>
      <c r="C591" s="4" t="s">
        <v>2137</v>
      </c>
      <c r="D591" s="4" t="s">
        <v>2137</v>
      </c>
      <c r="E591" s="4" t="s">
        <v>2181</v>
      </c>
      <c r="F591" s="3">
        <v>927</v>
      </c>
      <c r="G591" s="3">
        <v>2500</v>
      </c>
      <c r="H591" s="3">
        <v>1</v>
      </c>
      <c r="I591" s="4" t="s">
        <v>1417</v>
      </c>
      <c r="J591" s="3">
        <v>2020</v>
      </c>
      <c r="K591" s="4" t="s">
        <v>2139</v>
      </c>
      <c r="L591" s="5"/>
      <c r="M591" s="5"/>
      <c r="N591" s="5"/>
      <c r="O591" s="5"/>
      <c r="P591" s="5"/>
      <c r="Q591" s="5"/>
      <c r="R591" s="5"/>
      <c r="S591" s="5"/>
      <c r="T591" s="3">
        <v>2.4375</v>
      </c>
      <c r="U591" s="5">
        <f>VLOOKUP(B591,replacement!$A:$E,3,FALSE)</f>
        <v>2030</v>
      </c>
      <c r="V591" s="5" t="str">
        <f>VLOOKUP(B591,replacement!$A:$E,4,FALSE)</f>
        <v>True</v>
      </c>
      <c r="W591" s="5">
        <f>VLOOKUP(B591,replacement!$A:$E,5,FALSE)</f>
        <v>30</v>
      </c>
      <c r="X591" s="4" t="s">
        <v>2139</v>
      </c>
    </row>
    <row r="592" spans="1:24" ht="100.8" x14ac:dyDescent="0.3">
      <c r="A592" s="3">
        <v>1001</v>
      </c>
      <c r="B592" s="3">
        <v>840</v>
      </c>
      <c r="C592" s="4" t="s">
        <v>2137</v>
      </c>
      <c r="D592" s="4" t="s">
        <v>2137</v>
      </c>
      <c r="E592" s="4" t="s">
        <v>2579</v>
      </c>
      <c r="F592" s="3">
        <v>178</v>
      </c>
      <c r="G592" s="3">
        <v>140</v>
      </c>
      <c r="H592" s="3">
        <v>30</v>
      </c>
      <c r="I592" s="4" t="s">
        <v>1417</v>
      </c>
      <c r="J592" s="3">
        <v>2020</v>
      </c>
      <c r="K592" s="4" t="s">
        <v>2139</v>
      </c>
      <c r="L592" s="5"/>
      <c r="M592" s="5"/>
      <c r="N592" s="5"/>
      <c r="O592" s="5"/>
      <c r="P592" s="5"/>
      <c r="Q592" s="5"/>
      <c r="R592" s="5"/>
      <c r="S592" s="5"/>
      <c r="T592" s="3">
        <v>2</v>
      </c>
      <c r="U592" s="5">
        <f>VLOOKUP(B592,replacement!$A:$E,3,FALSE)</f>
        <v>2052</v>
      </c>
      <c r="V592" s="5" t="str">
        <f>VLOOKUP(B592,replacement!$A:$E,4,FALSE)</f>
        <v>True</v>
      </c>
      <c r="W592" s="5">
        <f>VLOOKUP(B592,replacement!$A:$E,5,FALSE)</f>
        <v>60</v>
      </c>
      <c r="X592" s="4" t="s">
        <v>2139</v>
      </c>
    </row>
    <row r="593" spans="1:24" ht="100.8" x14ac:dyDescent="0.3">
      <c r="A593" s="3">
        <v>1002</v>
      </c>
      <c r="B593" s="3">
        <v>841</v>
      </c>
      <c r="C593" s="4" t="s">
        <v>2137</v>
      </c>
      <c r="D593" s="4" t="s">
        <v>2137</v>
      </c>
      <c r="E593" s="4" t="s">
        <v>2579</v>
      </c>
      <c r="F593" s="3">
        <v>407</v>
      </c>
      <c r="G593" s="3">
        <v>21000</v>
      </c>
      <c r="H593" s="3">
        <v>1</v>
      </c>
      <c r="I593" s="4" t="s">
        <v>1417</v>
      </c>
      <c r="J593" s="3">
        <v>2020</v>
      </c>
      <c r="K593" s="4" t="s">
        <v>2139</v>
      </c>
      <c r="L593" s="5"/>
      <c r="M593" s="5"/>
      <c r="N593" s="5"/>
      <c r="O593" s="5"/>
      <c r="P593" s="5"/>
      <c r="Q593" s="5"/>
      <c r="R593" s="5"/>
      <c r="S593" s="5"/>
      <c r="T593" s="3">
        <v>1.375</v>
      </c>
      <c r="U593" s="5">
        <f>VLOOKUP(B593,replacement!$A:$E,3,FALSE)</f>
        <v>2030</v>
      </c>
      <c r="V593" s="5" t="str">
        <f>VLOOKUP(B593,replacement!$A:$E,4,FALSE)</f>
        <v>True</v>
      </c>
      <c r="W593" s="5">
        <f>VLOOKUP(B593,replacement!$A:$E,5,FALSE)</f>
        <v>30</v>
      </c>
      <c r="X593" s="4" t="s">
        <v>2139</v>
      </c>
    </row>
    <row r="594" spans="1:24" ht="57.6" x14ac:dyDescent="0.3">
      <c r="A594" s="3">
        <v>1003</v>
      </c>
      <c r="B594" s="3">
        <v>842</v>
      </c>
      <c r="C594" s="4" t="s">
        <v>2137</v>
      </c>
      <c r="D594" s="4" t="s">
        <v>2137</v>
      </c>
      <c r="E594" s="4" t="s">
        <v>2181</v>
      </c>
      <c r="F594" s="3">
        <v>1171</v>
      </c>
      <c r="G594" s="3">
        <v>2000</v>
      </c>
      <c r="H594" s="3">
        <v>1</v>
      </c>
      <c r="I594" s="4" t="s">
        <v>1417</v>
      </c>
      <c r="J594" s="3">
        <v>2020</v>
      </c>
      <c r="K594" s="4" t="s">
        <v>2139</v>
      </c>
      <c r="L594" s="5"/>
      <c r="M594" s="5"/>
      <c r="N594" s="5"/>
      <c r="O594" s="5"/>
      <c r="P594" s="5"/>
      <c r="Q594" s="5"/>
      <c r="R594" s="5"/>
      <c r="S594" s="5"/>
      <c r="T594" s="3">
        <v>2.4375</v>
      </c>
      <c r="U594" s="5">
        <f>VLOOKUP(B594,replacement!$A:$E,3,FALSE)</f>
        <v>2030</v>
      </c>
      <c r="V594" s="5" t="str">
        <f>VLOOKUP(B594,replacement!$A:$E,4,FALSE)</f>
        <v>True</v>
      </c>
      <c r="W594" s="5">
        <f>VLOOKUP(B594,replacement!$A:$E,5,FALSE)</f>
        <v>30</v>
      </c>
      <c r="X594" s="4" t="s">
        <v>2139</v>
      </c>
    </row>
    <row r="595" spans="1:24" ht="57.6" x14ac:dyDescent="0.3">
      <c r="A595" s="3">
        <v>1006</v>
      </c>
      <c r="B595" s="3">
        <v>845</v>
      </c>
      <c r="C595" s="4" t="s">
        <v>2137</v>
      </c>
      <c r="D595" s="4" t="s">
        <v>2137</v>
      </c>
      <c r="E595" s="4" t="s">
        <v>2181</v>
      </c>
      <c r="F595" s="3">
        <v>1141</v>
      </c>
      <c r="G595" s="3">
        <v>1580</v>
      </c>
      <c r="H595" s="3">
        <v>1</v>
      </c>
      <c r="I595" s="4" t="s">
        <v>1417</v>
      </c>
      <c r="J595" s="3">
        <v>2020</v>
      </c>
      <c r="K595" s="4" t="s">
        <v>2139</v>
      </c>
      <c r="L595" s="5"/>
      <c r="M595" s="5"/>
      <c r="N595" s="5"/>
      <c r="O595" s="5"/>
      <c r="P595" s="5"/>
      <c r="Q595" s="5"/>
      <c r="R595" s="5"/>
      <c r="S595" s="5"/>
      <c r="T595" s="3">
        <v>3.125</v>
      </c>
      <c r="U595" s="5">
        <f>VLOOKUP(B595,replacement!$A:$E,3,FALSE)</f>
        <v>2026</v>
      </c>
      <c r="V595" s="5" t="str">
        <f>VLOOKUP(B595,replacement!$A:$E,4,FALSE)</f>
        <v>True</v>
      </c>
      <c r="W595" s="5">
        <f>VLOOKUP(B595,replacement!$A:$E,5,FALSE)</f>
        <v>25</v>
      </c>
      <c r="X595" s="4" t="s">
        <v>2139</v>
      </c>
    </row>
    <row r="596" spans="1:24" ht="57.6" x14ac:dyDescent="0.3">
      <c r="A596" s="3">
        <v>1008</v>
      </c>
      <c r="B596" s="3">
        <v>847</v>
      </c>
      <c r="C596" s="4" t="s">
        <v>2137</v>
      </c>
      <c r="D596" s="4" t="s">
        <v>2137</v>
      </c>
      <c r="E596" s="4" t="s">
        <v>2181</v>
      </c>
      <c r="F596" s="3">
        <v>1291</v>
      </c>
      <c r="G596" s="3">
        <v>2000</v>
      </c>
      <c r="H596" s="3">
        <v>1</v>
      </c>
      <c r="I596" s="4" t="s">
        <v>1417</v>
      </c>
      <c r="J596" s="3">
        <v>2020</v>
      </c>
      <c r="K596" s="4" t="s">
        <v>2139</v>
      </c>
      <c r="L596" s="5"/>
      <c r="M596" s="5"/>
      <c r="N596" s="5"/>
      <c r="O596" s="5"/>
      <c r="P596" s="5"/>
      <c r="Q596" s="5"/>
      <c r="R596" s="5"/>
      <c r="S596" s="5"/>
      <c r="T596" s="3">
        <v>2.4375</v>
      </c>
      <c r="U596" s="5">
        <f>VLOOKUP(B596,replacement!$A:$E,3,FALSE)</f>
        <v>2030</v>
      </c>
      <c r="V596" s="5" t="str">
        <f>VLOOKUP(B596,replacement!$A:$E,4,FALSE)</f>
        <v>True</v>
      </c>
      <c r="W596" s="5">
        <f>VLOOKUP(B596,replacement!$A:$E,5,FALSE)</f>
        <v>30</v>
      </c>
      <c r="X596" s="4" t="s">
        <v>2139</v>
      </c>
    </row>
    <row r="597" spans="1:24" ht="100.8" x14ac:dyDescent="0.3">
      <c r="A597" s="3">
        <v>1010</v>
      </c>
      <c r="B597" s="3">
        <v>849</v>
      </c>
      <c r="C597" s="4" t="s">
        <v>2137</v>
      </c>
      <c r="D597" s="4" t="s">
        <v>2137</v>
      </c>
      <c r="E597" s="4" t="s">
        <v>2579</v>
      </c>
      <c r="F597" s="5"/>
      <c r="G597" s="3">
        <v>1400</v>
      </c>
      <c r="H597" s="3">
        <v>22</v>
      </c>
      <c r="I597" s="4" t="s">
        <v>1417</v>
      </c>
      <c r="J597" s="3">
        <v>2020</v>
      </c>
      <c r="K597" s="4" t="s">
        <v>2139</v>
      </c>
      <c r="L597" s="5"/>
      <c r="M597" s="5"/>
      <c r="N597" s="5"/>
      <c r="O597" s="5"/>
      <c r="P597" s="5"/>
      <c r="Q597" s="5"/>
      <c r="R597" s="5"/>
      <c r="S597" s="5"/>
      <c r="T597" s="3">
        <v>1.5</v>
      </c>
      <c r="U597" s="5">
        <f>VLOOKUP(B597,replacement!$A:$E,3,FALSE)</f>
        <v>2052</v>
      </c>
      <c r="V597" s="5" t="str">
        <f>VLOOKUP(B597,replacement!$A:$E,4,FALSE)</f>
        <v>True</v>
      </c>
      <c r="W597" s="5">
        <f>VLOOKUP(B597,replacement!$A:$E,5,FALSE)</f>
        <v>60</v>
      </c>
      <c r="X597" s="4" t="s">
        <v>2139</v>
      </c>
    </row>
    <row r="598" spans="1:24" ht="100.8" x14ac:dyDescent="0.3">
      <c r="A598" s="3">
        <v>1011</v>
      </c>
      <c r="B598" s="3">
        <v>850</v>
      </c>
      <c r="C598" s="4" t="s">
        <v>2137</v>
      </c>
      <c r="D598" s="4" t="s">
        <v>2137</v>
      </c>
      <c r="E598" s="4" t="s">
        <v>2579</v>
      </c>
      <c r="F598" s="3">
        <v>1518</v>
      </c>
      <c r="G598" s="3">
        <v>320</v>
      </c>
      <c r="H598" s="3">
        <v>1</v>
      </c>
      <c r="I598" s="4" t="s">
        <v>1417</v>
      </c>
      <c r="J598" s="3">
        <v>2020</v>
      </c>
      <c r="K598" s="4" t="s">
        <v>2139</v>
      </c>
      <c r="L598" s="5"/>
      <c r="M598" s="5"/>
      <c r="N598" s="5"/>
      <c r="O598" s="5"/>
      <c r="P598" s="5"/>
      <c r="Q598" s="5"/>
      <c r="R598" s="5"/>
      <c r="S598" s="5"/>
      <c r="T598" s="3">
        <v>3.125</v>
      </c>
      <c r="U598" s="5">
        <f>VLOOKUP(B598,replacement!$A:$E,3,FALSE)</f>
        <v>2026</v>
      </c>
      <c r="V598" s="5" t="str">
        <f>VLOOKUP(B598,replacement!$A:$E,4,FALSE)</f>
        <v>True</v>
      </c>
      <c r="W598" s="5">
        <f>VLOOKUP(B598,replacement!$A:$E,5,FALSE)</f>
        <v>25</v>
      </c>
      <c r="X598" s="4" t="s">
        <v>2139</v>
      </c>
    </row>
    <row r="599" spans="1:24" ht="57.6" x14ac:dyDescent="0.3">
      <c r="A599" s="3">
        <v>1013</v>
      </c>
      <c r="B599" s="3">
        <v>852</v>
      </c>
      <c r="C599" s="4" t="s">
        <v>2137</v>
      </c>
      <c r="D599" s="4" t="s">
        <v>2137</v>
      </c>
      <c r="E599" s="4" t="s">
        <v>2181</v>
      </c>
      <c r="F599" s="3">
        <v>884</v>
      </c>
      <c r="G599" s="3">
        <v>610</v>
      </c>
      <c r="H599" s="3">
        <v>1</v>
      </c>
      <c r="I599" s="4" t="s">
        <v>1417</v>
      </c>
      <c r="J599" s="3">
        <v>2020</v>
      </c>
      <c r="K599" s="4" t="s">
        <v>2139</v>
      </c>
      <c r="L599" s="5"/>
      <c r="M599" s="5"/>
      <c r="N599" s="5"/>
      <c r="O599" s="5"/>
      <c r="P599" s="5"/>
      <c r="Q599" s="5"/>
      <c r="R599" s="5"/>
      <c r="S599" s="5"/>
      <c r="T599" s="3">
        <v>2.4375</v>
      </c>
      <c r="U599" s="5">
        <f>VLOOKUP(B599,replacement!$A:$E,3,FALSE)</f>
        <v>2040</v>
      </c>
      <c r="V599" s="5" t="str">
        <f>VLOOKUP(B599,replacement!$A:$E,4,FALSE)</f>
        <v>True</v>
      </c>
      <c r="W599" s="5">
        <f>VLOOKUP(B599,replacement!$A:$E,5,FALSE)</f>
        <v>30</v>
      </c>
      <c r="X599" s="4" t="s">
        <v>2139</v>
      </c>
    </row>
    <row r="600" spans="1:24" ht="100.8" x14ac:dyDescent="0.3">
      <c r="A600" s="3">
        <v>1015</v>
      </c>
      <c r="B600" s="3">
        <v>854</v>
      </c>
      <c r="C600" s="4" t="s">
        <v>2137</v>
      </c>
      <c r="D600" s="4" t="s">
        <v>2137</v>
      </c>
      <c r="E600" s="4" t="s">
        <v>2579</v>
      </c>
      <c r="F600" s="5"/>
      <c r="G600" s="3">
        <v>1400</v>
      </c>
      <c r="H600" s="3">
        <v>12</v>
      </c>
      <c r="I600" s="4" t="s">
        <v>1417</v>
      </c>
      <c r="J600" s="3">
        <v>2020</v>
      </c>
      <c r="K600" s="4" t="s">
        <v>2139</v>
      </c>
      <c r="L600" s="5"/>
      <c r="M600" s="5"/>
      <c r="N600" s="5"/>
      <c r="O600" s="5"/>
      <c r="P600" s="5"/>
      <c r="Q600" s="5"/>
      <c r="R600" s="5"/>
      <c r="S600" s="5"/>
      <c r="T600" s="3">
        <v>1.5</v>
      </c>
      <c r="U600" s="5">
        <f>VLOOKUP(B600,replacement!$A:$E,3,FALSE)</f>
        <v>2052</v>
      </c>
      <c r="V600" s="5" t="str">
        <f>VLOOKUP(B600,replacement!$A:$E,4,FALSE)</f>
        <v>True</v>
      </c>
      <c r="W600" s="5">
        <f>VLOOKUP(B600,replacement!$A:$E,5,FALSE)</f>
        <v>60</v>
      </c>
      <c r="X600" s="4" t="s">
        <v>2139</v>
      </c>
    </row>
    <row r="601" spans="1:24" ht="100.8" x14ac:dyDescent="0.3">
      <c r="A601" s="3">
        <v>1016</v>
      </c>
      <c r="B601" s="3">
        <v>855</v>
      </c>
      <c r="C601" s="4" t="s">
        <v>2137</v>
      </c>
      <c r="D601" s="4" t="s">
        <v>2137</v>
      </c>
      <c r="E601" s="4" t="s">
        <v>2579</v>
      </c>
      <c r="F601" s="3">
        <v>1141</v>
      </c>
      <c r="G601" s="3">
        <v>1580</v>
      </c>
      <c r="H601" s="3">
        <v>1</v>
      </c>
      <c r="I601" s="4" t="s">
        <v>1417</v>
      </c>
      <c r="J601" s="3">
        <v>2020</v>
      </c>
      <c r="K601" s="4" t="s">
        <v>2139</v>
      </c>
      <c r="L601" s="5"/>
      <c r="M601" s="5"/>
      <c r="N601" s="5"/>
      <c r="O601" s="5"/>
      <c r="P601" s="5"/>
      <c r="Q601" s="5"/>
      <c r="R601" s="5"/>
      <c r="S601" s="5"/>
      <c r="T601" s="3">
        <v>3.125</v>
      </c>
      <c r="U601" s="5">
        <f>VLOOKUP(B601,replacement!$A:$E,3,FALSE)</f>
        <v>2026</v>
      </c>
      <c r="V601" s="5" t="str">
        <f>VLOOKUP(B601,replacement!$A:$E,4,FALSE)</f>
        <v>True</v>
      </c>
      <c r="W601" s="5">
        <f>VLOOKUP(B601,replacement!$A:$E,5,FALSE)</f>
        <v>25</v>
      </c>
      <c r="X601" s="4" t="s">
        <v>2139</v>
      </c>
    </row>
    <row r="602" spans="1:24" ht="57.6" x14ac:dyDescent="0.3">
      <c r="A602" s="3">
        <v>1018</v>
      </c>
      <c r="B602" s="3">
        <v>857</v>
      </c>
      <c r="C602" s="4" t="s">
        <v>2137</v>
      </c>
      <c r="D602" s="4" t="s">
        <v>2137</v>
      </c>
      <c r="E602" s="4" t="s">
        <v>2181</v>
      </c>
      <c r="F602" s="3">
        <v>1076</v>
      </c>
      <c r="G602" s="3">
        <v>560</v>
      </c>
      <c r="H602" s="3">
        <v>1</v>
      </c>
      <c r="I602" s="4" t="s">
        <v>1417</v>
      </c>
      <c r="J602" s="3">
        <v>2020</v>
      </c>
      <c r="K602" s="4" t="s">
        <v>2139</v>
      </c>
      <c r="L602" s="5"/>
      <c r="M602" s="5"/>
      <c r="N602" s="5"/>
      <c r="O602" s="5"/>
      <c r="P602" s="5"/>
      <c r="Q602" s="5"/>
      <c r="R602" s="5"/>
      <c r="S602" s="5"/>
      <c r="T602" s="3">
        <v>2.4375</v>
      </c>
      <c r="U602" s="5">
        <f>VLOOKUP(B602,replacement!$A:$E,3,FALSE)</f>
        <v>2030</v>
      </c>
      <c r="V602" s="5" t="str">
        <f>VLOOKUP(B602,replacement!$A:$E,4,FALSE)</f>
        <v>True</v>
      </c>
      <c r="W602" s="5">
        <f>VLOOKUP(B602,replacement!$A:$E,5,FALSE)</f>
        <v>30</v>
      </c>
      <c r="X602" s="4" t="s">
        <v>2139</v>
      </c>
    </row>
    <row r="603" spans="1:24" ht="100.8" x14ac:dyDescent="0.3">
      <c r="A603" s="3">
        <v>1020</v>
      </c>
      <c r="B603" s="3">
        <v>859</v>
      </c>
      <c r="C603" s="4" t="s">
        <v>2137</v>
      </c>
      <c r="D603" s="4" t="s">
        <v>2137</v>
      </c>
      <c r="E603" s="4" t="s">
        <v>2579</v>
      </c>
      <c r="F603" s="5"/>
      <c r="G603" s="3">
        <v>1400</v>
      </c>
      <c r="H603" s="3">
        <v>6</v>
      </c>
      <c r="I603" s="4" t="s">
        <v>1417</v>
      </c>
      <c r="J603" s="3">
        <v>2020</v>
      </c>
      <c r="K603" s="4" t="s">
        <v>2139</v>
      </c>
      <c r="L603" s="5"/>
      <c r="M603" s="5"/>
      <c r="N603" s="5"/>
      <c r="O603" s="5"/>
      <c r="P603" s="5"/>
      <c r="Q603" s="5"/>
      <c r="R603" s="5"/>
      <c r="S603" s="5"/>
      <c r="T603" s="3">
        <v>1.5</v>
      </c>
      <c r="U603" s="5">
        <f>VLOOKUP(B603,replacement!$A:$E,3,FALSE)</f>
        <v>2052</v>
      </c>
      <c r="V603" s="5" t="str">
        <f>VLOOKUP(B603,replacement!$A:$E,4,FALSE)</f>
        <v>True</v>
      </c>
      <c r="W603" s="5">
        <f>VLOOKUP(B603,replacement!$A:$E,5,FALSE)</f>
        <v>60</v>
      </c>
      <c r="X603" s="4" t="s">
        <v>2139</v>
      </c>
    </row>
    <row r="604" spans="1:24" ht="100.8" x14ac:dyDescent="0.3">
      <c r="A604" s="3">
        <v>1021</v>
      </c>
      <c r="B604" s="3">
        <v>860</v>
      </c>
      <c r="C604" s="4" t="s">
        <v>2137</v>
      </c>
      <c r="D604" s="4" t="s">
        <v>2137</v>
      </c>
      <c r="E604" s="4" t="s">
        <v>2579</v>
      </c>
      <c r="F604" s="3">
        <v>1519</v>
      </c>
      <c r="G604" s="3">
        <v>440</v>
      </c>
      <c r="H604" s="3">
        <v>1</v>
      </c>
      <c r="I604" s="4" t="s">
        <v>1417</v>
      </c>
      <c r="J604" s="3">
        <v>2020</v>
      </c>
      <c r="K604" s="4" t="s">
        <v>2139</v>
      </c>
      <c r="L604" s="5"/>
      <c r="M604" s="5"/>
      <c r="N604" s="5"/>
      <c r="O604" s="5"/>
      <c r="P604" s="5"/>
      <c r="Q604" s="5"/>
      <c r="R604" s="5"/>
      <c r="S604" s="5"/>
      <c r="T604" s="3">
        <v>3.125</v>
      </c>
      <c r="U604" s="5">
        <f>VLOOKUP(B604,replacement!$A:$E,3,FALSE)</f>
        <v>2026</v>
      </c>
      <c r="V604" s="5" t="str">
        <f>VLOOKUP(B604,replacement!$A:$E,4,FALSE)</f>
        <v>True</v>
      </c>
      <c r="W604" s="5">
        <f>VLOOKUP(B604,replacement!$A:$E,5,FALSE)</f>
        <v>25</v>
      </c>
      <c r="X604" s="4" t="s">
        <v>2139</v>
      </c>
    </row>
    <row r="605" spans="1:24" ht="57.6" x14ac:dyDescent="0.3">
      <c r="A605" s="3">
        <v>1023</v>
      </c>
      <c r="B605" s="3">
        <v>862</v>
      </c>
      <c r="C605" s="4" t="s">
        <v>2137</v>
      </c>
      <c r="D605" s="4" t="s">
        <v>2137</v>
      </c>
      <c r="E605" s="4" t="s">
        <v>2181</v>
      </c>
      <c r="F605" s="3">
        <v>1201</v>
      </c>
      <c r="G605" s="3">
        <v>250</v>
      </c>
      <c r="H605" s="3">
        <v>1</v>
      </c>
      <c r="I605" s="4" t="s">
        <v>1417</v>
      </c>
      <c r="J605" s="3">
        <v>2020</v>
      </c>
      <c r="K605" s="4" t="s">
        <v>2139</v>
      </c>
      <c r="L605" s="5"/>
      <c r="M605" s="5"/>
      <c r="N605" s="5"/>
      <c r="O605" s="5"/>
      <c r="P605" s="5"/>
      <c r="Q605" s="5"/>
      <c r="R605" s="5"/>
      <c r="S605" s="5"/>
      <c r="T605" s="3">
        <v>2.4375</v>
      </c>
      <c r="U605" s="5">
        <f>VLOOKUP(B605,replacement!$A:$E,3,FALSE)</f>
        <v>2030</v>
      </c>
      <c r="V605" s="5" t="str">
        <f>VLOOKUP(B605,replacement!$A:$E,4,FALSE)</f>
        <v>True</v>
      </c>
      <c r="W605" s="5">
        <f>VLOOKUP(B605,replacement!$A:$E,5,FALSE)</f>
        <v>30</v>
      </c>
      <c r="X605" s="4" t="s">
        <v>2139</v>
      </c>
    </row>
    <row r="606" spans="1:24" ht="100.8" x14ac:dyDescent="0.3">
      <c r="A606" s="3">
        <v>1024</v>
      </c>
      <c r="B606" s="3">
        <v>863</v>
      </c>
      <c r="C606" s="4" t="s">
        <v>2137</v>
      </c>
      <c r="D606" s="4" t="s">
        <v>2137</v>
      </c>
      <c r="E606" s="4" t="s">
        <v>2579</v>
      </c>
      <c r="F606" s="5"/>
      <c r="G606" s="3">
        <v>1400</v>
      </c>
      <c r="H606" s="3">
        <v>10</v>
      </c>
      <c r="I606" s="4" t="s">
        <v>1417</v>
      </c>
      <c r="J606" s="3">
        <v>2020</v>
      </c>
      <c r="K606" s="4" t="s">
        <v>2139</v>
      </c>
      <c r="L606" s="5"/>
      <c r="M606" s="5"/>
      <c r="N606" s="5"/>
      <c r="O606" s="5"/>
      <c r="P606" s="5"/>
      <c r="Q606" s="5"/>
      <c r="R606" s="5"/>
      <c r="S606" s="5"/>
      <c r="T606" s="3">
        <v>1.5</v>
      </c>
      <c r="U606" s="5">
        <f>VLOOKUP(B606,replacement!$A:$E,3,FALSE)</f>
        <v>2052</v>
      </c>
      <c r="V606" s="5" t="str">
        <f>VLOOKUP(B606,replacement!$A:$E,4,FALSE)</f>
        <v>True</v>
      </c>
      <c r="W606" s="5">
        <f>VLOOKUP(B606,replacement!$A:$E,5,FALSE)</f>
        <v>60</v>
      </c>
      <c r="X606" s="4" t="s">
        <v>2139</v>
      </c>
    </row>
    <row r="607" spans="1:24" ht="57.6" x14ac:dyDescent="0.3">
      <c r="A607" s="3">
        <v>1025</v>
      </c>
      <c r="B607" s="3">
        <v>864</v>
      </c>
      <c r="C607" s="4" t="s">
        <v>2137</v>
      </c>
      <c r="D607" s="4" t="s">
        <v>2137</v>
      </c>
      <c r="E607" s="4" t="s">
        <v>2181</v>
      </c>
      <c r="F607" s="3">
        <v>1354</v>
      </c>
      <c r="G607" s="3">
        <v>6330</v>
      </c>
      <c r="H607" s="3">
        <v>1</v>
      </c>
      <c r="I607" s="4" t="s">
        <v>1417</v>
      </c>
      <c r="J607" s="3">
        <v>2020</v>
      </c>
      <c r="K607" s="4" t="s">
        <v>2139</v>
      </c>
      <c r="L607" s="5"/>
      <c r="M607" s="5"/>
      <c r="N607" s="5"/>
      <c r="O607" s="5"/>
      <c r="P607" s="5"/>
      <c r="Q607" s="5"/>
      <c r="R607" s="5"/>
      <c r="S607" s="5"/>
      <c r="T607" s="3">
        <v>3.125</v>
      </c>
      <c r="U607" s="5">
        <f>VLOOKUP(B607,replacement!$A:$E,3,FALSE)</f>
        <v>2026</v>
      </c>
      <c r="V607" s="5" t="str">
        <f>VLOOKUP(B607,replacement!$A:$E,4,FALSE)</f>
        <v>True</v>
      </c>
      <c r="W607" s="5">
        <f>VLOOKUP(B607,replacement!$A:$E,5,FALSE)</f>
        <v>25</v>
      </c>
      <c r="X607" s="4" t="s">
        <v>2139</v>
      </c>
    </row>
    <row r="608" spans="1:24" ht="57.6" x14ac:dyDescent="0.3">
      <c r="A608" s="3">
        <v>1026</v>
      </c>
      <c r="B608" s="3">
        <v>865</v>
      </c>
      <c r="C608" s="4" t="s">
        <v>2137</v>
      </c>
      <c r="D608" s="4" t="s">
        <v>2137</v>
      </c>
      <c r="E608" s="4" t="s">
        <v>2181</v>
      </c>
      <c r="F608" s="3">
        <v>1201</v>
      </c>
      <c r="G608" s="3">
        <v>190</v>
      </c>
      <c r="H608" s="3">
        <v>1</v>
      </c>
      <c r="I608" s="4" t="s">
        <v>1417</v>
      </c>
      <c r="J608" s="3">
        <v>2020</v>
      </c>
      <c r="K608" s="4" t="s">
        <v>2139</v>
      </c>
      <c r="L608" s="5"/>
      <c r="M608" s="5"/>
      <c r="N608" s="5"/>
      <c r="O608" s="5"/>
      <c r="P608" s="5"/>
      <c r="Q608" s="5"/>
      <c r="R608" s="5"/>
      <c r="S608" s="5"/>
      <c r="T608" s="3">
        <v>2.4375</v>
      </c>
      <c r="U608" s="5">
        <f>VLOOKUP(B608,replacement!$A:$E,3,FALSE)</f>
        <v>2030</v>
      </c>
      <c r="V608" s="5" t="str">
        <f>VLOOKUP(B608,replacement!$A:$E,4,FALSE)</f>
        <v>True</v>
      </c>
      <c r="W608" s="5">
        <f>VLOOKUP(B608,replacement!$A:$E,5,FALSE)</f>
        <v>30</v>
      </c>
      <c r="X608" s="4" t="s">
        <v>2139</v>
      </c>
    </row>
    <row r="609" spans="1:24" ht="100.8" x14ac:dyDescent="0.3">
      <c r="A609" s="3">
        <v>1028</v>
      </c>
      <c r="B609" s="3">
        <v>867</v>
      </c>
      <c r="C609" s="4" t="s">
        <v>2137</v>
      </c>
      <c r="D609" s="4" t="s">
        <v>2137</v>
      </c>
      <c r="E609" s="4" t="s">
        <v>2579</v>
      </c>
      <c r="F609" s="5"/>
      <c r="G609" s="3">
        <v>1400</v>
      </c>
      <c r="H609" s="3">
        <v>10</v>
      </c>
      <c r="I609" s="4" t="s">
        <v>1417</v>
      </c>
      <c r="J609" s="3">
        <v>2020</v>
      </c>
      <c r="K609" s="4" t="s">
        <v>2139</v>
      </c>
      <c r="L609" s="5"/>
      <c r="M609" s="5"/>
      <c r="N609" s="5"/>
      <c r="O609" s="5"/>
      <c r="P609" s="5"/>
      <c r="Q609" s="5"/>
      <c r="R609" s="5"/>
      <c r="S609" s="5"/>
      <c r="T609" s="3">
        <v>1.5</v>
      </c>
      <c r="U609" s="5">
        <f>VLOOKUP(B609,replacement!$A:$E,3,FALSE)</f>
        <v>2052</v>
      </c>
      <c r="V609" s="5" t="str">
        <f>VLOOKUP(B609,replacement!$A:$E,4,FALSE)</f>
        <v>True</v>
      </c>
      <c r="W609" s="5">
        <f>VLOOKUP(B609,replacement!$A:$E,5,FALSE)</f>
        <v>60</v>
      </c>
      <c r="X609" s="4" t="s">
        <v>2139</v>
      </c>
    </row>
    <row r="610" spans="1:24" ht="100.8" x14ac:dyDescent="0.3">
      <c r="A610" s="3">
        <v>1029</v>
      </c>
      <c r="B610" s="3">
        <v>868</v>
      </c>
      <c r="C610" s="4" t="s">
        <v>2137</v>
      </c>
      <c r="D610" s="4" t="s">
        <v>2137</v>
      </c>
      <c r="E610" s="4" t="s">
        <v>2579</v>
      </c>
      <c r="F610" s="3">
        <v>1537</v>
      </c>
      <c r="G610" s="3">
        <v>4000</v>
      </c>
      <c r="H610" s="3">
        <v>1</v>
      </c>
      <c r="I610" s="4" t="s">
        <v>1417</v>
      </c>
      <c r="J610" s="3">
        <v>2020</v>
      </c>
      <c r="K610" s="4" t="s">
        <v>2139</v>
      </c>
      <c r="L610" s="5"/>
      <c r="M610" s="5"/>
      <c r="N610" s="5"/>
      <c r="O610" s="5"/>
      <c r="P610" s="5"/>
      <c r="Q610" s="5"/>
      <c r="R610" s="5"/>
      <c r="S610" s="5"/>
      <c r="T610" s="3">
        <v>3</v>
      </c>
      <c r="U610" s="5">
        <f>VLOOKUP(B610,replacement!$A:$E,3,FALSE)</f>
        <v>2042</v>
      </c>
      <c r="V610" s="5" t="str">
        <f>VLOOKUP(B610,replacement!$A:$E,4,FALSE)</f>
        <v>True</v>
      </c>
      <c r="W610" s="5">
        <f>VLOOKUP(B610,replacement!$A:$E,5,FALSE)</f>
        <v>25</v>
      </c>
      <c r="X610" s="4" t="s">
        <v>2139</v>
      </c>
    </row>
    <row r="611" spans="1:24" ht="57.6" x14ac:dyDescent="0.3">
      <c r="A611" s="3">
        <v>1030</v>
      </c>
      <c r="B611" s="3">
        <v>870</v>
      </c>
      <c r="C611" s="4" t="s">
        <v>2137</v>
      </c>
      <c r="D611" s="4" t="s">
        <v>2137</v>
      </c>
      <c r="E611" s="4" t="s">
        <v>2181</v>
      </c>
      <c r="F611" s="3">
        <v>890</v>
      </c>
      <c r="G611" s="3">
        <v>760</v>
      </c>
      <c r="H611" s="3">
        <v>1</v>
      </c>
      <c r="I611" s="4" t="s">
        <v>1417</v>
      </c>
      <c r="J611" s="3">
        <v>2020</v>
      </c>
      <c r="K611" s="4" t="s">
        <v>2139</v>
      </c>
      <c r="L611" s="5"/>
      <c r="M611" s="5"/>
      <c r="N611" s="5"/>
      <c r="O611" s="5"/>
      <c r="P611" s="5"/>
      <c r="Q611" s="5"/>
      <c r="R611" s="5"/>
      <c r="S611" s="5"/>
      <c r="T611" s="3">
        <v>2.4375</v>
      </c>
      <c r="U611" s="5">
        <f>VLOOKUP(B611,replacement!$A:$E,3,FALSE)</f>
        <v>2030</v>
      </c>
      <c r="V611" s="5" t="str">
        <f>VLOOKUP(B611,replacement!$A:$E,4,FALSE)</f>
        <v>True</v>
      </c>
      <c r="W611" s="5">
        <f>VLOOKUP(B611,replacement!$A:$E,5,FALSE)</f>
        <v>30</v>
      </c>
      <c r="X611" s="4" t="s">
        <v>2139</v>
      </c>
    </row>
    <row r="612" spans="1:24" ht="100.8" x14ac:dyDescent="0.3">
      <c r="A612" s="3">
        <v>1032</v>
      </c>
      <c r="B612" s="3">
        <v>872</v>
      </c>
      <c r="C612" s="4" t="s">
        <v>2137</v>
      </c>
      <c r="D612" s="4" t="s">
        <v>2137</v>
      </c>
      <c r="E612" s="4" t="s">
        <v>2579</v>
      </c>
      <c r="F612" s="5"/>
      <c r="G612" s="3">
        <v>1400</v>
      </c>
      <c r="H612" s="3">
        <v>10</v>
      </c>
      <c r="I612" s="4" t="s">
        <v>1417</v>
      </c>
      <c r="J612" s="3">
        <v>2020</v>
      </c>
      <c r="K612" s="4" t="s">
        <v>2139</v>
      </c>
      <c r="L612" s="5"/>
      <c r="M612" s="5"/>
      <c r="N612" s="5"/>
      <c r="O612" s="5"/>
      <c r="P612" s="5"/>
      <c r="Q612" s="5"/>
      <c r="R612" s="5"/>
      <c r="S612" s="5"/>
      <c r="T612" s="3">
        <v>1.5</v>
      </c>
      <c r="U612" s="5">
        <f>VLOOKUP(B612,replacement!$A:$E,3,FALSE)</f>
        <v>2052</v>
      </c>
      <c r="V612" s="5" t="str">
        <f>VLOOKUP(B612,replacement!$A:$E,4,FALSE)</f>
        <v>True</v>
      </c>
      <c r="W612" s="5">
        <f>VLOOKUP(B612,replacement!$A:$E,5,FALSE)</f>
        <v>60</v>
      </c>
      <c r="X612" s="4" t="s">
        <v>2139</v>
      </c>
    </row>
    <row r="613" spans="1:24" ht="57.6" x14ac:dyDescent="0.3">
      <c r="A613" s="3">
        <v>1033</v>
      </c>
      <c r="B613" s="3">
        <v>873</v>
      </c>
      <c r="C613" s="4" t="s">
        <v>2137</v>
      </c>
      <c r="D613" s="4" t="s">
        <v>2137</v>
      </c>
      <c r="E613" s="4" t="s">
        <v>2181</v>
      </c>
      <c r="F613" s="3">
        <v>1359</v>
      </c>
      <c r="G613" s="3">
        <v>3290</v>
      </c>
      <c r="H613" s="3">
        <v>1</v>
      </c>
      <c r="I613" s="4" t="s">
        <v>1417</v>
      </c>
      <c r="J613" s="3">
        <v>2020</v>
      </c>
      <c r="K613" s="4" t="s">
        <v>2139</v>
      </c>
      <c r="L613" s="5"/>
      <c r="M613" s="5"/>
      <c r="N613" s="5"/>
      <c r="O613" s="5"/>
      <c r="P613" s="5"/>
      <c r="Q613" s="5"/>
      <c r="R613" s="5"/>
      <c r="S613" s="5"/>
      <c r="T613" s="3">
        <v>3.125</v>
      </c>
      <c r="U613" s="5">
        <f>VLOOKUP(B613,replacement!$A:$E,3,FALSE)</f>
        <v>2026</v>
      </c>
      <c r="V613" s="5" t="str">
        <f>VLOOKUP(B613,replacement!$A:$E,4,FALSE)</f>
        <v>True</v>
      </c>
      <c r="W613" s="5">
        <f>VLOOKUP(B613,replacement!$A:$E,5,FALSE)</f>
        <v>25</v>
      </c>
      <c r="X613" s="4" t="s">
        <v>2139</v>
      </c>
    </row>
    <row r="614" spans="1:24" ht="57.6" x14ac:dyDescent="0.3">
      <c r="A614" s="3">
        <v>1034</v>
      </c>
      <c r="B614" s="3">
        <v>874</v>
      </c>
      <c r="C614" s="4" t="s">
        <v>2137</v>
      </c>
      <c r="D614" s="4" t="s">
        <v>2137</v>
      </c>
      <c r="E614" s="4" t="s">
        <v>2181</v>
      </c>
      <c r="F614" s="3">
        <v>922</v>
      </c>
      <c r="G614" s="3">
        <v>890</v>
      </c>
      <c r="H614" s="3">
        <v>1</v>
      </c>
      <c r="I614" s="4" t="s">
        <v>1417</v>
      </c>
      <c r="J614" s="3">
        <v>2020</v>
      </c>
      <c r="K614" s="4" t="s">
        <v>2139</v>
      </c>
      <c r="L614" s="5"/>
      <c r="M614" s="5"/>
      <c r="N614" s="5"/>
      <c r="O614" s="5"/>
      <c r="P614" s="5"/>
      <c r="Q614" s="5"/>
      <c r="R614" s="5"/>
      <c r="S614" s="5"/>
      <c r="T614" s="3">
        <v>2.4375</v>
      </c>
      <c r="U614" s="5">
        <f>VLOOKUP(B614,replacement!$A:$E,3,FALSE)</f>
        <v>2030</v>
      </c>
      <c r="V614" s="5" t="str">
        <f>VLOOKUP(B614,replacement!$A:$E,4,FALSE)</f>
        <v>True</v>
      </c>
      <c r="W614" s="5">
        <f>VLOOKUP(B614,replacement!$A:$E,5,FALSE)</f>
        <v>30</v>
      </c>
      <c r="X614" s="4" t="s">
        <v>2139</v>
      </c>
    </row>
    <row r="615" spans="1:24" ht="100.8" x14ac:dyDescent="0.3">
      <c r="A615" s="3">
        <v>1036</v>
      </c>
      <c r="B615" s="3">
        <v>876</v>
      </c>
      <c r="C615" s="4" t="s">
        <v>2137</v>
      </c>
      <c r="D615" s="4" t="s">
        <v>2137</v>
      </c>
      <c r="E615" s="4" t="s">
        <v>2579</v>
      </c>
      <c r="F615" s="5"/>
      <c r="G615" s="3">
        <v>1400</v>
      </c>
      <c r="H615" s="3">
        <v>12</v>
      </c>
      <c r="I615" s="4" t="s">
        <v>1417</v>
      </c>
      <c r="J615" s="3">
        <v>2020</v>
      </c>
      <c r="K615" s="4" t="s">
        <v>2139</v>
      </c>
      <c r="L615" s="5"/>
      <c r="M615" s="5"/>
      <c r="N615" s="5"/>
      <c r="O615" s="5"/>
      <c r="P615" s="5"/>
      <c r="Q615" s="5"/>
      <c r="R615" s="5"/>
      <c r="S615" s="5"/>
      <c r="T615" s="3">
        <v>1.5</v>
      </c>
      <c r="U615" s="5">
        <f>VLOOKUP(B615,replacement!$A:$E,3,FALSE)</f>
        <v>2052</v>
      </c>
      <c r="V615" s="5" t="str">
        <f>VLOOKUP(B615,replacement!$A:$E,4,FALSE)</f>
        <v>True</v>
      </c>
      <c r="W615" s="5">
        <f>VLOOKUP(B615,replacement!$A:$E,5,FALSE)</f>
        <v>60</v>
      </c>
      <c r="X615" s="4" t="s">
        <v>2139</v>
      </c>
    </row>
    <row r="616" spans="1:24" ht="57.6" x14ac:dyDescent="0.3">
      <c r="A616" s="3">
        <v>1037</v>
      </c>
      <c r="B616" s="3">
        <v>877</v>
      </c>
      <c r="C616" s="4" t="s">
        <v>2137</v>
      </c>
      <c r="D616" s="4" t="s">
        <v>2137</v>
      </c>
      <c r="E616" s="4" t="s">
        <v>2181</v>
      </c>
      <c r="F616" s="3">
        <v>1517</v>
      </c>
      <c r="G616" s="3">
        <v>190</v>
      </c>
      <c r="H616" s="3">
        <v>1</v>
      </c>
      <c r="I616" s="4" t="s">
        <v>1417</v>
      </c>
      <c r="J616" s="3">
        <v>2020</v>
      </c>
      <c r="K616" s="4" t="s">
        <v>2139</v>
      </c>
      <c r="L616" s="5"/>
      <c r="M616" s="5"/>
      <c r="N616" s="5"/>
      <c r="O616" s="5"/>
      <c r="P616" s="5"/>
      <c r="Q616" s="5"/>
      <c r="R616" s="5"/>
      <c r="S616" s="5"/>
      <c r="T616" s="3">
        <v>3.125</v>
      </c>
      <c r="U616" s="5">
        <f>VLOOKUP(B616,replacement!$A:$E,3,FALSE)</f>
        <v>2026</v>
      </c>
      <c r="V616" s="5" t="str">
        <f>VLOOKUP(B616,replacement!$A:$E,4,FALSE)</f>
        <v>True</v>
      </c>
      <c r="W616" s="5">
        <f>VLOOKUP(B616,replacement!$A:$E,5,FALSE)</f>
        <v>25</v>
      </c>
      <c r="X616" s="4" t="s">
        <v>2139</v>
      </c>
    </row>
    <row r="617" spans="1:24" ht="57.6" x14ac:dyDescent="0.3">
      <c r="A617" s="3">
        <v>1038</v>
      </c>
      <c r="B617" s="3">
        <v>878</v>
      </c>
      <c r="C617" s="4" t="s">
        <v>2137</v>
      </c>
      <c r="D617" s="4" t="s">
        <v>2137</v>
      </c>
      <c r="E617" s="4" t="s">
        <v>2181</v>
      </c>
      <c r="F617" s="3">
        <v>1068</v>
      </c>
      <c r="G617" s="3">
        <v>12000</v>
      </c>
      <c r="H617" s="3">
        <v>1</v>
      </c>
      <c r="I617" s="4" t="s">
        <v>1417</v>
      </c>
      <c r="J617" s="3">
        <v>2020</v>
      </c>
      <c r="K617" s="4" t="s">
        <v>2139</v>
      </c>
      <c r="L617" s="5"/>
      <c r="M617" s="5"/>
      <c r="N617" s="5"/>
      <c r="O617" s="5"/>
      <c r="P617" s="5"/>
      <c r="Q617" s="5"/>
      <c r="R617" s="5"/>
      <c r="S617" s="5"/>
      <c r="T617" s="3">
        <v>2.4375</v>
      </c>
      <c r="U617" s="5">
        <f>VLOOKUP(B617,replacement!$A:$E,3,FALSE)</f>
        <v>2030</v>
      </c>
      <c r="V617" s="5" t="str">
        <f>VLOOKUP(B617,replacement!$A:$E,4,FALSE)</f>
        <v>True</v>
      </c>
      <c r="W617" s="5">
        <f>VLOOKUP(B617,replacement!$A:$E,5,FALSE)</f>
        <v>30</v>
      </c>
      <c r="X617" s="4" t="s">
        <v>2139</v>
      </c>
    </row>
    <row r="618" spans="1:24" ht="100.8" x14ac:dyDescent="0.3">
      <c r="A618" s="3">
        <v>1040</v>
      </c>
      <c r="B618" s="3">
        <v>880</v>
      </c>
      <c r="C618" s="4" t="s">
        <v>2137</v>
      </c>
      <c r="D618" s="4" t="s">
        <v>2137</v>
      </c>
      <c r="E618" s="4" t="s">
        <v>2579</v>
      </c>
      <c r="F618" s="5"/>
      <c r="G618" s="3">
        <v>1400</v>
      </c>
      <c r="H618" s="3">
        <v>5</v>
      </c>
      <c r="I618" s="4" t="s">
        <v>1417</v>
      </c>
      <c r="J618" s="3">
        <v>2020</v>
      </c>
      <c r="K618" s="4" t="s">
        <v>2139</v>
      </c>
      <c r="L618" s="5"/>
      <c r="M618" s="5"/>
      <c r="N618" s="5"/>
      <c r="O618" s="5"/>
      <c r="P618" s="5"/>
      <c r="Q618" s="5"/>
      <c r="R618" s="5"/>
      <c r="S618" s="5"/>
      <c r="T618" s="3">
        <v>1.5</v>
      </c>
      <c r="U618" s="5">
        <f>VLOOKUP(B618,replacement!$A:$E,3,FALSE)</f>
        <v>2052</v>
      </c>
      <c r="V618" s="5" t="str">
        <f>VLOOKUP(B618,replacement!$A:$E,4,FALSE)</f>
        <v>True</v>
      </c>
      <c r="W618" s="5">
        <f>VLOOKUP(B618,replacement!$A:$E,5,FALSE)</f>
        <v>60</v>
      </c>
      <c r="X618" s="4" t="s">
        <v>2139</v>
      </c>
    </row>
    <row r="619" spans="1:24" ht="100.8" x14ac:dyDescent="0.3">
      <c r="A619" s="3">
        <v>1041</v>
      </c>
      <c r="B619" s="3">
        <v>881</v>
      </c>
      <c r="C619" s="4" t="s">
        <v>2137</v>
      </c>
      <c r="D619" s="4" t="s">
        <v>2137</v>
      </c>
      <c r="E619" s="4" t="s">
        <v>2579</v>
      </c>
      <c r="F619" s="3">
        <v>1375</v>
      </c>
      <c r="G619" s="3">
        <v>20000</v>
      </c>
      <c r="H619" s="3">
        <v>1</v>
      </c>
      <c r="I619" s="4" t="s">
        <v>1417</v>
      </c>
      <c r="J619" s="3">
        <v>2020</v>
      </c>
      <c r="K619" s="4" t="s">
        <v>2139</v>
      </c>
      <c r="L619" s="5"/>
      <c r="M619" s="5"/>
      <c r="N619" s="5"/>
      <c r="O619" s="5"/>
      <c r="P619" s="5"/>
      <c r="Q619" s="5"/>
      <c r="R619" s="5"/>
      <c r="S619" s="5"/>
      <c r="T619" s="3">
        <v>2.25</v>
      </c>
      <c r="U619" s="5">
        <f>VLOOKUP(B619,replacement!$A:$E,3,FALSE)</f>
        <v>2022</v>
      </c>
      <c r="V619" s="5" t="str">
        <f>VLOOKUP(B619,replacement!$A:$E,4,FALSE)</f>
        <v>True</v>
      </c>
      <c r="W619" s="5">
        <f>VLOOKUP(B619,replacement!$A:$E,5,FALSE)</f>
        <v>25</v>
      </c>
      <c r="X619" s="4" t="s">
        <v>2139</v>
      </c>
    </row>
    <row r="620" spans="1:24" ht="57.6" x14ac:dyDescent="0.3">
      <c r="A620" s="3">
        <v>1042</v>
      </c>
      <c r="B620" s="3">
        <v>882</v>
      </c>
      <c r="C620" s="4" t="s">
        <v>2137</v>
      </c>
      <c r="D620" s="4" t="s">
        <v>2137</v>
      </c>
      <c r="E620" s="4" t="s">
        <v>2181</v>
      </c>
      <c r="F620" s="3">
        <v>926</v>
      </c>
      <c r="G620" s="3">
        <v>1770</v>
      </c>
      <c r="H620" s="3">
        <v>1</v>
      </c>
      <c r="I620" s="4" t="s">
        <v>1417</v>
      </c>
      <c r="J620" s="3">
        <v>2020</v>
      </c>
      <c r="K620" s="4" t="s">
        <v>2139</v>
      </c>
      <c r="L620" s="5"/>
      <c r="M620" s="5"/>
      <c r="N620" s="5"/>
      <c r="O620" s="5"/>
      <c r="P620" s="5"/>
      <c r="Q620" s="5"/>
      <c r="R620" s="5"/>
      <c r="S620" s="5"/>
      <c r="T620" s="3">
        <v>2.4375</v>
      </c>
      <c r="U620" s="5">
        <f>VLOOKUP(B620,replacement!$A:$E,3,FALSE)</f>
        <v>2030</v>
      </c>
      <c r="V620" s="5" t="str">
        <f>VLOOKUP(B620,replacement!$A:$E,4,FALSE)</f>
        <v>True</v>
      </c>
      <c r="W620" s="5">
        <f>VLOOKUP(B620,replacement!$A:$E,5,FALSE)</f>
        <v>30</v>
      </c>
      <c r="X620" s="4" t="s">
        <v>2139</v>
      </c>
    </row>
    <row r="621" spans="1:24" ht="100.8" x14ac:dyDescent="0.3">
      <c r="A621" s="3">
        <v>1043</v>
      </c>
      <c r="B621" s="3">
        <v>883</v>
      </c>
      <c r="C621" s="4" t="s">
        <v>2137</v>
      </c>
      <c r="D621" s="4" t="s">
        <v>2137</v>
      </c>
      <c r="E621" s="4" t="s">
        <v>2579</v>
      </c>
      <c r="F621" s="5"/>
      <c r="G621" s="3">
        <v>1400</v>
      </c>
      <c r="H621" s="3">
        <v>10</v>
      </c>
      <c r="I621" s="4" t="s">
        <v>1417</v>
      </c>
      <c r="J621" s="3">
        <v>2020</v>
      </c>
      <c r="K621" s="4" t="s">
        <v>2139</v>
      </c>
      <c r="L621" s="5"/>
      <c r="M621" s="5"/>
      <c r="N621" s="5"/>
      <c r="O621" s="5"/>
      <c r="P621" s="5"/>
      <c r="Q621" s="5"/>
      <c r="R621" s="5"/>
      <c r="S621" s="5"/>
      <c r="T621" s="3">
        <v>1.5</v>
      </c>
      <c r="U621" s="5">
        <f>VLOOKUP(B621,replacement!$A:$E,3,FALSE)</f>
        <v>2052</v>
      </c>
      <c r="V621" s="5" t="str">
        <f>VLOOKUP(B621,replacement!$A:$E,4,FALSE)</f>
        <v>True</v>
      </c>
      <c r="W621" s="5">
        <f>VLOOKUP(B621,replacement!$A:$E,5,FALSE)</f>
        <v>60</v>
      </c>
      <c r="X621" s="4" t="s">
        <v>2139</v>
      </c>
    </row>
    <row r="622" spans="1:24" ht="57.6" x14ac:dyDescent="0.3">
      <c r="A622" s="3">
        <v>1044</v>
      </c>
      <c r="B622" s="3">
        <v>884</v>
      </c>
      <c r="C622" s="4" t="s">
        <v>2137</v>
      </c>
      <c r="D622" s="4" t="s">
        <v>2137</v>
      </c>
      <c r="E622" s="4" t="s">
        <v>2181</v>
      </c>
      <c r="F622" s="3">
        <v>1141</v>
      </c>
      <c r="G622" s="3">
        <v>1580</v>
      </c>
      <c r="H622" s="3">
        <v>1</v>
      </c>
      <c r="I622" s="4" t="s">
        <v>1417</v>
      </c>
      <c r="J622" s="3">
        <v>2020</v>
      </c>
      <c r="K622" s="4" t="s">
        <v>2139</v>
      </c>
      <c r="L622" s="5"/>
      <c r="M622" s="5"/>
      <c r="N622" s="5"/>
      <c r="O622" s="5"/>
      <c r="P622" s="5"/>
      <c r="Q622" s="5"/>
      <c r="R622" s="5"/>
      <c r="S622" s="5"/>
      <c r="T622" s="3">
        <v>3.125</v>
      </c>
      <c r="U622" s="5">
        <f>VLOOKUP(B622,replacement!$A:$E,3,FALSE)</f>
        <v>2026</v>
      </c>
      <c r="V622" s="5" t="str">
        <f>VLOOKUP(B622,replacement!$A:$E,4,FALSE)</f>
        <v>True</v>
      </c>
      <c r="W622" s="5">
        <f>VLOOKUP(B622,replacement!$A:$E,5,FALSE)</f>
        <v>25</v>
      </c>
      <c r="X622" s="4" t="s">
        <v>2139</v>
      </c>
    </row>
    <row r="623" spans="1:24" ht="57.6" x14ac:dyDescent="0.3">
      <c r="A623" s="3">
        <v>1045</v>
      </c>
      <c r="B623" s="3">
        <v>885</v>
      </c>
      <c r="C623" s="4" t="s">
        <v>2137</v>
      </c>
      <c r="D623" s="4" t="s">
        <v>2137</v>
      </c>
      <c r="E623" s="4" t="s">
        <v>2181</v>
      </c>
      <c r="F623" s="3">
        <v>1088</v>
      </c>
      <c r="G623" s="3">
        <v>720</v>
      </c>
      <c r="H623" s="3">
        <v>1</v>
      </c>
      <c r="I623" s="4" t="s">
        <v>1417</v>
      </c>
      <c r="J623" s="3">
        <v>2020</v>
      </c>
      <c r="K623" s="4" t="s">
        <v>2139</v>
      </c>
      <c r="L623" s="5"/>
      <c r="M623" s="5"/>
      <c r="N623" s="5"/>
      <c r="O623" s="5"/>
      <c r="P623" s="5"/>
      <c r="Q623" s="5"/>
      <c r="R623" s="5"/>
      <c r="S623" s="5"/>
      <c r="T623" s="3">
        <v>2.4375</v>
      </c>
      <c r="U623" s="5">
        <f>VLOOKUP(B623,replacement!$A:$E,3,FALSE)</f>
        <v>2030</v>
      </c>
      <c r="V623" s="5" t="str">
        <f>VLOOKUP(B623,replacement!$A:$E,4,FALSE)</f>
        <v>True</v>
      </c>
      <c r="W623" s="5">
        <f>VLOOKUP(B623,replacement!$A:$E,5,FALSE)</f>
        <v>30</v>
      </c>
      <c r="X623" s="4" t="s">
        <v>2139</v>
      </c>
    </row>
    <row r="624" spans="1:24" ht="100.8" x14ac:dyDescent="0.3">
      <c r="A624" s="3">
        <v>1046</v>
      </c>
      <c r="B624" s="3">
        <v>886</v>
      </c>
      <c r="C624" s="4" t="s">
        <v>2137</v>
      </c>
      <c r="D624" s="4" t="s">
        <v>2137</v>
      </c>
      <c r="E624" s="4" t="s">
        <v>2579</v>
      </c>
      <c r="F624" s="5"/>
      <c r="G624" s="3">
        <v>1400</v>
      </c>
      <c r="H624" s="3">
        <v>2</v>
      </c>
      <c r="I624" s="4" t="s">
        <v>1417</v>
      </c>
      <c r="J624" s="3">
        <v>2020</v>
      </c>
      <c r="K624" s="4" t="s">
        <v>2139</v>
      </c>
      <c r="L624" s="5"/>
      <c r="M624" s="5"/>
      <c r="N624" s="5"/>
      <c r="O624" s="5"/>
      <c r="P624" s="5"/>
      <c r="Q624" s="5"/>
      <c r="R624" s="5"/>
      <c r="S624" s="5"/>
      <c r="T624" s="3">
        <v>1.5</v>
      </c>
      <c r="U624" s="5">
        <f>VLOOKUP(B624,replacement!$A:$E,3,FALSE)</f>
        <v>2052</v>
      </c>
      <c r="V624" s="5" t="str">
        <f>VLOOKUP(B624,replacement!$A:$E,4,FALSE)</f>
        <v>True</v>
      </c>
      <c r="W624" s="5">
        <f>VLOOKUP(B624,replacement!$A:$E,5,FALSE)</f>
        <v>60</v>
      </c>
      <c r="X624" s="4" t="s">
        <v>2139</v>
      </c>
    </row>
    <row r="625" spans="1:24" ht="57.6" x14ac:dyDescent="0.3">
      <c r="A625" s="3">
        <v>1047</v>
      </c>
      <c r="B625" s="3">
        <v>887</v>
      </c>
      <c r="C625" s="4" t="s">
        <v>2137</v>
      </c>
      <c r="D625" s="4" t="s">
        <v>2137</v>
      </c>
      <c r="E625" s="4" t="s">
        <v>2181</v>
      </c>
      <c r="F625" s="3">
        <v>1363</v>
      </c>
      <c r="G625" s="3">
        <v>3800</v>
      </c>
      <c r="H625" s="3">
        <v>1</v>
      </c>
      <c r="I625" s="4" t="s">
        <v>1417</v>
      </c>
      <c r="J625" s="3">
        <v>2020</v>
      </c>
      <c r="K625" s="4" t="s">
        <v>2139</v>
      </c>
      <c r="L625" s="5"/>
      <c r="M625" s="5"/>
      <c r="N625" s="5"/>
      <c r="O625" s="5"/>
      <c r="P625" s="5"/>
      <c r="Q625" s="5"/>
      <c r="R625" s="5"/>
      <c r="S625" s="5"/>
      <c r="T625" s="3">
        <v>3.125</v>
      </c>
      <c r="U625" s="5">
        <f>VLOOKUP(B625,replacement!$A:$E,3,FALSE)</f>
        <v>2026</v>
      </c>
      <c r="V625" s="5" t="str">
        <f>VLOOKUP(B625,replacement!$A:$E,4,FALSE)</f>
        <v>True</v>
      </c>
      <c r="W625" s="5">
        <f>VLOOKUP(B625,replacement!$A:$E,5,FALSE)</f>
        <v>25</v>
      </c>
      <c r="X625" s="4" t="s">
        <v>2139</v>
      </c>
    </row>
    <row r="626" spans="1:24" ht="57.6" x14ac:dyDescent="0.3">
      <c r="A626" s="3">
        <v>1048</v>
      </c>
      <c r="B626" s="3">
        <v>888</v>
      </c>
      <c r="C626" s="4" t="s">
        <v>2137</v>
      </c>
      <c r="D626" s="4" t="s">
        <v>2137</v>
      </c>
      <c r="E626" s="4" t="s">
        <v>2181</v>
      </c>
      <c r="F626" s="3">
        <v>1291</v>
      </c>
      <c r="G626" s="3">
        <v>1500</v>
      </c>
      <c r="H626" s="3">
        <v>1</v>
      </c>
      <c r="I626" s="4" t="s">
        <v>1417</v>
      </c>
      <c r="J626" s="3">
        <v>2020</v>
      </c>
      <c r="K626" s="4" t="s">
        <v>2139</v>
      </c>
      <c r="L626" s="5"/>
      <c r="M626" s="5"/>
      <c r="N626" s="5"/>
      <c r="O626" s="5"/>
      <c r="P626" s="5"/>
      <c r="Q626" s="5"/>
      <c r="R626" s="5"/>
      <c r="S626" s="5"/>
      <c r="T626" s="3">
        <v>2.4375</v>
      </c>
      <c r="U626" s="5">
        <f>VLOOKUP(B626,replacement!$A:$E,3,FALSE)</f>
        <v>2030</v>
      </c>
      <c r="V626" s="5" t="str">
        <f>VLOOKUP(B626,replacement!$A:$E,4,FALSE)</f>
        <v>True</v>
      </c>
      <c r="W626" s="5">
        <f>VLOOKUP(B626,replacement!$A:$E,5,FALSE)</f>
        <v>30</v>
      </c>
      <c r="X626" s="4" t="s">
        <v>2139</v>
      </c>
    </row>
    <row r="627" spans="1:24" ht="100.8" x14ac:dyDescent="0.3">
      <c r="A627" s="3">
        <v>1050</v>
      </c>
      <c r="B627" s="3">
        <v>890</v>
      </c>
      <c r="C627" s="4" t="s">
        <v>2137</v>
      </c>
      <c r="D627" s="4" t="s">
        <v>2137</v>
      </c>
      <c r="E627" s="4" t="s">
        <v>2579</v>
      </c>
      <c r="F627" s="5"/>
      <c r="G627" s="3">
        <v>1400</v>
      </c>
      <c r="H627" s="3">
        <v>16</v>
      </c>
      <c r="I627" s="4" t="s">
        <v>1417</v>
      </c>
      <c r="J627" s="3">
        <v>2020</v>
      </c>
      <c r="K627" s="4" t="s">
        <v>2139</v>
      </c>
      <c r="L627" s="5"/>
      <c r="M627" s="5"/>
      <c r="N627" s="5"/>
      <c r="O627" s="5"/>
      <c r="P627" s="5"/>
      <c r="Q627" s="5"/>
      <c r="R627" s="5"/>
      <c r="S627" s="5"/>
      <c r="T627" s="3">
        <v>1.5</v>
      </c>
      <c r="U627" s="5">
        <f>VLOOKUP(B627,replacement!$A:$E,3,FALSE)</f>
        <v>2052</v>
      </c>
      <c r="V627" s="5" t="str">
        <f>VLOOKUP(B627,replacement!$A:$E,4,FALSE)</f>
        <v>True</v>
      </c>
      <c r="W627" s="5">
        <f>VLOOKUP(B627,replacement!$A:$E,5,FALSE)</f>
        <v>60</v>
      </c>
      <c r="X627" s="4" t="s">
        <v>2139</v>
      </c>
    </row>
    <row r="628" spans="1:24" ht="57.6" x14ac:dyDescent="0.3">
      <c r="A628" s="3">
        <v>1051</v>
      </c>
      <c r="B628" s="3">
        <v>891</v>
      </c>
      <c r="C628" s="4" t="s">
        <v>2137</v>
      </c>
      <c r="D628" s="4" t="s">
        <v>2137</v>
      </c>
      <c r="E628" s="4" t="s">
        <v>2181</v>
      </c>
      <c r="F628" s="3">
        <v>1363</v>
      </c>
      <c r="G628" s="3">
        <v>3800</v>
      </c>
      <c r="H628" s="3">
        <v>1</v>
      </c>
      <c r="I628" s="4" t="s">
        <v>1417</v>
      </c>
      <c r="J628" s="3">
        <v>2020</v>
      </c>
      <c r="K628" s="4" t="s">
        <v>2139</v>
      </c>
      <c r="L628" s="5"/>
      <c r="M628" s="5"/>
      <c r="N628" s="5"/>
      <c r="O628" s="5"/>
      <c r="P628" s="5"/>
      <c r="Q628" s="5"/>
      <c r="R628" s="5"/>
      <c r="S628" s="5"/>
      <c r="T628" s="3">
        <v>3.125</v>
      </c>
      <c r="U628" s="5">
        <f>VLOOKUP(B628,replacement!$A:$E,3,FALSE)</f>
        <v>2026</v>
      </c>
      <c r="V628" s="5" t="str">
        <f>VLOOKUP(B628,replacement!$A:$E,4,FALSE)</f>
        <v>True</v>
      </c>
      <c r="W628" s="5">
        <f>VLOOKUP(B628,replacement!$A:$E,5,FALSE)</f>
        <v>25</v>
      </c>
      <c r="X628" s="4" t="s">
        <v>2139</v>
      </c>
    </row>
    <row r="629" spans="1:24" ht="57.6" x14ac:dyDescent="0.3">
      <c r="A629" s="3">
        <v>1052</v>
      </c>
      <c r="B629" s="3">
        <v>892</v>
      </c>
      <c r="C629" s="4" t="s">
        <v>2137</v>
      </c>
      <c r="D629" s="4" t="s">
        <v>2137</v>
      </c>
      <c r="E629" s="4" t="s">
        <v>2181</v>
      </c>
      <c r="F629" s="3">
        <v>1332</v>
      </c>
      <c r="G629" s="3">
        <v>2000</v>
      </c>
      <c r="H629" s="3">
        <v>1</v>
      </c>
      <c r="I629" s="4" t="s">
        <v>1417</v>
      </c>
      <c r="J629" s="3">
        <v>2020</v>
      </c>
      <c r="K629" s="4" t="s">
        <v>2139</v>
      </c>
      <c r="L629" s="5"/>
      <c r="M629" s="5"/>
      <c r="N629" s="5"/>
      <c r="O629" s="5"/>
      <c r="P629" s="5"/>
      <c r="Q629" s="5"/>
      <c r="R629" s="5"/>
      <c r="S629" s="5"/>
      <c r="T629" s="3">
        <v>2.4375</v>
      </c>
      <c r="U629" s="5">
        <f>VLOOKUP(B629,replacement!$A:$E,3,FALSE)</f>
        <v>2048</v>
      </c>
      <c r="V629" s="5" t="str">
        <f>VLOOKUP(B629,replacement!$A:$E,4,FALSE)</f>
        <v>True</v>
      </c>
      <c r="W629" s="5">
        <f>VLOOKUP(B629,replacement!$A:$E,5,FALSE)</f>
        <v>30</v>
      </c>
      <c r="X629" s="4" t="s">
        <v>2139</v>
      </c>
    </row>
    <row r="630" spans="1:24" ht="100.8" x14ac:dyDescent="0.3">
      <c r="A630" s="3">
        <v>1054</v>
      </c>
      <c r="B630" s="3">
        <v>894</v>
      </c>
      <c r="C630" s="4" t="s">
        <v>2137</v>
      </c>
      <c r="D630" s="4" t="s">
        <v>2137</v>
      </c>
      <c r="E630" s="4" t="s">
        <v>2579</v>
      </c>
      <c r="F630" s="5"/>
      <c r="G630" s="3">
        <v>9000</v>
      </c>
      <c r="H630" s="3">
        <v>1</v>
      </c>
      <c r="I630" s="4" t="s">
        <v>1419</v>
      </c>
      <c r="J630" s="3">
        <v>2020</v>
      </c>
      <c r="K630" s="4" t="s">
        <v>2139</v>
      </c>
      <c r="L630" s="5"/>
      <c r="M630" s="5"/>
      <c r="N630" s="5"/>
      <c r="O630" s="5"/>
      <c r="P630" s="5"/>
      <c r="Q630" s="5"/>
      <c r="R630" s="5"/>
      <c r="S630" s="5"/>
      <c r="T630" s="3">
        <v>1.5</v>
      </c>
      <c r="U630" s="5">
        <f>VLOOKUP(B630,replacement!$A:$E,3,FALSE)</f>
        <v>2052</v>
      </c>
      <c r="V630" s="5" t="str">
        <f>VLOOKUP(B630,replacement!$A:$E,4,FALSE)</f>
        <v>True</v>
      </c>
      <c r="W630" s="5">
        <f>VLOOKUP(B630,replacement!$A:$E,5,FALSE)</f>
        <v>60</v>
      </c>
      <c r="X630" s="4" t="s">
        <v>2139</v>
      </c>
    </row>
    <row r="631" spans="1:24" ht="57.6" x14ac:dyDescent="0.3">
      <c r="A631" s="3">
        <v>1055</v>
      </c>
      <c r="B631" s="3">
        <v>895</v>
      </c>
      <c r="C631" s="4" t="s">
        <v>2137</v>
      </c>
      <c r="D631" s="4" t="s">
        <v>2137</v>
      </c>
      <c r="E631" s="4" t="s">
        <v>2181</v>
      </c>
      <c r="F631" s="3">
        <v>1551</v>
      </c>
      <c r="G631" s="3">
        <v>1000</v>
      </c>
      <c r="H631" s="3">
        <v>1</v>
      </c>
      <c r="I631" s="4" t="s">
        <v>1417</v>
      </c>
      <c r="J631" s="3">
        <v>2020</v>
      </c>
      <c r="K631" s="4" t="s">
        <v>2139</v>
      </c>
      <c r="L631" s="5"/>
      <c r="M631" s="5"/>
      <c r="N631" s="5"/>
      <c r="O631" s="5"/>
      <c r="P631" s="5"/>
      <c r="Q631" s="5"/>
      <c r="R631" s="5"/>
      <c r="S631" s="5"/>
      <c r="T631" s="3">
        <v>3.125</v>
      </c>
      <c r="U631" s="5">
        <f>VLOOKUP(B631,replacement!$A:$E,3,FALSE)</f>
        <v>2026</v>
      </c>
      <c r="V631" s="5" t="str">
        <f>VLOOKUP(B631,replacement!$A:$E,4,FALSE)</f>
        <v>True</v>
      </c>
      <c r="W631" s="5">
        <f>VLOOKUP(B631,replacement!$A:$E,5,FALSE)</f>
        <v>25</v>
      </c>
      <c r="X631" s="4" t="s">
        <v>2139</v>
      </c>
    </row>
    <row r="632" spans="1:24" ht="57.6" x14ac:dyDescent="0.3">
      <c r="A632" s="3">
        <v>1056</v>
      </c>
      <c r="B632" s="3">
        <v>896</v>
      </c>
      <c r="C632" s="4" t="s">
        <v>2137</v>
      </c>
      <c r="D632" s="4" t="s">
        <v>2137</v>
      </c>
      <c r="E632" s="4" t="s">
        <v>2181</v>
      </c>
      <c r="F632" s="3">
        <v>1205</v>
      </c>
      <c r="G632" s="3">
        <v>1135</v>
      </c>
      <c r="H632" s="3">
        <v>1</v>
      </c>
      <c r="I632" s="4" t="s">
        <v>1417</v>
      </c>
      <c r="J632" s="3">
        <v>2020</v>
      </c>
      <c r="K632" s="4" t="s">
        <v>2139</v>
      </c>
      <c r="L632" s="5"/>
      <c r="M632" s="5"/>
      <c r="N632" s="5"/>
      <c r="O632" s="5"/>
      <c r="P632" s="5"/>
      <c r="Q632" s="5"/>
      <c r="R632" s="5"/>
      <c r="S632" s="5"/>
      <c r="T632" s="3">
        <v>2.4375</v>
      </c>
      <c r="U632" s="5">
        <f>VLOOKUP(B632,replacement!$A:$E,3,FALSE)</f>
        <v>2030</v>
      </c>
      <c r="V632" s="5" t="str">
        <f>VLOOKUP(B632,replacement!$A:$E,4,FALSE)</f>
        <v>True</v>
      </c>
      <c r="W632" s="5">
        <f>VLOOKUP(B632,replacement!$A:$E,5,FALSE)</f>
        <v>30</v>
      </c>
      <c r="X632" s="4" t="s">
        <v>2139</v>
      </c>
    </row>
    <row r="633" spans="1:24" ht="100.8" x14ac:dyDescent="0.3">
      <c r="A633" s="3">
        <v>1058</v>
      </c>
      <c r="B633" s="3">
        <v>898</v>
      </c>
      <c r="C633" s="4" t="s">
        <v>2137</v>
      </c>
      <c r="D633" s="4" t="s">
        <v>2137</v>
      </c>
      <c r="E633" s="4" t="s">
        <v>2579</v>
      </c>
      <c r="F633" s="5"/>
      <c r="G633" s="3">
        <v>4000</v>
      </c>
      <c r="H633" s="3">
        <v>1</v>
      </c>
      <c r="I633" s="4" t="s">
        <v>1419</v>
      </c>
      <c r="J633" s="3">
        <v>2020</v>
      </c>
      <c r="K633" s="4" t="s">
        <v>2139</v>
      </c>
      <c r="L633" s="5"/>
      <c r="M633" s="5"/>
      <c r="N633" s="5"/>
      <c r="O633" s="5"/>
      <c r="P633" s="5"/>
      <c r="Q633" s="5"/>
      <c r="R633" s="5"/>
      <c r="S633" s="5"/>
      <c r="T633" s="3">
        <v>1.5</v>
      </c>
      <c r="U633" s="5">
        <f>VLOOKUP(B633,replacement!$A:$E,3,FALSE)</f>
        <v>2052</v>
      </c>
      <c r="V633" s="5" t="str">
        <f>VLOOKUP(B633,replacement!$A:$E,4,FALSE)</f>
        <v>True</v>
      </c>
      <c r="W633" s="5">
        <f>VLOOKUP(B633,replacement!$A:$E,5,FALSE)</f>
        <v>60</v>
      </c>
      <c r="X633" s="4" t="s">
        <v>2139</v>
      </c>
    </row>
    <row r="634" spans="1:24" ht="57.6" x14ac:dyDescent="0.3">
      <c r="A634" s="3">
        <v>1059</v>
      </c>
      <c r="B634" s="3">
        <v>899</v>
      </c>
      <c r="C634" s="4" t="s">
        <v>2137</v>
      </c>
      <c r="D634" s="4" t="s">
        <v>2137</v>
      </c>
      <c r="E634" s="4" t="s">
        <v>2181</v>
      </c>
      <c r="F634" s="3">
        <v>1354</v>
      </c>
      <c r="G634" s="3">
        <v>6330</v>
      </c>
      <c r="H634" s="3">
        <v>1</v>
      </c>
      <c r="I634" s="4" t="s">
        <v>1417</v>
      </c>
      <c r="J634" s="3">
        <v>2020</v>
      </c>
      <c r="K634" s="4" t="s">
        <v>2139</v>
      </c>
      <c r="L634" s="5"/>
      <c r="M634" s="5"/>
      <c r="N634" s="5"/>
      <c r="O634" s="5"/>
      <c r="P634" s="5"/>
      <c r="Q634" s="5"/>
      <c r="R634" s="5"/>
      <c r="S634" s="5"/>
      <c r="T634" s="3">
        <v>3.125</v>
      </c>
      <c r="U634" s="5">
        <f>VLOOKUP(B634,replacement!$A:$E,3,FALSE)</f>
        <v>2026</v>
      </c>
      <c r="V634" s="5" t="str">
        <f>VLOOKUP(B634,replacement!$A:$E,4,FALSE)</f>
        <v>True</v>
      </c>
      <c r="W634" s="5">
        <f>VLOOKUP(B634,replacement!$A:$E,5,FALSE)</f>
        <v>25</v>
      </c>
      <c r="X634" s="4" t="s">
        <v>2139</v>
      </c>
    </row>
    <row r="635" spans="1:24" ht="57.6" x14ac:dyDescent="0.3">
      <c r="A635" s="3">
        <v>1060</v>
      </c>
      <c r="B635" s="3">
        <v>900</v>
      </c>
      <c r="C635" s="4" t="s">
        <v>2137</v>
      </c>
      <c r="D635" s="4" t="s">
        <v>2137</v>
      </c>
      <c r="E635" s="4" t="s">
        <v>2181</v>
      </c>
      <c r="F635" s="3">
        <v>920</v>
      </c>
      <c r="G635" s="3">
        <v>1200</v>
      </c>
      <c r="H635" s="3">
        <v>1</v>
      </c>
      <c r="I635" s="4" t="s">
        <v>1417</v>
      </c>
      <c r="J635" s="3">
        <v>2020</v>
      </c>
      <c r="K635" s="4" t="s">
        <v>2139</v>
      </c>
      <c r="L635" s="5"/>
      <c r="M635" s="5"/>
      <c r="N635" s="5"/>
      <c r="O635" s="5"/>
      <c r="P635" s="5"/>
      <c r="Q635" s="5"/>
      <c r="R635" s="5"/>
      <c r="S635" s="5"/>
      <c r="T635" s="3">
        <v>2.4375</v>
      </c>
      <c r="U635" s="5">
        <f>VLOOKUP(B635,replacement!$A:$E,3,FALSE)</f>
        <v>2030</v>
      </c>
      <c r="V635" s="5" t="str">
        <f>VLOOKUP(B635,replacement!$A:$E,4,FALSE)</f>
        <v>True</v>
      </c>
      <c r="W635" s="5">
        <f>VLOOKUP(B635,replacement!$A:$E,5,FALSE)</f>
        <v>30</v>
      </c>
      <c r="X635" s="4" t="s">
        <v>2139</v>
      </c>
    </row>
    <row r="636" spans="1:24" ht="100.8" x14ac:dyDescent="0.3">
      <c r="A636" s="3">
        <v>1062</v>
      </c>
      <c r="B636" s="3">
        <v>902</v>
      </c>
      <c r="C636" s="4" t="s">
        <v>2137</v>
      </c>
      <c r="D636" s="4" t="s">
        <v>2137</v>
      </c>
      <c r="E636" s="4" t="s">
        <v>2579</v>
      </c>
      <c r="F636" s="5"/>
      <c r="G636" s="3">
        <v>1500</v>
      </c>
      <c r="H636" s="3">
        <v>1</v>
      </c>
      <c r="I636" s="4" t="s">
        <v>1419</v>
      </c>
      <c r="J636" s="3">
        <v>2020</v>
      </c>
      <c r="K636" s="4" t="s">
        <v>2139</v>
      </c>
      <c r="L636" s="5"/>
      <c r="M636" s="5"/>
      <c r="N636" s="5"/>
      <c r="O636" s="5"/>
      <c r="P636" s="5"/>
      <c r="Q636" s="5"/>
      <c r="R636" s="5"/>
      <c r="S636" s="5"/>
      <c r="T636" s="3">
        <v>1.5</v>
      </c>
      <c r="U636" s="5">
        <f>VLOOKUP(B636,replacement!$A:$E,3,FALSE)</f>
        <v>2052</v>
      </c>
      <c r="V636" s="5" t="str">
        <f>VLOOKUP(B636,replacement!$A:$E,4,FALSE)</f>
        <v>True</v>
      </c>
      <c r="W636" s="5">
        <f>VLOOKUP(B636,replacement!$A:$E,5,FALSE)</f>
        <v>60</v>
      </c>
      <c r="X636" s="4" t="s">
        <v>2139</v>
      </c>
    </row>
    <row r="637" spans="1:24" ht="100.8" x14ac:dyDescent="0.3">
      <c r="A637" s="3">
        <v>1063</v>
      </c>
      <c r="B637" s="3">
        <v>903</v>
      </c>
      <c r="C637" s="4" t="s">
        <v>2137</v>
      </c>
      <c r="D637" s="4" t="s">
        <v>2137</v>
      </c>
      <c r="E637" s="4" t="s">
        <v>2579</v>
      </c>
      <c r="F637" s="3">
        <v>1478</v>
      </c>
      <c r="G637" s="3">
        <v>12670</v>
      </c>
      <c r="H637" s="3">
        <v>1</v>
      </c>
      <c r="I637" s="4" t="s">
        <v>2580</v>
      </c>
      <c r="J637" s="3">
        <v>2020</v>
      </c>
      <c r="K637" s="4" t="s">
        <v>2139</v>
      </c>
      <c r="L637" s="5"/>
      <c r="M637" s="5"/>
      <c r="N637" s="5"/>
      <c r="O637" s="5"/>
      <c r="P637" s="5"/>
      <c r="Q637" s="5"/>
      <c r="R637" s="5"/>
      <c r="S637" s="5"/>
      <c r="T637" s="3">
        <v>1.6875</v>
      </c>
      <c r="U637" s="5">
        <f>VLOOKUP(B637,replacement!$A:$E,3,FALSE)</f>
        <v>2043</v>
      </c>
      <c r="V637" s="5" t="str">
        <f>VLOOKUP(B637,replacement!$A:$E,4,FALSE)</f>
        <v>True</v>
      </c>
      <c r="W637" s="5">
        <f>VLOOKUP(B637,replacement!$A:$E,5,FALSE)</f>
        <v>25</v>
      </c>
      <c r="X637" s="4" t="s">
        <v>2139</v>
      </c>
    </row>
    <row r="638" spans="1:24" ht="57.6" x14ac:dyDescent="0.3">
      <c r="A638" s="3">
        <v>1064</v>
      </c>
      <c r="B638" s="3">
        <v>904</v>
      </c>
      <c r="C638" s="4" t="s">
        <v>2137</v>
      </c>
      <c r="D638" s="4" t="s">
        <v>2137</v>
      </c>
      <c r="E638" s="4" t="s">
        <v>2181</v>
      </c>
      <c r="F638" s="3">
        <v>1260</v>
      </c>
      <c r="G638" s="3">
        <v>1520</v>
      </c>
      <c r="H638" s="3">
        <v>1</v>
      </c>
      <c r="I638" s="4" t="s">
        <v>1417</v>
      </c>
      <c r="J638" s="3">
        <v>2020</v>
      </c>
      <c r="K638" s="4" t="s">
        <v>2139</v>
      </c>
      <c r="L638" s="5"/>
      <c r="M638" s="5"/>
      <c r="N638" s="5"/>
      <c r="O638" s="5"/>
      <c r="P638" s="5"/>
      <c r="Q638" s="5"/>
      <c r="R638" s="5"/>
      <c r="S638" s="5"/>
      <c r="T638" s="3">
        <v>2.4375</v>
      </c>
      <c r="U638" s="5">
        <f>VLOOKUP(B638,replacement!$A:$E,3,FALSE)</f>
        <v>2030</v>
      </c>
      <c r="V638" s="5" t="str">
        <f>VLOOKUP(B638,replacement!$A:$E,4,FALSE)</f>
        <v>True</v>
      </c>
      <c r="W638" s="5">
        <f>VLOOKUP(B638,replacement!$A:$E,5,FALSE)</f>
        <v>30</v>
      </c>
      <c r="X638" s="4" t="s">
        <v>2139</v>
      </c>
    </row>
    <row r="639" spans="1:24" ht="100.8" x14ac:dyDescent="0.3">
      <c r="A639" s="3">
        <v>1065</v>
      </c>
      <c r="B639" s="3">
        <v>905</v>
      </c>
      <c r="C639" s="4" t="s">
        <v>2137</v>
      </c>
      <c r="D639" s="4" t="s">
        <v>2137</v>
      </c>
      <c r="E639" s="4" t="s">
        <v>2579</v>
      </c>
      <c r="F639" s="5"/>
      <c r="G639" s="3">
        <v>4400</v>
      </c>
      <c r="H639" s="3">
        <v>1</v>
      </c>
      <c r="I639" s="4" t="s">
        <v>1419</v>
      </c>
      <c r="J639" s="3">
        <v>2020</v>
      </c>
      <c r="K639" s="4" t="s">
        <v>2139</v>
      </c>
      <c r="L639" s="5"/>
      <c r="M639" s="5"/>
      <c r="N639" s="5"/>
      <c r="O639" s="5"/>
      <c r="P639" s="5"/>
      <c r="Q639" s="5"/>
      <c r="R639" s="5"/>
      <c r="S639" s="5"/>
      <c r="T639" s="3">
        <v>1.25</v>
      </c>
      <c r="U639" s="5">
        <f>VLOOKUP(B639,replacement!$A:$E,3,FALSE)</f>
        <v>2052</v>
      </c>
      <c r="V639" s="5" t="str">
        <f>VLOOKUP(B639,replacement!$A:$E,4,FALSE)</f>
        <v>True</v>
      </c>
      <c r="W639" s="5">
        <f>VLOOKUP(B639,replacement!$A:$E,5,FALSE)</f>
        <v>60</v>
      </c>
      <c r="X639" s="4" t="s">
        <v>2139</v>
      </c>
    </row>
    <row r="640" spans="1:24" ht="100.8" x14ac:dyDescent="0.3">
      <c r="A640" s="3">
        <v>1066</v>
      </c>
      <c r="B640" s="3">
        <v>906</v>
      </c>
      <c r="C640" s="4" t="s">
        <v>2137</v>
      </c>
      <c r="D640" s="4" t="s">
        <v>2137</v>
      </c>
      <c r="E640" s="4" t="s">
        <v>2579</v>
      </c>
      <c r="F640" s="3">
        <v>1504</v>
      </c>
      <c r="G640" s="3">
        <v>2530</v>
      </c>
      <c r="H640" s="3">
        <v>1</v>
      </c>
      <c r="I640" s="4" t="s">
        <v>2580</v>
      </c>
      <c r="J640" s="3">
        <v>2020</v>
      </c>
      <c r="K640" s="4" t="s">
        <v>2139</v>
      </c>
      <c r="L640" s="5"/>
      <c r="M640" s="5"/>
      <c r="N640" s="5"/>
      <c r="O640" s="5"/>
      <c r="P640" s="5"/>
      <c r="Q640" s="5"/>
      <c r="R640" s="5"/>
      <c r="S640" s="5"/>
      <c r="T640" s="3">
        <v>1.6875</v>
      </c>
      <c r="U640" s="5">
        <f>VLOOKUP(B640,replacement!$A:$E,3,FALSE)</f>
        <v>2026</v>
      </c>
      <c r="V640" s="5" t="str">
        <f>VLOOKUP(B640,replacement!$A:$E,4,FALSE)</f>
        <v>True</v>
      </c>
      <c r="W640" s="5">
        <f>VLOOKUP(B640,replacement!$A:$E,5,FALSE)</f>
        <v>25</v>
      </c>
      <c r="X640" s="4" t="s">
        <v>2139</v>
      </c>
    </row>
    <row r="641" spans="1:24" ht="57.6" x14ac:dyDescent="0.3">
      <c r="A641" s="3">
        <v>1067</v>
      </c>
      <c r="B641" s="3">
        <v>907</v>
      </c>
      <c r="C641" s="4" t="s">
        <v>2137</v>
      </c>
      <c r="D641" s="4" t="s">
        <v>2137</v>
      </c>
      <c r="E641" s="4" t="s">
        <v>2181</v>
      </c>
      <c r="F641" s="3">
        <v>1291</v>
      </c>
      <c r="G641" s="3">
        <v>500</v>
      </c>
      <c r="H641" s="3">
        <v>1</v>
      </c>
      <c r="I641" s="4" t="s">
        <v>1417</v>
      </c>
      <c r="J641" s="3">
        <v>2020</v>
      </c>
      <c r="K641" s="4" t="s">
        <v>2139</v>
      </c>
      <c r="L641" s="5"/>
      <c r="M641" s="5"/>
      <c r="N641" s="5"/>
      <c r="O641" s="5"/>
      <c r="P641" s="5"/>
      <c r="Q641" s="5"/>
      <c r="R641" s="5"/>
      <c r="S641" s="5"/>
      <c r="T641" s="3">
        <v>2.4375</v>
      </c>
      <c r="U641" s="5">
        <f>VLOOKUP(B641,replacement!$A:$E,3,FALSE)</f>
        <v>2030</v>
      </c>
      <c r="V641" s="5" t="str">
        <f>VLOOKUP(B641,replacement!$A:$E,4,FALSE)</f>
        <v>True</v>
      </c>
      <c r="W641" s="5">
        <f>VLOOKUP(B641,replacement!$A:$E,5,FALSE)</f>
        <v>30</v>
      </c>
      <c r="X641" s="4" t="s">
        <v>2139</v>
      </c>
    </row>
    <row r="642" spans="1:24" ht="100.8" x14ac:dyDescent="0.3">
      <c r="A642" s="3">
        <v>1069</v>
      </c>
      <c r="B642" s="3">
        <v>909</v>
      </c>
      <c r="C642" s="4" t="s">
        <v>2137</v>
      </c>
      <c r="D642" s="4" t="s">
        <v>2137</v>
      </c>
      <c r="E642" s="4" t="s">
        <v>2579</v>
      </c>
      <c r="F642" s="5"/>
      <c r="G642" s="3">
        <v>2000</v>
      </c>
      <c r="H642" s="3">
        <v>1</v>
      </c>
      <c r="I642" s="4" t="s">
        <v>1419</v>
      </c>
      <c r="J642" s="3">
        <v>2020</v>
      </c>
      <c r="K642" s="4" t="s">
        <v>2139</v>
      </c>
      <c r="L642" s="5"/>
      <c r="M642" s="5"/>
      <c r="N642" s="5"/>
      <c r="O642" s="5"/>
      <c r="P642" s="5"/>
      <c r="Q642" s="5"/>
      <c r="R642" s="5"/>
      <c r="S642" s="5"/>
      <c r="T642" s="3">
        <v>1.5</v>
      </c>
      <c r="U642" s="5">
        <f>VLOOKUP(B642,replacement!$A:$E,3,FALSE)</f>
        <v>2052</v>
      </c>
      <c r="V642" s="5" t="str">
        <f>VLOOKUP(B642,replacement!$A:$E,4,FALSE)</f>
        <v>True</v>
      </c>
      <c r="W642" s="5">
        <f>VLOOKUP(B642,replacement!$A:$E,5,FALSE)</f>
        <v>60</v>
      </c>
      <c r="X642" s="4" t="s">
        <v>2139</v>
      </c>
    </row>
    <row r="643" spans="1:24" ht="100.8" x14ac:dyDescent="0.3">
      <c r="A643" s="3">
        <v>1070</v>
      </c>
      <c r="B643" s="3">
        <v>910</v>
      </c>
      <c r="C643" s="4" t="s">
        <v>2137</v>
      </c>
      <c r="D643" s="4" t="s">
        <v>2137</v>
      </c>
      <c r="E643" s="4" t="s">
        <v>2579</v>
      </c>
      <c r="F643" s="3">
        <v>1504</v>
      </c>
      <c r="G643" s="3">
        <v>2530</v>
      </c>
      <c r="H643" s="3">
        <v>1</v>
      </c>
      <c r="I643" s="4" t="s">
        <v>2580</v>
      </c>
      <c r="J643" s="3">
        <v>2020</v>
      </c>
      <c r="K643" s="4" t="s">
        <v>2139</v>
      </c>
      <c r="L643" s="5"/>
      <c r="M643" s="5"/>
      <c r="N643" s="5"/>
      <c r="O643" s="5"/>
      <c r="P643" s="5"/>
      <c r="Q643" s="5"/>
      <c r="R643" s="5"/>
      <c r="S643" s="5"/>
      <c r="T643" s="3">
        <v>1.6875</v>
      </c>
      <c r="U643" s="5">
        <f>VLOOKUP(B643,replacement!$A:$E,3,FALSE)</f>
        <v>2026</v>
      </c>
      <c r="V643" s="5" t="str">
        <f>VLOOKUP(B643,replacement!$A:$E,4,FALSE)</f>
        <v>True</v>
      </c>
      <c r="W643" s="5">
        <f>VLOOKUP(B643,replacement!$A:$E,5,FALSE)</f>
        <v>25</v>
      </c>
      <c r="X643" s="4" t="s">
        <v>2139</v>
      </c>
    </row>
    <row r="644" spans="1:24" ht="100.8" x14ac:dyDescent="0.3">
      <c r="A644" s="3">
        <v>1073</v>
      </c>
      <c r="B644" s="3">
        <v>913</v>
      </c>
      <c r="C644" s="4" t="s">
        <v>2137</v>
      </c>
      <c r="D644" s="4" t="s">
        <v>2137</v>
      </c>
      <c r="E644" s="4" t="s">
        <v>2579</v>
      </c>
      <c r="F644" s="5"/>
      <c r="G644" s="3">
        <v>6000</v>
      </c>
      <c r="H644" s="3">
        <v>1</v>
      </c>
      <c r="I644" s="4" t="s">
        <v>1419</v>
      </c>
      <c r="J644" s="3">
        <v>2020</v>
      </c>
      <c r="K644" s="4" t="s">
        <v>2139</v>
      </c>
      <c r="L644" s="5"/>
      <c r="M644" s="5"/>
      <c r="N644" s="5"/>
      <c r="O644" s="5"/>
      <c r="P644" s="5"/>
      <c r="Q644" s="5"/>
      <c r="R644" s="5"/>
      <c r="S644" s="5"/>
      <c r="T644" s="3">
        <v>1.25</v>
      </c>
      <c r="U644" s="5">
        <f>VLOOKUP(B644,replacement!$A:$E,3,FALSE)</f>
        <v>2052</v>
      </c>
      <c r="V644" s="5" t="str">
        <f>VLOOKUP(B644,replacement!$A:$E,4,FALSE)</f>
        <v>True</v>
      </c>
      <c r="W644" s="5">
        <f>VLOOKUP(B644,replacement!$A:$E,5,FALSE)</f>
        <v>60</v>
      </c>
      <c r="X644" s="4" t="s">
        <v>2139</v>
      </c>
    </row>
    <row r="645" spans="1:24" ht="100.8" x14ac:dyDescent="0.3">
      <c r="A645" s="3">
        <v>1074</v>
      </c>
      <c r="B645" s="3">
        <v>914</v>
      </c>
      <c r="C645" s="4" t="s">
        <v>2137</v>
      </c>
      <c r="D645" s="4" t="s">
        <v>2137</v>
      </c>
      <c r="E645" s="4" t="s">
        <v>2579</v>
      </c>
      <c r="F645" s="3">
        <v>1504</v>
      </c>
      <c r="G645" s="3">
        <v>2530</v>
      </c>
      <c r="H645" s="3">
        <v>1</v>
      </c>
      <c r="I645" s="4" t="s">
        <v>2580</v>
      </c>
      <c r="J645" s="3">
        <v>2020</v>
      </c>
      <c r="K645" s="4" t="s">
        <v>2139</v>
      </c>
      <c r="L645" s="5"/>
      <c r="M645" s="5"/>
      <c r="N645" s="5"/>
      <c r="O645" s="5"/>
      <c r="P645" s="5"/>
      <c r="Q645" s="5"/>
      <c r="R645" s="5"/>
      <c r="S645" s="5"/>
      <c r="T645" s="3">
        <v>1.6875</v>
      </c>
      <c r="U645" s="5">
        <f>VLOOKUP(B645,replacement!$A:$E,3,FALSE)</f>
        <v>2026</v>
      </c>
      <c r="V645" s="5" t="str">
        <f>VLOOKUP(B645,replacement!$A:$E,4,FALSE)</f>
        <v>True</v>
      </c>
      <c r="W645" s="5">
        <f>VLOOKUP(B645,replacement!$A:$E,5,FALSE)</f>
        <v>25</v>
      </c>
      <c r="X645" s="4" t="s">
        <v>2139</v>
      </c>
    </row>
    <row r="646" spans="1:24" ht="57.6" x14ac:dyDescent="0.3">
      <c r="A646" s="3">
        <v>1075</v>
      </c>
      <c r="B646" s="3">
        <v>915</v>
      </c>
      <c r="C646" s="4" t="s">
        <v>2137</v>
      </c>
      <c r="D646" s="4" t="s">
        <v>2137</v>
      </c>
      <c r="E646" s="4" t="s">
        <v>2181</v>
      </c>
      <c r="F646" s="3">
        <v>885</v>
      </c>
      <c r="G646" s="3">
        <v>630</v>
      </c>
      <c r="H646" s="3">
        <v>1</v>
      </c>
      <c r="I646" s="4" t="s">
        <v>1417</v>
      </c>
      <c r="J646" s="3">
        <v>2020</v>
      </c>
      <c r="K646" s="4" t="s">
        <v>2139</v>
      </c>
      <c r="L646" s="5"/>
      <c r="M646" s="5"/>
      <c r="N646" s="5"/>
      <c r="O646" s="5"/>
      <c r="P646" s="5"/>
      <c r="Q646" s="5"/>
      <c r="R646" s="5"/>
      <c r="S646" s="5"/>
      <c r="T646" s="3">
        <v>2.4375</v>
      </c>
      <c r="U646" s="5">
        <f>VLOOKUP(B646,replacement!$A:$E,3,FALSE)</f>
        <v>2040</v>
      </c>
      <c r="V646" s="5" t="str">
        <f>VLOOKUP(B646,replacement!$A:$E,4,FALSE)</f>
        <v>True</v>
      </c>
      <c r="W646" s="5">
        <f>VLOOKUP(B646,replacement!$A:$E,5,FALSE)</f>
        <v>30</v>
      </c>
      <c r="X646" s="4" t="s">
        <v>2139</v>
      </c>
    </row>
    <row r="647" spans="1:24" ht="100.8" x14ac:dyDescent="0.3">
      <c r="A647" s="3">
        <v>1077</v>
      </c>
      <c r="B647" s="3">
        <v>917</v>
      </c>
      <c r="C647" s="4" t="s">
        <v>2137</v>
      </c>
      <c r="D647" s="4" t="s">
        <v>2137</v>
      </c>
      <c r="E647" s="4" t="s">
        <v>2579</v>
      </c>
      <c r="F647" s="5"/>
      <c r="G647" s="3">
        <v>3000</v>
      </c>
      <c r="H647" s="3">
        <v>1</v>
      </c>
      <c r="I647" s="4" t="s">
        <v>1419</v>
      </c>
      <c r="J647" s="3">
        <v>2020</v>
      </c>
      <c r="K647" s="4" t="s">
        <v>2139</v>
      </c>
      <c r="L647" s="5"/>
      <c r="M647" s="5"/>
      <c r="N647" s="5"/>
      <c r="O647" s="5"/>
      <c r="P647" s="5"/>
      <c r="Q647" s="5"/>
      <c r="R647" s="5"/>
      <c r="S647" s="5"/>
      <c r="T647" s="3">
        <v>1.5</v>
      </c>
      <c r="U647" s="5">
        <f>VLOOKUP(B647,replacement!$A:$E,3,FALSE)</f>
        <v>2052</v>
      </c>
      <c r="V647" s="5" t="str">
        <f>VLOOKUP(B647,replacement!$A:$E,4,FALSE)</f>
        <v>True</v>
      </c>
      <c r="W647" s="5">
        <f>VLOOKUP(B647,replacement!$A:$E,5,FALSE)</f>
        <v>60</v>
      </c>
      <c r="X647" s="4" t="s">
        <v>2139</v>
      </c>
    </row>
    <row r="648" spans="1:24" ht="100.8" x14ac:dyDescent="0.3">
      <c r="A648" s="3">
        <v>1078</v>
      </c>
      <c r="B648" s="3">
        <v>918</v>
      </c>
      <c r="C648" s="4" t="s">
        <v>2137</v>
      </c>
      <c r="D648" s="4" t="s">
        <v>2137</v>
      </c>
      <c r="E648" s="4" t="s">
        <v>2579</v>
      </c>
      <c r="F648" s="3">
        <v>1518</v>
      </c>
      <c r="G648" s="3">
        <v>320</v>
      </c>
      <c r="H648" s="3">
        <v>1</v>
      </c>
      <c r="I648" s="4" t="s">
        <v>2580</v>
      </c>
      <c r="J648" s="3">
        <v>2020</v>
      </c>
      <c r="K648" s="4" t="s">
        <v>2139</v>
      </c>
      <c r="L648" s="5"/>
      <c r="M648" s="5"/>
      <c r="N648" s="5"/>
      <c r="O648" s="5"/>
      <c r="P648" s="5"/>
      <c r="Q648" s="5"/>
      <c r="R648" s="5"/>
      <c r="S648" s="5"/>
      <c r="T648" s="3">
        <v>3.125</v>
      </c>
      <c r="U648" s="5">
        <f>VLOOKUP(B648,replacement!$A:$E,3,FALSE)</f>
        <v>2026</v>
      </c>
      <c r="V648" s="5" t="str">
        <f>VLOOKUP(B648,replacement!$A:$E,4,FALSE)</f>
        <v>True</v>
      </c>
      <c r="W648" s="5">
        <f>VLOOKUP(B648,replacement!$A:$E,5,FALSE)</f>
        <v>25</v>
      </c>
      <c r="X648" s="4" t="s">
        <v>2139</v>
      </c>
    </row>
    <row r="649" spans="1:24" ht="57.6" x14ac:dyDescent="0.3">
      <c r="A649" s="3">
        <v>1079</v>
      </c>
      <c r="B649" s="3">
        <v>919</v>
      </c>
      <c r="C649" s="4" t="s">
        <v>2137</v>
      </c>
      <c r="D649" s="4" t="s">
        <v>2137</v>
      </c>
      <c r="E649" s="4" t="s">
        <v>2181</v>
      </c>
      <c r="F649" s="3">
        <v>885</v>
      </c>
      <c r="G649" s="3">
        <v>630</v>
      </c>
      <c r="H649" s="3">
        <v>1</v>
      </c>
      <c r="I649" s="4" t="s">
        <v>1417</v>
      </c>
      <c r="J649" s="3">
        <v>2020</v>
      </c>
      <c r="K649" s="4" t="s">
        <v>2139</v>
      </c>
      <c r="L649" s="5"/>
      <c r="M649" s="5"/>
      <c r="N649" s="5"/>
      <c r="O649" s="5"/>
      <c r="P649" s="5"/>
      <c r="Q649" s="5"/>
      <c r="R649" s="5"/>
      <c r="S649" s="5"/>
      <c r="T649" s="3">
        <v>2.4375</v>
      </c>
      <c r="U649" s="5">
        <f>VLOOKUP(B649,replacement!$A:$E,3,FALSE)</f>
        <v>2040</v>
      </c>
      <c r="V649" s="5" t="str">
        <f>VLOOKUP(B649,replacement!$A:$E,4,FALSE)</f>
        <v>True</v>
      </c>
      <c r="W649" s="5">
        <f>VLOOKUP(B649,replacement!$A:$E,5,FALSE)</f>
        <v>30</v>
      </c>
      <c r="X649" s="4" t="s">
        <v>2139</v>
      </c>
    </row>
    <row r="650" spans="1:24" ht="100.8" x14ac:dyDescent="0.3">
      <c r="A650" s="3">
        <v>1081</v>
      </c>
      <c r="B650" s="3">
        <v>921</v>
      </c>
      <c r="C650" s="4" t="s">
        <v>2137</v>
      </c>
      <c r="D650" s="4" t="s">
        <v>2137</v>
      </c>
      <c r="E650" s="4" t="s">
        <v>2579</v>
      </c>
      <c r="F650" s="5"/>
      <c r="G650" s="3">
        <v>7500</v>
      </c>
      <c r="H650" s="3">
        <v>1</v>
      </c>
      <c r="I650" s="4" t="s">
        <v>1419</v>
      </c>
      <c r="J650" s="3">
        <v>2020</v>
      </c>
      <c r="K650" s="4" t="s">
        <v>2139</v>
      </c>
      <c r="L650" s="5"/>
      <c r="M650" s="5"/>
      <c r="N650" s="5"/>
      <c r="O650" s="5"/>
      <c r="P650" s="5"/>
      <c r="Q650" s="5"/>
      <c r="R650" s="5"/>
      <c r="S650" s="5"/>
      <c r="T650" s="3">
        <v>1.25</v>
      </c>
      <c r="U650" s="5">
        <f>VLOOKUP(B650,replacement!$A:$E,3,FALSE)</f>
        <v>2052</v>
      </c>
      <c r="V650" s="5" t="str">
        <f>VLOOKUP(B650,replacement!$A:$E,4,FALSE)</f>
        <v>True</v>
      </c>
      <c r="W650" s="5">
        <f>VLOOKUP(B650,replacement!$A:$E,5,FALSE)</f>
        <v>60</v>
      </c>
      <c r="X650" s="4" t="s">
        <v>2139</v>
      </c>
    </row>
    <row r="651" spans="1:24" ht="100.8" x14ac:dyDescent="0.3">
      <c r="A651" s="3">
        <v>1082</v>
      </c>
      <c r="B651" s="3">
        <v>922</v>
      </c>
      <c r="C651" s="4" t="s">
        <v>2137</v>
      </c>
      <c r="D651" s="4" t="s">
        <v>2137</v>
      </c>
      <c r="E651" s="4" t="s">
        <v>2579</v>
      </c>
      <c r="F651" s="3">
        <v>1504</v>
      </c>
      <c r="G651" s="3">
        <v>2530</v>
      </c>
      <c r="H651" s="3">
        <v>1</v>
      </c>
      <c r="I651" s="4" t="s">
        <v>2580</v>
      </c>
      <c r="J651" s="3">
        <v>2020</v>
      </c>
      <c r="K651" s="4" t="s">
        <v>2139</v>
      </c>
      <c r="L651" s="5"/>
      <c r="M651" s="5"/>
      <c r="N651" s="5"/>
      <c r="O651" s="5"/>
      <c r="P651" s="5"/>
      <c r="Q651" s="5"/>
      <c r="R651" s="5"/>
      <c r="S651" s="5"/>
      <c r="T651" s="3">
        <v>1.6875</v>
      </c>
      <c r="U651" s="5">
        <f>VLOOKUP(B651,replacement!$A:$E,3,FALSE)</f>
        <v>2026</v>
      </c>
      <c r="V651" s="5" t="str">
        <f>VLOOKUP(B651,replacement!$A:$E,4,FALSE)</f>
        <v>True</v>
      </c>
      <c r="W651" s="5">
        <f>VLOOKUP(B651,replacement!$A:$E,5,FALSE)</f>
        <v>25</v>
      </c>
      <c r="X651" s="4" t="s">
        <v>2139</v>
      </c>
    </row>
    <row r="652" spans="1:24" ht="57.6" x14ac:dyDescent="0.3">
      <c r="A652" s="3">
        <v>1083</v>
      </c>
      <c r="B652" s="3">
        <v>923</v>
      </c>
      <c r="C652" s="4" t="s">
        <v>2137</v>
      </c>
      <c r="D652" s="4" t="s">
        <v>2137</v>
      </c>
      <c r="E652" s="4" t="s">
        <v>2181</v>
      </c>
      <c r="F652" s="3">
        <v>885</v>
      </c>
      <c r="G652" s="3">
        <v>630</v>
      </c>
      <c r="H652" s="3">
        <v>1</v>
      </c>
      <c r="I652" s="4" t="s">
        <v>1417</v>
      </c>
      <c r="J652" s="3">
        <v>2020</v>
      </c>
      <c r="K652" s="4" t="s">
        <v>2139</v>
      </c>
      <c r="L652" s="5"/>
      <c r="M652" s="5"/>
      <c r="N652" s="5"/>
      <c r="O652" s="5"/>
      <c r="P652" s="5"/>
      <c r="Q652" s="5"/>
      <c r="R652" s="5"/>
      <c r="S652" s="5"/>
      <c r="T652" s="3">
        <v>2.4375</v>
      </c>
      <c r="U652" s="5">
        <f>VLOOKUP(B652,replacement!$A:$E,3,FALSE)</f>
        <v>2040</v>
      </c>
      <c r="V652" s="5" t="str">
        <f>VLOOKUP(B652,replacement!$A:$E,4,FALSE)</f>
        <v>True</v>
      </c>
      <c r="W652" s="5">
        <f>VLOOKUP(B652,replacement!$A:$E,5,FALSE)</f>
        <v>30</v>
      </c>
      <c r="X652" s="4" t="s">
        <v>2139</v>
      </c>
    </row>
    <row r="653" spans="1:24" ht="100.8" x14ac:dyDescent="0.3">
      <c r="A653" s="3">
        <v>1084</v>
      </c>
      <c r="B653" s="3">
        <v>924</v>
      </c>
      <c r="C653" s="4" t="s">
        <v>2137</v>
      </c>
      <c r="D653" s="4" t="s">
        <v>2137</v>
      </c>
      <c r="E653" s="4" t="s">
        <v>2579</v>
      </c>
      <c r="F653" s="5"/>
      <c r="G653" s="3">
        <v>6500</v>
      </c>
      <c r="H653" s="3">
        <v>1</v>
      </c>
      <c r="I653" s="4" t="s">
        <v>1419</v>
      </c>
      <c r="J653" s="3">
        <v>2020</v>
      </c>
      <c r="K653" s="4" t="s">
        <v>2139</v>
      </c>
      <c r="L653" s="5"/>
      <c r="M653" s="5"/>
      <c r="N653" s="5"/>
      <c r="O653" s="5"/>
      <c r="P653" s="5"/>
      <c r="Q653" s="5"/>
      <c r="R653" s="5"/>
      <c r="S653" s="5"/>
      <c r="T653" s="3">
        <v>1.25</v>
      </c>
      <c r="U653" s="5">
        <f>VLOOKUP(B653,replacement!$A:$E,3,FALSE)</f>
        <v>2052</v>
      </c>
      <c r="V653" s="5" t="str">
        <f>VLOOKUP(B653,replacement!$A:$E,4,FALSE)</f>
        <v>True</v>
      </c>
      <c r="W653" s="5">
        <f>VLOOKUP(B653,replacement!$A:$E,5,FALSE)</f>
        <v>60</v>
      </c>
      <c r="X653" s="4" t="s">
        <v>2139</v>
      </c>
    </row>
    <row r="654" spans="1:24" ht="100.8" x14ac:dyDescent="0.3">
      <c r="A654" s="3">
        <v>1085</v>
      </c>
      <c r="B654" s="3">
        <v>925</v>
      </c>
      <c r="C654" s="4" t="s">
        <v>2137</v>
      </c>
      <c r="D654" s="4" t="s">
        <v>2137</v>
      </c>
      <c r="E654" s="4" t="s">
        <v>2579</v>
      </c>
      <c r="F654" s="3">
        <v>1504</v>
      </c>
      <c r="G654" s="3">
        <v>2530</v>
      </c>
      <c r="H654" s="3">
        <v>1</v>
      </c>
      <c r="I654" s="4" t="s">
        <v>2580</v>
      </c>
      <c r="J654" s="3">
        <v>2020</v>
      </c>
      <c r="K654" s="4" t="s">
        <v>2139</v>
      </c>
      <c r="L654" s="5"/>
      <c r="M654" s="5"/>
      <c r="N654" s="5"/>
      <c r="O654" s="5"/>
      <c r="P654" s="5"/>
      <c r="Q654" s="5"/>
      <c r="R654" s="5"/>
      <c r="S654" s="5"/>
      <c r="T654" s="3">
        <v>1.6875</v>
      </c>
      <c r="U654" s="5">
        <f>VLOOKUP(B654,replacement!$A:$E,3,FALSE)</f>
        <v>2026</v>
      </c>
      <c r="V654" s="5" t="str">
        <f>VLOOKUP(B654,replacement!$A:$E,4,FALSE)</f>
        <v>True</v>
      </c>
      <c r="W654" s="5">
        <f>VLOOKUP(B654,replacement!$A:$E,5,FALSE)</f>
        <v>25</v>
      </c>
      <c r="X654" s="4" t="s">
        <v>2139</v>
      </c>
    </row>
    <row r="655" spans="1:24" ht="57.6" x14ac:dyDescent="0.3">
      <c r="A655" s="3">
        <v>1086</v>
      </c>
      <c r="B655" s="3">
        <v>926</v>
      </c>
      <c r="C655" s="4" t="s">
        <v>2137</v>
      </c>
      <c r="D655" s="4" t="s">
        <v>2137</v>
      </c>
      <c r="E655" s="4" t="s">
        <v>2181</v>
      </c>
      <c r="F655" s="3">
        <v>935</v>
      </c>
      <c r="G655" s="3">
        <v>240</v>
      </c>
      <c r="H655" s="3">
        <v>1</v>
      </c>
      <c r="I655" s="4" t="s">
        <v>1417</v>
      </c>
      <c r="J655" s="3">
        <v>2020</v>
      </c>
      <c r="K655" s="4" t="s">
        <v>2139</v>
      </c>
      <c r="L655" s="5"/>
      <c r="M655" s="5"/>
      <c r="N655" s="5"/>
      <c r="O655" s="5"/>
      <c r="P655" s="5"/>
      <c r="Q655" s="5"/>
      <c r="R655" s="5"/>
      <c r="S655" s="5"/>
      <c r="T655" s="3">
        <v>2.4375</v>
      </c>
      <c r="U655" s="5">
        <f>VLOOKUP(B655,replacement!$A:$E,3,FALSE)</f>
        <v>2030</v>
      </c>
      <c r="V655" s="5" t="str">
        <f>VLOOKUP(B655,replacement!$A:$E,4,FALSE)</f>
        <v>True</v>
      </c>
      <c r="W655" s="5">
        <f>VLOOKUP(B655,replacement!$A:$E,5,FALSE)</f>
        <v>30</v>
      </c>
      <c r="X655" s="4" t="s">
        <v>2139</v>
      </c>
    </row>
    <row r="656" spans="1:24" ht="100.8" x14ac:dyDescent="0.3">
      <c r="A656" s="3">
        <v>1088</v>
      </c>
      <c r="B656" s="3">
        <v>928</v>
      </c>
      <c r="C656" s="4" t="s">
        <v>2137</v>
      </c>
      <c r="D656" s="4" t="s">
        <v>2137</v>
      </c>
      <c r="E656" s="4" t="s">
        <v>2579</v>
      </c>
      <c r="F656" s="5"/>
      <c r="G656" s="3">
        <v>3000</v>
      </c>
      <c r="H656" s="3">
        <v>1</v>
      </c>
      <c r="I656" s="4" t="s">
        <v>1419</v>
      </c>
      <c r="J656" s="3">
        <v>2020</v>
      </c>
      <c r="K656" s="4" t="s">
        <v>2139</v>
      </c>
      <c r="L656" s="5"/>
      <c r="M656" s="5"/>
      <c r="N656" s="5"/>
      <c r="O656" s="5"/>
      <c r="P656" s="5"/>
      <c r="Q656" s="5"/>
      <c r="R656" s="5"/>
      <c r="S656" s="5"/>
      <c r="T656" s="3">
        <v>1.5</v>
      </c>
      <c r="U656" s="5">
        <f>VLOOKUP(B656,replacement!$A:$E,3,FALSE)</f>
        <v>2052</v>
      </c>
      <c r="V656" s="5" t="str">
        <f>VLOOKUP(B656,replacement!$A:$E,4,FALSE)</f>
        <v>True</v>
      </c>
      <c r="W656" s="5">
        <f>VLOOKUP(B656,replacement!$A:$E,5,FALSE)</f>
        <v>60</v>
      </c>
      <c r="X656" s="4" t="s">
        <v>2139</v>
      </c>
    </row>
    <row r="657" spans="1:24" ht="100.8" x14ac:dyDescent="0.3">
      <c r="A657" s="3">
        <v>1089</v>
      </c>
      <c r="B657" s="3">
        <v>929</v>
      </c>
      <c r="C657" s="4" t="s">
        <v>2137</v>
      </c>
      <c r="D657" s="4" t="s">
        <v>2137</v>
      </c>
      <c r="E657" s="4" t="s">
        <v>2579</v>
      </c>
      <c r="F657" s="3">
        <v>1504</v>
      </c>
      <c r="G657" s="3">
        <v>2530</v>
      </c>
      <c r="H657" s="3">
        <v>1</v>
      </c>
      <c r="I657" s="4" t="s">
        <v>2580</v>
      </c>
      <c r="J657" s="3">
        <v>2020</v>
      </c>
      <c r="K657" s="4" t="s">
        <v>2139</v>
      </c>
      <c r="L657" s="5"/>
      <c r="M657" s="5"/>
      <c r="N657" s="5"/>
      <c r="O657" s="5"/>
      <c r="P657" s="5"/>
      <c r="Q657" s="5"/>
      <c r="R657" s="5"/>
      <c r="S657" s="5"/>
      <c r="T657" s="3">
        <v>1.6875</v>
      </c>
      <c r="U657" s="5">
        <f>VLOOKUP(B657,replacement!$A:$E,3,FALSE)</f>
        <v>2026</v>
      </c>
      <c r="V657" s="5" t="str">
        <f>VLOOKUP(B657,replacement!$A:$E,4,FALSE)</f>
        <v>True</v>
      </c>
      <c r="W657" s="5">
        <f>VLOOKUP(B657,replacement!$A:$E,5,FALSE)</f>
        <v>25</v>
      </c>
      <c r="X657" s="4" t="s">
        <v>2139</v>
      </c>
    </row>
    <row r="658" spans="1:24" ht="57.6" x14ac:dyDescent="0.3">
      <c r="A658" s="3">
        <v>1090</v>
      </c>
      <c r="B658" s="3">
        <v>930</v>
      </c>
      <c r="C658" s="4" t="s">
        <v>2137</v>
      </c>
      <c r="D658" s="4" t="s">
        <v>2137</v>
      </c>
      <c r="E658" s="4" t="s">
        <v>2181</v>
      </c>
      <c r="F658" s="3">
        <v>1079</v>
      </c>
      <c r="G658" s="3">
        <v>460</v>
      </c>
      <c r="H658" s="3">
        <v>1</v>
      </c>
      <c r="I658" s="4" t="s">
        <v>1417</v>
      </c>
      <c r="J658" s="3">
        <v>2020</v>
      </c>
      <c r="K658" s="4" t="s">
        <v>2139</v>
      </c>
      <c r="L658" s="5"/>
      <c r="M658" s="5"/>
      <c r="N658" s="5"/>
      <c r="O658" s="5"/>
      <c r="P658" s="5"/>
      <c r="Q658" s="5"/>
      <c r="R658" s="5"/>
      <c r="S658" s="5"/>
      <c r="T658" s="3">
        <v>2.4375</v>
      </c>
      <c r="U658" s="5">
        <f>VLOOKUP(B658,replacement!$A:$E,3,FALSE)</f>
        <v>2031</v>
      </c>
      <c r="V658" s="5" t="str">
        <f>VLOOKUP(B658,replacement!$A:$E,4,FALSE)</f>
        <v>True</v>
      </c>
      <c r="W658" s="5">
        <f>VLOOKUP(B658,replacement!$A:$E,5,FALSE)</f>
        <v>30</v>
      </c>
      <c r="X658" s="4" t="s">
        <v>2139</v>
      </c>
    </row>
    <row r="659" spans="1:24" ht="100.8" x14ac:dyDescent="0.3">
      <c r="A659" s="3">
        <v>1092</v>
      </c>
      <c r="B659" s="3">
        <v>932</v>
      </c>
      <c r="C659" s="4" t="s">
        <v>2137</v>
      </c>
      <c r="D659" s="4" t="s">
        <v>2137</v>
      </c>
      <c r="E659" s="4" t="s">
        <v>2579</v>
      </c>
      <c r="F659" s="5"/>
      <c r="G659" s="3">
        <v>8000</v>
      </c>
      <c r="H659" s="3">
        <v>1</v>
      </c>
      <c r="I659" s="4" t="s">
        <v>1419</v>
      </c>
      <c r="J659" s="3">
        <v>2020</v>
      </c>
      <c r="K659" s="4" t="s">
        <v>2139</v>
      </c>
      <c r="L659" s="5"/>
      <c r="M659" s="5"/>
      <c r="N659" s="5"/>
      <c r="O659" s="5"/>
      <c r="P659" s="5"/>
      <c r="Q659" s="5"/>
      <c r="R659" s="5"/>
      <c r="S659" s="5"/>
      <c r="T659" s="3">
        <v>1.25</v>
      </c>
      <c r="U659" s="5">
        <f>VLOOKUP(B659,replacement!$A:$E,3,FALSE)</f>
        <v>2052</v>
      </c>
      <c r="V659" s="5" t="str">
        <f>VLOOKUP(B659,replacement!$A:$E,4,FALSE)</f>
        <v>True</v>
      </c>
      <c r="W659" s="5">
        <f>VLOOKUP(B659,replacement!$A:$E,5,FALSE)</f>
        <v>60</v>
      </c>
      <c r="X659" s="4" t="s">
        <v>2139</v>
      </c>
    </row>
    <row r="660" spans="1:24" ht="100.8" x14ac:dyDescent="0.3">
      <c r="A660" s="3">
        <v>1093</v>
      </c>
      <c r="B660" s="3">
        <v>933</v>
      </c>
      <c r="C660" s="4" t="s">
        <v>2137</v>
      </c>
      <c r="D660" s="4" t="s">
        <v>2137</v>
      </c>
      <c r="E660" s="4" t="s">
        <v>2579</v>
      </c>
      <c r="F660" s="3">
        <v>1504</v>
      </c>
      <c r="G660" s="3">
        <v>2530</v>
      </c>
      <c r="H660" s="3">
        <v>1</v>
      </c>
      <c r="I660" s="4" t="s">
        <v>2580</v>
      </c>
      <c r="J660" s="3">
        <v>2020</v>
      </c>
      <c r="K660" s="4" t="s">
        <v>2139</v>
      </c>
      <c r="L660" s="5"/>
      <c r="M660" s="5"/>
      <c r="N660" s="5"/>
      <c r="O660" s="5"/>
      <c r="P660" s="5"/>
      <c r="Q660" s="5"/>
      <c r="R660" s="5"/>
      <c r="S660" s="5"/>
      <c r="T660" s="3">
        <v>1.6875</v>
      </c>
      <c r="U660" s="5">
        <f>VLOOKUP(B660,replacement!$A:$E,3,FALSE)</f>
        <v>2026</v>
      </c>
      <c r="V660" s="5" t="str">
        <f>VLOOKUP(B660,replacement!$A:$E,4,FALSE)</f>
        <v>True</v>
      </c>
      <c r="W660" s="5">
        <f>VLOOKUP(B660,replacement!$A:$E,5,FALSE)</f>
        <v>25</v>
      </c>
      <c r="X660" s="4" t="s">
        <v>2139</v>
      </c>
    </row>
    <row r="661" spans="1:24" ht="57.6" x14ac:dyDescent="0.3">
      <c r="A661" s="3">
        <v>1094</v>
      </c>
      <c r="B661" s="3">
        <v>934</v>
      </c>
      <c r="C661" s="4" t="s">
        <v>2137</v>
      </c>
      <c r="D661" s="4" t="s">
        <v>2137</v>
      </c>
      <c r="E661" s="4" t="s">
        <v>2181</v>
      </c>
      <c r="F661" s="3">
        <v>1331</v>
      </c>
      <c r="G661" s="3">
        <v>1500</v>
      </c>
      <c r="H661" s="3">
        <v>1</v>
      </c>
      <c r="I661" s="4" t="s">
        <v>1417</v>
      </c>
      <c r="J661" s="3">
        <v>2020</v>
      </c>
      <c r="K661" s="4" t="s">
        <v>2139</v>
      </c>
      <c r="L661" s="5"/>
      <c r="M661" s="5"/>
      <c r="N661" s="5"/>
      <c r="O661" s="5"/>
      <c r="P661" s="5"/>
      <c r="Q661" s="5"/>
      <c r="R661" s="5"/>
      <c r="S661" s="5"/>
      <c r="T661" s="3">
        <v>2.4375</v>
      </c>
      <c r="U661" s="5">
        <f>VLOOKUP(B661,replacement!$A:$E,3,FALSE)</f>
        <v>2031</v>
      </c>
      <c r="V661" s="5" t="str">
        <f>VLOOKUP(B661,replacement!$A:$E,4,FALSE)</f>
        <v>True</v>
      </c>
      <c r="W661" s="5">
        <f>VLOOKUP(B661,replacement!$A:$E,5,FALSE)</f>
        <v>30</v>
      </c>
      <c r="X661" s="4" t="s">
        <v>2139</v>
      </c>
    </row>
    <row r="662" spans="1:24" ht="100.8" x14ac:dyDescent="0.3">
      <c r="A662" s="3">
        <v>1095</v>
      </c>
      <c r="B662" s="3">
        <v>935</v>
      </c>
      <c r="C662" s="4" t="s">
        <v>2137</v>
      </c>
      <c r="D662" s="4" t="s">
        <v>2137</v>
      </c>
      <c r="E662" s="4" t="s">
        <v>2579</v>
      </c>
      <c r="F662" s="5"/>
      <c r="G662" s="3">
        <v>900</v>
      </c>
      <c r="H662" s="3">
        <v>1</v>
      </c>
      <c r="I662" s="4" t="s">
        <v>1419</v>
      </c>
      <c r="J662" s="3">
        <v>2020</v>
      </c>
      <c r="K662" s="4" t="s">
        <v>2139</v>
      </c>
      <c r="L662" s="5"/>
      <c r="M662" s="5"/>
      <c r="N662" s="5"/>
      <c r="O662" s="5"/>
      <c r="P662" s="5"/>
      <c r="Q662" s="5"/>
      <c r="R662" s="5"/>
      <c r="S662" s="5"/>
      <c r="T662" s="3">
        <v>1.5</v>
      </c>
      <c r="U662" s="5">
        <f>VLOOKUP(B662,replacement!$A:$E,3,FALSE)</f>
        <v>2052</v>
      </c>
      <c r="V662" s="5" t="str">
        <f>VLOOKUP(B662,replacement!$A:$E,4,FALSE)</f>
        <v>True</v>
      </c>
      <c r="W662" s="5">
        <f>VLOOKUP(B662,replacement!$A:$E,5,FALSE)</f>
        <v>60</v>
      </c>
      <c r="X662" s="4" t="s">
        <v>2139</v>
      </c>
    </row>
    <row r="663" spans="1:24" ht="100.8" x14ac:dyDescent="0.3">
      <c r="A663" s="3">
        <v>1096</v>
      </c>
      <c r="B663" s="3">
        <v>936</v>
      </c>
      <c r="C663" s="4" t="s">
        <v>2137</v>
      </c>
      <c r="D663" s="4" t="s">
        <v>2137</v>
      </c>
      <c r="E663" s="4" t="s">
        <v>2579</v>
      </c>
      <c r="F663" s="3">
        <v>1504</v>
      </c>
      <c r="G663" s="3">
        <v>2530</v>
      </c>
      <c r="H663" s="3">
        <v>1</v>
      </c>
      <c r="I663" s="4" t="s">
        <v>2580</v>
      </c>
      <c r="J663" s="3">
        <v>2020</v>
      </c>
      <c r="K663" s="4" t="s">
        <v>2139</v>
      </c>
      <c r="L663" s="5"/>
      <c r="M663" s="5"/>
      <c r="N663" s="5"/>
      <c r="O663" s="5"/>
      <c r="P663" s="5"/>
      <c r="Q663" s="5"/>
      <c r="R663" s="5"/>
      <c r="S663" s="5"/>
      <c r="T663" s="3">
        <v>1.6875</v>
      </c>
      <c r="U663" s="5">
        <f>VLOOKUP(B663,replacement!$A:$E,3,FALSE)</f>
        <v>2026</v>
      </c>
      <c r="V663" s="5" t="str">
        <f>VLOOKUP(B663,replacement!$A:$E,4,FALSE)</f>
        <v>True</v>
      </c>
      <c r="W663" s="5">
        <f>VLOOKUP(B663,replacement!$A:$E,5,FALSE)</f>
        <v>25</v>
      </c>
      <c r="X663" s="4" t="s">
        <v>2139</v>
      </c>
    </row>
    <row r="664" spans="1:24" ht="57.6" x14ac:dyDescent="0.3">
      <c r="A664" s="3">
        <v>1097</v>
      </c>
      <c r="B664" s="3">
        <v>937</v>
      </c>
      <c r="C664" s="4" t="s">
        <v>2137</v>
      </c>
      <c r="D664" s="4" t="s">
        <v>2137</v>
      </c>
      <c r="E664" s="4" t="s">
        <v>2181</v>
      </c>
      <c r="F664" s="3">
        <v>1079</v>
      </c>
      <c r="G664" s="3">
        <v>460</v>
      </c>
      <c r="H664" s="3">
        <v>1</v>
      </c>
      <c r="I664" s="4" t="s">
        <v>1417</v>
      </c>
      <c r="J664" s="3">
        <v>2020</v>
      </c>
      <c r="K664" s="4" t="s">
        <v>2139</v>
      </c>
      <c r="L664" s="5"/>
      <c r="M664" s="5"/>
      <c r="N664" s="5"/>
      <c r="O664" s="5"/>
      <c r="P664" s="5"/>
      <c r="Q664" s="5"/>
      <c r="R664" s="5"/>
      <c r="S664" s="5"/>
      <c r="T664" s="3">
        <v>2.4375</v>
      </c>
      <c r="U664" s="5">
        <f>VLOOKUP(B664,replacement!$A:$E,3,FALSE)</f>
        <v>2031</v>
      </c>
      <c r="V664" s="5" t="str">
        <f>VLOOKUP(B664,replacement!$A:$E,4,FALSE)</f>
        <v>True</v>
      </c>
      <c r="W664" s="5">
        <f>VLOOKUP(B664,replacement!$A:$E,5,FALSE)</f>
        <v>30</v>
      </c>
      <c r="X664" s="4" t="s">
        <v>2139</v>
      </c>
    </row>
    <row r="665" spans="1:24" ht="100.8" x14ac:dyDescent="0.3">
      <c r="A665" s="3">
        <v>1099</v>
      </c>
      <c r="B665" s="3">
        <v>939</v>
      </c>
      <c r="C665" s="4" t="s">
        <v>2137</v>
      </c>
      <c r="D665" s="4" t="s">
        <v>2137</v>
      </c>
      <c r="E665" s="4" t="s">
        <v>2579</v>
      </c>
      <c r="F665" s="5"/>
      <c r="G665" s="3">
        <v>1500</v>
      </c>
      <c r="H665" s="3">
        <v>1</v>
      </c>
      <c r="I665" s="4" t="s">
        <v>1419</v>
      </c>
      <c r="J665" s="3">
        <v>2020</v>
      </c>
      <c r="K665" s="4" t="s">
        <v>2139</v>
      </c>
      <c r="L665" s="5"/>
      <c r="M665" s="5"/>
      <c r="N665" s="5"/>
      <c r="O665" s="5"/>
      <c r="P665" s="5"/>
      <c r="Q665" s="5"/>
      <c r="R665" s="5"/>
      <c r="S665" s="5"/>
      <c r="T665" s="3">
        <v>1.25</v>
      </c>
      <c r="U665" s="5">
        <f>VLOOKUP(B665,replacement!$A:$E,3,FALSE)</f>
        <v>2052</v>
      </c>
      <c r="V665" s="5" t="str">
        <f>VLOOKUP(B665,replacement!$A:$E,4,FALSE)</f>
        <v>True</v>
      </c>
      <c r="W665" s="5">
        <f>VLOOKUP(B665,replacement!$A:$E,5,FALSE)</f>
        <v>60</v>
      </c>
      <c r="X665" s="4" t="s">
        <v>2139</v>
      </c>
    </row>
    <row r="666" spans="1:24" ht="100.8" x14ac:dyDescent="0.3">
      <c r="A666" s="3">
        <v>1100</v>
      </c>
      <c r="B666" s="3">
        <v>940</v>
      </c>
      <c r="C666" s="4" t="s">
        <v>2137</v>
      </c>
      <c r="D666" s="4" t="s">
        <v>2137</v>
      </c>
      <c r="E666" s="4" t="s">
        <v>2579</v>
      </c>
      <c r="F666" s="3">
        <v>1504</v>
      </c>
      <c r="G666" s="3">
        <v>2530</v>
      </c>
      <c r="H666" s="3">
        <v>1</v>
      </c>
      <c r="I666" s="4" t="s">
        <v>2580</v>
      </c>
      <c r="J666" s="3">
        <v>2020</v>
      </c>
      <c r="K666" s="4" t="s">
        <v>2139</v>
      </c>
      <c r="L666" s="5"/>
      <c r="M666" s="5"/>
      <c r="N666" s="5"/>
      <c r="O666" s="5"/>
      <c r="P666" s="5"/>
      <c r="Q666" s="5"/>
      <c r="R666" s="5"/>
      <c r="S666" s="5"/>
      <c r="T666" s="3">
        <v>1.6875</v>
      </c>
      <c r="U666" s="5">
        <f>VLOOKUP(B666,replacement!$A:$E,3,FALSE)</f>
        <v>2026</v>
      </c>
      <c r="V666" s="5" t="str">
        <f>VLOOKUP(B666,replacement!$A:$E,4,FALSE)</f>
        <v>True</v>
      </c>
      <c r="W666" s="5">
        <f>VLOOKUP(B666,replacement!$A:$E,5,FALSE)</f>
        <v>25</v>
      </c>
      <c r="X666" s="4" t="s">
        <v>2139</v>
      </c>
    </row>
    <row r="667" spans="1:24" ht="57.6" x14ac:dyDescent="0.3">
      <c r="A667" s="3">
        <v>1101</v>
      </c>
      <c r="B667" s="3">
        <v>941</v>
      </c>
      <c r="C667" s="4" t="s">
        <v>2137</v>
      </c>
      <c r="D667" s="4" t="s">
        <v>2137</v>
      </c>
      <c r="E667" s="4" t="s">
        <v>2181</v>
      </c>
      <c r="F667" s="3">
        <v>1012</v>
      </c>
      <c r="G667" s="3">
        <v>76010</v>
      </c>
      <c r="H667" s="3">
        <v>1</v>
      </c>
      <c r="I667" s="4" t="s">
        <v>1417</v>
      </c>
      <c r="J667" s="3">
        <v>2020</v>
      </c>
      <c r="K667" s="4" t="s">
        <v>2139</v>
      </c>
      <c r="L667" s="5"/>
      <c r="M667" s="5"/>
      <c r="N667" s="5"/>
      <c r="O667" s="5"/>
      <c r="P667" s="5"/>
      <c r="Q667" s="5"/>
      <c r="R667" s="5"/>
      <c r="S667" s="5"/>
      <c r="T667" s="3">
        <v>2</v>
      </c>
      <c r="U667" s="5">
        <f>VLOOKUP(B667,replacement!$A:$E,3,FALSE)</f>
        <v>2030</v>
      </c>
      <c r="V667" s="5" t="str">
        <f>VLOOKUP(B667,replacement!$A:$E,4,FALSE)</f>
        <v>True</v>
      </c>
      <c r="W667" s="5">
        <f>VLOOKUP(B667,replacement!$A:$E,5,FALSE)</f>
        <v>30</v>
      </c>
      <c r="X667" s="4" t="s">
        <v>2139</v>
      </c>
    </row>
    <row r="668" spans="1:24" ht="100.8" x14ac:dyDescent="0.3">
      <c r="A668" s="3">
        <v>1102</v>
      </c>
      <c r="B668" s="3">
        <v>942</v>
      </c>
      <c r="C668" s="4" t="s">
        <v>2137</v>
      </c>
      <c r="D668" s="4" t="s">
        <v>2137</v>
      </c>
      <c r="E668" s="4" t="s">
        <v>2579</v>
      </c>
      <c r="F668" s="3">
        <v>921</v>
      </c>
      <c r="G668" s="3">
        <v>1360</v>
      </c>
      <c r="H668" s="3">
        <v>1</v>
      </c>
      <c r="I668" s="4" t="s">
        <v>1417</v>
      </c>
      <c r="J668" s="3">
        <v>2020</v>
      </c>
      <c r="K668" s="4" t="s">
        <v>2139</v>
      </c>
      <c r="L668" s="5"/>
      <c r="M668" s="5"/>
      <c r="N668" s="5"/>
      <c r="O668" s="5"/>
      <c r="P668" s="5"/>
      <c r="Q668" s="5"/>
      <c r="R668" s="5"/>
      <c r="S668" s="5"/>
      <c r="T668" s="3">
        <v>2.4375</v>
      </c>
      <c r="U668" s="5"/>
      <c r="V668" s="5"/>
      <c r="W668" s="5"/>
      <c r="X668" s="4" t="s">
        <v>2139</v>
      </c>
    </row>
    <row r="669" spans="1:24" ht="100.8" x14ac:dyDescent="0.3">
      <c r="A669" s="3">
        <v>1104</v>
      </c>
      <c r="B669" s="3">
        <v>944</v>
      </c>
      <c r="C669" s="4" t="s">
        <v>2137</v>
      </c>
      <c r="D669" s="4" t="s">
        <v>2137</v>
      </c>
      <c r="E669" s="4" t="s">
        <v>2579</v>
      </c>
      <c r="F669" s="5"/>
      <c r="G669" s="3">
        <v>2500</v>
      </c>
      <c r="H669" s="3">
        <v>1</v>
      </c>
      <c r="I669" s="4" t="s">
        <v>1419</v>
      </c>
      <c r="J669" s="3">
        <v>2020</v>
      </c>
      <c r="K669" s="4" t="s">
        <v>2139</v>
      </c>
      <c r="L669" s="5"/>
      <c r="M669" s="5"/>
      <c r="N669" s="5"/>
      <c r="O669" s="5"/>
      <c r="P669" s="5"/>
      <c r="Q669" s="5"/>
      <c r="R669" s="5"/>
      <c r="S669" s="5"/>
      <c r="T669" s="3">
        <v>1.5</v>
      </c>
      <c r="U669" s="5">
        <f>VLOOKUP(B669,replacement!$A:$E,3,FALSE)</f>
        <v>2052</v>
      </c>
      <c r="V669" s="5" t="str">
        <f>VLOOKUP(B669,replacement!$A:$E,4,FALSE)</f>
        <v>True</v>
      </c>
      <c r="W669" s="5">
        <f>VLOOKUP(B669,replacement!$A:$E,5,FALSE)</f>
        <v>60</v>
      </c>
      <c r="X669" s="4" t="s">
        <v>2139</v>
      </c>
    </row>
    <row r="670" spans="1:24" ht="100.8" x14ac:dyDescent="0.3">
      <c r="A670" s="3">
        <v>1105</v>
      </c>
      <c r="B670" s="3">
        <v>945</v>
      </c>
      <c r="C670" s="4" t="s">
        <v>2137</v>
      </c>
      <c r="D670" s="4" t="s">
        <v>2137</v>
      </c>
      <c r="E670" s="4" t="s">
        <v>2579</v>
      </c>
      <c r="F670" s="3">
        <v>1504</v>
      </c>
      <c r="G670" s="3">
        <v>2530</v>
      </c>
      <c r="H670" s="3">
        <v>1</v>
      </c>
      <c r="I670" s="4" t="s">
        <v>2580</v>
      </c>
      <c r="J670" s="3">
        <v>2020</v>
      </c>
      <c r="K670" s="4" t="s">
        <v>2139</v>
      </c>
      <c r="L670" s="5"/>
      <c r="M670" s="5"/>
      <c r="N670" s="5"/>
      <c r="O670" s="5"/>
      <c r="P670" s="5"/>
      <c r="Q670" s="5"/>
      <c r="R670" s="5"/>
      <c r="S670" s="5"/>
      <c r="T670" s="3">
        <v>1.6875</v>
      </c>
      <c r="U670" s="5">
        <f>VLOOKUP(B670,replacement!$A:$E,3,FALSE)</f>
        <v>2026</v>
      </c>
      <c r="V670" s="5" t="str">
        <f>VLOOKUP(B670,replacement!$A:$E,4,FALSE)</f>
        <v>True</v>
      </c>
      <c r="W670" s="5">
        <f>VLOOKUP(B670,replacement!$A:$E,5,FALSE)</f>
        <v>25</v>
      </c>
      <c r="X670" s="4" t="s">
        <v>2139</v>
      </c>
    </row>
    <row r="671" spans="1:24" ht="57.6" x14ac:dyDescent="0.3">
      <c r="A671" s="3">
        <v>1107</v>
      </c>
      <c r="B671" s="3">
        <v>947</v>
      </c>
      <c r="C671" s="4" t="s">
        <v>2137</v>
      </c>
      <c r="D671" s="4" t="s">
        <v>2137</v>
      </c>
      <c r="E671" s="4" t="s">
        <v>2181</v>
      </c>
      <c r="F671" s="3">
        <v>894</v>
      </c>
      <c r="G671" s="3">
        <v>4000</v>
      </c>
      <c r="H671" s="3">
        <v>1</v>
      </c>
      <c r="I671" s="4" t="s">
        <v>1417</v>
      </c>
      <c r="J671" s="3">
        <v>2020</v>
      </c>
      <c r="K671" s="4" t="s">
        <v>2139</v>
      </c>
      <c r="L671" s="5"/>
      <c r="M671" s="5"/>
      <c r="N671" s="5"/>
      <c r="O671" s="5"/>
      <c r="P671" s="5"/>
      <c r="Q671" s="5"/>
      <c r="R671" s="5"/>
      <c r="S671" s="5"/>
      <c r="T671" s="3">
        <v>2.4375</v>
      </c>
      <c r="U671" s="5">
        <f>VLOOKUP(B671,replacement!$A:$E,3,FALSE)</f>
        <v>2049</v>
      </c>
      <c r="V671" s="5" t="str">
        <f>VLOOKUP(B671,replacement!$A:$E,4,FALSE)</f>
        <v>True</v>
      </c>
      <c r="W671" s="5">
        <f>VLOOKUP(B671,replacement!$A:$E,5,FALSE)</f>
        <v>30</v>
      </c>
      <c r="X671" s="4" t="s">
        <v>2139</v>
      </c>
    </row>
    <row r="672" spans="1:24" ht="100.8" x14ac:dyDescent="0.3">
      <c r="A672" s="3">
        <v>1109</v>
      </c>
      <c r="B672" s="3">
        <v>949</v>
      </c>
      <c r="C672" s="4" t="s">
        <v>2137</v>
      </c>
      <c r="D672" s="4" t="s">
        <v>2137</v>
      </c>
      <c r="E672" s="4" t="s">
        <v>2579</v>
      </c>
      <c r="F672" s="5"/>
      <c r="G672" s="3">
        <v>6500</v>
      </c>
      <c r="H672" s="3">
        <v>1</v>
      </c>
      <c r="I672" s="4" t="s">
        <v>1419</v>
      </c>
      <c r="J672" s="3">
        <v>2020</v>
      </c>
      <c r="K672" s="4" t="s">
        <v>2139</v>
      </c>
      <c r="L672" s="5"/>
      <c r="M672" s="5"/>
      <c r="N672" s="5"/>
      <c r="O672" s="5"/>
      <c r="P672" s="5"/>
      <c r="Q672" s="5"/>
      <c r="R672" s="5"/>
      <c r="S672" s="5"/>
      <c r="T672" s="3">
        <v>1.25</v>
      </c>
      <c r="U672" s="5">
        <f>VLOOKUP(B672,replacement!$A:$E,3,FALSE)</f>
        <v>2052</v>
      </c>
      <c r="V672" s="5" t="str">
        <f>VLOOKUP(B672,replacement!$A:$E,4,FALSE)</f>
        <v>True</v>
      </c>
      <c r="W672" s="5">
        <f>VLOOKUP(B672,replacement!$A:$E,5,FALSE)</f>
        <v>60</v>
      </c>
      <c r="X672" s="4" t="s">
        <v>2139</v>
      </c>
    </row>
    <row r="673" spans="1:24" ht="100.8" x14ac:dyDescent="0.3">
      <c r="A673" s="3">
        <v>1110</v>
      </c>
      <c r="B673" s="3">
        <v>950</v>
      </c>
      <c r="C673" s="4" t="s">
        <v>2137</v>
      </c>
      <c r="D673" s="4" t="s">
        <v>2137</v>
      </c>
      <c r="E673" s="4" t="s">
        <v>2579</v>
      </c>
      <c r="F673" s="3">
        <v>1504</v>
      </c>
      <c r="G673" s="3">
        <v>2530</v>
      </c>
      <c r="H673" s="3">
        <v>1</v>
      </c>
      <c r="I673" s="4" t="s">
        <v>2580</v>
      </c>
      <c r="J673" s="3">
        <v>2020</v>
      </c>
      <c r="K673" s="4" t="s">
        <v>2139</v>
      </c>
      <c r="L673" s="5"/>
      <c r="M673" s="5"/>
      <c r="N673" s="5"/>
      <c r="O673" s="5"/>
      <c r="P673" s="5"/>
      <c r="Q673" s="5"/>
      <c r="R673" s="5"/>
      <c r="S673" s="5"/>
      <c r="T673" s="3">
        <v>1.6875</v>
      </c>
      <c r="U673" s="5">
        <f>VLOOKUP(B673,replacement!$A:$E,3,FALSE)</f>
        <v>2026</v>
      </c>
      <c r="V673" s="5" t="str">
        <f>VLOOKUP(B673,replacement!$A:$E,4,FALSE)</f>
        <v>True</v>
      </c>
      <c r="W673" s="5">
        <f>VLOOKUP(B673,replacement!$A:$E,5,FALSE)</f>
        <v>25</v>
      </c>
      <c r="X673" s="4" t="s">
        <v>2139</v>
      </c>
    </row>
    <row r="674" spans="1:24" ht="57.6" x14ac:dyDescent="0.3">
      <c r="A674" s="3">
        <v>1112</v>
      </c>
      <c r="B674" s="3">
        <v>952</v>
      </c>
      <c r="C674" s="4" t="s">
        <v>2137</v>
      </c>
      <c r="D674" s="4" t="s">
        <v>2137</v>
      </c>
      <c r="E674" s="4" t="s">
        <v>2181</v>
      </c>
      <c r="F674" s="3">
        <v>1274</v>
      </c>
      <c r="G674" s="3">
        <v>510</v>
      </c>
      <c r="H674" s="3">
        <v>1</v>
      </c>
      <c r="I674" s="4" t="s">
        <v>1417</v>
      </c>
      <c r="J674" s="3">
        <v>2020</v>
      </c>
      <c r="K674" s="4" t="s">
        <v>2139</v>
      </c>
      <c r="L674" s="5"/>
      <c r="M674" s="5"/>
      <c r="N674" s="5"/>
      <c r="O674" s="5"/>
      <c r="P674" s="5"/>
      <c r="Q674" s="5"/>
      <c r="R674" s="5"/>
      <c r="S674" s="5"/>
      <c r="T674" s="3">
        <v>2.4375</v>
      </c>
      <c r="U674" s="5">
        <f>VLOOKUP(B674,replacement!$A:$E,3,FALSE)</f>
        <v>2031</v>
      </c>
      <c r="V674" s="5" t="str">
        <f>VLOOKUP(B674,replacement!$A:$E,4,FALSE)</f>
        <v>True</v>
      </c>
      <c r="W674" s="5">
        <f>VLOOKUP(B674,replacement!$A:$E,5,FALSE)</f>
        <v>30</v>
      </c>
      <c r="X674" s="4" t="s">
        <v>2139</v>
      </c>
    </row>
    <row r="675" spans="1:24" ht="100.8" x14ac:dyDescent="0.3">
      <c r="A675" s="3">
        <v>1114</v>
      </c>
      <c r="B675" s="3">
        <v>954</v>
      </c>
      <c r="C675" s="4" t="s">
        <v>2137</v>
      </c>
      <c r="D675" s="4" t="s">
        <v>2137</v>
      </c>
      <c r="E675" s="4" t="s">
        <v>2579</v>
      </c>
      <c r="F675" s="5"/>
      <c r="G675" s="3">
        <v>9600</v>
      </c>
      <c r="H675" s="3">
        <v>1</v>
      </c>
      <c r="I675" s="4" t="s">
        <v>1419</v>
      </c>
      <c r="J675" s="3">
        <v>2020</v>
      </c>
      <c r="K675" s="4" t="s">
        <v>2139</v>
      </c>
      <c r="L675" s="5"/>
      <c r="M675" s="5"/>
      <c r="N675" s="5"/>
      <c r="O675" s="5"/>
      <c r="P675" s="5"/>
      <c r="Q675" s="5"/>
      <c r="R675" s="5"/>
      <c r="S675" s="5"/>
      <c r="T675" s="3">
        <v>1.25</v>
      </c>
      <c r="U675" s="5">
        <f>VLOOKUP(B675,replacement!$A:$E,3,FALSE)</f>
        <v>2052</v>
      </c>
      <c r="V675" s="5" t="str">
        <f>VLOOKUP(B675,replacement!$A:$E,4,FALSE)</f>
        <v>True</v>
      </c>
      <c r="W675" s="5">
        <f>VLOOKUP(B675,replacement!$A:$E,5,FALSE)</f>
        <v>60</v>
      </c>
      <c r="X675" s="4" t="s">
        <v>2139</v>
      </c>
    </row>
    <row r="676" spans="1:24" ht="100.8" x14ac:dyDescent="0.3">
      <c r="A676" s="3">
        <v>1115</v>
      </c>
      <c r="B676" s="3">
        <v>955</v>
      </c>
      <c r="C676" s="4" t="s">
        <v>2137</v>
      </c>
      <c r="D676" s="4" t="s">
        <v>2137</v>
      </c>
      <c r="E676" s="4" t="s">
        <v>2579</v>
      </c>
      <c r="F676" s="3">
        <v>1481</v>
      </c>
      <c r="G676" s="3">
        <v>55740</v>
      </c>
      <c r="H676" s="3">
        <v>1</v>
      </c>
      <c r="I676" s="4" t="s">
        <v>2580</v>
      </c>
      <c r="J676" s="3">
        <v>2020</v>
      </c>
      <c r="K676" s="4" t="s">
        <v>2139</v>
      </c>
      <c r="L676" s="5"/>
      <c r="M676" s="5"/>
      <c r="N676" s="5"/>
      <c r="O676" s="5"/>
      <c r="P676" s="5"/>
      <c r="Q676" s="5"/>
      <c r="R676" s="5"/>
      <c r="S676" s="5"/>
      <c r="T676" s="3">
        <v>1.6875</v>
      </c>
      <c r="U676" s="5">
        <f>VLOOKUP(B676,replacement!$A:$E,3,FALSE)</f>
        <v>2026</v>
      </c>
      <c r="V676" s="5" t="str">
        <f>VLOOKUP(B676,replacement!$A:$E,4,FALSE)</f>
        <v>True</v>
      </c>
      <c r="W676" s="5">
        <f>VLOOKUP(B676,replacement!$A:$E,5,FALSE)</f>
        <v>25</v>
      </c>
      <c r="X676" s="4" t="s">
        <v>2139</v>
      </c>
    </row>
    <row r="677" spans="1:24" ht="57.6" x14ac:dyDescent="0.3">
      <c r="A677" s="3">
        <v>1117</v>
      </c>
      <c r="B677" s="3">
        <v>957</v>
      </c>
      <c r="C677" s="4" t="s">
        <v>2137</v>
      </c>
      <c r="D677" s="4" t="s">
        <v>2137</v>
      </c>
      <c r="E677" s="4" t="s">
        <v>2181</v>
      </c>
      <c r="F677" s="3">
        <v>1674</v>
      </c>
      <c r="G677" s="3">
        <v>300</v>
      </c>
      <c r="H677" s="3">
        <v>1</v>
      </c>
      <c r="I677" s="4" t="s">
        <v>1417</v>
      </c>
      <c r="J677" s="3">
        <v>2020</v>
      </c>
      <c r="K677" s="4" t="s">
        <v>2139</v>
      </c>
      <c r="L677" s="5"/>
      <c r="M677" s="5"/>
      <c r="N677" s="5"/>
      <c r="O677" s="5"/>
      <c r="P677" s="5"/>
      <c r="Q677" s="5"/>
      <c r="R677" s="5"/>
      <c r="S677" s="5"/>
      <c r="T677" s="3">
        <v>2.4375</v>
      </c>
      <c r="U677" s="5">
        <f>VLOOKUP(B677,replacement!$A:$E,3,FALSE)</f>
        <v>2031</v>
      </c>
      <c r="V677" s="5" t="str">
        <f>VLOOKUP(B677,replacement!$A:$E,4,FALSE)</f>
        <v>True</v>
      </c>
      <c r="W677" s="5">
        <f>VLOOKUP(B677,replacement!$A:$E,5,FALSE)</f>
        <v>30</v>
      </c>
      <c r="X677" s="4" t="s">
        <v>2139</v>
      </c>
    </row>
    <row r="678" spans="1:24" ht="100.8" x14ac:dyDescent="0.3">
      <c r="A678" s="3">
        <v>1119</v>
      </c>
      <c r="B678" s="3">
        <v>959</v>
      </c>
      <c r="C678" s="4" t="s">
        <v>2137</v>
      </c>
      <c r="D678" s="4" t="s">
        <v>2137</v>
      </c>
      <c r="E678" s="4" t="s">
        <v>2579</v>
      </c>
      <c r="F678" s="5"/>
      <c r="G678" s="3">
        <v>500</v>
      </c>
      <c r="H678" s="3">
        <v>1</v>
      </c>
      <c r="I678" s="4" t="s">
        <v>1419</v>
      </c>
      <c r="J678" s="3">
        <v>2020</v>
      </c>
      <c r="K678" s="4" t="s">
        <v>2139</v>
      </c>
      <c r="L678" s="5"/>
      <c r="M678" s="5"/>
      <c r="N678" s="5"/>
      <c r="O678" s="5"/>
      <c r="P678" s="5"/>
      <c r="Q678" s="5"/>
      <c r="R678" s="5"/>
      <c r="S678" s="5"/>
      <c r="T678" s="3">
        <v>1.25</v>
      </c>
      <c r="U678" s="5">
        <f>VLOOKUP(B678,replacement!$A:$E,3,FALSE)</f>
        <v>2052</v>
      </c>
      <c r="V678" s="5" t="str">
        <f>VLOOKUP(B678,replacement!$A:$E,4,FALSE)</f>
        <v>True</v>
      </c>
      <c r="W678" s="5">
        <f>VLOOKUP(B678,replacement!$A:$E,5,FALSE)</f>
        <v>60</v>
      </c>
      <c r="X678" s="4" t="s">
        <v>2139</v>
      </c>
    </row>
    <row r="679" spans="1:24" ht="100.8" x14ac:dyDescent="0.3">
      <c r="A679" s="3">
        <v>1120</v>
      </c>
      <c r="B679" s="3">
        <v>960</v>
      </c>
      <c r="C679" s="4" t="s">
        <v>2137</v>
      </c>
      <c r="D679" s="4" t="s">
        <v>2137</v>
      </c>
      <c r="E679" s="4" t="s">
        <v>2579</v>
      </c>
      <c r="F679" s="3">
        <v>1403</v>
      </c>
      <c r="G679" s="3">
        <v>7600</v>
      </c>
      <c r="H679" s="3">
        <v>1</v>
      </c>
      <c r="I679" s="4" t="s">
        <v>2580</v>
      </c>
      <c r="J679" s="3">
        <v>2020</v>
      </c>
      <c r="K679" s="4" t="s">
        <v>2139</v>
      </c>
      <c r="L679" s="5"/>
      <c r="M679" s="5"/>
      <c r="N679" s="5"/>
      <c r="O679" s="5"/>
      <c r="P679" s="5"/>
      <c r="Q679" s="5"/>
      <c r="R679" s="5"/>
      <c r="S679" s="5"/>
      <c r="T679" s="3">
        <v>3.125</v>
      </c>
      <c r="U679" s="5">
        <f>VLOOKUP(B679,replacement!$A:$E,3,FALSE)</f>
        <v>2026</v>
      </c>
      <c r="V679" s="5" t="str">
        <f>VLOOKUP(B679,replacement!$A:$E,4,FALSE)</f>
        <v>True</v>
      </c>
      <c r="W679" s="5">
        <f>VLOOKUP(B679,replacement!$A:$E,5,FALSE)</f>
        <v>25</v>
      </c>
      <c r="X679" s="4" t="s">
        <v>2139</v>
      </c>
    </row>
    <row r="680" spans="1:24" ht="57.6" x14ac:dyDescent="0.3">
      <c r="A680" s="3">
        <v>1122</v>
      </c>
      <c r="B680" s="3">
        <v>962</v>
      </c>
      <c r="C680" s="4" t="s">
        <v>2137</v>
      </c>
      <c r="D680" s="4" t="s">
        <v>2137</v>
      </c>
      <c r="E680" s="4" t="s">
        <v>2181</v>
      </c>
      <c r="F680" s="3">
        <v>1216</v>
      </c>
      <c r="G680" s="3">
        <v>2150</v>
      </c>
      <c r="H680" s="3">
        <v>1</v>
      </c>
      <c r="I680" s="4" t="s">
        <v>1417</v>
      </c>
      <c r="J680" s="3">
        <v>2020</v>
      </c>
      <c r="K680" s="4" t="s">
        <v>2139</v>
      </c>
      <c r="L680" s="5"/>
      <c r="M680" s="5"/>
      <c r="N680" s="5"/>
      <c r="O680" s="5"/>
      <c r="P680" s="5"/>
      <c r="Q680" s="5"/>
      <c r="R680" s="5"/>
      <c r="S680" s="5"/>
      <c r="T680" s="3">
        <v>2.4375</v>
      </c>
      <c r="U680" s="5">
        <f>VLOOKUP(B680,replacement!$A:$E,3,FALSE)</f>
        <v>2031</v>
      </c>
      <c r="V680" s="5" t="str">
        <f>VLOOKUP(B680,replacement!$A:$E,4,FALSE)</f>
        <v>True</v>
      </c>
      <c r="W680" s="5">
        <f>VLOOKUP(B680,replacement!$A:$E,5,FALSE)</f>
        <v>30</v>
      </c>
      <c r="X680" s="4" t="s">
        <v>2139</v>
      </c>
    </row>
    <row r="681" spans="1:24" ht="100.8" x14ac:dyDescent="0.3">
      <c r="A681" s="3">
        <v>1124</v>
      </c>
      <c r="B681" s="3">
        <v>964</v>
      </c>
      <c r="C681" s="4" t="s">
        <v>2137</v>
      </c>
      <c r="D681" s="4" t="s">
        <v>2137</v>
      </c>
      <c r="E681" s="4" t="s">
        <v>2579</v>
      </c>
      <c r="F681" s="3">
        <v>1397</v>
      </c>
      <c r="G681" s="3">
        <v>5070</v>
      </c>
      <c r="H681" s="3">
        <v>1</v>
      </c>
      <c r="I681" s="4" t="s">
        <v>2580</v>
      </c>
      <c r="J681" s="3">
        <v>2020</v>
      </c>
      <c r="K681" s="4" t="s">
        <v>2139</v>
      </c>
      <c r="L681" s="5"/>
      <c r="M681" s="5"/>
      <c r="N681" s="5"/>
      <c r="O681" s="5"/>
      <c r="P681" s="5"/>
      <c r="Q681" s="5"/>
      <c r="R681" s="5"/>
      <c r="S681" s="5"/>
      <c r="T681" s="3">
        <v>3.125</v>
      </c>
      <c r="U681" s="5">
        <f>VLOOKUP(B681,replacement!$A:$E,3,FALSE)</f>
        <v>2026</v>
      </c>
      <c r="V681" s="5" t="str">
        <f>VLOOKUP(B681,replacement!$A:$E,4,FALSE)</f>
        <v>True</v>
      </c>
      <c r="W681" s="5">
        <f>VLOOKUP(B681,replacement!$A:$E,5,FALSE)</f>
        <v>25</v>
      </c>
      <c r="X681" s="4" t="s">
        <v>2139</v>
      </c>
    </row>
    <row r="682" spans="1:24" ht="100.8" x14ac:dyDescent="0.3">
      <c r="A682" s="3">
        <v>1127</v>
      </c>
      <c r="B682" s="3">
        <v>967</v>
      </c>
      <c r="C682" s="4" t="s">
        <v>2137</v>
      </c>
      <c r="D682" s="4" t="s">
        <v>2137</v>
      </c>
      <c r="E682" s="4" t="s">
        <v>2579</v>
      </c>
      <c r="F682" s="3">
        <v>1537</v>
      </c>
      <c r="G682" s="3">
        <v>3000</v>
      </c>
      <c r="H682" s="3">
        <v>1</v>
      </c>
      <c r="I682" s="4" t="s">
        <v>1417</v>
      </c>
      <c r="J682" s="3">
        <v>2020</v>
      </c>
      <c r="K682" s="4" t="s">
        <v>2139</v>
      </c>
      <c r="L682" s="5"/>
      <c r="M682" s="5"/>
      <c r="N682" s="5"/>
      <c r="O682" s="5"/>
      <c r="P682" s="5"/>
      <c r="Q682" s="5"/>
      <c r="R682" s="5"/>
      <c r="S682" s="5"/>
      <c r="T682" s="3">
        <v>3</v>
      </c>
      <c r="U682" s="5">
        <f>VLOOKUP(B682,replacement!$A:$E,3,FALSE)</f>
        <v>2042</v>
      </c>
      <c r="V682" s="5" t="str">
        <f>VLOOKUP(B682,replacement!$A:$E,4,FALSE)</f>
        <v>True</v>
      </c>
      <c r="W682" s="5">
        <f>VLOOKUP(B682,replacement!$A:$E,5,FALSE)</f>
        <v>25</v>
      </c>
      <c r="X682" s="4" t="s">
        <v>2139</v>
      </c>
    </row>
    <row r="683" spans="1:24" ht="100.8" x14ac:dyDescent="0.3">
      <c r="A683" s="3">
        <v>1130</v>
      </c>
      <c r="B683" s="3">
        <v>970</v>
      </c>
      <c r="C683" s="4" t="s">
        <v>2137</v>
      </c>
      <c r="D683" s="4" t="s">
        <v>2137</v>
      </c>
      <c r="E683" s="4" t="s">
        <v>2579</v>
      </c>
      <c r="F683" s="5"/>
      <c r="G683" s="3">
        <v>3300</v>
      </c>
      <c r="H683" s="3">
        <v>1</v>
      </c>
      <c r="I683" s="4" t="s">
        <v>1419</v>
      </c>
      <c r="J683" s="3">
        <v>2020</v>
      </c>
      <c r="K683" s="4" t="s">
        <v>2139</v>
      </c>
      <c r="L683" s="5"/>
      <c r="M683" s="5"/>
      <c r="N683" s="5"/>
      <c r="O683" s="5"/>
      <c r="P683" s="5"/>
      <c r="Q683" s="5"/>
      <c r="R683" s="5"/>
      <c r="S683" s="5"/>
      <c r="T683" s="3">
        <v>1.5</v>
      </c>
      <c r="U683" s="5">
        <f>VLOOKUP(B683,replacement!$A:$E,3,FALSE)</f>
        <v>2052</v>
      </c>
      <c r="V683" s="5" t="str">
        <f>VLOOKUP(B683,replacement!$A:$E,4,FALSE)</f>
        <v>True</v>
      </c>
      <c r="W683" s="5">
        <f>VLOOKUP(B683,replacement!$A:$E,5,FALSE)</f>
        <v>60</v>
      </c>
      <c r="X683" s="4" t="s">
        <v>2139</v>
      </c>
    </row>
    <row r="684" spans="1:24" ht="100.8" x14ac:dyDescent="0.3">
      <c r="A684" s="3">
        <v>1131</v>
      </c>
      <c r="B684" s="3">
        <v>971</v>
      </c>
      <c r="C684" s="4" t="s">
        <v>2137</v>
      </c>
      <c r="D684" s="4" t="s">
        <v>2137</v>
      </c>
      <c r="E684" s="4" t="s">
        <v>2579</v>
      </c>
      <c r="F684" s="3">
        <v>1135</v>
      </c>
      <c r="G684" s="3">
        <v>4750</v>
      </c>
      <c r="H684" s="3">
        <v>1</v>
      </c>
      <c r="I684" s="4" t="s">
        <v>1417</v>
      </c>
      <c r="J684" s="3">
        <v>2020</v>
      </c>
      <c r="K684" s="4" t="s">
        <v>2139</v>
      </c>
      <c r="L684" s="5"/>
      <c r="M684" s="5"/>
      <c r="N684" s="5"/>
      <c r="O684" s="5"/>
      <c r="P684" s="5"/>
      <c r="Q684" s="5"/>
      <c r="R684" s="5"/>
      <c r="S684" s="5"/>
      <c r="T684" s="3">
        <v>3.125</v>
      </c>
      <c r="U684" s="5">
        <f>VLOOKUP(B684,replacement!$A:$E,3,FALSE)</f>
        <v>2022</v>
      </c>
      <c r="V684" s="5" t="str">
        <f>VLOOKUP(B684,replacement!$A:$E,4,FALSE)</f>
        <v>True</v>
      </c>
      <c r="W684" s="5">
        <f>VLOOKUP(B684,replacement!$A:$E,5,FALSE)</f>
        <v>25</v>
      </c>
      <c r="X684" s="4" t="s">
        <v>2139</v>
      </c>
    </row>
    <row r="685" spans="1:24" ht="100.8" x14ac:dyDescent="0.3">
      <c r="A685" s="3">
        <v>1132</v>
      </c>
      <c r="B685" s="3">
        <v>973</v>
      </c>
      <c r="C685" s="4" t="s">
        <v>2137</v>
      </c>
      <c r="D685" s="4" t="s">
        <v>2137</v>
      </c>
      <c r="E685" s="4" t="s">
        <v>2579</v>
      </c>
      <c r="F685" s="3">
        <v>1551</v>
      </c>
      <c r="G685" s="3">
        <v>6000</v>
      </c>
      <c r="H685" s="3">
        <v>1</v>
      </c>
      <c r="I685" s="4" t="s">
        <v>1417</v>
      </c>
      <c r="J685" s="3">
        <v>2020</v>
      </c>
      <c r="K685" s="4" t="s">
        <v>2139</v>
      </c>
      <c r="L685" s="5"/>
      <c r="M685" s="5"/>
      <c r="N685" s="5"/>
      <c r="O685" s="5"/>
      <c r="P685" s="5"/>
      <c r="Q685" s="5"/>
      <c r="R685" s="5"/>
      <c r="S685" s="5"/>
      <c r="T685" s="3">
        <v>3.125</v>
      </c>
      <c r="U685" s="5">
        <f>VLOOKUP(B685,replacement!$A:$E,3,FALSE)</f>
        <v>2026</v>
      </c>
      <c r="V685" s="5" t="str">
        <f>VLOOKUP(B685,replacement!$A:$E,4,FALSE)</f>
        <v>True</v>
      </c>
      <c r="W685" s="5">
        <f>VLOOKUP(B685,replacement!$A:$E,5,FALSE)</f>
        <v>25</v>
      </c>
      <c r="X685" s="4" t="s">
        <v>2139</v>
      </c>
    </row>
    <row r="686" spans="1:24" ht="57.6" x14ac:dyDescent="0.3">
      <c r="A686" s="3">
        <v>1133</v>
      </c>
      <c r="B686" s="3">
        <v>974</v>
      </c>
      <c r="C686" s="4" t="s">
        <v>2137</v>
      </c>
      <c r="D686" s="4" t="s">
        <v>2137</v>
      </c>
      <c r="E686" s="4" t="s">
        <v>2181</v>
      </c>
      <c r="F686" s="5"/>
      <c r="G686" s="3">
        <v>66911</v>
      </c>
      <c r="H686" s="3">
        <v>1</v>
      </c>
      <c r="I686" s="4" t="s">
        <v>1417</v>
      </c>
      <c r="J686" s="3">
        <v>2020</v>
      </c>
      <c r="K686" s="4" t="s">
        <v>2139</v>
      </c>
      <c r="L686" s="5"/>
      <c r="M686" s="5"/>
      <c r="N686" s="5"/>
      <c r="O686" s="5"/>
      <c r="P686" s="5"/>
      <c r="Q686" s="5"/>
      <c r="R686" s="5"/>
      <c r="S686" s="5"/>
      <c r="T686" s="3">
        <v>2</v>
      </c>
      <c r="U686" s="5">
        <f>VLOOKUP(B686,replacement!$A:$E,3,FALSE)</f>
        <v>2024</v>
      </c>
      <c r="V686" s="5" t="str">
        <f>VLOOKUP(B686,replacement!$A:$E,4,FALSE)</f>
        <v>True</v>
      </c>
      <c r="W686" s="5">
        <f>VLOOKUP(B686,replacement!$A:$E,5,FALSE)</f>
        <v>30</v>
      </c>
      <c r="X686" s="4" t="s">
        <v>2139</v>
      </c>
    </row>
    <row r="687" spans="1:24" ht="100.8" x14ac:dyDescent="0.3">
      <c r="A687" s="3">
        <v>1135</v>
      </c>
      <c r="B687" s="3">
        <v>976</v>
      </c>
      <c r="C687" s="4" t="s">
        <v>2137</v>
      </c>
      <c r="D687" s="4" t="s">
        <v>2137</v>
      </c>
      <c r="E687" s="4" t="s">
        <v>2579</v>
      </c>
      <c r="F687" s="3">
        <v>1551</v>
      </c>
      <c r="G687" s="3">
        <v>0</v>
      </c>
      <c r="H687" s="3">
        <v>1</v>
      </c>
      <c r="I687" s="4" t="s">
        <v>1417</v>
      </c>
      <c r="J687" s="3">
        <v>2020</v>
      </c>
      <c r="K687" s="4" t="s">
        <v>2139</v>
      </c>
      <c r="L687" s="5"/>
      <c r="M687" s="5"/>
      <c r="N687" s="5"/>
      <c r="O687" s="5"/>
      <c r="P687" s="5"/>
      <c r="Q687" s="5"/>
      <c r="R687" s="5"/>
      <c r="S687" s="5"/>
      <c r="T687" s="3">
        <v>3.125</v>
      </c>
      <c r="U687" s="5">
        <f>VLOOKUP(B687,replacement!$A:$E,3,FALSE)</f>
        <v>2026</v>
      </c>
      <c r="V687" s="5" t="str">
        <f>VLOOKUP(B687,replacement!$A:$E,4,FALSE)</f>
        <v>True</v>
      </c>
      <c r="W687" s="5">
        <f>VLOOKUP(B687,replacement!$A:$E,5,FALSE)</f>
        <v>25</v>
      </c>
      <c r="X687" s="4" t="s">
        <v>2139</v>
      </c>
    </row>
    <row r="688" spans="1:24" ht="57.6" x14ac:dyDescent="0.3">
      <c r="A688" s="3">
        <v>1137</v>
      </c>
      <c r="B688" s="3">
        <v>978</v>
      </c>
      <c r="C688" s="4" t="s">
        <v>2137</v>
      </c>
      <c r="D688" s="4" t="s">
        <v>2137</v>
      </c>
      <c r="E688" s="4" t="s">
        <v>2181</v>
      </c>
      <c r="F688" s="3">
        <v>1358</v>
      </c>
      <c r="G688" s="3">
        <v>2280</v>
      </c>
      <c r="H688" s="3">
        <v>1</v>
      </c>
      <c r="I688" s="4" t="s">
        <v>1417</v>
      </c>
      <c r="J688" s="3">
        <v>2020</v>
      </c>
      <c r="K688" s="4" t="s">
        <v>2139</v>
      </c>
      <c r="L688" s="5"/>
      <c r="M688" s="5"/>
      <c r="N688" s="5"/>
      <c r="O688" s="5"/>
      <c r="P688" s="5"/>
      <c r="Q688" s="5"/>
      <c r="R688" s="5"/>
      <c r="S688" s="5"/>
      <c r="T688" s="3">
        <v>3.125</v>
      </c>
      <c r="U688" s="5">
        <f>VLOOKUP(B688,replacement!$A:$E,3,FALSE)</f>
        <v>2026</v>
      </c>
      <c r="V688" s="5" t="str">
        <f>VLOOKUP(B688,replacement!$A:$E,4,FALSE)</f>
        <v>True</v>
      </c>
      <c r="W688" s="5">
        <f>VLOOKUP(B688,replacement!$A:$E,5,FALSE)</f>
        <v>25</v>
      </c>
      <c r="X688" s="4" t="s">
        <v>2139</v>
      </c>
    </row>
    <row r="689" spans="1:24" ht="100.8" x14ac:dyDescent="0.3">
      <c r="A689" s="3">
        <v>1139</v>
      </c>
      <c r="B689" s="3">
        <v>980</v>
      </c>
      <c r="C689" s="4" t="s">
        <v>2137</v>
      </c>
      <c r="D689" s="4" t="s">
        <v>2137</v>
      </c>
      <c r="E689" s="4" t="s">
        <v>2579</v>
      </c>
      <c r="F689" s="3">
        <v>1517</v>
      </c>
      <c r="G689" s="3">
        <v>190</v>
      </c>
      <c r="H689" s="3">
        <v>1</v>
      </c>
      <c r="I689" s="4" t="s">
        <v>1417</v>
      </c>
      <c r="J689" s="3">
        <v>2020</v>
      </c>
      <c r="K689" s="4" t="s">
        <v>2139</v>
      </c>
      <c r="L689" s="5"/>
      <c r="M689" s="5"/>
      <c r="N689" s="5"/>
      <c r="O689" s="5"/>
      <c r="P689" s="5"/>
      <c r="Q689" s="5"/>
      <c r="R689" s="5"/>
      <c r="S689" s="5"/>
      <c r="T689" s="3">
        <v>3.125</v>
      </c>
      <c r="U689" s="5">
        <f>VLOOKUP(B689,replacement!$A:$E,3,FALSE)</f>
        <v>2026</v>
      </c>
      <c r="V689" s="5" t="str">
        <f>VLOOKUP(B689,replacement!$A:$E,4,FALSE)</f>
        <v>True</v>
      </c>
      <c r="W689" s="5">
        <f>VLOOKUP(B689,replacement!$A:$E,5,FALSE)</f>
        <v>25</v>
      </c>
      <c r="X689" s="4" t="s">
        <v>2139</v>
      </c>
    </row>
    <row r="690" spans="1:24" ht="100.8" x14ac:dyDescent="0.3">
      <c r="A690" s="3">
        <v>1140</v>
      </c>
      <c r="B690" s="3">
        <v>981</v>
      </c>
      <c r="C690" s="4" t="s">
        <v>2137</v>
      </c>
      <c r="D690" s="4" t="s">
        <v>2137</v>
      </c>
      <c r="E690" s="4" t="s">
        <v>2579</v>
      </c>
      <c r="F690" s="3">
        <v>1140</v>
      </c>
      <c r="G690" s="3">
        <v>3800</v>
      </c>
      <c r="H690" s="3">
        <v>1</v>
      </c>
      <c r="I690" s="4" t="s">
        <v>1417</v>
      </c>
      <c r="J690" s="3">
        <v>2020</v>
      </c>
      <c r="K690" s="4" t="s">
        <v>2139</v>
      </c>
      <c r="L690" s="5"/>
      <c r="M690" s="5"/>
      <c r="N690" s="5"/>
      <c r="O690" s="5"/>
      <c r="P690" s="5"/>
      <c r="Q690" s="5"/>
      <c r="R690" s="5"/>
      <c r="S690" s="5"/>
      <c r="T690" s="3">
        <v>3.125</v>
      </c>
      <c r="U690" s="5">
        <f>VLOOKUP(B690,replacement!$A:$E,3,FALSE)</f>
        <v>2026</v>
      </c>
      <c r="V690" s="5" t="str">
        <f>VLOOKUP(B690,replacement!$A:$E,4,FALSE)</f>
        <v>True</v>
      </c>
      <c r="W690" s="5">
        <f>VLOOKUP(B690,replacement!$A:$E,5,FALSE)</f>
        <v>25</v>
      </c>
      <c r="X690" s="4" t="s">
        <v>2139</v>
      </c>
    </row>
    <row r="691" spans="1:24" ht="100.8" x14ac:dyDescent="0.3">
      <c r="A691" s="3">
        <v>1142</v>
      </c>
      <c r="B691" s="3">
        <v>983</v>
      </c>
      <c r="C691" s="4" t="s">
        <v>2137</v>
      </c>
      <c r="D691" s="4" t="s">
        <v>2137</v>
      </c>
      <c r="E691" s="4" t="s">
        <v>2579</v>
      </c>
      <c r="F691" s="3">
        <v>1139</v>
      </c>
      <c r="G691" s="3">
        <v>6330</v>
      </c>
      <c r="H691" s="3">
        <v>1</v>
      </c>
      <c r="I691" s="4" t="s">
        <v>1417</v>
      </c>
      <c r="J691" s="3">
        <v>2020</v>
      </c>
      <c r="K691" s="4" t="s">
        <v>2139</v>
      </c>
      <c r="L691" s="5"/>
      <c r="M691" s="5"/>
      <c r="N691" s="5"/>
      <c r="O691" s="5"/>
      <c r="P691" s="5"/>
      <c r="Q691" s="5"/>
      <c r="R691" s="5"/>
      <c r="S691" s="5"/>
      <c r="T691" s="3">
        <v>3.125</v>
      </c>
      <c r="U691" s="5">
        <f>VLOOKUP(B691,replacement!$A:$E,3,FALSE)</f>
        <v>2026</v>
      </c>
      <c r="V691" s="5" t="str">
        <f>VLOOKUP(B691,replacement!$A:$E,4,FALSE)</f>
        <v>True</v>
      </c>
      <c r="W691" s="5">
        <f>VLOOKUP(B691,replacement!$A:$E,5,FALSE)</f>
        <v>25</v>
      </c>
      <c r="X691" s="4" t="s">
        <v>2139</v>
      </c>
    </row>
    <row r="692" spans="1:24" ht="100.8" x14ac:dyDescent="0.3">
      <c r="A692" s="3">
        <v>1144</v>
      </c>
      <c r="B692" s="3">
        <v>985</v>
      </c>
      <c r="C692" s="4" t="s">
        <v>2137</v>
      </c>
      <c r="D692" s="4" t="s">
        <v>2137</v>
      </c>
      <c r="E692" s="4" t="s">
        <v>2579</v>
      </c>
      <c r="F692" s="3">
        <v>1517</v>
      </c>
      <c r="G692" s="3">
        <v>190</v>
      </c>
      <c r="H692" s="3">
        <v>1</v>
      </c>
      <c r="I692" s="4" t="s">
        <v>1417</v>
      </c>
      <c r="J692" s="3">
        <v>2020</v>
      </c>
      <c r="K692" s="4" t="s">
        <v>2139</v>
      </c>
      <c r="L692" s="5"/>
      <c r="M692" s="5"/>
      <c r="N692" s="5"/>
      <c r="O692" s="5"/>
      <c r="P692" s="5"/>
      <c r="Q692" s="5"/>
      <c r="R692" s="5"/>
      <c r="S692" s="5"/>
      <c r="T692" s="3">
        <v>3.125</v>
      </c>
      <c r="U692" s="5">
        <f>VLOOKUP(B692,replacement!$A:$E,3,FALSE)</f>
        <v>2026</v>
      </c>
      <c r="V692" s="5" t="str">
        <f>VLOOKUP(B692,replacement!$A:$E,4,FALSE)</f>
        <v>True</v>
      </c>
      <c r="W692" s="5">
        <f>VLOOKUP(B692,replacement!$A:$E,5,FALSE)</f>
        <v>25</v>
      </c>
      <c r="X692" s="4" t="s">
        <v>2139</v>
      </c>
    </row>
    <row r="693" spans="1:24" ht="28.8" x14ac:dyDescent="0.3">
      <c r="A693" s="3">
        <v>1146</v>
      </c>
      <c r="B693" s="3">
        <v>987</v>
      </c>
      <c r="C693" s="4" t="s">
        <v>2137</v>
      </c>
      <c r="D693" s="4" t="s">
        <v>2137</v>
      </c>
      <c r="E693" s="4" t="s">
        <v>2361</v>
      </c>
      <c r="F693" s="3">
        <v>1551</v>
      </c>
      <c r="G693" s="3">
        <v>1800</v>
      </c>
      <c r="H693" s="3">
        <v>4</v>
      </c>
      <c r="I693" s="4" t="s">
        <v>1417</v>
      </c>
      <c r="J693" s="3">
        <v>2020</v>
      </c>
      <c r="K693" s="4" t="s">
        <v>2139</v>
      </c>
      <c r="L693" s="5"/>
      <c r="M693" s="5"/>
      <c r="N693" s="5"/>
      <c r="O693" s="5"/>
      <c r="P693" s="5"/>
      <c r="Q693" s="5"/>
      <c r="R693" s="5"/>
      <c r="S693" s="5"/>
      <c r="T693" s="3">
        <v>2</v>
      </c>
      <c r="U693" s="5">
        <f>VLOOKUP(B693,replacement!$A:$E,3,FALSE)</f>
        <v>2026</v>
      </c>
      <c r="V693" s="5" t="str">
        <f>VLOOKUP(B693,replacement!$A:$E,4,FALSE)</f>
        <v>True</v>
      </c>
      <c r="W693" s="5">
        <f>VLOOKUP(B693,replacement!$A:$E,5,FALSE)</f>
        <v>25</v>
      </c>
      <c r="X693" s="4" t="s">
        <v>2139</v>
      </c>
    </row>
    <row r="694" spans="1:24" ht="28.8" x14ac:dyDescent="0.3">
      <c r="A694" s="3">
        <v>1148</v>
      </c>
      <c r="B694" s="3">
        <v>989</v>
      </c>
      <c r="C694" s="4" t="s">
        <v>2137</v>
      </c>
      <c r="D694" s="4" t="s">
        <v>2137</v>
      </c>
      <c r="E694" s="4" t="s">
        <v>2361</v>
      </c>
      <c r="F694" s="3">
        <v>1697</v>
      </c>
      <c r="G694" s="3">
        <v>220</v>
      </c>
      <c r="H694" s="3">
        <v>5</v>
      </c>
      <c r="I694" s="4" t="s">
        <v>1417</v>
      </c>
      <c r="J694" s="3">
        <v>2020</v>
      </c>
      <c r="K694" s="4" t="s">
        <v>2139</v>
      </c>
      <c r="L694" s="5"/>
      <c r="M694" s="5"/>
      <c r="N694" s="5"/>
      <c r="O694" s="5"/>
      <c r="P694" s="5"/>
      <c r="Q694" s="5"/>
      <c r="R694" s="5"/>
      <c r="S694" s="5"/>
      <c r="T694" s="3">
        <v>3.125</v>
      </c>
      <c r="U694" s="5">
        <f>VLOOKUP(B694,replacement!$A:$E,3,FALSE)</f>
        <v>2026</v>
      </c>
      <c r="V694" s="5" t="str">
        <f>VLOOKUP(B694,replacement!$A:$E,4,FALSE)</f>
        <v>True</v>
      </c>
      <c r="W694" s="5">
        <f>VLOOKUP(B694,replacement!$A:$E,5,FALSE)</f>
        <v>25</v>
      </c>
      <c r="X694" s="4" t="s">
        <v>2139</v>
      </c>
    </row>
    <row r="695" spans="1:24" ht="28.8" x14ac:dyDescent="0.3">
      <c r="A695" s="3">
        <v>1149</v>
      </c>
      <c r="B695" s="3">
        <v>990</v>
      </c>
      <c r="C695" s="4" t="s">
        <v>2137</v>
      </c>
      <c r="D695" s="4" t="s">
        <v>2137</v>
      </c>
      <c r="E695" s="4" t="s">
        <v>2361</v>
      </c>
      <c r="F695" s="3">
        <v>1385</v>
      </c>
      <c r="G695" s="3">
        <v>130</v>
      </c>
      <c r="H695" s="3">
        <v>5</v>
      </c>
      <c r="I695" s="4" t="s">
        <v>1417</v>
      </c>
      <c r="J695" s="3">
        <v>2020</v>
      </c>
      <c r="K695" s="4" t="s">
        <v>2139</v>
      </c>
      <c r="L695" s="5"/>
      <c r="M695" s="5"/>
      <c r="N695" s="5"/>
      <c r="O695" s="5"/>
      <c r="P695" s="5"/>
      <c r="Q695" s="5"/>
      <c r="R695" s="5"/>
      <c r="S695" s="5"/>
      <c r="T695" s="3">
        <v>3.125</v>
      </c>
      <c r="U695" s="5">
        <f>VLOOKUP(B695,replacement!$A:$E,3,FALSE)</f>
        <v>2026</v>
      </c>
      <c r="V695" s="5" t="str">
        <f>VLOOKUP(B695,replacement!$A:$E,4,FALSE)</f>
        <v>True</v>
      </c>
      <c r="W695" s="5">
        <f>VLOOKUP(B695,replacement!$A:$E,5,FALSE)</f>
        <v>25</v>
      </c>
      <c r="X695" s="4" t="s">
        <v>2139</v>
      </c>
    </row>
    <row r="696" spans="1:24" ht="57.6" x14ac:dyDescent="0.3">
      <c r="A696" s="3">
        <v>1151</v>
      </c>
      <c r="B696" s="3">
        <v>992</v>
      </c>
      <c r="C696" s="4" t="s">
        <v>2137</v>
      </c>
      <c r="D696" s="4" t="s">
        <v>2137</v>
      </c>
      <c r="E696" s="4" t="s">
        <v>2181</v>
      </c>
      <c r="F696" s="3">
        <v>1551</v>
      </c>
      <c r="G696" s="3">
        <v>150</v>
      </c>
      <c r="H696" s="3">
        <v>3</v>
      </c>
      <c r="I696" s="4" t="s">
        <v>1417</v>
      </c>
      <c r="J696" s="3">
        <v>2020</v>
      </c>
      <c r="K696" s="4" t="s">
        <v>2139</v>
      </c>
      <c r="L696" s="5"/>
      <c r="M696" s="5"/>
      <c r="N696" s="5"/>
      <c r="O696" s="5"/>
      <c r="P696" s="5"/>
      <c r="Q696" s="5"/>
      <c r="R696" s="5"/>
      <c r="S696" s="5"/>
      <c r="T696" s="3">
        <v>3.125</v>
      </c>
      <c r="U696" s="5">
        <f>VLOOKUP(B696,replacement!$A:$E,3,FALSE)</f>
        <v>2033</v>
      </c>
      <c r="V696" s="5" t="str">
        <f>VLOOKUP(B696,replacement!$A:$E,4,FALSE)</f>
        <v>True</v>
      </c>
      <c r="W696" s="5">
        <f>VLOOKUP(B696,replacement!$A:$E,5,FALSE)</f>
        <v>25</v>
      </c>
      <c r="X696" s="4" t="s">
        <v>2139</v>
      </c>
    </row>
    <row r="697" spans="1:24" ht="28.8" x14ac:dyDescent="0.3">
      <c r="A697" s="3">
        <v>1153</v>
      </c>
      <c r="B697" s="3">
        <v>994</v>
      </c>
      <c r="C697" s="4" t="s">
        <v>2137</v>
      </c>
      <c r="D697" s="4" t="s">
        <v>2137</v>
      </c>
      <c r="E697" s="4" t="s">
        <v>2361</v>
      </c>
      <c r="F697" s="3">
        <v>1385</v>
      </c>
      <c r="G697" s="3">
        <v>130</v>
      </c>
      <c r="H697" s="3">
        <v>8</v>
      </c>
      <c r="I697" s="4" t="s">
        <v>1417</v>
      </c>
      <c r="J697" s="3">
        <v>2020</v>
      </c>
      <c r="K697" s="4" t="s">
        <v>2139</v>
      </c>
      <c r="L697" s="5"/>
      <c r="M697" s="5"/>
      <c r="N697" s="5"/>
      <c r="O697" s="5"/>
      <c r="P697" s="5"/>
      <c r="Q697" s="5"/>
      <c r="R697" s="5"/>
      <c r="S697" s="5"/>
      <c r="T697" s="3">
        <v>3.125</v>
      </c>
      <c r="U697" s="5">
        <f>VLOOKUP(B697,replacement!$A:$E,3,FALSE)</f>
        <v>2026</v>
      </c>
      <c r="V697" s="5" t="str">
        <f>VLOOKUP(B697,replacement!$A:$E,4,FALSE)</f>
        <v>True</v>
      </c>
      <c r="W697" s="5">
        <f>VLOOKUP(B697,replacement!$A:$E,5,FALSE)</f>
        <v>25</v>
      </c>
      <c r="X697" s="4" t="s">
        <v>2139</v>
      </c>
    </row>
    <row r="698" spans="1:24" ht="57.6" x14ac:dyDescent="0.3">
      <c r="A698" s="3">
        <v>1155</v>
      </c>
      <c r="B698" s="3">
        <v>996</v>
      </c>
      <c r="C698" s="4" t="s">
        <v>2137</v>
      </c>
      <c r="D698" s="4" t="s">
        <v>2137</v>
      </c>
      <c r="E698" s="4" t="s">
        <v>2181</v>
      </c>
      <c r="F698" s="3">
        <v>1551</v>
      </c>
      <c r="G698" s="3">
        <v>150</v>
      </c>
      <c r="H698" s="3">
        <v>3</v>
      </c>
      <c r="I698" s="4" t="s">
        <v>1417</v>
      </c>
      <c r="J698" s="3">
        <v>2020</v>
      </c>
      <c r="K698" s="4" t="s">
        <v>2139</v>
      </c>
      <c r="L698" s="5"/>
      <c r="M698" s="5"/>
      <c r="N698" s="5"/>
      <c r="O698" s="5"/>
      <c r="P698" s="5"/>
      <c r="Q698" s="5"/>
      <c r="R698" s="5"/>
      <c r="S698" s="5"/>
      <c r="T698" s="3">
        <v>3.125</v>
      </c>
      <c r="U698" s="5">
        <f>VLOOKUP(B698,replacement!$A:$E,3,FALSE)</f>
        <v>2026</v>
      </c>
      <c r="V698" s="5" t="str">
        <f>VLOOKUP(B698,replacement!$A:$E,4,FALSE)</f>
        <v>True</v>
      </c>
      <c r="W698" s="5">
        <f>VLOOKUP(B698,replacement!$A:$E,5,FALSE)</f>
        <v>25</v>
      </c>
      <c r="X698" s="4" t="s">
        <v>2139</v>
      </c>
    </row>
    <row r="699" spans="1:24" ht="28.8" x14ac:dyDescent="0.3">
      <c r="A699" s="3">
        <v>1158</v>
      </c>
      <c r="B699" s="3">
        <v>999</v>
      </c>
      <c r="C699" s="4" t="s">
        <v>2137</v>
      </c>
      <c r="D699" s="4" t="s">
        <v>2137</v>
      </c>
      <c r="E699" s="4" t="s">
        <v>2361</v>
      </c>
      <c r="F699" s="3">
        <v>1385</v>
      </c>
      <c r="G699" s="3">
        <v>130</v>
      </c>
      <c r="H699" s="3">
        <v>4</v>
      </c>
      <c r="I699" s="4" t="s">
        <v>1417</v>
      </c>
      <c r="J699" s="3">
        <v>2020</v>
      </c>
      <c r="K699" s="4" t="s">
        <v>2139</v>
      </c>
      <c r="L699" s="5"/>
      <c r="M699" s="5"/>
      <c r="N699" s="5"/>
      <c r="O699" s="5"/>
      <c r="P699" s="5"/>
      <c r="Q699" s="5"/>
      <c r="R699" s="5"/>
      <c r="S699" s="5"/>
      <c r="T699" s="3">
        <v>3.125</v>
      </c>
      <c r="U699" s="5">
        <f>VLOOKUP(B699,replacement!$A:$E,3,FALSE)</f>
        <v>2026</v>
      </c>
      <c r="V699" s="5" t="str">
        <f>VLOOKUP(B699,replacement!$A:$E,4,FALSE)</f>
        <v>True</v>
      </c>
      <c r="W699" s="5">
        <f>VLOOKUP(B699,replacement!$A:$E,5,FALSE)</f>
        <v>25</v>
      </c>
      <c r="X699" s="4" t="s">
        <v>2139</v>
      </c>
    </row>
    <row r="700" spans="1:24" ht="28.8" x14ac:dyDescent="0.3">
      <c r="A700" s="3">
        <v>1161</v>
      </c>
      <c r="B700" s="3">
        <v>1002</v>
      </c>
      <c r="C700" s="4" t="s">
        <v>2137</v>
      </c>
      <c r="D700" s="4" t="s">
        <v>2137</v>
      </c>
      <c r="E700" s="4" t="s">
        <v>2139</v>
      </c>
      <c r="F700" s="3">
        <v>1551</v>
      </c>
      <c r="G700" s="3">
        <v>150</v>
      </c>
      <c r="H700" s="3">
        <v>2</v>
      </c>
      <c r="I700" s="4" t="s">
        <v>1417</v>
      </c>
      <c r="J700" s="3">
        <v>2020</v>
      </c>
      <c r="K700" s="4" t="s">
        <v>2139</v>
      </c>
      <c r="L700" s="5"/>
      <c r="M700" s="5"/>
      <c r="N700" s="5"/>
      <c r="O700" s="5"/>
      <c r="P700" s="5"/>
      <c r="Q700" s="5"/>
      <c r="R700" s="5"/>
      <c r="S700" s="5"/>
      <c r="T700" s="3">
        <v>3.125</v>
      </c>
      <c r="U700" s="5">
        <f>VLOOKUP(B700,replacement!$A:$E,3,FALSE)</f>
        <v>2026</v>
      </c>
      <c r="V700" s="5" t="str">
        <f>VLOOKUP(B700,replacement!$A:$E,4,FALSE)</f>
        <v>True</v>
      </c>
      <c r="W700" s="5">
        <f>VLOOKUP(B700,replacement!$A:$E,5,FALSE)</f>
        <v>25</v>
      </c>
      <c r="X700" s="4" t="s">
        <v>2139</v>
      </c>
    </row>
    <row r="701" spans="1:24" ht="28.8" x14ac:dyDescent="0.3">
      <c r="A701" s="3">
        <v>1164</v>
      </c>
      <c r="B701" s="3">
        <v>1005</v>
      </c>
      <c r="C701" s="4" t="s">
        <v>2137</v>
      </c>
      <c r="D701" s="4" t="s">
        <v>2137</v>
      </c>
      <c r="E701" s="4" t="s">
        <v>2361</v>
      </c>
      <c r="F701" s="3">
        <v>1385</v>
      </c>
      <c r="G701" s="3">
        <v>130</v>
      </c>
      <c r="H701" s="3">
        <v>4</v>
      </c>
      <c r="I701" s="4" t="s">
        <v>1417</v>
      </c>
      <c r="J701" s="3">
        <v>2020</v>
      </c>
      <c r="K701" s="4" t="s">
        <v>2139</v>
      </c>
      <c r="L701" s="5"/>
      <c r="M701" s="5"/>
      <c r="N701" s="5"/>
      <c r="O701" s="5"/>
      <c r="P701" s="5"/>
      <c r="Q701" s="5"/>
      <c r="R701" s="5"/>
      <c r="S701" s="5"/>
      <c r="T701" s="3">
        <v>3.125</v>
      </c>
      <c r="U701" s="5">
        <f>VLOOKUP(B701,replacement!$A:$E,3,FALSE)</f>
        <v>2026</v>
      </c>
      <c r="V701" s="5" t="str">
        <f>VLOOKUP(B701,replacement!$A:$E,4,FALSE)</f>
        <v>True</v>
      </c>
      <c r="W701" s="5">
        <f>VLOOKUP(B701,replacement!$A:$E,5,FALSE)</f>
        <v>25</v>
      </c>
      <c r="X701" s="4" t="s">
        <v>2139</v>
      </c>
    </row>
    <row r="702" spans="1:24" ht="57.6" x14ac:dyDescent="0.3">
      <c r="A702" s="3">
        <v>1167</v>
      </c>
      <c r="B702" s="3">
        <v>1008</v>
      </c>
      <c r="C702" s="4" t="s">
        <v>2137</v>
      </c>
      <c r="D702" s="4" t="s">
        <v>2137</v>
      </c>
      <c r="E702" s="4" t="s">
        <v>2181</v>
      </c>
      <c r="F702" s="3">
        <v>1551</v>
      </c>
      <c r="G702" s="3">
        <v>150</v>
      </c>
      <c r="H702" s="3">
        <v>2</v>
      </c>
      <c r="I702" s="4" t="s">
        <v>1417</v>
      </c>
      <c r="J702" s="3">
        <v>2020</v>
      </c>
      <c r="K702" s="4" t="s">
        <v>2139</v>
      </c>
      <c r="L702" s="5"/>
      <c r="M702" s="5"/>
      <c r="N702" s="5"/>
      <c r="O702" s="5"/>
      <c r="P702" s="5"/>
      <c r="Q702" s="5"/>
      <c r="R702" s="5"/>
      <c r="S702" s="5"/>
      <c r="T702" s="3">
        <v>2</v>
      </c>
      <c r="U702" s="5">
        <f>VLOOKUP(B702,replacement!$A:$E,3,FALSE)</f>
        <v>2030</v>
      </c>
      <c r="V702" s="5" t="str">
        <f>VLOOKUP(B702,replacement!$A:$E,4,FALSE)</f>
        <v>True</v>
      </c>
      <c r="W702" s="5">
        <f>VLOOKUP(B702,replacement!$A:$E,5,FALSE)</f>
        <v>25</v>
      </c>
      <c r="X702" s="4" t="s">
        <v>2139</v>
      </c>
    </row>
    <row r="703" spans="1:24" ht="28.8" x14ac:dyDescent="0.3">
      <c r="A703" s="3">
        <v>1170</v>
      </c>
      <c r="B703" s="3">
        <v>1011</v>
      </c>
      <c r="C703" s="4" t="s">
        <v>2137</v>
      </c>
      <c r="D703" s="4" t="s">
        <v>2137</v>
      </c>
      <c r="E703" s="4" t="s">
        <v>2361</v>
      </c>
      <c r="F703" s="3">
        <v>1385</v>
      </c>
      <c r="G703" s="3">
        <v>130</v>
      </c>
      <c r="H703" s="3">
        <v>4</v>
      </c>
      <c r="I703" s="4" t="s">
        <v>1417</v>
      </c>
      <c r="J703" s="3">
        <v>2020</v>
      </c>
      <c r="K703" s="4" t="s">
        <v>2139</v>
      </c>
      <c r="L703" s="5"/>
      <c r="M703" s="5"/>
      <c r="N703" s="5"/>
      <c r="O703" s="5"/>
      <c r="P703" s="5"/>
      <c r="Q703" s="5"/>
      <c r="R703" s="5"/>
      <c r="S703" s="5"/>
      <c r="T703" s="3">
        <v>3.125</v>
      </c>
      <c r="U703" s="5">
        <f>VLOOKUP(B703,replacement!$A:$E,3,FALSE)</f>
        <v>2026</v>
      </c>
      <c r="V703" s="5" t="str">
        <f>VLOOKUP(B703,replacement!$A:$E,4,FALSE)</f>
        <v>True</v>
      </c>
      <c r="W703" s="5">
        <f>VLOOKUP(B703,replacement!$A:$E,5,FALSE)</f>
        <v>25</v>
      </c>
      <c r="X703" s="4" t="s">
        <v>2139</v>
      </c>
    </row>
    <row r="704" spans="1:24" ht="57.6" x14ac:dyDescent="0.3">
      <c r="A704" s="3">
        <v>1175</v>
      </c>
      <c r="B704" s="3">
        <v>1016</v>
      </c>
      <c r="C704" s="4" t="s">
        <v>2137</v>
      </c>
      <c r="D704" s="4" t="s">
        <v>2137</v>
      </c>
      <c r="E704" s="4" t="s">
        <v>2181</v>
      </c>
      <c r="F704" s="3">
        <v>1551</v>
      </c>
      <c r="G704" s="3">
        <v>150</v>
      </c>
      <c r="H704" s="3">
        <v>2</v>
      </c>
      <c r="I704" s="4" t="s">
        <v>1417</v>
      </c>
      <c r="J704" s="3">
        <v>2020</v>
      </c>
      <c r="K704" s="4" t="s">
        <v>2139</v>
      </c>
      <c r="L704" s="5"/>
      <c r="M704" s="5"/>
      <c r="N704" s="5"/>
      <c r="O704" s="5"/>
      <c r="P704" s="5"/>
      <c r="Q704" s="5"/>
      <c r="R704" s="5"/>
      <c r="S704" s="5"/>
      <c r="T704" s="3">
        <v>3.125</v>
      </c>
      <c r="U704" s="5">
        <f>VLOOKUP(B704,replacement!$A:$E,3,FALSE)</f>
        <v>2030</v>
      </c>
      <c r="V704" s="5" t="str">
        <f>VLOOKUP(B704,replacement!$A:$E,4,FALSE)</f>
        <v>True</v>
      </c>
      <c r="W704" s="5">
        <f>VLOOKUP(B704,replacement!$A:$E,5,FALSE)</f>
        <v>25</v>
      </c>
      <c r="X704" s="4" t="s">
        <v>2139</v>
      </c>
    </row>
    <row r="705" spans="1:24" ht="28.8" x14ac:dyDescent="0.3">
      <c r="A705" s="3">
        <v>1178</v>
      </c>
      <c r="B705" s="3">
        <v>1019</v>
      </c>
      <c r="C705" s="4" t="s">
        <v>2137</v>
      </c>
      <c r="D705" s="4" t="s">
        <v>2137</v>
      </c>
      <c r="E705" s="4" t="s">
        <v>2361</v>
      </c>
      <c r="F705" s="3">
        <v>1385</v>
      </c>
      <c r="G705" s="3">
        <v>130</v>
      </c>
      <c r="H705" s="3">
        <v>5</v>
      </c>
      <c r="I705" s="4" t="s">
        <v>1417</v>
      </c>
      <c r="J705" s="3">
        <v>2020</v>
      </c>
      <c r="K705" s="4" t="s">
        <v>2139</v>
      </c>
      <c r="L705" s="5"/>
      <c r="M705" s="5"/>
      <c r="N705" s="5"/>
      <c r="O705" s="5"/>
      <c r="P705" s="5"/>
      <c r="Q705" s="5"/>
      <c r="R705" s="5"/>
      <c r="S705" s="5"/>
      <c r="T705" s="3">
        <v>3.125</v>
      </c>
      <c r="U705" s="5">
        <f>VLOOKUP(B705,replacement!$A:$E,3,FALSE)</f>
        <v>2026</v>
      </c>
      <c r="V705" s="5" t="str">
        <f>VLOOKUP(B705,replacement!$A:$E,4,FALSE)</f>
        <v>True</v>
      </c>
      <c r="W705" s="5">
        <f>VLOOKUP(B705,replacement!$A:$E,5,FALSE)</f>
        <v>25</v>
      </c>
      <c r="X705" s="4" t="s">
        <v>2139</v>
      </c>
    </row>
    <row r="706" spans="1:24" ht="57.6" x14ac:dyDescent="0.3">
      <c r="A706" s="3">
        <v>1181</v>
      </c>
      <c r="B706" s="3">
        <v>1022</v>
      </c>
      <c r="C706" s="4" t="s">
        <v>2137</v>
      </c>
      <c r="D706" s="4" t="s">
        <v>2137</v>
      </c>
      <c r="E706" s="4" t="s">
        <v>2181</v>
      </c>
      <c r="F706" s="3">
        <v>1551</v>
      </c>
      <c r="G706" s="3">
        <v>150</v>
      </c>
      <c r="H706" s="3">
        <v>3</v>
      </c>
      <c r="I706" s="4" t="s">
        <v>1417</v>
      </c>
      <c r="J706" s="3">
        <v>2020</v>
      </c>
      <c r="K706" s="4" t="s">
        <v>2139</v>
      </c>
      <c r="L706" s="5"/>
      <c r="M706" s="5"/>
      <c r="N706" s="5"/>
      <c r="O706" s="5"/>
      <c r="P706" s="5"/>
      <c r="Q706" s="5"/>
      <c r="R706" s="5"/>
      <c r="S706" s="5"/>
      <c r="T706" s="3">
        <v>3.125</v>
      </c>
      <c r="U706" s="5">
        <f>VLOOKUP(B706,replacement!$A:$E,3,FALSE)</f>
        <v>2030</v>
      </c>
      <c r="V706" s="5" t="str">
        <f>VLOOKUP(B706,replacement!$A:$E,4,FALSE)</f>
        <v>True</v>
      </c>
      <c r="W706" s="5">
        <f>VLOOKUP(B706,replacement!$A:$E,5,FALSE)</f>
        <v>25</v>
      </c>
      <c r="X706" s="4" t="s">
        <v>2139</v>
      </c>
    </row>
    <row r="707" spans="1:24" ht="28.8" x14ac:dyDescent="0.3">
      <c r="A707" s="3">
        <v>1184</v>
      </c>
      <c r="B707" s="3">
        <v>1025</v>
      </c>
      <c r="C707" s="4" t="s">
        <v>2137</v>
      </c>
      <c r="D707" s="4" t="s">
        <v>2137</v>
      </c>
      <c r="E707" s="4" t="s">
        <v>2361</v>
      </c>
      <c r="F707" s="3">
        <v>1697</v>
      </c>
      <c r="G707" s="3">
        <v>220</v>
      </c>
      <c r="H707" s="3">
        <v>2</v>
      </c>
      <c r="I707" s="4" t="s">
        <v>1417</v>
      </c>
      <c r="J707" s="3">
        <v>2020</v>
      </c>
      <c r="K707" s="4" t="s">
        <v>2139</v>
      </c>
      <c r="L707" s="5"/>
      <c r="M707" s="5"/>
      <c r="N707" s="5"/>
      <c r="O707" s="5"/>
      <c r="P707" s="5"/>
      <c r="Q707" s="5"/>
      <c r="R707" s="5"/>
      <c r="S707" s="5"/>
      <c r="T707" s="3">
        <v>3.125</v>
      </c>
      <c r="U707" s="5">
        <f>VLOOKUP(B707,replacement!$A:$E,3,FALSE)</f>
        <v>2026</v>
      </c>
      <c r="V707" s="5" t="str">
        <f>VLOOKUP(B707,replacement!$A:$E,4,FALSE)</f>
        <v>True</v>
      </c>
      <c r="W707" s="5">
        <f>VLOOKUP(B707,replacement!$A:$E,5,FALSE)</f>
        <v>25</v>
      </c>
      <c r="X707" s="4" t="s">
        <v>2139</v>
      </c>
    </row>
    <row r="708" spans="1:24" ht="57.6" x14ac:dyDescent="0.3">
      <c r="A708" s="3">
        <v>1185</v>
      </c>
      <c r="B708" s="3">
        <v>1026</v>
      </c>
      <c r="C708" s="4" t="s">
        <v>2137</v>
      </c>
      <c r="D708" s="4" t="s">
        <v>2137</v>
      </c>
      <c r="E708" s="4" t="s">
        <v>2181</v>
      </c>
      <c r="F708" s="3">
        <v>965</v>
      </c>
      <c r="G708" s="3">
        <v>12670</v>
      </c>
      <c r="H708" s="3">
        <v>1</v>
      </c>
      <c r="I708" s="4" t="s">
        <v>1417</v>
      </c>
      <c r="J708" s="3">
        <v>2020</v>
      </c>
      <c r="K708" s="4" t="s">
        <v>2139</v>
      </c>
      <c r="L708" s="5"/>
      <c r="M708" s="5"/>
      <c r="N708" s="5"/>
      <c r="O708" s="5"/>
      <c r="P708" s="5"/>
      <c r="Q708" s="5"/>
      <c r="R708" s="5"/>
      <c r="S708" s="5"/>
      <c r="T708" s="3">
        <v>1.85</v>
      </c>
      <c r="U708" s="5">
        <f>VLOOKUP(B708,replacement!$A:$E,3,FALSE)</f>
        <v>2030</v>
      </c>
      <c r="V708" s="5" t="str">
        <f>VLOOKUP(B708,replacement!$A:$E,4,FALSE)</f>
        <v>True</v>
      </c>
      <c r="W708" s="5">
        <f>VLOOKUP(B708,replacement!$A:$E,5,FALSE)</f>
        <v>30</v>
      </c>
      <c r="X708" s="4" t="s">
        <v>2139</v>
      </c>
    </row>
    <row r="709" spans="1:24" ht="28.8" x14ac:dyDescent="0.3">
      <c r="A709" s="3">
        <v>1187</v>
      </c>
      <c r="B709" s="3">
        <v>1028</v>
      </c>
      <c r="C709" s="4" t="s">
        <v>2137</v>
      </c>
      <c r="D709" s="4" t="s">
        <v>2137</v>
      </c>
      <c r="E709" s="4" t="s">
        <v>2361</v>
      </c>
      <c r="F709" s="3">
        <v>1384</v>
      </c>
      <c r="G709" s="3">
        <v>250</v>
      </c>
      <c r="H709" s="3">
        <v>23</v>
      </c>
      <c r="I709" s="4" t="s">
        <v>1417</v>
      </c>
      <c r="J709" s="3">
        <v>2020</v>
      </c>
      <c r="K709" s="4" t="s">
        <v>2139</v>
      </c>
      <c r="L709" s="5"/>
      <c r="M709" s="5"/>
      <c r="N709" s="5"/>
      <c r="O709" s="5"/>
      <c r="P709" s="5"/>
      <c r="Q709" s="5"/>
      <c r="R709" s="5"/>
      <c r="S709" s="5"/>
      <c r="T709" s="3">
        <v>3.125</v>
      </c>
      <c r="U709" s="5">
        <f>VLOOKUP(B709,replacement!$A:$E,3,FALSE)</f>
        <v>2026</v>
      </c>
      <c r="V709" s="5" t="str">
        <f>VLOOKUP(B709,replacement!$A:$E,4,FALSE)</f>
        <v>True</v>
      </c>
      <c r="W709" s="5">
        <f>VLOOKUP(B709,replacement!$A:$E,5,FALSE)</f>
        <v>25</v>
      </c>
      <c r="X709" s="4" t="s">
        <v>2139</v>
      </c>
    </row>
    <row r="710" spans="1:24" ht="57.6" x14ac:dyDescent="0.3">
      <c r="A710" s="3">
        <v>1188</v>
      </c>
      <c r="B710" s="3">
        <v>1029</v>
      </c>
      <c r="C710" s="4" t="s">
        <v>2137</v>
      </c>
      <c r="D710" s="4" t="s">
        <v>2137</v>
      </c>
      <c r="E710" s="4" t="s">
        <v>2181</v>
      </c>
      <c r="F710" s="3">
        <v>965</v>
      </c>
      <c r="G710" s="3">
        <v>12670</v>
      </c>
      <c r="H710" s="3">
        <v>1</v>
      </c>
      <c r="I710" s="4" t="s">
        <v>1417</v>
      </c>
      <c r="J710" s="3">
        <v>2020</v>
      </c>
      <c r="K710" s="4" t="s">
        <v>2139</v>
      </c>
      <c r="L710" s="5"/>
      <c r="M710" s="5"/>
      <c r="N710" s="5"/>
      <c r="O710" s="5"/>
      <c r="P710" s="5"/>
      <c r="Q710" s="5"/>
      <c r="R710" s="5"/>
      <c r="S710" s="5"/>
      <c r="T710" s="3">
        <v>1.85</v>
      </c>
      <c r="U710" s="5">
        <f>VLOOKUP(B710,replacement!$A:$E,3,FALSE)</f>
        <v>2030</v>
      </c>
      <c r="V710" s="5" t="str">
        <f>VLOOKUP(B710,replacement!$A:$E,4,FALSE)</f>
        <v>True</v>
      </c>
      <c r="W710" s="5">
        <f>VLOOKUP(B710,replacement!$A:$E,5,FALSE)</f>
        <v>30</v>
      </c>
      <c r="X710" s="4" t="s">
        <v>2139</v>
      </c>
    </row>
    <row r="711" spans="1:24" ht="57.6" x14ac:dyDescent="0.3">
      <c r="A711" s="3">
        <v>1190</v>
      </c>
      <c r="B711" s="3">
        <v>1031</v>
      </c>
      <c r="C711" s="4" t="s">
        <v>2137</v>
      </c>
      <c r="D711" s="4" t="s">
        <v>2137</v>
      </c>
      <c r="E711" s="4" t="s">
        <v>2181</v>
      </c>
      <c r="F711" s="3">
        <v>1551</v>
      </c>
      <c r="G711" s="3">
        <v>150</v>
      </c>
      <c r="H711" s="3">
        <v>3</v>
      </c>
      <c r="I711" s="4" t="s">
        <v>1417</v>
      </c>
      <c r="J711" s="3">
        <v>2020</v>
      </c>
      <c r="K711" s="4" t="s">
        <v>2139</v>
      </c>
      <c r="L711" s="5"/>
      <c r="M711" s="5"/>
      <c r="N711" s="5"/>
      <c r="O711" s="5"/>
      <c r="P711" s="5"/>
      <c r="Q711" s="5"/>
      <c r="R711" s="5"/>
      <c r="S711" s="5"/>
      <c r="T711" s="3">
        <v>3.125</v>
      </c>
      <c r="U711" s="5">
        <f>VLOOKUP(B711,replacement!$A:$E,3,FALSE)</f>
        <v>2030</v>
      </c>
      <c r="V711" s="5" t="str">
        <f>VLOOKUP(B711,replacement!$A:$E,4,FALSE)</f>
        <v>True</v>
      </c>
      <c r="W711" s="5">
        <f>VLOOKUP(B711,replacement!$A:$E,5,FALSE)</f>
        <v>25</v>
      </c>
      <c r="X711" s="4" t="s">
        <v>2139</v>
      </c>
    </row>
    <row r="712" spans="1:24" ht="57.6" x14ac:dyDescent="0.3">
      <c r="A712" s="3">
        <v>1191</v>
      </c>
      <c r="B712" s="3">
        <v>1032</v>
      </c>
      <c r="C712" s="4" t="s">
        <v>2137</v>
      </c>
      <c r="D712" s="4" t="s">
        <v>2137</v>
      </c>
      <c r="E712" s="4" t="s">
        <v>2181</v>
      </c>
      <c r="F712" s="3">
        <v>965</v>
      </c>
      <c r="G712" s="3">
        <v>12670</v>
      </c>
      <c r="H712" s="3">
        <v>1</v>
      </c>
      <c r="I712" s="4" t="s">
        <v>1417</v>
      </c>
      <c r="J712" s="3">
        <v>2020</v>
      </c>
      <c r="K712" s="4" t="s">
        <v>2139</v>
      </c>
      <c r="L712" s="5"/>
      <c r="M712" s="5"/>
      <c r="N712" s="5"/>
      <c r="O712" s="5"/>
      <c r="P712" s="5"/>
      <c r="Q712" s="5"/>
      <c r="R712" s="5"/>
      <c r="S712" s="5"/>
      <c r="T712" s="3">
        <v>1.85</v>
      </c>
      <c r="U712" s="5">
        <f>VLOOKUP(B712,replacement!$A:$E,3,FALSE)</f>
        <v>2030</v>
      </c>
      <c r="V712" s="5" t="str">
        <f>VLOOKUP(B712,replacement!$A:$E,4,FALSE)</f>
        <v>True</v>
      </c>
      <c r="W712" s="5">
        <f>VLOOKUP(B712,replacement!$A:$E,5,FALSE)</f>
        <v>30</v>
      </c>
      <c r="X712" s="4" t="s">
        <v>2139</v>
      </c>
    </row>
    <row r="713" spans="1:24" ht="28.8" x14ac:dyDescent="0.3">
      <c r="A713" s="3">
        <v>1193</v>
      </c>
      <c r="B713" s="3">
        <v>1034</v>
      </c>
      <c r="C713" s="4" t="s">
        <v>2137</v>
      </c>
      <c r="D713" s="4" t="s">
        <v>2137</v>
      </c>
      <c r="E713" s="4" t="s">
        <v>2361</v>
      </c>
      <c r="F713" s="3">
        <v>1384</v>
      </c>
      <c r="G713" s="3">
        <v>200</v>
      </c>
      <c r="H713" s="3">
        <v>3</v>
      </c>
      <c r="I713" s="4" t="s">
        <v>1417</v>
      </c>
      <c r="J713" s="3">
        <v>2020</v>
      </c>
      <c r="K713" s="4" t="s">
        <v>2139</v>
      </c>
      <c r="L713" s="5"/>
      <c r="M713" s="5"/>
      <c r="N713" s="5"/>
      <c r="O713" s="5"/>
      <c r="P713" s="5"/>
      <c r="Q713" s="5"/>
      <c r="R713" s="5"/>
      <c r="S713" s="5"/>
      <c r="T713" s="3">
        <v>3.125</v>
      </c>
      <c r="U713" s="5">
        <f>VLOOKUP(B713,replacement!$A:$E,3,FALSE)</f>
        <v>2026</v>
      </c>
      <c r="V713" s="5" t="str">
        <f>VLOOKUP(B713,replacement!$A:$E,4,FALSE)</f>
        <v>True</v>
      </c>
      <c r="W713" s="5">
        <f>VLOOKUP(B713,replacement!$A:$E,5,FALSE)</f>
        <v>25</v>
      </c>
      <c r="X713" s="4" t="s">
        <v>2139</v>
      </c>
    </row>
    <row r="714" spans="1:24" ht="57.6" x14ac:dyDescent="0.3">
      <c r="A714" s="3">
        <v>1194</v>
      </c>
      <c r="B714" s="3">
        <v>1035</v>
      </c>
      <c r="C714" s="4" t="s">
        <v>2137</v>
      </c>
      <c r="D714" s="4" t="s">
        <v>2137</v>
      </c>
      <c r="E714" s="4" t="s">
        <v>2181</v>
      </c>
      <c r="F714" s="3">
        <v>965</v>
      </c>
      <c r="G714" s="3">
        <v>12670</v>
      </c>
      <c r="H714" s="3">
        <v>1</v>
      </c>
      <c r="I714" s="4" t="s">
        <v>1417</v>
      </c>
      <c r="J714" s="3">
        <v>2020</v>
      </c>
      <c r="K714" s="4" t="s">
        <v>2139</v>
      </c>
      <c r="L714" s="5"/>
      <c r="M714" s="5"/>
      <c r="N714" s="5"/>
      <c r="O714" s="5"/>
      <c r="P714" s="5"/>
      <c r="Q714" s="5"/>
      <c r="R714" s="5"/>
      <c r="S714" s="5"/>
      <c r="T714" s="3">
        <v>1.85</v>
      </c>
      <c r="U714" s="5">
        <f>VLOOKUP(B714,replacement!$A:$E,3,FALSE)</f>
        <v>2030</v>
      </c>
      <c r="V714" s="5" t="str">
        <f>VLOOKUP(B714,replacement!$A:$E,4,FALSE)</f>
        <v>True</v>
      </c>
      <c r="W714" s="5">
        <f>VLOOKUP(B714,replacement!$A:$E,5,FALSE)</f>
        <v>30</v>
      </c>
      <c r="X714" s="4" t="s">
        <v>2139</v>
      </c>
    </row>
    <row r="715" spans="1:24" ht="28.8" x14ac:dyDescent="0.3">
      <c r="A715" s="3">
        <v>1196</v>
      </c>
      <c r="B715" s="3">
        <v>1037</v>
      </c>
      <c r="C715" s="4" t="s">
        <v>2137</v>
      </c>
      <c r="D715" s="4" t="s">
        <v>2137</v>
      </c>
      <c r="E715" s="4" t="s">
        <v>2361</v>
      </c>
      <c r="F715" s="3">
        <v>1385</v>
      </c>
      <c r="G715" s="3">
        <v>130</v>
      </c>
      <c r="H715" s="3">
        <v>4</v>
      </c>
      <c r="I715" s="4" t="s">
        <v>1417</v>
      </c>
      <c r="J715" s="3">
        <v>2020</v>
      </c>
      <c r="K715" s="4" t="s">
        <v>2139</v>
      </c>
      <c r="L715" s="5"/>
      <c r="M715" s="5"/>
      <c r="N715" s="5"/>
      <c r="O715" s="5"/>
      <c r="P715" s="5"/>
      <c r="Q715" s="5"/>
      <c r="R715" s="5"/>
      <c r="S715" s="5"/>
      <c r="T715" s="3">
        <v>3.125</v>
      </c>
      <c r="U715" s="5">
        <f>VLOOKUP(B715,replacement!$A:$E,3,FALSE)</f>
        <v>2026</v>
      </c>
      <c r="V715" s="5" t="str">
        <f>VLOOKUP(B715,replacement!$A:$E,4,FALSE)</f>
        <v>True</v>
      </c>
      <c r="W715" s="5">
        <f>VLOOKUP(B715,replacement!$A:$E,5,FALSE)</f>
        <v>25</v>
      </c>
      <c r="X715" s="4" t="s">
        <v>2139</v>
      </c>
    </row>
    <row r="716" spans="1:24" ht="57.6" x14ac:dyDescent="0.3">
      <c r="A716" s="3">
        <v>1197</v>
      </c>
      <c r="B716" s="3">
        <v>1038</v>
      </c>
      <c r="C716" s="4" t="s">
        <v>2137</v>
      </c>
      <c r="D716" s="4" t="s">
        <v>2137</v>
      </c>
      <c r="E716" s="4" t="s">
        <v>2181</v>
      </c>
      <c r="F716" s="5"/>
      <c r="G716" s="3">
        <v>5000</v>
      </c>
      <c r="H716" s="3">
        <v>1</v>
      </c>
      <c r="I716" s="4" t="s">
        <v>1417</v>
      </c>
      <c r="J716" s="3">
        <v>2020</v>
      </c>
      <c r="K716" s="4" t="s">
        <v>2139</v>
      </c>
      <c r="L716" s="5"/>
      <c r="M716" s="5"/>
      <c r="N716" s="5"/>
      <c r="O716" s="5"/>
      <c r="P716" s="5"/>
      <c r="Q716" s="5"/>
      <c r="R716" s="5"/>
      <c r="S716" s="5"/>
      <c r="T716" s="3">
        <v>1.85</v>
      </c>
      <c r="U716" s="5">
        <f>VLOOKUP(B716,replacement!$A:$E,3,FALSE)</f>
        <v>2030</v>
      </c>
      <c r="V716" s="5" t="str">
        <f>VLOOKUP(B716,replacement!$A:$E,4,FALSE)</f>
        <v>True</v>
      </c>
      <c r="W716" s="5">
        <f>VLOOKUP(B716,replacement!$A:$E,5,FALSE)</f>
        <v>30</v>
      </c>
      <c r="X716" s="4" t="s">
        <v>2139</v>
      </c>
    </row>
    <row r="717" spans="1:24" ht="28.8" x14ac:dyDescent="0.3">
      <c r="A717" s="3">
        <v>1199</v>
      </c>
      <c r="B717" s="3">
        <v>1040</v>
      </c>
      <c r="C717" s="4" t="s">
        <v>2137</v>
      </c>
      <c r="D717" s="4" t="s">
        <v>2137</v>
      </c>
      <c r="E717" s="4" t="s">
        <v>2361</v>
      </c>
      <c r="F717" s="3">
        <v>1385</v>
      </c>
      <c r="G717" s="3">
        <v>130</v>
      </c>
      <c r="H717" s="3">
        <v>3</v>
      </c>
      <c r="I717" s="4" t="s">
        <v>1417</v>
      </c>
      <c r="J717" s="3">
        <v>2020</v>
      </c>
      <c r="K717" s="4" t="s">
        <v>2139</v>
      </c>
      <c r="L717" s="5"/>
      <c r="M717" s="5"/>
      <c r="N717" s="5"/>
      <c r="O717" s="5"/>
      <c r="P717" s="5"/>
      <c r="Q717" s="5"/>
      <c r="R717" s="5"/>
      <c r="S717" s="5"/>
      <c r="T717" s="3">
        <v>3.125</v>
      </c>
      <c r="U717" s="5">
        <f>VLOOKUP(B717,replacement!$A:$E,3,FALSE)</f>
        <v>2026</v>
      </c>
      <c r="V717" s="5" t="str">
        <f>VLOOKUP(B717,replacement!$A:$E,4,FALSE)</f>
        <v>True</v>
      </c>
      <c r="W717" s="5">
        <f>VLOOKUP(B717,replacement!$A:$E,5,FALSE)</f>
        <v>25</v>
      </c>
      <c r="X717" s="4" t="s">
        <v>2139</v>
      </c>
    </row>
    <row r="718" spans="1:24" ht="57.6" x14ac:dyDescent="0.3">
      <c r="A718" s="3">
        <v>1200</v>
      </c>
      <c r="B718" s="3">
        <v>1041</v>
      </c>
      <c r="C718" s="4" t="s">
        <v>2137</v>
      </c>
      <c r="D718" s="4" t="s">
        <v>2137</v>
      </c>
      <c r="E718" s="4" t="s">
        <v>2181</v>
      </c>
      <c r="F718" s="5"/>
      <c r="G718" s="3">
        <v>5000</v>
      </c>
      <c r="H718" s="3">
        <v>1</v>
      </c>
      <c r="I718" s="4" t="s">
        <v>1417</v>
      </c>
      <c r="J718" s="3">
        <v>2020</v>
      </c>
      <c r="K718" s="4" t="s">
        <v>2139</v>
      </c>
      <c r="L718" s="5"/>
      <c r="M718" s="5"/>
      <c r="N718" s="5"/>
      <c r="O718" s="5"/>
      <c r="P718" s="5"/>
      <c r="Q718" s="5"/>
      <c r="R718" s="5"/>
      <c r="S718" s="5"/>
      <c r="T718" s="3">
        <v>1.85</v>
      </c>
      <c r="U718" s="5">
        <f>VLOOKUP(B718,replacement!$A:$E,3,FALSE)</f>
        <v>2030</v>
      </c>
      <c r="V718" s="5" t="str">
        <f>VLOOKUP(B718,replacement!$A:$E,4,FALSE)</f>
        <v>True</v>
      </c>
      <c r="W718" s="5">
        <f>VLOOKUP(B718,replacement!$A:$E,5,FALSE)</f>
        <v>30</v>
      </c>
      <c r="X718" s="4" t="s">
        <v>2139</v>
      </c>
    </row>
    <row r="719" spans="1:24" ht="57.6" x14ac:dyDescent="0.3">
      <c r="A719" s="3">
        <v>1202</v>
      </c>
      <c r="B719" s="3">
        <v>1043</v>
      </c>
      <c r="C719" s="4" t="s">
        <v>2137</v>
      </c>
      <c r="D719" s="4" t="s">
        <v>2137</v>
      </c>
      <c r="E719" s="4" t="s">
        <v>2181</v>
      </c>
      <c r="F719" s="3">
        <v>1551</v>
      </c>
      <c r="G719" s="3">
        <v>150</v>
      </c>
      <c r="H719" s="3">
        <v>1</v>
      </c>
      <c r="I719" s="4" t="s">
        <v>1417</v>
      </c>
      <c r="J719" s="3">
        <v>2020</v>
      </c>
      <c r="K719" s="4" t="s">
        <v>2139</v>
      </c>
      <c r="L719" s="5"/>
      <c r="M719" s="5"/>
      <c r="N719" s="5"/>
      <c r="O719" s="5"/>
      <c r="P719" s="5"/>
      <c r="Q719" s="5"/>
      <c r="R719" s="5"/>
      <c r="S719" s="5"/>
      <c r="T719" s="3">
        <v>3.125</v>
      </c>
      <c r="U719" s="5">
        <f>VLOOKUP(B719,replacement!$A:$E,3,FALSE)</f>
        <v>2030</v>
      </c>
      <c r="V719" s="5" t="str">
        <f>VLOOKUP(B719,replacement!$A:$E,4,FALSE)</f>
        <v>True</v>
      </c>
      <c r="W719" s="5">
        <f>VLOOKUP(B719,replacement!$A:$E,5,FALSE)</f>
        <v>25</v>
      </c>
      <c r="X719" s="4" t="s">
        <v>2139</v>
      </c>
    </row>
    <row r="720" spans="1:24" ht="57.6" x14ac:dyDescent="0.3">
      <c r="A720" s="3">
        <v>1203</v>
      </c>
      <c r="B720" s="3">
        <v>1044</v>
      </c>
      <c r="C720" s="4" t="s">
        <v>2137</v>
      </c>
      <c r="D720" s="4" t="s">
        <v>2137</v>
      </c>
      <c r="E720" s="4" t="s">
        <v>2181</v>
      </c>
      <c r="F720" s="5"/>
      <c r="G720" s="3">
        <v>5000</v>
      </c>
      <c r="H720" s="3">
        <v>1</v>
      </c>
      <c r="I720" s="4" t="s">
        <v>1417</v>
      </c>
      <c r="J720" s="3">
        <v>2020</v>
      </c>
      <c r="K720" s="4" t="s">
        <v>2139</v>
      </c>
      <c r="L720" s="5"/>
      <c r="M720" s="5"/>
      <c r="N720" s="5"/>
      <c r="O720" s="5"/>
      <c r="P720" s="5"/>
      <c r="Q720" s="5"/>
      <c r="R720" s="5"/>
      <c r="S720" s="5"/>
      <c r="T720" s="3">
        <v>1.85</v>
      </c>
      <c r="U720" s="5">
        <f>VLOOKUP(B720,replacement!$A:$E,3,FALSE)</f>
        <v>2030</v>
      </c>
      <c r="V720" s="5" t="str">
        <f>VLOOKUP(B720,replacement!$A:$E,4,FALSE)</f>
        <v>True</v>
      </c>
      <c r="W720" s="5">
        <f>VLOOKUP(B720,replacement!$A:$E,5,FALSE)</f>
        <v>30</v>
      </c>
      <c r="X720" s="4" t="s">
        <v>2139</v>
      </c>
    </row>
    <row r="721" spans="1:24" ht="57.6" x14ac:dyDescent="0.3">
      <c r="A721" s="3">
        <v>1205</v>
      </c>
      <c r="B721" s="3">
        <v>1046</v>
      </c>
      <c r="C721" s="4" t="s">
        <v>2137</v>
      </c>
      <c r="D721" s="4" t="s">
        <v>2137</v>
      </c>
      <c r="E721" s="4" t="s">
        <v>2181</v>
      </c>
      <c r="F721" s="3">
        <v>1551</v>
      </c>
      <c r="G721" s="3">
        <v>150</v>
      </c>
      <c r="H721" s="3">
        <v>3</v>
      </c>
      <c r="I721" s="4" t="s">
        <v>1417</v>
      </c>
      <c r="J721" s="3">
        <v>2020</v>
      </c>
      <c r="K721" s="4" t="s">
        <v>2139</v>
      </c>
      <c r="L721" s="5"/>
      <c r="M721" s="5"/>
      <c r="N721" s="5"/>
      <c r="O721" s="5"/>
      <c r="P721" s="5"/>
      <c r="Q721" s="5"/>
      <c r="R721" s="5"/>
      <c r="S721" s="5"/>
      <c r="T721" s="3">
        <v>3.125</v>
      </c>
      <c r="U721" s="5">
        <f>VLOOKUP(B721,replacement!$A:$E,3,FALSE)</f>
        <v>2026</v>
      </c>
      <c r="V721" s="5" t="str">
        <f>VLOOKUP(B721,replacement!$A:$E,4,FALSE)</f>
        <v>True</v>
      </c>
      <c r="W721" s="5">
        <f>VLOOKUP(B721,replacement!$A:$E,5,FALSE)</f>
        <v>25</v>
      </c>
      <c r="X721" s="4" t="s">
        <v>2139</v>
      </c>
    </row>
    <row r="722" spans="1:24" ht="57.6" x14ac:dyDescent="0.3">
      <c r="A722" s="3">
        <v>1206</v>
      </c>
      <c r="B722" s="3">
        <v>1047</v>
      </c>
      <c r="C722" s="4" t="s">
        <v>2137</v>
      </c>
      <c r="D722" s="4" t="s">
        <v>2137</v>
      </c>
      <c r="E722" s="4" t="s">
        <v>2181</v>
      </c>
      <c r="F722" s="5"/>
      <c r="G722" s="3">
        <v>5000</v>
      </c>
      <c r="H722" s="3">
        <v>1</v>
      </c>
      <c r="I722" s="4" t="s">
        <v>1417</v>
      </c>
      <c r="J722" s="3">
        <v>2020</v>
      </c>
      <c r="K722" s="4" t="s">
        <v>2139</v>
      </c>
      <c r="L722" s="5"/>
      <c r="M722" s="5"/>
      <c r="N722" s="5"/>
      <c r="O722" s="5"/>
      <c r="P722" s="5"/>
      <c r="Q722" s="5"/>
      <c r="R722" s="5"/>
      <c r="S722" s="5"/>
      <c r="T722" s="3">
        <v>1.85</v>
      </c>
      <c r="U722" s="5">
        <f>VLOOKUP(B722,replacement!$A:$E,3,FALSE)</f>
        <v>2030</v>
      </c>
      <c r="V722" s="5" t="str">
        <f>VLOOKUP(B722,replacement!$A:$E,4,FALSE)</f>
        <v>True</v>
      </c>
      <c r="W722" s="5">
        <f>VLOOKUP(B722,replacement!$A:$E,5,FALSE)</f>
        <v>30</v>
      </c>
      <c r="X722" s="4" t="s">
        <v>2139</v>
      </c>
    </row>
    <row r="723" spans="1:24" ht="57.6" x14ac:dyDescent="0.3">
      <c r="A723" s="3">
        <v>1207</v>
      </c>
      <c r="B723" s="3">
        <v>1049</v>
      </c>
      <c r="C723" s="4" t="s">
        <v>2137</v>
      </c>
      <c r="D723" s="4" t="s">
        <v>2137</v>
      </c>
      <c r="E723" s="4" t="s">
        <v>2181</v>
      </c>
      <c r="F723" s="3">
        <v>1384</v>
      </c>
      <c r="G723" s="3">
        <v>150</v>
      </c>
      <c r="H723" s="3">
        <v>1</v>
      </c>
      <c r="I723" s="4" t="s">
        <v>1417</v>
      </c>
      <c r="J723" s="3">
        <v>2020</v>
      </c>
      <c r="K723" s="4" t="s">
        <v>2139</v>
      </c>
      <c r="L723" s="5"/>
      <c r="M723" s="5"/>
      <c r="N723" s="5"/>
      <c r="O723" s="5"/>
      <c r="P723" s="5"/>
      <c r="Q723" s="5"/>
      <c r="R723" s="5"/>
      <c r="S723" s="5"/>
      <c r="T723" s="3">
        <v>3.125</v>
      </c>
      <c r="U723" s="5">
        <f>VLOOKUP(B723,replacement!$A:$E,3,FALSE)</f>
        <v>2026</v>
      </c>
      <c r="V723" s="5" t="str">
        <f>VLOOKUP(B723,replacement!$A:$E,4,FALSE)</f>
        <v>True</v>
      </c>
      <c r="W723" s="5">
        <f>VLOOKUP(B723,replacement!$A:$E,5,FALSE)</f>
        <v>25</v>
      </c>
      <c r="X723" s="4" t="s">
        <v>2139</v>
      </c>
    </row>
    <row r="724" spans="1:24" ht="57.6" x14ac:dyDescent="0.3">
      <c r="A724" s="3">
        <v>1208</v>
      </c>
      <c r="B724" s="3">
        <v>1050</v>
      </c>
      <c r="C724" s="4" t="s">
        <v>2137</v>
      </c>
      <c r="D724" s="4" t="s">
        <v>2137</v>
      </c>
      <c r="E724" s="4" t="s">
        <v>2181</v>
      </c>
      <c r="F724" s="5"/>
      <c r="G724" s="3">
        <v>5000</v>
      </c>
      <c r="H724" s="3">
        <v>1</v>
      </c>
      <c r="I724" s="4" t="s">
        <v>1417</v>
      </c>
      <c r="J724" s="3">
        <v>2020</v>
      </c>
      <c r="K724" s="4" t="s">
        <v>2139</v>
      </c>
      <c r="L724" s="5"/>
      <c r="M724" s="5"/>
      <c r="N724" s="5"/>
      <c r="O724" s="5"/>
      <c r="P724" s="5"/>
      <c r="Q724" s="5"/>
      <c r="R724" s="5"/>
      <c r="S724" s="5"/>
      <c r="T724" s="3">
        <v>1.85</v>
      </c>
      <c r="U724" s="5">
        <f>VLOOKUP(B724,replacement!$A:$E,3,FALSE)</f>
        <v>2030</v>
      </c>
      <c r="V724" s="5" t="str">
        <f>VLOOKUP(B724,replacement!$A:$E,4,FALSE)</f>
        <v>True</v>
      </c>
      <c r="W724" s="5">
        <f>VLOOKUP(B724,replacement!$A:$E,5,FALSE)</f>
        <v>30</v>
      </c>
      <c r="X724" s="4" t="s">
        <v>2139</v>
      </c>
    </row>
    <row r="725" spans="1:24" ht="57.6" x14ac:dyDescent="0.3">
      <c r="A725" s="3">
        <v>1210</v>
      </c>
      <c r="B725" s="3">
        <v>1052</v>
      </c>
      <c r="C725" s="4" t="s">
        <v>2137</v>
      </c>
      <c r="D725" s="4" t="s">
        <v>2137</v>
      </c>
      <c r="E725" s="4" t="s">
        <v>2181</v>
      </c>
      <c r="F725" s="3">
        <v>1551</v>
      </c>
      <c r="G725" s="3">
        <v>250</v>
      </c>
      <c r="H725" s="3">
        <v>3</v>
      </c>
      <c r="I725" s="4" t="s">
        <v>1417</v>
      </c>
      <c r="J725" s="3">
        <v>2020</v>
      </c>
      <c r="K725" s="4" t="s">
        <v>2139</v>
      </c>
      <c r="L725" s="5"/>
      <c r="M725" s="5"/>
      <c r="N725" s="5"/>
      <c r="O725" s="5"/>
      <c r="P725" s="5"/>
      <c r="Q725" s="5"/>
      <c r="R725" s="5"/>
      <c r="S725" s="5"/>
      <c r="T725" s="3">
        <v>3.125</v>
      </c>
      <c r="U725" s="5">
        <f>VLOOKUP(B725,replacement!$A:$E,3,FALSE)</f>
        <v>2026</v>
      </c>
      <c r="V725" s="5" t="str">
        <f>VLOOKUP(B725,replacement!$A:$E,4,FALSE)</f>
        <v>True</v>
      </c>
      <c r="W725" s="5">
        <f>VLOOKUP(B725,replacement!$A:$E,5,FALSE)</f>
        <v>25</v>
      </c>
      <c r="X725" s="4" t="s">
        <v>2139</v>
      </c>
    </row>
    <row r="726" spans="1:24" ht="57.6" x14ac:dyDescent="0.3">
      <c r="A726" s="3">
        <v>1211</v>
      </c>
      <c r="B726" s="3">
        <v>1053</v>
      </c>
      <c r="C726" s="4" t="s">
        <v>2137</v>
      </c>
      <c r="D726" s="4" t="s">
        <v>2137</v>
      </c>
      <c r="E726" s="4" t="s">
        <v>2181</v>
      </c>
      <c r="F726" s="5"/>
      <c r="G726" s="3">
        <v>5000</v>
      </c>
      <c r="H726" s="3">
        <v>1</v>
      </c>
      <c r="I726" s="4" t="s">
        <v>1417</v>
      </c>
      <c r="J726" s="3">
        <v>2020</v>
      </c>
      <c r="K726" s="4" t="s">
        <v>2139</v>
      </c>
      <c r="L726" s="5"/>
      <c r="M726" s="5"/>
      <c r="N726" s="5"/>
      <c r="O726" s="5"/>
      <c r="P726" s="5"/>
      <c r="Q726" s="5"/>
      <c r="R726" s="5"/>
      <c r="S726" s="5"/>
      <c r="T726" s="3">
        <v>1.85</v>
      </c>
      <c r="U726" s="5">
        <f>VLOOKUP(B726,replacement!$A:$E,3,FALSE)</f>
        <v>2030</v>
      </c>
      <c r="V726" s="5" t="str">
        <f>VLOOKUP(B726,replacement!$A:$E,4,FALSE)</f>
        <v>True</v>
      </c>
      <c r="W726" s="5">
        <f>VLOOKUP(B726,replacement!$A:$E,5,FALSE)</f>
        <v>30</v>
      </c>
      <c r="X726" s="4" t="s">
        <v>2139</v>
      </c>
    </row>
    <row r="727" spans="1:24" ht="100.8" x14ac:dyDescent="0.3">
      <c r="A727" s="3">
        <v>1213</v>
      </c>
      <c r="B727" s="3">
        <v>1055</v>
      </c>
      <c r="C727" s="4" t="s">
        <v>2137</v>
      </c>
      <c r="D727" s="4" t="s">
        <v>2137</v>
      </c>
      <c r="E727" s="4" t="s">
        <v>2579</v>
      </c>
      <c r="F727" s="3">
        <v>1407</v>
      </c>
      <c r="G727" s="3">
        <v>8500</v>
      </c>
      <c r="H727" s="3">
        <v>1</v>
      </c>
      <c r="I727" s="4" t="s">
        <v>1417</v>
      </c>
      <c r="J727" s="3">
        <v>2020</v>
      </c>
      <c r="K727" s="4" t="s">
        <v>2139</v>
      </c>
      <c r="L727" s="5"/>
      <c r="M727" s="5"/>
      <c r="N727" s="5"/>
      <c r="O727" s="5"/>
      <c r="P727" s="5"/>
      <c r="Q727" s="5"/>
      <c r="R727" s="5"/>
      <c r="S727" s="5"/>
      <c r="T727" s="3">
        <v>3.125</v>
      </c>
      <c r="U727" s="5">
        <f>VLOOKUP(B727,replacement!$A:$E,3,FALSE)</f>
        <v>2026</v>
      </c>
      <c r="V727" s="5" t="str">
        <f>VLOOKUP(B727,replacement!$A:$E,4,FALSE)</f>
        <v>True</v>
      </c>
      <c r="W727" s="5">
        <f>VLOOKUP(B727,replacement!$A:$E,5,FALSE)</f>
        <v>25</v>
      </c>
      <c r="X727" s="4" t="s">
        <v>2139</v>
      </c>
    </row>
    <row r="728" spans="1:24" ht="57.6" x14ac:dyDescent="0.3">
      <c r="A728" s="3">
        <v>1214</v>
      </c>
      <c r="B728" s="3">
        <v>1056</v>
      </c>
      <c r="C728" s="4" t="s">
        <v>2137</v>
      </c>
      <c r="D728" s="4" t="s">
        <v>2137</v>
      </c>
      <c r="E728" s="4" t="s">
        <v>2181</v>
      </c>
      <c r="F728" s="5"/>
      <c r="G728" s="3">
        <v>5000</v>
      </c>
      <c r="H728" s="3">
        <v>1</v>
      </c>
      <c r="I728" s="4" t="s">
        <v>1417</v>
      </c>
      <c r="J728" s="3">
        <v>2020</v>
      </c>
      <c r="K728" s="4" t="s">
        <v>2139</v>
      </c>
      <c r="L728" s="5"/>
      <c r="M728" s="5"/>
      <c r="N728" s="5"/>
      <c r="O728" s="5"/>
      <c r="P728" s="5"/>
      <c r="Q728" s="5"/>
      <c r="R728" s="5"/>
      <c r="S728" s="5"/>
      <c r="T728" s="3">
        <v>1.85</v>
      </c>
      <c r="U728" s="5">
        <f>VLOOKUP(B728,replacement!$A:$E,3,FALSE)</f>
        <v>2030</v>
      </c>
      <c r="V728" s="5" t="str">
        <f>VLOOKUP(B728,replacement!$A:$E,4,FALSE)</f>
        <v>True</v>
      </c>
      <c r="W728" s="5">
        <f>VLOOKUP(B728,replacement!$A:$E,5,FALSE)</f>
        <v>30</v>
      </c>
      <c r="X728" s="4" t="s">
        <v>2139</v>
      </c>
    </row>
    <row r="729" spans="1:24" ht="57.6" x14ac:dyDescent="0.3">
      <c r="A729" s="3">
        <v>1216</v>
      </c>
      <c r="B729" s="3">
        <v>1058</v>
      </c>
      <c r="C729" s="4" t="s">
        <v>2137</v>
      </c>
      <c r="D729" s="4" t="s">
        <v>2137</v>
      </c>
      <c r="E729" s="4" t="s">
        <v>2181</v>
      </c>
      <c r="F729" s="5"/>
      <c r="G729" s="3">
        <v>5000</v>
      </c>
      <c r="H729" s="3">
        <v>1</v>
      </c>
      <c r="I729" s="4" t="s">
        <v>1417</v>
      </c>
      <c r="J729" s="3">
        <v>2020</v>
      </c>
      <c r="K729" s="4" t="s">
        <v>2139</v>
      </c>
      <c r="L729" s="5"/>
      <c r="M729" s="5"/>
      <c r="N729" s="5"/>
      <c r="O729" s="5"/>
      <c r="P729" s="5"/>
      <c r="Q729" s="5"/>
      <c r="R729" s="5"/>
      <c r="S729" s="5"/>
      <c r="T729" s="3">
        <v>1.85</v>
      </c>
      <c r="U729" s="5">
        <f>VLOOKUP(B729,replacement!$A:$E,3,FALSE)</f>
        <v>2030</v>
      </c>
      <c r="V729" s="5" t="str">
        <f>VLOOKUP(B729,replacement!$A:$E,4,FALSE)</f>
        <v>True</v>
      </c>
      <c r="W729" s="5">
        <f>VLOOKUP(B729,replacement!$A:$E,5,FALSE)</f>
        <v>30</v>
      </c>
      <c r="X729" s="4" t="s">
        <v>2139</v>
      </c>
    </row>
    <row r="730" spans="1:24" ht="100.8" x14ac:dyDescent="0.3">
      <c r="A730" s="3">
        <v>1218</v>
      </c>
      <c r="B730" s="3">
        <v>1060</v>
      </c>
      <c r="C730" s="4" t="s">
        <v>2137</v>
      </c>
      <c r="D730" s="4" t="s">
        <v>2137</v>
      </c>
      <c r="E730" s="4" t="s">
        <v>2579</v>
      </c>
      <c r="F730" s="3">
        <v>1473</v>
      </c>
      <c r="G730" s="3">
        <v>82340</v>
      </c>
      <c r="H730" s="3">
        <v>1</v>
      </c>
      <c r="I730" s="4" t="s">
        <v>1417</v>
      </c>
      <c r="J730" s="3">
        <v>2020</v>
      </c>
      <c r="K730" s="4" t="s">
        <v>2139</v>
      </c>
      <c r="L730" s="5"/>
      <c r="M730" s="5"/>
      <c r="N730" s="5"/>
      <c r="O730" s="5"/>
      <c r="P730" s="5"/>
      <c r="Q730" s="5"/>
      <c r="R730" s="5"/>
      <c r="S730" s="5"/>
      <c r="T730" s="3">
        <v>2.25</v>
      </c>
      <c r="U730" s="5">
        <f>VLOOKUP(B730,replacement!$A:$E,3,FALSE)</f>
        <v>2026</v>
      </c>
      <c r="V730" s="5" t="str">
        <f>VLOOKUP(B730,replacement!$A:$E,4,FALSE)</f>
        <v>True</v>
      </c>
      <c r="W730" s="5">
        <f>VLOOKUP(B730,replacement!$A:$E,5,FALSE)</f>
        <v>25</v>
      </c>
      <c r="X730" s="4" t="s">
        <v>2139</v>
      </c>
    </row>
    <row r="731" spans="1:24" ht="57.6" x14ac:dyDescent="0.3">
      <c r="A731" s="3">
        <v>1219</v>
      </c>
      <c r="B731" s="3">
        <v>1061</v>
      </c>
      <c r="C731" s="4" t="s">
        <v>2137</v>
      </c>
      <c r="D731" s="4" t="s">
        <v>2137</v>
      </c>
      <c r="E731" s="4" t="s">
        <v>2181</v>
      </c>
      <c r="F731" s="5"/>
      <c r="G731" s="3">
        <v>5000</v>
      </c>
      <c r="H731" s="3">
        <v>1</v>
      </c>
      <c r="I731" s="4" t="s">
        <v>1417</v>
      </c>
      <c r="J731" s="3">
        <v>2020</v>
      </c>
      <c r="K731" s="4" t="s">
        <v>2139</v>
      </c>
      <c r="L731" s="5"/>
      <c r="M731" s="5"/>
      <c r="N731" s="5"/>
      <c r="O731" s="5"/>
      <c r="P731" s="5"/>
      <c r="Q731" s="5"/>
      <c r="R731" s="5"/>
      <c r="S731" s="5"/>
      <c r="T731" s="3">
        <v>1.85</v>
      </c>
      <c r="U731" s="5">
        <f>VLOOKUP(B731,replacement!$A:$E,3,FALSE)</f>
        <v>2030</v>
      </c>
      <c r="V731" s="5" t="str">
        <f>VLOOKUP(B731,replacement!$A:$E,4,FALSE)</f>
        <v>True</v>
      </c>
      <c r="W731" s="5">
        <f>VLOOKUP(B731,replacement!$A:$E,5,FALSE)</f>
        <v>30</v>
      </c>
      <c r="X731" s="4" t="s">
        <v>2139</v>
      </c>
    </row>
    <row r="732" spans="1:24" ht="100.8" x14ac:dyDescent="0.3">
      <c r="A732" s="3">
        <v>1220</v>
      </c>
      <c r="B732" s="3">
        <v>1063</v>
      </c>
      <c r="C732" s="4" t="s">
        <v>2137</v>
      </c>
      <c r="D732" s="4" t="s">
        <v>2137</v>
      </c>
      <c r="E732" s="4" t="s">
        <v>2579</v>
      </c>
      <c r="F732" s="3">
        <v>1405</v>
      </c>
      <c r="G732" s="3">
        <v>12670</v>
      </c>
      <c r="H732" s="3">
        <v>1</v>
      </c>
      <c r="I732" s="4" t="s">
        <v>1417</v>
      </c>
      <c r="J732" s="3">
        <v>2020</v>
      </c>
      <c r="K732" s="4" t="s">
        <v>2139</v>
      </c>
      <c r="L732" s="5"/>
      <c r="M732" s="5"/>
      <c r="N732" s="5"/>
      <c r="O732" s="5"/>
      <c r="P732" s="5"/>
      <c r="Q732" s="5"/>
      <c r="R732" s="5"/>
      <c r="S732" s="5"/>
      <c r="T732" s="3">
        <v>2.25</v>
      </c>
      <c r="U732" s="5">
        <f>VLOOKUP(B732,replacement!$A:$E,3,FALSE)</f>
        <v>2026</v>
      </c>
      <c r="V732" s="5" t="str">
        <f>VLOOKUP(B732,replacement!$A:$E,4,FALSE)</f>
        <v>True</v>
      </c>
      <c r="W732" s="5">
        <f>VLOOKUP(B732,replacement!$A:$E,5,FALSE)</f>
        <v>25</v>
      </c>
      <c r="X732" s="4" t="s">
        <v>2139</v>
      </c>
    </row>
    <row r="733" spans="1:24" ht="57.6" x14ac:dyDescent="0.3">
      <c r="A733" s="3">
        <v>1221</v>
      </c>
      <c r="B733" s="3">
        <v>1064</v>
      </c>
      <c r="C733" s="4" t="s">
        <v>2137</v>
      </c>
      <c r="D733" s="4" t="s">
        <v>2137</v>
      </c>
      <c r="E733" s="4" t="s">
        <v>2181</v>
      </c>
      <c r="F733" s="5"/>
      <c r="G733" s="3">
        <v>5000</v>
      </c>
      <c r="H733" s="3">
        <v>1</v>
      </c>
      <c r="I733" s="4" t="s">
        <v>1417</v>
      </c>
      <c r="J733" s="3">
        <v>2020</v>
      </c>
      <c r="K733" s="4" t="s">
        <v>2139</v>
      </c>
      <c r="L733" s="5"/>
      <c r="M733" s="5"/>
      <c r="N733" s="5"/>
      <c r="O733" s="5"/>
      <c r="P733" s="5"/>
      <c r="Q733" s="5"/>
      <c r="R733" s="5"/>
      <c r="S733" s="5"/>
      <c r="T733" s="3">
        <v>1.85</v>
      </c>
      <c r="U733" s="5">
        <f>VLOOKUP(B733,replacement!$A:$E,3,FALSE)</f>
        <v>2030</v>
      </c>
      <c r="V733" s="5" t="str">
        <f>VLOOKUP(B733,replacement!$A:$E,4,FALSE)</f>
        <v>True</v>
      </c>
      <c r="W733" s="5">
        <f>VLOOKUP(B733,replacement!$A:$E,5,FALSE)</f>
        <v>30</v>
      </c>
      <c r="X733" s="4" t="s">
        <v>2139</v>
      </c>
    </row>
    <row r="734" spans="1:24" ht="100.8" x14ac:dyDescent="0.3">
      <c r="A734" s="3">
        <v>1222</v>
      </c>
      <c r="B734" s="3">
        <v>1066</v>
      </c>
      <c r="C734" s="4" t="s">
        <v>2137</v>
      </c>
      <c r="D734" s="4" t="s">
        <v>2137</v>
      </c>
      <c r="E734" s="4" t="s">
        <v>2579</v>
      </c>
      <c r="F734" s="3">
        <v>1396</v>
      </c>
      <c r="G734" s="3">
        <v>3800</v>
      </c>
      <c r="H734" s="3">
        <v>1</v>
      </c>
      <c r="I734" s="4" t="s">
        <v>1417</v>
      </c>
      <c r="J734" s="3">
        <v>2020</v>
      </c>
      <c r="K734" s="4" t="s">
        <v>2139</v>
      </c>
      <c r="L734" s="5"/>
      <c r="M734" s="5"/>
      <c r="N734" s="5"/>
      <c r="O734" s="5"/>
      <c r="P734" s="5"/>
      <c r="Q734" s="5"/>
      <c r="R734" s="5"/>
      <c r="S734" s="5"/>
      <c r="T734" s="3">
        <v>3.125</v>
      </c>
      <c r="U734" s="5">
        <f>VLOOKUP(B734,replacement!$A:$E,3,FALSE)</f>
        <v>2026</v>
      </c>
      <c r="V734" s="5" t="str">
        <f>VLOOKUP(B734,replacement!$A:$E,4,FALSE)</f>
        <v>True</v>
      </c>
      <c r="W734" s="5">
        <f>VLOOKUP(B734,replacement!$A:$E,5,FALSE)</f>
        <v>25</v>
      </c>
      <c r="X734" s="4" t="s">
        <v>2139</v>
      </c>
    </row>
    <row r="735" spans="1:24" ht="57.6" x14ac:dyDescent="0.3">
      <c r="A735" s="3">
        <v>1223</v>
      </c>
      <c r="B735" s="3">
        <v>1067</v>
      </c>
      <c r="C735" s="4" t="s">
        <v>2137</v>
      </c>
      <c r="D735" s="4" t="s">
        <v>2137</v>
      </c>
      <c r="E735" s="4" t="s">
        <v>2181</v>
      </c>
      <c r="F735" s="5"/>
      <c r="G735" s="3">
        <v>5000</v>
      </c>
      <c r="H735" s="3">
        <v>1</v>
      </c>
      <c r="I735" s="4" t="s">
        <v>1417</v>
      </c>
      <c r="J735" s="3">
        <v>2020</v>
      </c>
      <c r="K735" s="4" t="s">
        <v>2139</v>
      </c>
      <c r="L735" s="5"/>
      <c r="M735" s="5"/>
      <c r="N735" s="5"/>
      <c r="O735" s="5"/>
      <c r="P735" s="5"/>
      <c r="Q735" s="5"/>
      <c r="R735" s="5"/>
      <c r="S735" s="5"/>
      <c r="T735" s="3">
        <v>1.85</v>
      </c>
      <c r="U735" s="5">
        <f>VLOOKUP(B735,replacement!$A:$E,3,FALSE)</f>
        <v>2030</v>
      </c>
      <c r="V735" s="5" t="str">
        <f>VLOOKUP(B735,replacement!$A:$E,4,FALSE)</f>
        <v>True</v>
      </c>
      <c r="W735" s="5">
        <f>VLOOKUP(B735,replacement!$A:$E,5,FALSE)</f>
        <v>30</v>
      </c>
      <c r="X735" s="4" t="s">
        <v>2139</v>
      </c>
    </row>
    <row r="736" spans="1:24" ht="57.6" x14ac:dyDescent="0.3">
      <c r="A736" s="3">
        <v>1224</v>
      </c>
      <c r="B736" s="3">
        <v>1069</v>
      </c>
      <c r="C736" s="4" t="s">
        <v>2137</v>
      </c>
      <c r="D736" s="4" t="s">
        <v>2137</v>
      </c>
      <c r="E736" s="4" t="s">
        <v>2181</v>
      </c>
      <c r="F736" s="5"/>
      <c r="G736" s="3">
        <v>5000</v>
      </c>
      <c r="H736" s="3">
        <v>1</v>
      </c>
      <c r="I736" s="4" t="s">
        <v>1417</v>
      </c>
      <c r="J736" s="3">
        <v>2020</v>
      </c>
      <c r="K736" s="4" t="s">
        <v>2139</v>
      </c>
      <c r="L736" s="5"/>
      <c r="M736" s="5"/>
      <c r="N736" s="5"/>
      <c r="O736" s="5"/>
      <c r="P736" s="5"/>
      <c r="Q736" s="5"/>
      <c r="R736" s="5"/>
      <c r="S736" s="5"/>
      <c r="T736" s="3">
        <v>1.85</v>
      </c>
      <c r="U736" s="5">
        <f>VLOOKUP(B736,replacement!$A:$E,3,FALSE)</f>
        <v>2030</v>
      </c>
      <c r="V736" s="5" t="str">
        <f>VLOOKUP(B736,replacement!$A:$E,4,FALSE)</f>
        <v>True</v>
      </c>
      <c r="W736" s="5">
        <f>VLOOKUP(B736,replacement!$A:$E,5,FALSE)</f>
        <v>30</v>
      </c>
      <c r="X736" s="4" t="s">
        <v>2139</v>
      </c>
    </row>
    <row r="737" spans="1:24" ht="100.8" x14ac:dyDescent="0.3">
      <c r="A737" s="3">
        <v>1225</v>
      </c>
      <c r="B737" s="3">
        <v>1070</v>
      </c>
      <c r="C737" s="4" t="s">
        <v>2137</v>
      </c>
      <c r="D737" s="4" t="s">
        <v>2137</v>
      </c>
      <c r="E737" s="4" t="s">
        <v>2579</v>
      </c>
      <c r="F737" s="3">
        <v>1505</v>
      </c>
      <c r="G737" s="3">
        <v>3800</v>
      </c>
      <c r="H737" s="3">
        <v>1</v>
      </c>
      <c r="I737" s="4" t="s">
        <v>1417</v>
      </c>
      <c r="J737" s="3">
        <v>2020</v>
      </c>
      <c r="K737" s="4" t="s">
        <v>2139</v>
      </c>
      <c r="L737" s="5"/>
      <c r="M737" s="5"/>
      <c r="N737" s="5"/>
      <c r="O737" s="5"/>
      <c r="P737" s="5"/>
      <c r="Q737" s="5"/>
      <c r="R737" s="5"/>
      <c r="S737" s="5"/>
      <c r="T737" s="3">
        <v>1.6875</v>
      </c>
      <c r="U737" s="5">
        <f>VLOOKUP(B737,replacement!$A:$E,3,FALSE)</f>
        <v>2026</v>
      </c>
      <c r="V737" s="5" t="str">
        <f>VLOOKUP(B737,replacement!$A:$E,4,FALSE)</f>
        <v>True</v>
      </c>
      <c r="W737" s="5">
        <f>VLOOKUP(B737,replacement!$A:$E,5,FALSE)</f>
        <v>25</v>
      </c>
      <c r="X737" s="4" t="s">
        <v>2139</v>
      </c>
    </row>
    <row r="738" spans="1:24" ht="57.6" x14ac:dyDescent="0.3">
      <c r="A738" s="3">
        <v>1226</v>
      </c>
      <c r="B738" s="3">
        <v>1071</v>
      </c>
      <c r="C738" s="4" t="s">
        <v>2137</v>
      </c>
      <c r="D738" s="4" t="s">
        <v>2137</v>
      </c>
      <c r="E738" s="4" t="s">
        <v>2181</v>
      </c>
      <c r="F738" s="5"/>
      <c r="G738" s="3">
        <v>13400</v>
      </c>
      <c r="H738" s="3">
        <v>1</v>
      </c>
      <c r="I738" s="4" t="s">
        <v>1417</v>
      </c>
      <c r="J738" s="3">
        <v>2020</v>
      </c>
      <c r="K738" s="4" t="s">
        <v>2139</v>
      </c>
      <c r="L738" s="5"/>
      <c r="M738" s="5"/>
      <c r="N738" s="5"/>
      <c r="O738" s="5"/>
      <c r="P738" s="5"/>
      <c r="Q738" s="5"/>
      <c r="R738" s="5"/>
      <c r="S738" s="5"/>
      <c r="T738" s="3">
        <v>1.85</v>
      </c>
      <c r="U738" s="5">
        <f>VLOOKUP(B738,replacement!$A:$E,3,FALSE)</f>
        <v>2030</v>
      </c>
      <c r="V738" s="5" t="str">
        <f>VLOOKUP(B738,replacement!$A:$E,4,FALSE)</f>
        <v>True</v>
      </c>
      <c r="W738" s="5">
        <f>VLOOKUP(B738,replacement!$A:$E,5,FALSE)</f>
        <v>30</v>
      </c>
      <c r="X738" s="4" t="s">
        <v>2139</v>
      </c>
    </row>
    <row r="739" spans="1:24" ht="100.8" x14ac:dyDescent="0.3">
      <c r="A739" s="3">
        <v>1227</v>
      </c>
      <c r="B739" s="3">
        <v>1072</v>
      </c>
      <c r="C739" s="4" t="s">
        <v>2137</v>
      </c>
      <c r="D739" s="4" t="s">
        <v>2137</v>
      </c>
      <c r="E739" s="4" t="s">
        <v>2579</v>
      </c>
      <c r="F739" s="3">
        <v>1505</v>
      </c>
      <c r="G739" s="3">
        <v>3800</v>
      </c>
      <c r="H739" s="3">
        <v>1</v>
      </c>
      <c r="I739" s="4" t="s">
        <v>1417</v>
      </c>
      <c r="J739" s="3">
        <v>2020</v>
      </c>
      <c r="K739" s="4" t="s">
        <v>2139</v>
      </c>
      <c r="L739" s="5"/>
      <c r="M739" s="5"/>
      <c r="N739" s="5"/>
      <c r="O739" s="5"/>
      <c r="P739" s="5"/>
      <c r="Q739" s="5"/>
      <c r="R739" s="5"/>
      <c r="S739" s="5"/>
      <c r="T739" s="3">
        <v>1.6875</v>
      </c>
      <c r="U739" s="5">
        <f>VLOOKUP(B739,replacement!$A:$E,3,FALSE)</f>
        <v>2026</v>
      </c>
      <c r="V739" s="5" t="str">
        <f>VLOOKUP(B739,replacement!$A:$E,4,FALSE)</f>
        <v>True</v>
      </c>
      <c r="W739" s="5">
        <f>VLOOKUP(B739,replacement!$A:$E,5,FALSE)</f>
        <v>25</v>
      </c>
      <c r="X739" s="4" t="s">
        <v>2139</v>
      </c>
    </row>
    <row r="740" spans="1:24" ht="57.6" x14ac:dyDescent="0.3">
      <c r="A740" s="3">
        <v>1228</v>
      </c>
      <c r="B740" s="3">
        <v>1073</v>
      </c>
      <c r="C740" s="4" t="s">
        <v>2137</v>
      </c>
      <c r="D740" s="4" t="s">
        <v>2137</v>
      </c>
      <c r="E740" s="4" t="s">
        <v>2181</v>
      </c>
      <c r="F740" s="5"/>
      <c r="G740" s="3">
        <v>13400</v>
      </c>
      <c r="H740" s="3">
        <v>1</v>
      </c>
      <c r="I740" s="4" t="s">
        <v>1417</v>
      </c>
      <c r="J740" s="3">
        <v>2020</v>
      </c>
      <c r="K740" s="4" t="s">
        <v>2139</v>
      </c>
      <c r="L740" s="5"/>
      <c r="M740" s="5"/>
      <c r="N740" s="5"/>
      <c r="O740" s="5"/>
      <c r="P740" s="5"/>
      <c r="Q740" s="5"/>
      <c r="R740" s="5"/>
      <c r="S740" s="5"/>
      <c r="T740" s="3">
        <v>1.85</v>
      </c>
      <c r="U740" s="5">
        <f>VLOOKUP(B740,replacement!$A:$E,3,FALSE)</f>
        <v>2030</v>
      </c>
      <c r="V740" s="5" t="str">
        <f>VLOOKUP(B740,replacement!$A:$E,4,FALSE)</f>
        <v>True</v>
      </c>
      <c r="W740" s="5">
        <f>VLOOKUP(B740,replacement!$A:$E,5,FALSE)</f>
        <v>30</v>
      </c>
      <c r="X740" s="4" t="s">
        <v>2139</v>
      </c>
    </row>
    <row r="741" spans="1:24" ht="100.8" x14ac:dyDescent="0.3">
      <c r="A741" s="3">
        <v>1229</v>
      </c>
      <c r="B741" s="3">
        <v>1074</v>
      </c>
      <c r="C741" s="4" t="s">
        <v>2137</v>
      </c>
      <c r="D741" s="4" t="s">
        <v>2137</v>
      </c>
      <c r="E741" s="4" t="s">
        <v>2579</v>
      </c>
      <c r="F741" s="3">
        <v>1504</v>
      </c>
      <c r="G741" s="3">
        <v>2530</v>
      </c>
      <c r="H741" s="3">
        <v>1</v>
      </c>
      <c r="I741" s="4" t="s">
        <v>1417</v>
      </c>
      <c r="J741" s="3">
        <v>2020</v>
      </c>
      <c r="K741" s="4" t="s">
        <v>2139</v>
      </c>
      <c r="L741" s="5"/>
      <c r="M741" s="5"/>
      <c r="N741" s="5"/>
      <c r="O741" s="5"/>
      <c r="P741" s="5"/>
      <c r="Q741" s="5"/>
      <c r="R741" s="5"/>
      <c r="S741" s="5"/>
      <c r="T741" s="3">
        <v>1.6875</v>
      </c>
      <c r="U741" s="5">
        <f>VLOOKUP(B741,replacement!$A:$E,3,FALSE)</f>
        <v>2026</v>
      </c>
      <c r="V741" s="5" t="str">
        <f>VLOOKUP(B741,replacement!$A:$E,4,FALSE)</f>
        <v>True</v>
      </c>
      <c r="W741" s="5">
        <f>VLOOKUP(B741,replacement!$A:$E,5,FALSE)</f>
        <v>25</v>
      </c>
      <c r="X741" s="4" t="s">
        <v>2139</v>
      </c>
    </row>
    <row r="742" spans="1:24" ht="57.6" x14ac:dyDescent="0.3">
      <c r="A742" s="3">
        <v>1230</v>
      </c>
      <c r="B742" s="3">
        <v>1075</v>
      </c>
      <c r="C742" s="4" t="s">
        <v>2137</v>
      </c>
      <c r="D742" s="4" t="s">
        <v>2137</v>
      </c>
      <c r="E742" s="4" t="s">
        <v>2181</v>
      </c>
      <c r="F742" s="5"/>
      <c r="G742" s="3">
        <v>13400</v>
      </c>
      <c r="H742" s="3">
        <v>1</v>
      </c>
      <c r="I742" s="4" t="s">
        <v>1417</v>
      </c>
      <c r="J742" s="3">
        <v>2020</v>
      </c>
      <c r="K742" s="4" t="s">
        <v>2139</v>
      </c>
      <c r="L742" s="5"/>
      <c r="M742" s="5"/>
      <c r="N742" s="5"/>
      <c r="O742" s="5"/>
      <c r="P742" s="5"/>
      <c r="Q742" s="5"/>
      <c r="R742" s="5"/>
      <c r="S742" s="5"/>
      <c r="T742" s="3">
        <v>1.85</v>
      </c>
      <c r="U742" s="5">
        <f>VLOOKUP(B742,replacement!$A:$E,3,FALSE)</f>
        <v>2030</v>
      </c>
      <c r="V742" s="5" t="str">
        <f>VLOOKUP(B742,replacement!$A:$E,4,FALSE)</f>
        <v>True</v>
      </c>
      <c r="W742" s="5">
        <f>VLOOKUP(B742,replacement!$A:$E,5,FALSE)</f>
        <v>30</v>
      </c>
      <c r="X742" s="4" t="s">
        <v>2139</v>
      </c>
    </row>
    <row r="743" spans="1:24" ht="57.6" x14ac:dyDescent="0.3">
      <c r="A743" s="3">
        <v>1232</v>
      </c>
      <c r="B743" s="3">
        <v>1077</v>
      </c>
      <c r="C743" s="4" t="s">
        <v>2137</v>
      </c>
      <c r="D743" s="4" t="s">
        <v>2137</v>
      </c>
      <c r="E743" s="4" t="s">
        <v>2181</v>
      </c>
      <c r="F743" s="3">
        <v>1358</v>
      </c>
      <c r="G743" s="3">
        <v>2280</v>
      </c>
      <c r="H743" s="3">
        <v>1</v>
      </c>
      <c r="I743" s="4" t="s">
        <v>1417</v>
      </c>
      <c r="J743" s="3">
        <v>2020</v>
      </c>
      <c r="K743" s="4" t="s">
        <v>2139</v>
      </c>
      <c r="L743" s="5"/>
      <c r="M743" s="5"/>
      <c r="N743" s="5"/>
      <c r="O743" s="5"/>
      <c r="P743" s="5"/>
      <c r="Q743" s="5"/>
      <c r="R743" s="5"/>
      <c r="S743" s="5"/>
      <c r="T743" s="3">
        <v>3.125</v>
      </c>
      <c r="U743" s="5">
        <f>VLOOKUP(B743,replacement!$A:$E,3,FALSE)</f>
        <v>2026</v>
      </c>
      <c r="V743" s="5" t="str">
        <f>VLOOKUP(B743,replacement!$A:$E,4,FALSE)</f>
        <v>True</v>
      </c>
      <c r="W743" s="5">
        <f>VLOOKUP(B743,replacement!$A:$E,5,FALSE)</f>
        <v>25</v>
      </c>
      <c r="X743" s="4" t="s">
        <v>2139</v>
      </c>
    </row>
    <row r="744" spans="1:24" ht="57.6" x14ac:dyDescent="0.3">
      <c r="A744" s="3">
        <v>1233</v>
      </c>
      <c r="B744" s="3">
        <v>1078</v>
      </c>
      <c r="C744" s="4" t="s">
        <v>2137</v>
      </c>
      <c r="D744" s="4" t="s">
        <v>2137</v>
      </c>
      <c r="E744" s="4" t="s">
        <v>2181</v>
      </c>
      <c r="F744" s="5"/>
      <c r="G744" s="3">
        <v>13400</v>
      </c>
      <c r="H744" s="3">
        <v>1</v>
      </c>
      <c r="I744" s="4" t="s">
        <v>1417</v>
      </c>
      <c r="J744" s="3">
        <v>2020</v>
      </c>
      <c r="K744" s="4" t="s">
        <v>2139</v>
      </c>
      <c r="L744" s="5"/>
      <c r="M744" s="5"/>
      <c r="N744" s="5"/>
      <c r="O744" s="5"/>
      <c r="P744" s="5"/>
      <c r="Q744" s="5"/>
      <c r="R744" s="5"/>
      <c r="S744" s="5"/>
      <c r="T744" s="3">
        <v>1.85</v>
      </c>
      <c r="U744" s="5">
        <f>VLOOKUP(B744,replacement!$A:$E,3,FALSE)</f>
        <v>2030</v>
      </c>
      <c r="V744" s="5" t="str">
        <f>VLOOKUP(B744,replacement!$A:$E,4,FALSE)</f>
        <v>True</v>
      </c>
      <c r="W744" s="5">
        <f>VLOOKUP(B744,replacement!$A:$E,5,FALSE)</f>
        <v>30</v>
      </c>
      <c r="X744" s="4" t="s">
        <v>2139</v>
      </c>
    </row>
    <row r="745" spans="1:24" ht="57.6" x14ac:dyDescent="0.3">
      <c r="A745" s="3">
        <v>1234</v>
      </c>
      <c r="B745" s="3">
        <v>1079</v>
      </c>
      <c r="C745" s="4" t="s">
        <v>2137</v>
      </c>
      <c r="D745" s="4" t="s">
        <v>2137</v>
      </c>
      <c r="E745" s="4" t="s">
        <v>2181</v>
      </c>
      <c r="F745" s="5"/>
      <c r="G745" s="3">
        <v>13400</v>
      </c>
      <c r="H745" s="3">
        <v>1</v>
      </c>
      <c r="I745" s="4" t="s">
        <v>1417</v>
      </c>
      <c r="J745" s="3">
        <v>2020</v>
      </c>
      <c r="K745" s="4" t="s">
        <v>2139</v>
      </c>
      <c r="L745" s="5"/>
      <c r="M745" s="5"/>
      <c r="N745" s="5"/>
      <c r="O745" s="5"/>
      <c r="P745" s="5"/>
      <c r="Q745" s="5"/>
      <c r="R745" s="5"/>
      <c r="S745" s="5"/>
      <c r="T745" s="3">
        <v>1.85</v>
      </c>
      <c r="U745" s="5">
        <f>VLOOKUP(B745,replacement!$A:$E,3,FALSE)</f>
        <v>2030</v>
      </c>
      <c r="V745" s="5" t="str">
        <f>VLOOKUP(B745,replacement!$A:$E,4,FALSE)</f>
        <v>True</v>
      </c>
      <c r="W745" s="5">
        <f>VLOOKUP(B745,replacement!$A:$E,5,FALSE)</f>
        <v>30</v>
      </c>
      <c r="X745" s="4" t="s">
        <v>2139</v>
      </c>
    </row>
    <row r="746" spans="1:24" ht="100.8" x14ac:dyDescent="0.3">
      <c r="A746" s="3">
        <v>1235</v>
      </c>
      <c r="B746" s="3">
        <v>1080</v>
      </c>
      <c r="C746" s="4" t="s">
        <v>2137</v>
      </c>
      <c r="D746" s="4" t="s">
        <v>2137</v>
      </c>
      <c r="E746" s="4" t="s">
        <v>2579</v>
      </c>
      <c r="F746" s="3">
        <v>1134</v>
      </c>
      <c r="G746" s="3">
        <v>6650</v>
      </c>
      <c r="H746" s="3">
        <v>1</v>
      </c>
      <c r="I746" s="4" t="s">
        <v>1417</v>
      </c>
      <c r="J746" s="3">
        <v>2020</v>
      </c>
      <c r="K746" s="4" t="s">
        <v>2139</v>
      </c>
      <c r="L746" s="5"/>
      <c r="M746" s="5"/>
      <c r="N746" s="5"/>
      <c r="O746" s="5"/>
      <c r="P746" s="5"/>
      <c r="Q746" s="5"/>
      <c r="R746" s="5"/>
      <c r="S746" s="5"/>
      <c r="T746" s="3">
        <v>3.125</v>
      </c>
      <c r="U746" s="5">
        <f>VLOOKUP(B746,replacement!$A:$E,3,FALSE)</f>
        <v>2026</v>
      </c>
      <c r="V746" s="5" t="str">
        <f>VLOOKUP(B746,replacement!$A:$E,4,FALSE)</f>
        <v>True</v>
      </c>
      <c r="W746" s="5">
        <f>VLOOKUP(B746,replacement!$A:$E,5,FALSE)</f>
        <v>25</v>
      </c>
      <c r="X746" s="4" t="s">
        <v>2139</v>
      </c>
    </row>
    <row r="747" spans="1:24" ht="57.6" x14ac:dyDescent="0.3">
      <c r="A747" s="3">
        <v>1236</v>
      </c>
      <c r="B747" s="3">
        <v>1081</v>
      </c>
      <c r="C747" s="4" t="s">
        <v>2137</v>
      </c>
      <c r="D747" s="4" t="s">
        <v>2137</v>
      </c>
      <c r="E747" s="4" t="s">
        <v>2181</v>
      </c>
      <c r="F747" s="5"/>
      <c r="G747" s="3">
        <v>13400</v>
      </c>
      <c r="H747" s="3">
        <v>1</v>
      </c>
      <c r="I747" s="4" t="s">
        <v>1417</v>
      </c>
      <c r="J747" s="3">
        <v>2020</v>
      </c>
      <c r="K747" s="4" t="s">
        <v>2139</v>
      </c>
      <c r="L747" s="5"/>
      <c r="M747" s="5"/>
      <c r="N747" s="5"/>
      <c r="O747" s="5"/>
      <c r="P747" s="5"/>
      <c r="Q747" s="5"/>
      <c r="R747" s="5"/>
      <c r="S747" s="5"/>
      <c r="T747" s="3">
        <v>1.85</v>
      </c>
      <c r="U747" s="5">
        <f>VLOOKUP(B747,replacement!$A:$E,3,FALSE)</f>
        <v>2030</v>
      </c>
      <c r="V747" s="5" t="str">
        <f>VLOOKUP(B747,replacement!$A:$E,4,FALSE)</f>
        <v>True</v>
      </c>
      <c r="W747" s="5">
        <f>VLOOKUP(B747,replacement!$A:$E,5,FALSE)</f>
        <v>30</v>
      </c>
      <c r="X747" s="4" t="s">
        <v>2139</v>
      </c>
    </row>
    <row r="748" spans="1:24" ht="57.6" x14ac:dyDescent="0.3">
      <c r="A748" s="3">
        <v>1238</v>
      </c>
      <c r="B748" s="3">
        <v>1083</v>
      </c>
      <c r="C748" s="4" t="s">
        <v>2137</v>
      </c>
      <c r="D748" s="4" t="s">
        <v>2137</v>
      </c>
      <c r="E748" s="4" t="s">
        <v>2181</v>
      </c>
      <c r="F748" s="3">
        <v>1141</v>
      </c>
      <c r="G748" s="3">
        <v>1580</v>
      </c>
      <c r="H748" s="3">
        <v>1</v>
      </c>
      <c r="I748" s="4" t="s">
        <v>1417</v>
      </c>
      <c r="J748" s="3">
        <v>2020</v>
      </c>
      <c r="K748" s="4" t="s">
        <v>2139</v>
      </c>
      <c r="L748" s="5"/>
      <c r="M748" s="5"/>
      <c r="N748" s="5"/>
      <c r="O748" s="5"/>
      <c r="P748" s="5"/>
      <c r="Q748" s="5"/>
      <c r="R748" s="5"/>
      <c r="S748" s="5"/>
      <c r="T748" s="3">
        <v>3.125</v>
      </c>
      <c r="U748" s="5">
        <f>VLOOKUP(B748,replacement!$A:$E,3,FALSE)</f>
        <v>2026</v>
      </c>
      <c r="V748" s="5" t="str">
        <f>VLOOKUP(B748,replacement!$A:$E,4,FALSE)</f>
        <v>True</v>
      </c>
      <c r="W748" s="5">
        <f>VLOOKUP(B748,replacement!$A:$E,5,FALSE)</f>
        <v>25</v>
      </c>
      <c r="X748" s="4" t="s">
        <v>2139</v>
      </c>
    </row>
    <row r="749" spans="1:24" ht="57.6" x14ac:dyDescent="0.3">
      <c r="A749" s="3">
        <v>1239</v>
      </c>
      <c r="B749" s="3">
        <v>1084</v>
      </c>
      <c r="C749" s="4" t="s">
        <v>2137</v>
      </c>
      <c r="D749" s="4" t="s">
        <v>2137</v>
      </c>
      <c r="E749" s="4" t="s">
        <v>2181</v>
      </c>
      <c r="F749" s="5"/>
      <c r="G749" s="3">
        <v>13400</v>
      </c>
      <c r="H749" s="3">
        <v>1</v>
      </c>
      <c r="I749" s="4" t="s">
        <v>1417</v>
      </c>
      <c r="J749" s="3">
        <v>2020</v>
      </c>
      <c r="K749" s="4" t="s">
        <v>2139</v>
      </c>
      <c r="L749" s="5"/>
      <c r="M749" s="5"/>
      <c r="N749" s="5"/>
      <c r="O749" s="5"/>
      <c r="P749" s="5"/>
      <c r="Q749" s="5"/>
      <c r="R749" s="5"/>
      <c r="S749" s="5"/>
      <c r="T749" s="3">
        <v>1.85</v>
      </c>
      <c r="U749" s="5">
        <f>VLOOKUP(B749,replacement!$A:$E,3,FALSE)</f>
        <v>2030</v>
      </c>
      <c r="V749" s="5" t="str">
        <f>VLOOKUP(B749,replacement!$A:$E,4,FALSE)</f>
        <v>True</v>
      </c>
      <c r="W749" s="5">
        <f>VLOOKUP(B749,replacement!$A:$E,5,FALSE)</f>
        <v>30</v>
      </c>
      <c r="X749" s="4" t="s">
        <v>2139</v>
      </c>
    </row>
    <row r="750" spans="1:24" ht="100.8" x14ac:dyDescent="0.3">
      <c r="A750" s="3">
        <v>1241</v>
      </c>
      <c r="B750" s="3">
        <v>1086</v>
      </c>
      <c r="C750" s="4" t="s">
        <v>2137</v>
      </c>
      <c r="D750" s="4" t="s">
        <v>2137</v>
      </c>
      <c r="E750" s="4" t="s">
        <v>2579</v>
      </c>
      <c r="F750" s="3">
        <v>1140</v>
      </c>
      <c r="G750" s="3">
        <v>3800</v>
      </c>
      <c r="H750" s="3">
        <v>1</v>
      </c>
      <c r="I750" s="4" t="s">
        <v>1417</v>
      </c>
      <c r="J750" s="3">
        <v>2020</v>
      </c>
      <c r="K750" s="4" t="s">
        <v>2139</v>
      </c>
      <c r="L750" s="5"/>
      <c r="M750" s="5"/>
      <c r="N750" s="5"/>
      <c r="O750" s="5"/>
      <c r="P750" s="5"/>
      <c r="Q750" s="5"/>
      <c r="R750" s="5"/>
      <c r="S750" s="5"/>
      <c r="T750" s="3">
        <v>3.125</v>
      </c>
      <c r="U750" s="5">
        <f>VLOOKUP(B750,replacement!$A:$E,3,FALSE)</f>
        <v>2026</v>
      </c>
      <c r="V750" s="5" t="str">
        <f>VLOOKUP(B750,replacement!$A:$E,4,FALSE)</f>
        <v>True</v>
      </c>
      <c r="W750" s="5">
        <f>VLOOKUP(B750,replacement!$A:$E,5,FALSE)</f>
        <v>25</v>
      </c>
      <c r="X750" s="4" t="s">
        <v>2139</v>
      </c>
    </row>
    <row r="751" spans="1:24" ht="57.6" x14ac:dyDescent="0.3">
      <c r="A751" s="3">
        <v>1242</v>
      </c>
      <c r="B751" s="3">
        <v>1087</v>
      </c>
      <c r="C751" s="4" t="s">
        <v>2137</v>
      </c>
      <c r="D751" s="4" t="s">
        <v>2137</v>
      </c>
      <c r="E751" s="4" t="s">
        <v>2181</v>
      </c>
      <c r="F751" s="5"/>
      <c r="G751" s="3">
        <v>13400</v>
      </c>
      <c r="H751" s="3">
        <v>1</v>
      </c>
      <c r="I751" s="4" t="s">
        <v>1417</v>
      </c>
      <c r="J751" s="3">
        <v>2020</v>
      </c>
      <c r="K751" s="4" t="s">
        <v>2139</v>
      </c>
      <c r="L751" s="5"/>
      <c r="M751" s="5"/>
      <c r="N751" s="5"/>
      <c r="O751" s="5"/>
      <c r="P751" s="5"/>
      <c r="Q751" s="5"/>
      <c r="R751" s="5"/>
      <c r="S751" s="5"/>
      <c r="T751" s="3">
        <v>1.85</v>
      </c>
      <c r="U751" s="5">
        <f>VLOOKUP(B751,replacement!$A:$E,3,FALSE)</f>
        <v>2030</v>
      </c>
      <c r="V751" s="5" t="str">
        <f>VLOOKUP(B751,replacement!$A:$E,4,FALSE)</f>
        <v>True</v>
      </c>
      <c r="W751" s="5">
        <f>VLOOKUP(B751,replacement!$A:$E,5,FALSE)</f>
        <v>30</v>
      </c>
      <c r="X751" s="4" t="s">
        <v>2139</v>
      </c>
    </row>
    <row r="752" spans="1:24" ht="100.8" x14ac:dyDescent="0.3">
      <c r="A752" s="3">
        <v>1244</v>
      </c>
      <c r="B752" s="3">
        <v>1089</v>
      </c>
      <c r="C752" s="4" t="s">
        <v>2137</v>
      </c>
      <c r="D752" s="4" t="s">
        <v>2137</v>
      </c>
      <c r="E752" s="4" t="s">
        <v>2579</v>
      </c>
      <c r="F752" s="3">
        <v>1380</v>
      </c>
      <c r="G752" s="3">
        <v>38000</v>
      </c>
      <c r="H752" s="3">
        <v>1</v>
      </c>
      <c r="I752" s="4" t="s">
        <v>1417</v>
      </c>
      <c r="J752" s="3">
        <v>2020</v>
      </c>
      <c r="K752" s="4" t="s">
        <v>2139</v>
      </c>
      <c r="L752" s="5"/>
      <c r="M752" s="5"/>
      <c r="N752" s="5"/>
      <c r="O752" s="5"/>
      <c r="P752" s="5"/>
      <c r="Q752" s="5"/>
      <c r="R752" s="5"/>
      <c r="S752" s="5"/>
      <c r="T752" s="3">
        <v>3.125</v>
      </c>
      <c r="U752" s="5">
        <f>VLOOKUP(B752,replacement!$A:$E,3,FALSE)</f>
        <v>2026</v>
      </c>
      <c r="V752" s="5" t="str">
        <f>VLOOKUP(B752,replacement!$A:$E,4,FALSE)</f>
        <v>True</v>
      </c>
      <c r="W752" s="5">
        <f>VLOOKUP(B752,replacement!$A:$E,5,FALSE)</f>
        <v>25</v>
      </c>
      <c r="X752" s="4" t="s">
        <v>2139</v>
      </c>
    </row>
    <row r="753" spans="1:24" ht="57.6" x14ac:dyDescent="0.3">
      <c r="A753" s="3">
        <v>1245</v>
      </c>
      <c r="B753" s="3">
        <v>1090</v>
      </c>
      <c r="C753" s="4" t="s">
        <v>2137</v>
      </c>
      <c r="D753" s="4" t="s">
        <v>2137</v>
      </c>
      <c r="E753" s="4" t="s">
        <v>2181</v>
      </c>
      <c r="F753" s="5"/>
      <c r="G753" s="3">
        <v>13400</v>
      </c>
      <c r="H753" s="3">
        <v>1</v>
      </c>
      <c r="I753" s="4" t="s">
        <v>1417</v>
      </c>
      <c r="J753" s="3">
        <v>2020</v>
      </c>
      <c r="K753" s="4" t="s">
        <v>2139</v>
      </c>
      <c r="L753" s="5"/>
      <c r="M753" s="5"/>
      <c r="N753" s="5"/>
      <c r="O753" s="5"/>
      <c r="P753" s="5"/>
      <c r="Q753" s="5"/>
      <c r="R753" s="5"/>
      <c r="S753" s="5"/>
      <c r="T753" s="3">
        <v>1.85</v>
      </c>
      <c r="U753" s="5">
        <f>VLOOKUP(B753,replacement!$A:$E,3,FALSE)</f>
        <v>2030</v>
      </c>
      <c r="V753" s="5" t="str">
        <f>VLOOKUP(B753,replacement!$A:$E,4,FALSE)</f>
        <v>True</v>
      </c>
      <c r="W753" s="5">
        <f>VLOOKUP(B753,replacement!$A:$E,5,FALSE)</f>
        <v>30</v>
      </c>
      <c r="X753" s="4" t="s">
        <v>2139</v>
      </c>
    </row>
    <row r="754" spans="1:24" ht="100.8" x14ac:dyDescent="0.3">
      <c r="A754" s="3">
        <v>1247</v>
      </c>
      <c r="B754" s="3">
        <v>1092</v>
      </c>
      <c r="C754" s="4" t="s">
        <v>2137</v>
      </c>
      <c r="D754" s="4" t="s">
        <v>2137</v>
      </c>
      <c r="E754" s="4" t="s">
        <v>2579</v>
      </c>
      <c r="F754" s="3">
        <v>1515</v>
      </c>
      <c r="G754" s="3">
        <v>1900</v>
      </c>
      <c r="H754" s="3">
        <v>1</v>
      </c>
      <c r="I754" s="4" t="s">
        <v>1417</v>
      </c>
      <c r="J754" s="3">
        <v>2020</v>
      </c>
      <c r="K754" s="4" t="s">
        <v>2139</v>
      </c>
      <c r="L754" s="5"/>
      <c r="M754" s="5"/>
      <c r="N754" s="5"/>
      <c r="O754" s="5"/>
      <c r="P754" s="5"/>
      <c r="Q754" s="5"/>
      <c r="R754" s="5"/>
      <c r="S754" s="5"/>
      <c r="T754" s="3">
        <v>3.125</v>
      </c>
      <c r="U754" s="5">
        <f>VLOOKUP(B754,replacement!$A:$E,3,FALSE)</f>
        <v>2026</v>
      </c>
      <c r="V754" s="5" t="str">
        <f>VLOOKUP(B754,replacement!$A:$E,4,FALSE)</f>
        <v>True</v>
      </c>
      <c r="W754" s="5">
        <f>VLOOKUP(B754,replacement!$A:$E,5,FALSE)</f>
        <v>25</v>
      </c>
      <c r="X754" s="4" t="s">
        <v>2139</v>
      </c>
    </row>
    <row r="755" spans="1:24" ht="57.6" x14ac:dyDescent="0.3">
      <c r="A755" s="3">
        <v>1248</v>
      </c>
      <c r="B755" s="3">
        <v>1093</v>
      </c>
      <c r="C755" s="4" t="s">
        <v>2137</v>
      </c>
      <c r="D755" s="4" t="s">
        <v>2137</v>
      </c>
      <c r="E755" s="4" t="s">
        <v>2181</v>
      </c>
      <c r="F755" s="5"/>
      <c r="G755" s="3">
        <v>13400</v>
      </c>
      <c r="H755" s="3">
        <v>1</v>
      </c>
      <c r="I755" s="4" t="s">
        <v>1417</v>
      </c>
      <c r="J755" s="3">
        <v>2020</v>
      </c>
      <c r="K755" s="4" t="s">
        <v>2139</v>
      </c>
      <c r="L755" s="5"/>
      <c r="M755" s="5"/>
      <c r="N755" s="5"/>
      <c r="O755" s="5"/>
      <c r="P755" s="5"/>
      <c r="Q755" s="5"/>
      <c r="R755" s="5"/>
      <c r="S755" s="5"/>
      <c r="T755" s="3">
        <v>1.85</v>
      </c>
      <c r="U755" s="5">
        <f>VLOOKUP(B755,replacement!$A:$E,3,FALSE)</f>
        <v>2030</v>
      </c>
      <c r="V755" s="5" t="str">
        <f>VLOOKUP(B755,replacement!$A:$E,4,FALSE)</f>
        <v>True</v>
      </c>
      <c r="W755" s="5">
        <f>VLOOKUP(B755,replacement!$A:$E,5,FALSE)</f>
        <v>30</v>
      </c>
      <c r="X755" s="4" t="s">
        <v>2139</v>
      </c>
    </row>
    <row r="756" spans="1:24" ht="57.6" x14ac:dyDescent="0.3">
      <c r="A756" s="3">
        <v>1250</v>
      </c>
      <c r="B756" s="3">
        <v>1095</v>
      </c>
      <c r="C756" s="4" t="s">
        <v>2137</v>
      </c>
      <c r="D756" s="4" t="s">
        <v>2137</v>
      </c>
      <c r="E756" s="4" t="s">
        <v>2181</v>
      </c>
      <c r="F756" s="3">
        <v>1384</v>
      </c>
      <c r="G756" s="3">
        <v>250</v>
      </c>
      <c r="H756" s="3">
        <v>17</v>
      </c>
      <c r="I756" s="4" t="s">
        <v>1417</v>
      </c>
      <c r="J756" s="3">
        <v>2020</v>
      </c>
      <c r="K756" s="4" t="s">
        <v>2139</v>
      </c>
      <c r="L756" s="5"/>
      <c r="M756" s="5"/>
      <c r="N756" s="5"/>
      <c r="O756" s="5"/>
      <c r="P756" s="5"/>
      <c r="Q756" s="5"/>
      <c r="R756" s="5"/>
      <c r="S756" s="5"/>
      <c r="T756" s="3">
        <v>3.125</v>
      </c>
      <c r="U756" s="5">
        <f>VLOOKUP(B756,replacement!$A:$E,3,FALSE)</f>
        <v>2026</v>
      </c>
      <c r="V756" s="5" t="str">
        <f>VLOOKUP(B756,replacement!$A:$E,4,FALSE)</f>
        <v>True</v>
      </c>
      <c r="W756" s="5">
        <f>VLOOKUP(B756,replacement!$A:$E,5,FALSE)</f>
        <v>25</v>
      </c>
      <c r="X756" s="4" t="s">
        <v>2139</v>
      </c>
    </row>
    <row r="757" spans="1:24" ht="57.6" x14ac:dyDescent="0.3">
      <c r="A757" s="3">
        <v>1251</v>
      </c>
      <c r="B757" s="3">
        <v>1096</v>
      </c>
      <c r="C757" s="4" t="s">
        <v>2137</v>
      </c>
      <c r="D757" s="4" t="s">
        <v>2137</v>
      </c>
      <c r="E757" s="4" t="s">
        <v>2181</v>
      </c>
      <c r="F757" s="5"/>
      <c r="G757" s="3">
        <v>13400</v>
      </c>
      <c r="H757" s="3">
        <v>1</v>
      </c>
      <c r="I757" s="4" t="s">
        <v>1417</v>
      </c>
      <c r="J757" s="3">
        <v>2020</v>
      </c>
      <c r="K757" s="4" t="s">
        <v>2139</v>
      </c>
      <c r="L757" s="5"/>
      <c r="M757" s="5"/>
      <c r="N757" s="5"/>
      <c r="O757" s="5"/>
      <c r="P757" s="5"/>
      <c r="Q757" s="5"/>
      <c r="R757" s="5"/>
      <c r="S757" s="5"/>
      <c r="T757" s="3">
        <v>1.85</v>
      </c>
      <c r="U757" s="5">
        <f>VLOOKUP(B757,replacement!$A:$E,3,FALSE)</f>
        <v>2030</v>
      </c>
      <c r="V757" s="5" t="str">
        <f>VLOOKUP(B757,replacement!$A:$E,4,FALSE)</f>
        <v>True</v>
      </c>
      <c r="W757" s="5">
        <f>VLOOKUP(B757,replacement!$A:$E,5,FALSE)</f>
        <v>30</v>
      </c>
      <c r="X757" s="4" t="s">
        <v>2139</v>
      </c>
    </row>
    <row r="758" spans="1:24" ht="57.6" x14ac:dyDescent="0.3">
      <c r="A758" s="3">
        <v>1253</v>
      </c>
      <c r="B758" s="3">
        <v>1098</v>
      </c>
      <c r="C758" s="4" t="s">
        <v>2137</v>
      </c>
      <c r="D758" s="4" t="s">
        <v>2137</v>
      </c>
      <c r="E758" s="4" t="s">
        <v>2181</v>
      </c>
      <c r="F758" s="5"/>
      <c r="G758" s="3">
        <v>13400</v>
      </c>
      <c r="H758" s="3">
        <v>1</v>
      </c>
      <c r="I758" s="4" t="s">
        <v>1417</v>
      </c>
      <c r="J758" s="3">
        <v>2020</v>
      </c>
      <c r="K758" s="4" t="s">
        <v>2139</v>
      </c>
      <c r="L758" s="5"/>
      <c r="M758" s="5"/>
      <c r="N758" s="5"/>
      <c r="O758" s="5"/>
      <c r="P758" s="5"/>
      <c r="Q758" s="5"/>
      <c r="R758" s="5"/>
      <c r="S758" s="5"/>
      <c r="T758" s="3">
        <v>1.85</v>
      </c>
      <c r="U758" s="5">
        <f>VLOOKUP(B758,replacement!$A:$E,3,FALSE)</f>
        <v>2030</v>
      </c>
      <c r="V758" s="5" t="str">
        <f>VLOOKUP(B758,replacement!$A:$E,4,FALSE)</f>
        <v>True</v>
      </c>
      <c r="W758" s="5">
        <f>VLOOKUP(B758,replacement!$A:$E,5,FALSE)</f>
        <v>30</v>
      </c>
      <c r="X758" s="4" t="s">
        <v>2139</v>
      </c>
    </row>
    <row r="759" spans="1:24" ht="57.6" x14ac:dyDescent="0.3">
      <c r="A759" s="3">
        <v>1255</v>
      </c>
      <c r="B759" s="3">
        <v>1100</v>
      </c>
      <c r="C759" s="4" t="s">
        <v>2137</v>
      </c>
      <c r="D759" s="4" t="s">
        <v>2137</v>
      </c>
      <c r="E759" s="4" t="s">
        <v>2181</v>
      </c>
      <c r="F759" s="3">
        <v>1551</v>
      </c>
      <c r="G759" s="3">
        <v>400</v>
      </c>
      <c r="H759" s="3">
        <v>1</v>
      </c>
      <c r="I759" s="4" t="s">
        <v>1417</v>
      </c>
      <c r="J759" s="3">
        <v>2020</v>
      </c>
      <c r="K759" s="4" t="s">
        <v>2139</v>
      </c>
      <c r="L759" s="5"/>
      <c r="M759" s="5"/>
      <c r="N759" s="5"/>
      <c r="O759" s="5"/>
      <c r="P759" s="5"/>
      <c r="Q759" s="5"/>
      <c r="R759" s="5"/>
      <c r="S759" s="5"/>
      <c r="T759" s="3">
        <v>3.125</v>
      </c>
      <c r="U759" s="5">
        <f>VLOOKUP(B759,replacement!$A:$E,3,FALSE)</f>
        <v>2026</v>
      </c>
      <c r="V759" s="5" t="str">
        <f>VLOOKUP(B759,replacement!$A:$E,4,FALSE)</f>
        <v>True</v>
      </c>
      <c r="W759" s="5">
        <f>VLOOKUP(B759,replacement!$A:$E,5,FALSE)</f>
        <v>25</v>
      </c>
      <c r="X759" s="4" t="s">
        <v>2139</v>
      </c>
    </row>
    <row r="760" spans="1:24" ht="57.6" x14ac:dyDescent="0.3">
      <c r="A760" s="3">
        <v>1256</v>
      </c>
      <c r="B760" s="3">
        <v>1101</v>
      </c>
      <c r="C760" s="4" t="s">
        <v>2137</v>
      </c>
      <c r="D760" s="4" t="s">
        <v>2137</v>
      </c>
      <c r="E760" s="4" t="s">
        <v>2181</v>
      </c>
      <c r="F760" s="3">
        <v>949</v>
      </c>
      <c r="G760" s="3">
        <v>15200</v>
      </c>
      <c r="H760" s="3">
        <v>1</v>
      </c>
      <c r="I760" s="4" t="s">
        <v>1417</v>
      </c>
      <c r="J760" s="3">
        <v>2020</v>
      </c>
      <c r="K760" s="4" t="s">
        <v>2139</v>
      </c>
      <c r="L760" s="5"/>
      <c r="M760" s="5"/>
      <c r="N760" s="5"/>
      <c r="O760" s="5"/>
      <c r="P760" s="5"/>
      <c r="Q760" s="5"/>
      <c r="R760" s="5"/>
      <c r="S760" s="5"/>
      <c r="T760" s="3">
        <v>1.85</v>
      </c>
      <c r="U760" s="5">
        <f>VLOOKUP(B760,replacement!$A:$E,3,FALSE)</f>
        <v>2030</v>
      </c>
      <c r="V760" s="5" t="str">
        <f>VLOOKUP(B760,replacement!$A:$E,4,FALSE)</f>
        <v>True</v>
      </c>
      <c r="W760" s="5">
        <f>VLOOKUP(B760,replacement!$A:$E,5,FALSE)</f>
        <v>30</v>
      </c>
      <c r="X760" s="4" t="s">
        <v>2139</v>
      </c>
    </row>
    <row r="761" spans="1:24" ht="57.6" x14ac:dyDescent="0.3">
      <c r="A761" s="3">
        <v>1257</v>
      </c>
      <c r="B761" s="3">
        <v>1103</v>
      </c>
      <c r="C761" s="4" t="s">
        <v>2137</v>
      </c>
      <c r="D761" s="4" t="s">
        <v>2137</v>
      </c>
      <c r="E761" s="4" t="s">
        <v>2181</v>
      </c>
      <c r="F761" s="3">
        <v>1551</v>
      </c>
      <c r="G761" s="3">
        <v>400</v>
      </c>
      <c r="H761" s="3">
        <v>1</v>
      </c>
      <c r="I761" s="4" t="s">
        <v>1417</v>
      </c>
      <c r="J761" s="3">
        <v>2020</v>
      </c>
      <c r="K761" s="4" t="s">
        <v>2139</v>
      </c>
      <c r="L761" s="5"/>
      <c r="M761" s="5"/>
      <c r="N761" s="5"/>
      <c r="O761" s="5"/>
      <c r="P761" s="5"/>
      <c r="Q761" s="5"/>
      <c r="R761" s="5"/>
      <c r="S761" s="5"/>
      <c r="T761" s="3">
        <v>3.125</v>
      </c>
      <c r="U761" s="5">
        <f>VLOOKUP(B761,replacement!$A:$E,3,FALSE)</f>
        <v>2026</v>
      </c>
      <c r="V761" s="5" t="str">
        <f>VLOOKUP(B761,replacement!$A:$E,4,FALSE)</f>
        <v>True</v>
      </c>
      <c r="W761" s="5">
        <f>VLOOKUP(B761,replacement!$A:$E,5,FALSE)</f>
        <v>25</v>
      </c>
      <c r="X761" s="4" t="s">
        <v>2139</v>
      </c>
    </row>
    <row r="762" spans="1:24" ht="57.6" x14ac:dyDescent="0.3">
      <c r="A762" s="3">
        <v>1258</v>
      </c>
      <c r="B762" s="3">
        <v>1104</v>
      </c>
      <c r="C762" s="4" t="s">
        <v>2137</v>
      </c>
      <c r="D762" s="4" t="s">
        <v>2137</v>
      </c>
      <c r="E762" s="4" t="s">
        <v>2181</v>
      </c>
      <c r="F762" s="3">
        <v>949</v>
      </c>
      <c r="G762" s="3">
        <v>15200</v>
      </c>
      <c r="H762" s="3">
        <v>1</v>
      </c>
      <c r="I762" s="4" t="s">
        <v>1417</v>
      </c>
      <c r="J762" s="3">
        <v>2020</v>
      </c>
      <c r="K762" s="4" t="s">
        <v>2139</v>
      </c>
      <c r="L762" s="5"/>
      <c r="M762" s="5"/>
      <c r="N762" s="5"/>
      <c r="O762" s="5"/>
      <c r="P762" s="5"/>
      <c r="Q762" s="5"/>
      <c r="R762" s="5"/>
      <c r="S762" s="5"/>
      <c r="T762" s="3">
        <v>1.85</v>
      </c>
      <c r="U762" s="5">
        <f>VLOOKUP(B762,replacement!$A:$E,3,FALSE)</f>
        <v>2030</v>
      </c>
      <c r="V762" s="5" t="str">
        <f>VLOOKUP(B762,replacement!$A:$E,4,FALSE)</f>
        <v>True</v>
      </c>
      <c r="W762" s="5">
        <f>VLOOKUP(B762,replacement!$A:$E,5,FALSE)</f>
        <v>30</v>
      </c>
      <c r="X762" s="4" t="s">
        <v>2139</v>
      </c>
    </row>
    <row r="763" spans="1:24" ht="57.6" x14ac:dyDescent="0.3">
      <c r="A763" s="3">
        <v>1260</v>
      </c>
      <c r="B763" s="3">
        <v>1106</v>
      </c>
      <c r="C763" s="4" t="s">
        <v>2137</v>
      </c>
      <c r="D763" s="4" t="s">
        <v>2137</v>
      </c>
      <c r="E763" s="4" t="s">
        <v>2181</v>
      </c>
      <c r="F763" s="3">
        <v>949</v>
      </c>
      <c r="G763" s="3">
        <v>15200</v>
      </c>
      <c r="H763" s="3">
        <v>1</v>
      </c>
      <c r="I763" s="4" t="s">
        <v>1417</v>
      </c>
      <c r="J763" s="3">
        <v>2020</v>
      </c>
      <c r="K763" s="4" t="s">
        <v>2139</v>
      </c>
      <c r="L763" s="5"/>
      <c r="M763" s="5"/>
      <c r="N763" s="5"/>
      <c r="O763" s="5"/>
      <c r="P763" s="5"/>
      <c r="Q763" s="5"/>
      <c r="R763" s="5"/>
      <c r="S763" s="5"/>
      <c r="T763" s="3">
        <v>1.85</v>
      </c>
      <c r="U763" s="5">
        <f>VLOOKUP(B763,replacement!$A:$E,3,FALSE)</f>
        <v>2030</v>
      </c>
      <c r="V763" s="5" t="str">
        <f>VLOOKUP(B763,replacement!$A:$E,4,FALSE)</f>
        <v>True</v>
      </c>
      <c r="W763" s="5">
        <f>VLOOKUP(B763,replacement!$A:$E,5,FALSE)</f>
        <v>30</v>
      </c>
      <c r="X763" s="4" t="s">
        <v>2139</v>
      </c>
    </row>
    <row r="764" spans="1:24" ht="57.6" x14ac:dyDescent="0.3">
      <c r="A764" s="3">
        <v>1262</v>
      </c>
      <c r="B764" s="3">
        <v>1108</v>
      </c>
      <c r="C764" s="4" t="s">
        <v>2137</v>
      </c>
      <c r="D764" s="4" t="s">
        <v>2137</v>
      </c>
      <c r="E764" s="4" t="s">
        <v>2181</v>
      </c>
      <c r="F764" s="3">
        <v>949</v>
      </c>
      <c r="G764" s="3">
        <v>15200</v>
      </c>
      <c r="H764" s="3">
        <v>1</v>
      </c>
      <c r="I764" s="4" t="s">
        <v>1417</v>
      </c>
      <c r="J764" s="3">
        <v>2020</v>
      </c>
      <c r="K764" s="4" t="s">
        <v>2139</v>
      </c>
      <c r="L764" s="5"/>
      <c r="M764" s="5"/>
      <c r="N764" s="5"/>
      <c r="O764" s="5"/>
      <c r="P764" s="5"/>
      <c r="Q764" s="5"/>
      <c r="R764" s="5"/>
      <c r="S764" s="5"/>
      <c r="T764" s="3">
        <v>1.85</v>
      </c>
      <c r="U764" s="5">
        <f>VLOOKUP(B764,replacement!$A:$E,3,FALSE)</f>
        <v>2030</v>
      </c>
      <c r="V764" s="5" t="str">
        <f>VLOOKUP(B764,replacement!$A:$E,4,FALSE)</f>
        <v>True</v>
      </c>
      <c r="W764" s="5">
        <f>VLOOKUP(B764,replacement!$A:$E,5,FALSE)</f>
        <v>30</v>
      </c>
      <c r="X764" s="4" t="s">
        <v>2139</v>
      </c>
    </row>
    <row r="765" spans="1:24" ht="57.6" x14ac:dyDescent="0.3">
      <c r="A765" s="3">
        <v>1264</v>
      </c>
      <c r="B765" s="3">
        <v>1110</v>
      </c>
      <c r="C765" s="4" t="s">
        <v>2137</v>
      </c>
      <c r="D765" s="4" t="s">
        <v>2137</v>
      </c>
      <c r="E765" s="4" t="s">
        <v>2181</v>
      </c>
      <c r="F765" s="3">
        <v>949</v>
      </c>
      <c r="G765" s="3">
        <v>15200</v>
      </c>
      <c r="H765" s="3">
        <v>1</v>
      </c>
      <c r="I765" s="4" t="s">
        <v>1417</v>
      </c>
      <c r="J765" s="3">
        <v>2020</v>
      </c>
      <c r="K765" s="4" t="s">
        <v>2139</v>
      </c>
      <c r="L765" s="5"/>
      <c r="M765" s="5"/>
      <c r="N765" s="5"/>
      <c r="O765" s="5"/>
      <c r="P765" s="5"/>
      <c r="Q765" s="5"/>
      <c r="R765" s="5"/>
      <c r="S765" s="5"/>
      <c r="T765" s="3">
        <v>1.85</v>
      </c>
      <c r="U765" s="5">
        <f>VLOOKUP(B765,replacement!$A:$E,3,FALSE)</f>
        <v>2030</v>
      </c>
      <c r="V765" s="5" t="str">
        <f>VLOOKUP(B765,replacement!$A:$E,4,FALSE)</f>
        <v>True</v>
      </c>
      <c r="W765" s="5">
        <f>VLOOKUP(B765,replacement!$A:$E,5,FALSE)</f>
        <v>30</v>
      </c>
      <c r="X765" s="4" t="s">
        <v>2139</v>
      </c>
    </row>
    <row r="766" spans="1:24" ht="57.6" x14ac:dyDescent="0.3">
      <c r="A766" s="3">
        <v>1266</v>
      </c>
      <c r="B766" s="3">
        <v>1112</v>
      </c>
      <c r="C766" s="4" t="s">
        <v>2137</v>
      </c>
      <c r="D766" s="4" t="s">
        <v>2137</v>
      </c>
      <c r="E766" s="4" t="s">
        <v>2181</v>
      </c>
      <c r="F766" s="3">
        <v>949</v>
      </c>
      <c r="G766" s="3">
        <v>15200</v>
      </c>
      <c r="H766" s="3">
        <v>1</v>
      </c>
      <c r="I766" s="4" t="s">
        <v>1417</v>
      </c>
      <c r="J766" s="3">
        <v>2020</v>
      </c>
      <c r="K766" s="4" t="s">
        <v>2139</v>
      </c>
      <c r="L766" s="5"/>
      <c r="M766" s="5"/>
      <c r="N766" s="5"/>
      <c r="O766" s="5"/>
      <c r="P766" s="5"/>
      <c r="Q766" s="5"/>
      <c r="R766" s="5"/>
      <c r="S766" s="5"/>
      <c r="T766" s="3">
        <v>1.85</v>
      </c>
      <c r="U766" s="5">
        <f>VLOOKUP(B766,replacement!$A:$E,3,FALSE)</f>
        <v>2030</v>
      </c>
      <c r="V766" s="5" t="str">
        <f>VLOOKUP(B766,replacement!$A:$E,4,FALSE)</f>
        <v>True</v>
      </c>
      <c r="W766" s="5">
        <f>VLOOKUP(B766,replacement!$A:$E,5,FALSE)</f>
        <v>30</v>
      </c>
      <c r="X766" s="4" t="s">
        <v>2139</v>
      </c>
    </row>
    <row r="767" spans="1:24" ht="57.6" x14ac:dyDescent="0.3">
      <c r="A767" s="3">
        <v>1268</v>
      </c>
      <c r="B767" s="3">
        <v>1114</v>
      </c>
      <c r="C767" s="4" t="s">
        <v>2137</v>
      </c>
      <c r="D767" s="4" t="s">
        <v>2137</v>
      </c>
      <c r="E767" s="4" t="s">
        <v>2181</v>
      </c>
      <c r="F767" s="3">
        <v>949</v>
      </c>
      <c r="G767" s="3">
        <v>15200</v>
      </c>
      <c r="H767" s="3">
        <v>1</v>
      </c>
      <c r="I767" s="4" t="s">
        <v>1417</v>
      </c>
      <c r="J767" s="3">
        <v>2020</v>
      </c>
      <c r="K767" s="4" t="s">
        <v>2139</v>
      </c>
      <c r="L767" s="5"/>
      <c r="M767" s="5"/>
      <c r="N767" s="5"/>
      <c r="O767" s="5"/>
      <c r="P767" s="5"/>
      <c r="Q767" s="5"/>
      <c r="R767" s="5"/>
      <c r="S767" s="5"/>
      <c r="T767" s="3">
        <v>1.85</v>
      </c>
      <c r="U767" s="5">
        <f>VLOOKUP(B767,replacement!$A:$E,3,FALSE)</f>
        <v>2030</v>
      </c>
      <c r="V767" s="5" t="str">
        <f>VLOOKUP(B767,replacement!$A:$E,4,FALSE)</f>
        <v>True</v>
      </c>
      <c r="W767" s="5">
        <f>VLOOKUP(B767,replacement!$A:$E,5,FALSE)</f>
        <v>30</v>
      </c>
      <c r="X767" s="4" t="s">
        <v>2139</v>
      </c>
    </row>
    <row r="768" spans="1:24" ht="57.6" x14ac:dyDescent="0.3">
      <c r="A768" s="3">
        <v>1270</v>
      </c>
      <c r="B768" s="3">
        <v>1116</v>
      </c>
      <c r="C768" s="4" t="s">
        <v>2137</v>
      </c>
      <c r="D768" s="4" t="s">
        <v>2137</v>
      </c>
      <c r="E768" s="4" t="s">
        <v>2181</v>
      </c>
      <c r="F768" s="3">
        <v>949</v>
      </c>
      <c r="G768" s="3">
        <v>15200</v>
      </c>
      <c r="H768" s="3">
        <v>1</v>
      </c>
      <c r="I768" s="4" t="s">
        <v>1417</v>
      </c>
      <c r="J768" s="3">
        <v>2020</v>
      </c>
      <c r="K768" s="4" t="s">
        <v>2139</v>
      </c>
      <c r="L768" s="5"/>
      <c r="M768" s="5"/>
      <c r="N768" s="5"/>
      <c r="O768" s="5"/>
      <c r="P768" s="5"/>
      <c r="Q768" s="5"/>
      <c r="R768" s="5"/>
      <c r="S768" s="5"/>
      <c r="T768" s="3">
        <v>1.85</v>
      </c>
      <c r="U768" s="5">
        <f>VLOOKUP(B768,replacement!$A:$E,3,FALSE)</f>
        <v>2030</v>
      </c>
      <c r="V768" s="5" t="str">
        <f>VLOOKUP(B768,replacement!$A:$E,4,FALSE)</f>
        <v>True</v>
      </c>
      <c r="W768" s="5">
        <f>VLOOKUP(B768,replacement!$A:$E,5,FALSE)</f>
        <v>30</v>
      </c>
      <c r="X768" s="4" t="s">
        <v>2139</v>
      </c>
    </row>
    <row r="769" spans="1:24" ht="57.6" x14ac:dyDescent="0.3">
      <c r="A769" s="3">
        <v>1272</v>
      </c>
      <c r="B769" s="3">
        <v>1118</v>
      </c>
      <c r="C769" s="4" t="s">
        <v>2137</v>
      </c>
      <c r="D769" s="4" t="s">
        <v>2137</v>
      </c>
      <c r="E769" s="4" t="s">
        <v>2181</v>
      </c>
      <c r="F769" s="5"/>
      <c r="G769" s="3">
        <v>8100</v>
      </c>
      <c r="H769" s="3">
        <v>1</v>
      </c>
      <c r="I769" s="4" t="s">
        <v>1417</v>
      </c>
      <c r="J769" s="3">
        <v>2020</v>
      </c>
      <c r="K769" s="4" t="s">
        <v>2139</v>
      </c>
      <c r="L769" s="5"/>
      <c r="M769" s="5"/>
      <c r="N769" s="5"/>
      <c r="O769" s="5"/>
      <c r="P769" s="5"/>
      <c r="Q769" s="5"/>
      <c r="R769" s="5"/>
      <c r="S769" s="5"/>
      <c r="T769" s="3">
        <v>1.85</v>
      </c>
      <c r="U769" s="5">
        <f>VLOOKUP(B769,replacement!$A:$E,3,FALSE)</f>
        <v>2030</v>
      </c>
      <c r="V769" s="5" t="str">
        <f>VLOOKUP(B769,replacement!$A:$E,4,FALSE)</f>
        <v>True</v>
      </c>
      <c r="W769" s="5">
        <f>VLOOKUP(B769,replacement!$A:$E,5,FALSE)</f>
        <v>30</v>
      </c>
      <c r="X769" s="4" t="s">
        <v>2139</v>
      </c>
    </row>
    <row r="770" spans="1:24" ht="57.6" x14ac:dyDescent="0.3">
      <c r="A770" s="3">
        <v>1274</v>
      </c>
      <c r="B770" s="3">
        <v>1120</v>
      </c>
      <c r="C770" s="4" t="s">
        <v>2137</v>
      </c>
      <c r="D770" s="4" t="s">
        <v>2137</v>
      </c>
      <c r="E770" s="4" t="s">
        <v>2181</v>
      </c>
      <c r="F770" s="3">
        <v>949</v>
      </c>
      <c r="G770" s="3">
        <v>15200</v>
      </c>
      <c r="H770" s="3">
        <v>1</v>
      </c>
      <c r="I770" s="4" t="s">
        <v>1417</v>
      </c>
      <c r="J770" s="3">
        <v>2020</v>
      </c>
      <c r="K770" s="4" t="s">
        <v>2139</v>
      </c>
      <c r="L770" s="5"/>
      <c r="M770" s="5"/>
      <c r="N770" s="5"/>
      <c r="O770" s="5"/>
      <c r="P770" s="5"/>
      <c r="Q770" s="5"/>
      <c r="R770" s="5"/>
      <c r="S770" s="5"/>
      <c r="T770" s="3">
        <v>1.85</v>
      </c>
      <c r="U770" s="5">
        <f>VLOOKUP(B770,replacement!$A:$E,3,FALSE)</f>
        <v>2030</v>
      </c>
      <c r="V770" s="5" t="str">
        <f>VLOOKUP(B770,replacement!$A:$E,4,FALSE)</f>
        <v>True</v>
      </c>
      <c r="W770" s="5">
        <f>VLOOKUP(B770,replacement!$A:$E,5,FALSE)</f>
        <v>30</v>
      </c>
      <c r="X770" s="4" t="s">
        <v>2139</v>
      </c>
    </row>
    <row r="771" spans="1:24" ht="57.6" x14ac:dyDescent="0.3">
      <c r="A771" s="3">
        <v>1276</v>
      </c>
      <c r="B771" s="3">
        <v>1122</v>
      </c>
      <c r="C771" s="4" t="s">
        <v>2137</v>
      </c>
      <c r="D771" s="4" t="s">
        <v>2137</v>
      </c>
      <c r="E771" s="4" t="s">
        <v>2181</v>
      </c>
      <c r="F771" s="3">
        <v>949</v>
      </c>
      <c r="G771" s="3">
        <v>15200</v>
      </c>
      <c r="H771" s="3">
        <v>1</v>
      </c>
      <c r="I771" s="4" t="s">
        <v>1417</v>
      </c>
      <c r="J771" s="3">
        <v>2020</v>
      </c>
      <c r="K771" s="4" t="s">
        <v>2139</v>
      </c>
      <c r="L771" s="5"/>
      <c r="M771" s="5"/>
      <c r="N771" s="5"/>
      <c r="O771" s="5"/>
      <c r="P771" s="5"/>
      <c r="Q771" s="5"/>
      <c r="R771" s="5"/>
      <c r="S771" s="5"/>
      <c r="T771" s="3">
        <v>1.85</v>
      </c>
      <c r="U771" s="5">
        <f>VLOOKUP(B771,replacement!$A:$E,3,FALSE)</f>
        <v>2030</v>
      </c>
      <c r="V771" s="5" t="str">
        <f>VLOOKUP(B771,replacement!$A:$E,4,FALSE)</f>
        <v>True</v>
      </c>
      <c r="W771" s="5">
        <f>VLOOKUP(B771,replacement!$A:$E,5,FALSE)</f>
        <v>30</v>
      </c>
      <c r="X771" s="4" t="s">
        <v>2139</v>
      </c>
    </row>
    <row r="772" spans="1:24" ht="72" x14ac:dyDescent="0.3">
      <c r="A772" s="3">
        <v>1282</v>
      </c>
      <c r="B772" s="3">
        <v>1210</v>
      </c>
      <c r="C772" s="4" t="s">
        <v>2183</v>
      </c>
      <c r="D772" s="4" t="s">
        <v>2139</v>
      </c>
      <c r="E772" s="4" t="s">
        <v>2582</v>
      </c>
      <c r="F772" s="5"/>
      <c r="G772" s="3">
        <v>1500</v>
      </c>
      <c r="H772" s="3">
        <v>1</v>
      </c>
      <c r="I772" s="4" t="s">
        <v>1417</v>
      </c>
      <c r="J772" s="3">
        <v>2020</v>
      </c>
      <c r="K772" s="4" t="s">
        <v>2139</v>
      </c>
      <c r="L772" s="5"/>
      <c r="M772" s="5"/>
      <c r="N772" s="5"/>
      <c r="O772" s="5"/>
      <c r="P772" s="5"/>
      <c r="Q772" s="5"/>
      <c r="R772" s="5"/>
      <c r="S772" s="5"/>
      <c r="T772" s="3">
        <v>2</v>
      </c>
      <c r="U772" s="3">
        <v>2020</v>
      </c>
      <c r="V772" s="3" t="b">
        <v>0</v>
      </c>
      <c r="W772" s="3">
        <v>0</v>
      </c>
      <c r="X772" s="4" t="s">
        <v>2583</v>
      </c>
    </row>
    <row r="773" spans="1:24" ht="72" x14ac:dyDescent="0.3">
      <c r="A773" s="3">
        <v>1283</v>
      </c>
      <c r="B773" s="3">
        <v>1211</v>
      </c>
      <c r="C773" s="4" t="s">
        <v>2584</v>
      </c>
      <c r="D773" s="4" t="s">
        <v>2585</v>
      </c>
      <c r="E773" s="4" t="s">
        <v>2586</v>
      </c>
      <c r="F773" s="5"/>
      <c r="G773" s="3">
        <v>50</v>
      </c>
      <c r="H773" s="3">
        <v>15</v>
      </c>
      <c r="I773" s="4" t="s">
        <v>1417</v>
      </c>
      <c r="J773" s="3">
        <v>2020</v>
      </c>
      <c r="K773" s="4" t="s">
        <v>2139</v>
      </c>
      <c r="L773" s="5"/>
      <c r="M773" s="5"/>
      <c r="N773" s="5"/>
      <c r="O773" s="5"/>
      <c r="P773" s="5"/>
      <c r="Q773" s="5"/>
      <c r="R773" s="5"/>
      <c r="S773" s="5"/>
      <c r="T773" s="3">
        <v>2</v>
      </c>
      <c r="U773" s="3">
        <v>2020</v>
      </c>
      <c r="V773" s="3" t="b">
        <v>1</v>
      </c>
      <c r="W773" s="3">
        <v>11</v>
      </c>
      <c r="X773" s="4" t="s">
        <v>2587</v>
      </c>
    </row>
    <row r="774" spans="1:24" ht="43.2" x14ac:dyDescent="0.3">
      <c r="A774" s="3">
        <v>1284</v>
      </c>
      <c r="B774" s="3">
        <v>1212</v>
      </c>
      <c r="C774" s="4" t="s">
        <v>2584</v>
      </c>
      <c r="D774" s="4" t="s">
        <v>2588</v>
      </c>
      <c r="E774" s="4" t="s">
        <v>2589</v>
      </c>
      <c r="F774" s="3">
        <v>1635</v>
      </c>
      <c r="G774" s="3">
        <v>5070</v>
      </c>
      <c r="H774" s="3">
        <v>1</v>
      </c>
      <c r="I774" s="4" t="s">
        <v>1417</v>
      </c>
      <c r="J774" s="3">
        <v>2020</v>
      </c>
      <c r="K774" s="4" t="s">
        <v>2139</v>
      </c>
      <c r="L774" s="5"/>
      <c r="M774" s="5"/>
      <c r="N774" s="5"/>
      <c r="O774" s="5"/>
      <c r="P774" s="5"/>
      <c r="Q774" s="5"/>
      <c r="R774" s="5"/>
      <c r="S774" s="5"/>
      <c r="T774" s="3">
        <v>3.1249999999999996</v>
      </c>
      <c r="U774" s="3">
        <v>2020</v>
      </c>
      <c r="V774" s="3" t="b">
        <v>1</v>
      </c>
      <c r="W774" s="3">
        <v>20</v>
      </c>
      <c r="X774" s="4" t="s">
        <v>2590</v>
      </c>
    </row>
    <row r="775" spans="1:24" ht="86.4" x14ac:dyDescent="0.3">
      <c r="A775" s="3">
        <v>1286</v>
      </c>
      <c r="B775" s="3">
        <v>695</v>
      </c>
      <c r="C775" s="4" t="s">
        <v>2137</v>
      </c>
      <c r="D775" s="4" t="s">
        <v>2137</v>
      </c>
      <c r="E775" s="4" t="s">
        <v>2591</v>
      </c>
      <c r="F775" s="5"/>
      <c r="G775" s="3">
        <v>10000</v>
      </c>
      <c r="H775" s="3">
        <v>1</v>
      </c>
      <c r="I775" s="4" t="s">
        <v>1417</v>
      </c>
      <c r="J775" s="3">
        <v>2020</v>
      </c>
      <c r="K775" s="4" t="s">
        <v>2139</v>
      </c>
      <c r="L775" s="5"/>
      <c r="M775" s="5"/>
      <c r="N775" s="5"/>
      <c r="O775" s="5"/>
      <c r="P775" s="5"/>
      <c r="Q775" s="5"/>
      <c r="R775" s="5"/>
      <c r="S775" s="5"/>
      <c r="T775" s="3">
        <v>1</v>
      </c>
      <c r="U775" s="3">
        <v>2026</v>
      </c>
      <c r="V775" s="3" t="b">
        <v>1</v>
      </c>
      <c r="W775" s="3">
        <v>30</v>
      </c>
      <c r="X775" s="4" t="s">
        <v>2592</v>
      </c>
    </row>
    <row r="776" spans="1:24" ht="57.6" x14ac:dyDescent="0.3">
      <c r="A776" s="3">
        <v>1287</v>
      </c>
      <c r="B776" s="3">
        <v>701</v>
      </c>
      <c r="C776" s="4" t="s">
        <v>2137</v>
      </c>
      <c r="D776" s="4" t="s">
        <v>2137</v>
      </c>
      <c r="E776" s="4" t="s">
        <v>2142</v>
      </c>
      <c r="F776" s="3">
        <v>940</v>
      </c>
      <c r="G776" s="3">
        <v>1600</v>
      </c>
      <c r="H776" s="3">
        <v>1</v>
      </c>
      <c r="I776" s="4" t="s">
        <v>1417</v>
      </c>
      <c r="J776" s="3">
        <v>2020</v>
      </c>
      <c r="K776" s="4" t="s">
        <v>2139</v>
      </c>
      <c r="L776" s="5"/>
      <c r="M776" s="5"/>
      <c r="N776" s="5"/>
      <c r="O776" s="5"/>
      <c r="P776" s="5"/>
      <c r="Q776" s="5"/>
      <c r="R776" s="5"/>
      <c r="S776" s="5"/>
      <c r="T776" s="3">
        <v>2.5</v>
      </c>
      <c r="U776" s="3">
        <v>2026</v>
      </c>
      <c r="V776" s="3" t="b">
        <v>1</v>
      </c>
      <c r="W776" s="3">
        <v>30</v>
      </c>
      <c r="X776" s="4" t="s">
        <v>2593</v>
      </c>
    </row>
    <row r="777" spans="1:24" ht="57.6" x14ac:dyDescent="0.3">
      <c r="A777" s="3">
        <v>1288</v>
      </c>
      <c r="B777" s="3">
        <v>707</v>
      </c>
      <c r="C777" s="4" t="s">
        <v>2137</v>
      </c>
      <c r="D777" s="4" t="s">
        <v>2137</v>
      </c>
      <c r="E777" s="4" t="s">
        <v>2142</v>
      </c>
      <c r="F777" s="5"/>
      <c r="G777" s="3">
        <v>3500</v>
      </c>
      <c r="H777" s="3">
        <v>1</v>
      </c>
      <c r="I777" s="4" t="s">
        <v>1417</v>
      </c>
      <c r="J777" s="3">
        <v>2020</v>
      </c>
      <c r="K777" s="4" t="s">
        <v>2139</v>
      </c>
      <c r="L777" s="5"/>
      <c r="M777" s="5"/>
      <c r="N777" s="5"/>
      <c r="O777" s="5"/>
      <c r="P777" s="5"/>
      <c r="Q777" s="5"/>
      <c r="R777" s="5"/>
      <c r="S777" s="5"/>
      <c r="T777" s="3">
        <v>1</v>
      </c>
      <c r="U777" s="3">
        <v>2031</v>
      </c>
      <c r="V777" s="3" t="b">
        <v>1</v>
      </c>
      <c r="W777" s="3">
        <v>30</v>
      </c>
      <c r="X777" s="4" t="s">
        <v>2594</v>
      </c>
    </row>
    <row r="778" spans="1:24" ht="57.6" x14ac:dyDescent="0.3">
      <c r="A778" s="3">
        <v>1289</v>
      </c>
      <c r="B778" s="3">
        <v>715</v>
      </c>
      <c r="C778" s="4" t="s">
        <v>2137</v>
      </c>
      <c r="D778" s="4" t="s">
        <v>2137</v>
      </c>
      <c r="E778" s="4" t="s">
        <v>2142</v>
      </c>
      <c r="F778" s="5"/>
      <c r="G778" s="3">
        <v>3000</v>
      </c>
      <c r="H778" s="3">
        <v>1</v>
      </c>
      <c r="I778" s="4" t="s">
        <v>1417</v>
      </c>
      <c r="J778" s="3">
        <v>2020</v>
      </c>
      <c r="K778" s="4" t="s">
        <v>2139</v>
      </c>
      <c r="L778" s="5"/>
      <c r="M778" s="5"/>
      <c r="N778" s="5"/>
      <c r="O778" s="5"/>
      <c r="P778" s="5"/>
      <c r="Q778" s="5"/>
      <c r="R778" s="5"/>
      <c r="S778" s="5"/>
      <c r="T778" s="3">
        <v>1</v>
      </c>
      <c r="U778" s="3">
        <v>2036</v>
      </c>
      <c r="V778" s="3" t="b">
        <v>1</v>
      </c>
      <c r="W778" s="3">
        <v>15</v>
      </c>
      <c r="X778" s="4" t="s">
        <v>2595</v>
      </c>
    </row>
    <row r="779" spans="1:24" ht="57.6" x14ac:dyDescent="0.3">
      <c r="A779" s="3">
        <v>1290</v>
      </c>
      <c r="B779" s="3">
        <v>735</v>
      </c>
      <c r="C779" s="4" t="s">
        <v>2137</v>
      </c>
      <c r="D779" s="4" t="s">
        <v>2137</v>
      </c>
      <c r="E779" s="4" t="s">
        <v>2142</v>
      </c>
      <c r="F779" s="3">
        <v>884</v>
      </c>
      <c r="G779" s="3">
        <v>610</v>
      </c>
      <c r="H779" s="3">
        <v>1</v>
      </c>
      <c r="I779" s="4" t="s">
        <v>1417</v>
      </c>
      <c r="J779" s="3">
        <v>2020</v>
      </c>
      <c r="K779" s="4" t="s">
        <v>2139</v>
      </c>
      <c r="L779" s="5"/>
      <c r="M779" s="5"/>
      <c r="N779" s="5"/>
      <c r="O779" s="5"/>
      <c r="P779" s="5"/>
      <c r="Q779" s="5"/>
      <c r="R779" s="5"/>
      <c r="S779" s="5"/>
      <c r="T779" s="3">
        <v>2.5</v>
      </c>
      <c r="U779" s="3">
        <v>2026</v>
      </c>
      <c r="V779" s="3" t="b">
        <v>1</v>
      </c>
      <c r="W779" s="3">
        <v>30</v>
      </c>
      <c r="X779" s="4" t="s">
        <v>2596</v>
      </c>
    </row>
    <row r="780" spans="1:24" ht="57.6" x14ac:dyDescent="0.3">
      <c r="A780" s="3">
        <v>1291</v>
      </c>
      <c r="B780" s="3">
        <v>741</v>
      </c>
      <c r="C780" s="4" t="s">
        <v>2137</v>
      </c>
      <c r="D780" s="4" t="s">
        <v>2137</v>
      </c>
      <c r="E780" s="4" t="s">
        <v>2142</v>
      </c>
      <c r="F780" s="3">
        <v>915</v>
      </c>
      <c r="G780" s="3">
        <v>1430</v>
      </c>
      <c r="H780" s="3">
        <v>1</v>
      </c>
      <c r="I780" s="4" t="s">
        <v>1417</v>
      </c>
      <c r="J780" s="3">
        <v>2020</v>
      </c>
      <c r="K780" s="4" t="s">
        <v>2139</v>
      </c>
      <c r="L780" s="5"/>
      <c r="M780" s="5"/>
      <c r="N780" s="5"/>
      <c r="O780" s="5"/>
      <c r="P780" s="5"/>
      <c r="Q780" s="5"/>
      <c r="R780" s="5"/>
      <c r="S780" s="5"/>
      <c r="T780" s="3">
        <v>2.5</v>
      </c>
      <c r="U780" s="3">
        <v>2031</v>
      </c>
      <c r="V780" s="3" t="b">
        <v>1</v>
      </c>
      <c r="W780" s="3">
        <v>30</v>
      </c>
      <c r="X780" s="4" t="s">
        <v>2597</v>
      </c>
    </row>
    <row r="781" spans="1:24" ht="57.6" x14ac:dyDescent="0.3">
      <c r="A781" s="3">
        <v>1292</v>
      </c>
      <c r="B781" s="3">
        <v>13</v>
      </c>
      <c r="C781" s="4" t="s">
        <v>2137</v>
      </c>
      <c r="D781" s="4" t="s">
        <v>2137</v>
      </c>
      <c r="E781" s="4" t="s">
        <v>2138</v>
      </c>
      <c r="F781" s="3">
        <v>1271</v>
      </c>
      <c r="G781" s="3">
        <v>130</v>
      </c>
      <c r="H781" s="3">
        <v>1</v>
      </c>
      <c r="I781" s="4" t="s">
        <v>1417</v>
      </c>
      <c r="J781" s="3">
        <v>2020</v>
      </c>
      <c r="K781" s="4" t="s">
        <v>2139</v>
      </c>
      <c r="L781" s="5"/>
      <c r="M781" s="5"/>
      <c r="N781" s="5"/>
      <c r="O781" s="5"/>
      <c r="P781" s="5"/>
      <c r="Q781" s="5"/>
      <c r="R781" s="5"/>
      <c r="S781" s="5"/>
      <c r="T781" s="3">
        <v>2.5</v>
      </c>
      <c r="U781" s="3">
        <v>2047</v>
      </c>
      <c r="V781" s="3" t="b">
        <v>1</v>
      </c>
      <c r="W781" s="3">
        <v>30</v>
      </c>
      <c r="X781" s="4" t="s">
        <v>2598</v>
      </c>
    </row>
    <row r="782" spans="1:24" ht="57.6" x14ac:dyDescent="0.3">
      <c r="A782" s="3">
        <v>1293</v>
      </c>
      <c r="B782" s="3">
        <v>150</v>
      </c>
      <c r="C782" s="4" t="s">
        <v>2137</v>
      </c>
      <c r="D782" s="4" t="s">
        <v>2137</v>
      </c>
      <c r="E782" s="4" t="s">
        <v>2181</v>
      </c>
      <c r="F782" s="5"/>
      <c r="G782" s="3">
        <v>5500</v>
      </c>
      <c r="H782" s="3">
        <v>1</v>
      </c>
      <c r="I782" s="4" t="s">
        <v>1417</v>
      </c>
      <c r="J782" s="3">
        <v>2020</v>
      </c>
      <c r="K782" s="4" t="s">
        <v>2139</v>
      </c>
      <c r="L782" s="5"/>
      <c r="M782" s="5"/>
      <c r="N782" s="5"/>
      <c r="O782" s="5"/>
      <c r="P782" s="5"/>
      <c r="Q782" s="5"/>
      <c r="R782" s="5"/>
      <c r="S782" s="5"/>
      <c r="T782" s="3">
        <v>2.5</v>
      </c>
      <c r="U782" s="5">
        <f>VLOOKUP(B782,replacement!$A:$E,3,FALSE)</f>
        <v>2046</v>
      </c>
      <c r="V782" s="5" t="str">
        <f>VLOOKUP(B782,replacement!$A:$E,4,FALSE)</f>
        <v>True</v>
      </c>
      <c r="W782" s="5">
        <f>VLOOKUP(B782,replacement!$A:$E,5,FALSE)</f>
        <v>30</v>
      </c>
      <c r="X782" s="4" t="s">
        <v>2139</v>
      </c>
    </row>
    <row r="783" spans="1:24" ht="28.8" x14ac:dyDescent="0.3">
      <c r="A783" s="3">
        <v>1294</v>
      </c>
      <c r="B783" s="3">
        <v>1214</v>
      </c>
      <c r="C783" s="4" t="s">
        <v>2137</v>
      </c>
      <c r="D783" s="4" t="s">
        <v>2137</v>
      </c>
      <c r="E783" s="4" t="s">
        <v>2139</v>
      </c>
      <c r="F783" s="5"/>
      <c r="G783" s="3">
        <v>4000</v>
      </c>
      <c r="H783" s="3">
        <v>1</v>
      </c>
      <c r="I783" s="4" t="s">
        <v>1417</v>
      </c>
      <c r="J783" s="3">
        <v>2020</v>
      </c>
      <c r="K783" s="4" t="s">
        <v>2139</v>
      </c>
      <c r="L783" s="5"/>
      <c r="M783" s="5"/>
      <c r="N783" s="5"/>
      <c r="O783" s="5"/>
      <c r="P783" s="5"/>
      <c r="Q783" s="5"/>
      <c r="R783" s="5"/>
      <c r="S783" s="5"/>
      <c r="T783" s="3">
        <v>3</v>
      </c>
      <c r="U783" s="5">
        <f>VLOOKUP(B783,replacement!$A:$E,3,FALSE)</f>
        <v>2042</v>
      </c>
      <c r="V783" s="5" t="str">
        <f>VLOOKUP(B783,replacement!$A:$E,4,FALSE)</f>
        <v>True</v>
      </c>
      <c r="W783" s="5">
        <f>VLOOKUP(B783,replacement!$A:$E,5,FALSE)</f>
        <v>25</v>
      </c>
      <c r="X783" s="4" t="s">
        <v>2139</v>
      </c>
    </row>
    <row r="784" spans="1:24" ht="28.8" x14ac:dyDescent="0.3">
      <c r="A784" s="3">
        <v>1295</v>
      </c>
      <c r="B784" s="3">
        <v>1227</v>
      </c>
      <c r="C784" s="4" t="s">
        <v>2137</v>
      </c>
      <c r="D784" s="4" t="s">
        <v>2139</v>
      </c>
      <c r="E784" s="4" t="s">
        <v>2139</v>
      </c>
      <c r="F784" s="5"/>
      <c r="G784" s="3">
        <v>200</v>
      </c>
      <c r="H784" s="3">
        <v>1</v>
      </c>
      <c r="I784" s="4" t="s">
        <v>1417</v>
      </c>
      <c r="J784" s="3">
        <v>2020</v>
      </c>
      <c r="K784" s="4" t="s">
        <v>2139</v>
      </c>
      <c r="L784" s="5"/>
      <c r="M784" s="5"/>
      <c r="N784" s="5"/>
      <c r="O784" s="5"/>
      <c r="P784" s="5"/>
      <c r="Q784" s="5"/>
      <c r="R784" s="5"/>
      <c r="S784" s="5"/>
      <c r="T784" s="3">
        <v>2.5</v>
      </c>
      <c r="U784" s="5">
        <f>VLOOKUP(B784,replacement!$A:$E,3,FALSE)</f>
        <v>2026</v>
      </c>
      <c r="V784" s="5" t="str">
        <f>VLOOKUP(B784,replacement!$A:$E,4,FALSE)</f>
        <v>True</v>
      </c>
      <c r="W784" s="5">
        <f>VLOOKUP(B784,replacement!$A:$E,5,FALSE)</f>
        <v>25</v>
      </c>
      <c r="X784" s="4" t="s">
        <v>2139</v>
      </c>
    </row>
    <row r="785" spans="1:24" ht="28.8" x14ac:dyDescent="0.3">
      <c r="A785" s="3">
        <v>1296</v>
      </c>
      <c r="B785" s="3">
        <v>1228</v>
      </c>
      <c r="C785" s="4" t="s">
        <v>2137</v>
      </c>
      <c r="D785" s="4" t="s">
        <v>2139</v>
      </c>
      <c r="E785" s="4" t="s">
        <v>2139</v>
      </c>
      <c r="F785" s="5"/>
      <c r="G785" s="3">
        <v>200</v>
      </c>
      <c r="H785" s="3">
        <v>1</v>
      </c>
      <c r="I785" s="4" t="s">
        <v>1417</v>
      </c>
      <c r="J785" s="3">
        <v>2020</v>
      </c>
      <c r="K785" s="4" t="s">
        <v>2139</v>
      </c>
      <c r="L785" s="5"/>
      <c r="M785" s="5"/>
      <c r="N785" s="5"/>
      <c r="O785" s="5"/>
      <c r="P785" s="5"/>
      <c r="Q785" s="5"/>
      <c r="R785" s="5"/>
      <c r="S785" s="5"/>
      <c r="T785" s="3">
        <v>2.5</v>
      </c>
      <c r="U785" s="5">
        <f>VLOOKUP(B785,replacement!$A:$E,3,FALSE)</f>
        <v>2026</v>
      </c>
      <c r="V785" s="5" t="str">
        <f>VLOOKUP(B785,replacement!$A:$E,4,FALSE)</f>
        <v>True</v>
      </c>
      <c r="W785" s="5">
        <f>VLOOKUP(B785,replacement!$A:$E,5,FALSE)</f>
        <v>25</v>
      </c>
      <c r="X785" s="4" t="s">
        <v>2139</v>
      </c>
    </row>
    <row r="786" spans="1:24" ht="28.8" x14ac:dyDescent="0.3">
      <c r="A786" s="3">
        <v>1297</v>
      </c>
      <c r="B786" s="3">
        <v>1229</v>
      </c>
      <c r="C786" s="4" t="s">
        <v>2137</v>
      </c>
      <c r="D786" s="4" t="s">
        <v>2139</v>
      </c>
      <c r="E786" s="4" t="s">
        <v>2139</v>
      </c>
      <c r="F786" s="5"/>
      <c r="G786" s="3">
        <v>250</v>
      </c>
      <c r="H786" s="3">
        <v>1</v>
      </c>
      <c r="I786" s="4" t="s">
        <v>1417</v>
      </c>
      <c r="J786" s="3">
        <v>2020</v>
      </c>
      <c r="K786" s="4" t="s">
        <v>2139</v>
      </c>
      <c r="L786" s="5"/>
      <c r="M786" s="5"/>
      <c r="N786" s="5"/>
      <c r="O786" s="5"/>
      <c r="P786" s="5"/>
      <c r="Q786" s="5"/>
      <c r="R786" s="5"/>
      <c r="S786" s="5"/>
      <c r="T786" s="3">
        <v>2.5</v>
      </c>
      <c r="U786" s="5">
        <f>VLOOKUP(B786,replacement!$A:$E,3,FALSE)</f>
        <v>2026</v>
      </c>
      <c r="V786" s="5" t="str">
        <f>VLOOKUP(B786,replacement!$A:$E,4,FALSE)</f>
        <v>True</v>
      </c>
      <c r="W786" s="5">
        <f>VLOOKUP(B786,replacement!$A:$E,5,FALSE)</f>
        <v>25</v>
      </c>
      <c r="X786" s="4" t="s">
        <v>2139</v>
      </c>
    </row>
    <row r="787" spans="1:24" ht="28.8" x14ac:dyDescent="0.3">
      <c r="A787" s="3">
        <v>1298</v>
      </c>
      <c r="B787" s="3">
        <v>1230</v>
      </c>
      <c r="C787" s="4" t="s">
        <v>2137</v>
      </c>
      <c r="D787" s="4" t="s">
        <v>2139</v>
      </c>
      <c r="E787" s="4" t="s">
        <v>2139</v>
      </c>
      <c r="F787" s="5"/>
      <c r="G787" s="3">
        <v>200</v>
      </c>
      <c r="H787" s="3">
        <v>1</v>
      </c>
      <c r="I787" s="4" t="s">
        <v>1417</v>
      </c>
      <c r="J787" s="3">
        <v>2020</v>
      </c>
      <c r="K787" s="4" t="s">
        <v>2139</v>
      </c>
      <c r="L787" s="5"/>
      <c r="M787" s="5"/>
      <c r="N787" s="5"/>
      <c r="O787" s="5"/>
      <c r="P787" s="5"/>
      <c r="Q787" s="5"/>
      <c r="R787" s="5"/>
      <c r="S787" s="5"/>
      <c r="T787" s="3">
        <v>2.5</v>
      </c>
      <c r="U787" s="5">
        <f>VLOOKUP(B787,replacement!$A:$E,3,FALSE)</f>
        <v>2026</v>
      </c>
      <c r="V787" s="5" t="str">
        <f>VLOOKUP(B787,replacement!$A:$E,4,FALSE)</f>
        <v>True</v>
      </c>
      <c r="W787" s="5">
        <f>VLOOKUP(B787,replacement!$A:$E,5,FALSE)</f>
        <v>25</v>
      </c>
      <c r="X787" s="4" t="s">
        <v>2139</v>
      </c>
    </row>
    <row r="788" spans="1:24" ht="28.8" x14ac:dyDescent="0.3">
      <c r="A788" s="3">
        <v>1299</v>
      </c>
      <c r="B788" s="3">
        <v>1231</v>
      </c>
      <c r="C788" s="4" t="s">
        <v>2137</v>
      </c>
      <c r="D788" s="4" t="s">
        <v>2139</v>
      </c>
      <c r="E788" s="4" t="s">
        <v>2139</v>
      </c>
      <c r="F788" s="5"/>
      <c r="G788" s="3">
        <v>200</v>
      </c>
      <c r="H788" s="3">
        <v>1</v>
      </c>
      <c r="I788" s="4" t="s">
        <v>1417</v>
      </c>
      <c r="J788" s="3">
        <v>2020</v>
      </c>
      <c r="K788" s="4" t="s">
        <v>2139</v>
      </c>
      <c r="L788" s="5"/>
      <c r="M788" s="5"/>
      <c r="N788" s="5"/>
      <c r="O788" s="5"/>
      <c r="P788" s="5"/>
      <c r="Q788" s="5"/>
      <c r="R788" s="5"/>
      <c r="S788" s="5"/>
      <c r="T788" s="3">
        <v>2.5</v>
      </c>
      <c r="U788" s="5">
        <f>VLOOKUP(B788,replacement!$A:$E,3,FALSE)</f>
        <v>2026</v>
      </c>
      <c r="V788" s="5" t="str">
        <f>VLOOKUP(B788,replacement!$A:$E,4,FALSE)</f>
        <v>True</v>
      </c>
      <c r="W788" s="5">
        <f>VLOOKUP(B788,replacement!$A:$E,5,FALSE)</f>
        <v>25</v>
      </c>
      <c r="X788" s="4" t="s">
        <v>2139</v>
      </c>
    </row>
    <row r="789" spans="1:24" ht="28.8" x14ac:dyDescent="0.3">
      <c r="A789" s="3">
        <v>1300</v>
      </c>
      <c r="B789" s="3">
        <v>1232</v>
      </c>
      <c r="C789" s="4" t="s">
        <v>2137</v>
      </c>
      <c r="D789" s="4" t="s">
        <v>2139</v>
      </c>
      <c r="E789" s="4" t="s">
        <v>2139</v>
      </c>
      <c r="F789" s="5"/>
      <c r="G789" s="3">
        <v>200</v>
      </c>
      <c r="H789" s="3">
        <v>1</v>
      </c>
      <c r="I789" s="4" t="s">
        <v>1417</v>
      </c>
      <c r="J789" s="3">
        <v>2020</v>
      </c>
      <c r="K789" s="4" t="s">
        <v>2139</v>
      </c>
      <c r="L789" s="5"/>
      <c r="M789" s="5"/>
      <c r="N789" s="5"/>
      <c r="O789" s="5"/>
      <c r="P789" s="5"/>
      <c r="Q789" s="5"/>
      <c r="R789" s="5"/>
      <c r="S789" s="5"/>
      <c r="T789" s="3">
        <v>2.5</v>
      </c>
      <c r="U789" s="5">
        <f>VLOOKUP(B789,replacement!$A:$E,3,FALSE)</f>
        <v>2026</v>
      </c>
      <c r="V789" s="5" t="str">
        <f>VLOOKUP(B789,replacement!$A:$E,4,FALSE)</f>
        <v>True</v>
      </c>
      <c r="W789" s="5">
        <f>VLOOKUP(B789,replacement!$A:$E,5,FALSE)</f>
        <v>25</v>
      </c>
      <c r="X789" s="4" t="s">
        <v>2139</v>
      </c>
    </row>
    <row r="790" spans="1:24" ht="28.8" x14ac:dyDescent="0.3">
      <c r="A790" s="3">
        <v>1301</v>
      </c>
      <c r="B790" s="3">
        <v>1233</v>
      </c>
      <c r="C790" s="4" t="s">
        <v>2137</v>
      </c>
      <c r="D790" s="4" t="s">
        <v>2139</v>
      </c>
      <c r="E790" s="4" t="s">
        <v>2139</v>
      </c>
      <c r="F790" s="5"/>
      <c r="G790" s="3">
        <v>200</v>
      </c>
      <c r="H790" s="3">
        <v>1</v>
      </c>
      <c r="I790" s="4" t="s">
        <v>1417</v>
      </c>
      <c r="J790" s="3">
        <v>2020</v>
      </c>
      <c r="K790" s="4" t="s">
        <v>2139</v>
      </c>
      <c r="L790" s="5"/>
      <c r="M790" s="5"/>
      <c r="N790" s="5"/>
      <c r="O790" s="5"/>
      <c r="P790" s="5"/>
      <c r="Q790" s="5"/>
      <c r="R790" s="5"/>
      <c r="S790" s="5"/>
      <c r="T790" s="3">
        <v>2.5</v>
      </c>
      <c r="U790" s="5">
        <f>VLOOKUP(B790,replacement!$A:$E,3,FALSE)</f>
        <v>2026</v>
      </c>
      <c r="V790" s="5" t="str">
        <f>VLOOKUP(B790,replacement!$A:$E,4,FALSE)</f>
        <v>True</v>
      </c>
      <c r="W790" s="5">
        <f>VLOOKUP(B790,replacement!$A:$E,5,FALSE)</f>
        <v>25</v>
      </c>
      <c r="X790" s="4" t="s">
        <v>2139</v>
      </c>
    </row>
    <row r="791" spans="1:24" ht="28.8" x14ac:dyDescent="0.3">
      <c r="A791" s="3">
        <v>1302</v>
      </c>
      <c r="B791" s="3">
        <v>1235</v>
      </c>
      <c r="C791" s="4" t="s">
        <v>2137</v>
      </c>
      <c r="D791" s="4" t="s">
        <v>2139</v>
      </c>
      <c r="E791" s="4" t="s">
        <v>2139</v>
      </c>
      <c r="F791" s="5"/>
      <c r="G791" s="3">
        <v>200</v>
      </c>
      <c r="H791" s="3">
        <v>1</v>
      </c>
      <c r="I791" s="4" t="s">
        <v>1417</v>
      </c>
      <c r="J791" s="3">
        <v>2020</v>
      </c>
      <c r="K791" s="4" t="s">
        <v>2139</v>
      </c>
      <c r="L791" s="5"/>
      <c r="M791" s="5"/>
      <c r="N791" s="5"/>
      <c r="O791" s="5"/>
      <c r="P791" s="5"/>
      <c r="Q791" s="5"/>
      <c r="R791" s="5"/>
      <c r="S791" s="5"/>
      <c r="T791" s="3">
        <v>2.5</v>
      </c>
      <c r="U791" s="5">
        <f>VLOOKUP(B791,replacement!$A:$E,3,FALSE)</f>
        <v>2026</v>
      </c>
      <c r="V791" s="5" t="str">
        <f>VLOOKUP(B791,replacement!$A:$E,4,FALSE)</f>
        <v>True</v>
      </c>
      <c r="W791" s="5">
        <f>VLOOKUP(B791,replacement!$A:$E,5,FALSE)</f>
        <v>25</v>
      </c>
      <c r="X791" s="4" t="s">
        <v>2139</v>
      </c>
    </row>
    <row r="792" spans="1:24" ht="28.8" x14ac:dyDescent="0.3">
      <c r="A792" s="3">
        <v>1303</v>
      </c>
      <c r="B792" s="3">
        <v>1236</v>
      </c>
      <c r="C792" s="4" t="s">
        <v>2137</v>
      </c>
      <c r="D792" s="4" t="s">
        <v>2139</v>
      </c>
      <c r="E792" s="4" t="s">
        <v>2139</v>
      </c>
      <c r="F792" s="5"/>
      <c r="G792" s="3">
        <v>250</v>
      </c>
      <c r="H792" s="3">
        <v>1</v>
      </c>
      <c r="I792" s="4" t="s">
        <v>1417</v>
      </c>
      <c r="J792" s="3">
        <v>2020</v>
      </c>
      <c r="K792" s="4" t="s">
        <v>2139</v>
      </c>
      <c r="L792" s="5"/>
      <c r="M792" s="5"/>
      <c r="N792" s="5"/>
      <c r="O792" s="5"/>
      <c r="P792" s="5"/>
      <c r="Q792" s="5"/>
      <c r="R792" s="5"/>
      <c r="S792" s="5"/>
      <c r="T792" s="3">
        <v>2.5</v>
      </c>
      <c r="U792" s="5">
        <f>VLOOKUP(B792,replacement!$A:$E,3,FALSE)</f>
        <v>2026</v>
      </c>
      <c r="V792" s="5" t="str">
        <f>VLOOKUP(B792,replacement!$A:$E,4,FALSE)</f>
        <v>True</v>
      </c>
      <c r="W792" s="5">
        <f>VLOOKUP(B792,replacement!$A:$E,5,FALSE)</f>
        <v>25</v>
      </c>
      <c r="X792" s="4" t="s">
        <v>2139</v>
      </c>
    </row>
    <row r="793" spans="1:24" ht="57.6" x14ac:dyDescent="0.3">
      <c r="A793" s="3">
        <v>1304</v>
      </c>
      <c r="B793" s="3">
        <v>85</v>
      </c>
      <c r="C793" s="4" t="s">
        <v>2139</v>
      </c>
      <c r="D793" s="4" t="s">
        <v>2137</v>
      </c>
      <c r="E793" s="4" t="s">
        <v>2181</v>
      </c>
      <c r="F793" s="3">
        <v>1273</v>
      </c>
      <c r="G793" s="3">
        <v>380</v>
      </c>
      <c r="H793" s="3">
        <v>1</v>
      </c>
      <c r="I793" s="4" t="s">
        <v>1417</v>
      </c>
      <c r="J793" s="3">
        <v>2020</v>
      </c>
      <c r="K793" s="4" t="s">
        <v>2139</v>
      </c>
      <c r="L793" s="5"/>
      <c r="M793" s="5"/>
      <c r="N793" s="5"/>
      <c r="O793" s="5"/>
      <c r="P793" s="5"/>
      <c r="Q793" s="5"/>
      <c r="R793" s="5"/>
      <c r="S793" s="5"/>
      <c r="T793" s="3">
        <v>2.4375</v>
      </c>
      <c r="U793" s="5">
        <f>VLOOKUP(B793,replacement!$A:$E,3,FALSE)</f>
        <v>2030</v>
      </c>
      <c r="V793" s="5" t="str">
        <f>VLOOKUP(B793,replacement!$A:$E,4,FALSE)</f>
        <v>True</v>
      </c>
      <c r="W793" s="5">
        <f>VLOOKUP(B793,replacement!$A:$E,5,FALSE)</f>
        <v>30</v>
      </c>
      <c r="X793" s="4" t="s">
        <v>2139</v>
      </c>
    </row>
    <row r="794" spans="1:24" ht="57.6" x14ac:dyDescent="0.3">
      <c r="A794" s="3">
        <v>1305</v>
      </c>
      <c r="B794" s="3">
        <v>1175</v>
      </c>
      <c r="C794" s="4" t="s">
        <v>2137</v>
      </c>
      <c r="D794" s="4" t="s">
        <v>2137</v>
      </c>
      <c r="E794" s="4" t="s">
        <v>2181</v>
      </c>
      <c r="F794" s="3">
        <v>884</v>
      </c>
      <c r="G794" s="3">
        <v>610</v>
      </c>
      <c r="H794" s="3">
        <v>1</v>
      </c>
      <c r="I794" s="4" t="s">
        <v>1417</v>
      </c>
      <c r="J794" s="3">
        <v>2020</v>
      </c>
      <c r="K794" s="4" t="s">
        <v>2139</v>
      </c>
      <c r="L794" s="5"/>
      <c r="M794" s="5"/>
      <c r="N794" s="5"/>
      <c r="O794" s="5"/>
      <c r="P794" s="5"/>
      <c r="Q794" s="5"/>
      <c r="R794" s="5"/>
      <c r="S794" s="5"/>
      <c r="T794" s="3">
        <v>2.4375</v>
      </c>
      <c r="U794" s="5">
        <f>VLOOKUP(B794,replacement!$A:$E,3,FALSE)</f>
        <v>2030</v>
      </c>
      <c r="V794" s="5" t="str">
        <f>VLOOKUP(B794,replacement!$A:$E,4,FALSE)</f>
        <v>True</v>
      </c>
      <c r="W794" s="5">
        <f>VLOOKUP(B794,replacement!$A:$E,5,FALSE)</f>
        <v>30</v>
      </c>
      <c r="X794" s="4" t="s">
        <v>2139</v>
      </c>
    </row>
    <row r="795" spans="1:24" ht="57.6" x14ac:dyDescent="0.3">
      <c r="A795" s="3">
        <v>1306</v>
      </c>
      <c r="B795" s="3">
        <v>1176</v>
      </c>
      <c r="C795" s="4" t="s">
        <v>2137</v>
      </c>
      <c r="D795" s="4" t="s">
        <v>2137</v>
      </c>
      <c r="E795" s="4" t="s">
        <v>2181</v>
      </c>
      <c r="F795" s="3">
        <v>1171</v>
      </c>
      <c r="G795" s="3">
        <v>2000</v>
      </c>
      <c r="H795" s="3">
        <v>1</v>
      </c>
      <c r="I795" s="4" t="s">
        <v>1417</v>
      </c>
      <c r="J795" s="3">
        <v>2020</v>
      </c>
      <c r="K795" s="4" t="s">
        <v>2139</v>
      </c>
      <c r="L795" s="5"/>
      <c r="M795" s="5"/>
      <c r="N795" s="5"/>
      <c r="O795" s="5"/>
      <c r="P795" s="5"/>
      <c r="Q795" s="5"/>
      <c r="R795" s="5"/>
      <c r="S795" s="5"/>
      <c r="T795" s="3">
        <v>2.4375</v>
      </c>
      <c r="U795" s="5">
        <f>VLOOKUP(B795,replacement!$A:$E,3,FALSE)</f>
        <v>2030</v>
      </c>
      <c r="V795" s="5" t="str">
        <f>VLOOKUP(B795,replacement!$A:$E,4,FALSE)</f>
        <v>True</v>
      </c>
      <c r="W795" s="5">
        <f>VLOOKUP(B795,replacement!$A:$E,5,FALSE)</f>
        <v>30</v>
      </c>
      <c r="X795" s="4" t="s">
        <v>2139</v>
      </c>
    </row>
    <row r="796" spans="1:24" ht="57.6" x14ac:dyDescent="0.3">
      <c r="A796" s="3">
        <v>1307</v>
      </c>
      <c r="B796" s="3">
        <v>1180</v>
      </c>
      <c r="C796" s="4" t="s">
        <v>2137</v>
      </c>
      <c r="D796" s="4" t="s">
        <v>2137</v>
      </c>
      <c r="E796" s="4" t="s">
        <v>2181</v>
      </c>
      <c r="F796" s="5"/>
      <c r="G796" s="3">
        <v>2000</v>
      </c>
      <c r="H796" s="3">
        <v>1</v>
      </c>
      <c r="I796" s="4" t="s">
        <v>1417</v>
      </c>
      <c r="J796" s="3">
        <v>2020</v>
      </c>
      <c r="K796" s="4" t="s">
        <v>2139</v>
      </c>
      <c r="L796" s="5"/>
      <c r="M796" s="5"/>
      <c r="N796" s="5"/>
      <c r="O796" s="5"/>
      <c r="P796" s="5"/>
      <c r="Q796" s="5"/>
      <c r="R796" s="5"/>
      <c r="S796" s="5"/>
      <c r="T796" s="3">
        <v>2.25</v>
      </c>
      <c r="U796" s="5">
        <f>VLOOKUP(B796,replacement!$A:$E,3,FALSE)</f>
        <v>2030</v>
      </c>
      <c r="V796" s="5" t="str">
        <f>VLOOKUP(B796,replacement!$A:$E,4,FALSE)</f>
        <v>True</v>
      </c>
      <c r="W796" s="5">
        <f>VLOOKUP(B796,replacement!$A:$E,5,FALSE)</f>
        <v>30</v>
      </c>
      <c r="X796" s="4" t="s">
        <v>2139</v>
      </c>
    </row>
    <row r="797" spans="1:24" ht="57.6" x14ac:dyDescent="0.3">
      <c r="A797" s="3">
        <v>1308</v>
      </c>
      <c r="B797" s="3">
        <v>1178</v>
      </c>
      <c r="C797" s="4" t="s">
        <v>2137</v>
      </c>
      <c r="D797" s="4" t="s">
        <v>2137</v>
      </c>
      <c r="E797" s="4" t="s">
        <v>2181</v>
      </c>
      <c r="F797" s="5"/>
      <c r="G797" s="3">
        <v>4000</v>
      </c>
      <c r="H797" s="3">
        <v>1</v>
      </c>
      <c r="I797" s="4" t="s">
        <v>1417</v>
      </c>
      <c r="J797" s="3">
        <v>2020</v>
      </c>
      <c r="K797" s="4" t="s">
        <v>2139</v>
      </c>
      <c r="L797" s="5"/>
      <c r="M797" s="5"/>
      <c r="N797" s="5"/>
      <c r="O797" s="5"/>
      <c r="P797" s="5"/>
      <c r="Q797" s="5"/>
      <c r="R797" s="5"/>
      <c r="S797" s="5"/>
      <c r="T797" s="3">
        <v>2.5</v>
      </c>
      <c r="U797" s="5">
        <f>VLOOKUP(B797,replacement!$A:$E,3,FALSE)</f>
        <v>2030</v>
      </c>
      <c r="V797" s="5" t="str">
        <f>VLOOKUP(B797,replacement!$A:$E,4,FALSE)</f>
        <v>True</v>
      </c>
      <c r="W797" s="5">
        <f>VLOOKUP(B797,replacement!$A:$E,5,FALSE)</f>
        <v>30</v>
      </c>
      <c r="X797" s="4" t="s">
        <v>2139</v>
      </c>
    </row>
    <row r="798" spans="1:24" ht="57.6" x14ac:dyDescent="0.3">
      <c r="A798" s="3">
        <v>1309</v>
      </c>
      <c r="B798" s="3">
        <v>1182</v>
      </c>
      <c r="C798" s="4" t="s">
        <v>2137</v>
      </c>
      <c r="D798" s="4" t="s">
        <v>2137</v>
      </c>
      <c r="E798" s="4" t="s">
        <v>2181</v>
      </c>
      <c r="F798" s="5"/>
      <c r="G798" s="3">
        <v>250</v>
      </c>
      <c r="H798" s="3">
        <v>1</v>
      </c>
      <c r="I798" s="4" t="s">
        <v>1417</v>
      </c>
      <c r="J798" s="3">
        <v>2020</v>
      </c>
      <c r="K798" s="4" t="s">
        <v>2139</v>
      </c>
      <c r="L798" s="5"/>
      <c r="M798" s="5"/>
      <c r="N798" s="5"/>
      <c r="O798" s="5"/>
      <c r="P798" s="5"/>
      <c r="Q798" s="5"/>
      <c r="R798" s="5"/>
      <c r="S798" s="5"/>
      <c r="T798" s="3">
        <v>1</v>
      </c>
      <c r="U798" s="5">
        <f>VLOOKUP(B798,replacement!$A:$E,3,FALSE)</f>
        <v>2030</v>
      </c>
      <c r="V798" s="5" t="str">
        <f>VLOOKUP(B798,replacement!$A:$E,4,FALSE)</f>
        <v>True</v>
      </c>
      <c r="W798" s="5">
        <f>VLOOKUP(B798,replacement!$A:$E,5,FALSE)</f>
        <v>30</v>
      </c>
      <c r="X798" s="4" t="s">
        <v>2139</v>
      </c>
    </row>
    <row r="799" spans="1:24" ht="57.6" x14ac:dyDescent="0.3">
      <c r="A799" s="3">
        <v>1310</v>
      </c>
      <c r="B799" s="3">
        <v>1183</v>
      </c>
      <c r="C799" s="4" t="s">
        <v>2137</v>
      </c>
      <c r="D799" s="4" t="s">
        <v>2137</v>
      </c>
      <c r="E799" s="4" t="s">
        <v>2181</v>
      </c>
      <c r="F799" s="5"/>
      <c r="G799" s="3">
        <v>200</v>
      </c>
      <c r="H799" s="3">
        <v>1</v>
      </c>
      <c r="I799" s="4" t="s">
        <v>1417</v>
      </c>
      <c r="J799" s="3">
        <v>2020</v>
      </c>
      <c r="K799" s="4" t="s">
        <v>2139</v>
      </c>
      <c r="L799" s="5"/>
      <c r="M799" s="5"/>
      <c r="N799" s="5"/>
      <c r="O799" s="5"/>
      <c r="P799" s="5"/>
      <c r="Q799" s="5"/>
      <c r="R799" s="5"/>
      <c r="S799" s="5"/>
      <c r="T799" s="3">
        <v>2.5</v>
      </c>
      <c r="U799" s="5">
        <f>VLOOKUP(B799,replacement!$A:$E,3,FALSE)</f>
        <v>2030</v>
      </c>
      <c r="V799" s="5" t="str">
        <f>VLOOKUP(B799,replacement!$A:$E,4,FALSE)</f>
        <v>True</v>
      </c>
      <c r="W799" s="5">
        <f>VLOOKUP(B799,replacement!$A:$E,5,FALSE)</f>
        <v>30</v>
      </c>
      <c r="X799" s="4" t="s">
        <v>2139</v>
      </c>
    </row>
    <row r="800" spans="1:24" ht="57.6" x14ac:dyDescent="0.3">
      <c r="A800" s="3">
        <v>1311</v>
      </c>
      <c r="B800" s="3">
        <v>1185</v>
      </c>
      <c r="C800" s="4" t="s">
        <v>2137</v>
      </c>
      <c r="D800" s="4" t="s">
        <v>2137</v>
      </c>
      <c r="E800" s="4" t="s">
        <v>2181</v>
      </c>
      <c r="F800" s="5"/>
      <c r="G800" s="3">
        <v>200</v>
      </c>
      <c r="H800" s="3">
        <v>1</v>
      </c>
      <c r="I800" s="4" t="s">
        <v>1417</v>
      </c>
      <c r="J800" s="3">
        <v>2020</v>
      </c>
      <c r="K800" s="4" t="s">
        <v>2139</v>
      </c>
      <c r="L800" s="5"/>
      <c r="M800" s="5"/>
      <c r="N800" s="5"/>
      <c r="O800" s="5"/>
      <c r="P800" s="5"/>
      <c r="Q800" s="5"/>
      <c r="R800" s="5"/>
      <c r="S800" s="5"/>
      <c r="T800" s="3">
        <v>2.5</v>
      </c>
      <c r="U800" s="5">
        <f>VLOOKUP(B800,replacement!$A:$E,3,FALSE)</f>
        <v>2030</v>
      </c>
      <c r="V800" s="5" t="str">
        <f>VLOOKUP(B800,replacement!$A:$E,4,FALSE)</f>
        <v>True</v>
      </c>
      <c r="W800" s="5">
        <f>VLOOKUP(B800,replacement!$A:$E,5,FALSE)</f>
        <v>30</v>
      </c>
      <c r="X800" s="4" t="s">
        <v>2139</v>
      </c>
    </row>
    <row r="801" spans="1:24" ht="57.6" x14ac:dyDescent="0.3">
      <c r="A801" s="3">
        <v>1312</v>
      </c>
      <c r="B801" s="3">
        <v>1187</v>
      </c>
      <c r="C801" s="4" t="s">
        <v>2137</v>
      </c>
      <c r="D801" s="4" t="s">
        <v>2137</v>
      </c>
      <c r="E801" s="4" t="s">
        <v>2181</v>
      </c>
      <c r="F801" s="5"/>
      <c r="G801" s="3">
        <v>100</v>
      </c>
      <c r="H801" s="3">
        <v>5</v>
      </c>
      <c r="I801" s="4" t="s">
        <v>1417</v>
      </c>
      <c r="J801" s="3">
        <v>2020</v>
      </c>
      <c r="K801" s="4" t="s">
        <v>2139</v>
      </c>
      <c r="L801" s="5"/>
      <c r="M801" s="5"/>
      <c r="N801" s="5"/>
      <c r="O801" s="5"/>
      <c r="P801" s="5"/>
      <c r="Q801" s="5"/>
      <c r="R801" s="5"/>
      <c r="S801" s="5"/>
      <c r="T801" s="3">
        <v>1</v>
      </c>
      <c r="U801" s="5">
        <f>VLOOKUP(B801,replacement!$A:$E,3,FALSE)</f>
        <v>2048</v>
      </c>
      <c r="V801" s="5" t="str">
        <f>VLOOKUP(B801,replacement!$A:$E,4,FALSE)</f>
        <v>True</v>
      </c>
      <c r="W801" s="5">
        <f>VLOOKUP(B801,replacement!$A:$E,5,FALSE)</f>
        <v>30</v>
      </c>
      <c r="X801" s="4" t="s">
        <v>2139</v>
      </c>
    </row>
    <row r="802" spans="1:24" ht="57.6" x14ac:dyDescent="0.3">
      <c r="A802" s="3">
        <v>1313</v>
      </c>
      <c r="B802" s="3">
        <v>1192</v>
      </c>
      <c r="C802" s="4" t="s">
        <v>2137</v>
      </c>
      <c r="D802" s="4" t="s">
        <v>2137</v>
      </c>
      <c r="E802" s="4" t="s">
        <v>2181</v>
      </c>
      <c r="F802" s="5"/>
      <c r="G802" s="3">
        <v>150</v>
      </c>
      <c r="H802" s="3">
        <v>1</v>
      </c>
      <c r="I802" s="4" t="s">
        <v>1417</v>
      </c>
      <c r="J802" s="3">
        <v>2020</v>
      </c>
      <c r="K802" s="4" t="s">
        <v>2139</v>
      </c>
      <c r="L802" s="5"/>
      <c r="M802" s="5"/>
      <c r="N802" s="5"/>
      <c r="O802" s="5"/>
      <c r="P802" s="5"/>
      <c r="Q802" s="5"/>
      <c r="R802" s="5"/>
      <c r="S802" s="5"/>
      <c r="T802" s="3">
        <v>2</v>
      </c>
      <c r="U802" s="5">
        <f>VLOOKUP(B802,replacement!$A:$E,3,FALSE)</f>
        <v>2030</v>
      </c>
      <c r="V802" s="5" t="str">
        <f>VLOOKUP(B802,replacement!$A:$E,4,FALSE)</f>
        <v>True</v>
      </c>
      <c r="W802" s="5">
        <f>VLOOKUP(B802,replacement!$A:$E,5,FALSE)</f>
        <v>30</v>
      </c>
      <c r="X802" s="4" t="s">
        <v>2139</v>
      </c>
    </row>
    <row r="803" spans="1:24" ht="57.6" x14ac:dyDescent="0.3">
      <c r="A803" s="3">
        <v>1314</v>
      </c>
      <c r="B803" s="3">
        <v>1177</v>
      </c>
      <c r="C803" s="4" t="s">
        <v>2137</v>
      </c>
      <c r="D803" s="4" t="s">
        <v>2137</v>
      </c>
      <c r="E803" s="4" t="s">
        <v>2181</v>
      </c>
      <c r="F803" s="3">
        <v>1201</v>
      </c>
      <c r="G803" s="3">
        <v>500</v>
      </c>
      <c r="H803" s="3">
        <v>1</v>
      </c>
      <c r="I803" s="4" t="s">
        <v>1417</v>
      </c>
      <c r="J803" s="3">
        <v>2020</v>
      </c>
      <c r="K803" s="4" t="s">
        <v>2139</v>
      </c>
      <c r="L803" s="5"/>
      <c r="M803" s="5"/>
      <c r="N803" s="5"/>
      <c r="O803" s="5"/>
      <c r="P803" s="5"/>
      <c r="Q803" s="5"/>
      <c r="R803" s="5"/>
      <c r="S803" s="5"/>
      <c r="T803" s="3">
        <v>2.5</v>
      </c>
      <c r="U803" s="5">
        <f>VLOOKUP(B803,replacement!$A:$E,3,FALSE)</f>
        <v>2030</v>
      </c>
      <c r="V803" s="5" t="str">
        <f>VLOOKUP(B803,replacement!$A:$E,4,FALSE)</f>
        <v>True</v>
      </c>
      <c r="W803" s="5">
        <f>VLOOKUP(B803,replacement!$A:$E,5,FALSE)</f>
        <v>30</v>
      </c>
      <c r="X803" s="4" t="s">
        <v>2139</v>
      </c>
    </row>
    <row r="804" spans="1:24" ht="57.6" x14ac:dyDescent="0.3">
      <c r="A804" s="3">
        <v>1315</v>
      </c>
      <c r="B804" s="3">
        <v>1194</v>
      </c>
      <c r="C804" s="4" t="s">
        <v>2137</v>
      </c>
      <c r="D804" s="4" t="s">
        <v>2137</v>
      </c>
      <c r="E804" s="4" t="s">
        <v>2181</v>
      </c>
      <c r="F804" s="5"/>
      <c r="G804" s="3">
        <v>100</v>
      </c>
      <c r="H804" s="3">
        <v>1</v>
      </c>
      <c r="I804" s="4" t="s">
        <v>1417</v>
      </c>
      <c r="J804" s="3">
        <v>2020</v>
      </c>
      <c r="K804" s="4" t="s">
        <v>2139</v>
      </c>
      <c r="L804" s="5"/>
      <c r="M804" s="5"/>
      <c r="N804" s="5"/>
      <c r="O804" s="5"/>
      <c r="P804" s="5"/>
      <c r="Q804" s="5"/>
      <c r="R804" s="5"/>
      <c r="S804" s="5"/>
      <c r="T804" s="3">
        <v>1</v>
      </c>
      <c r="U804" s="5">
        <f>VLOOKUP(B804,replacement!$A:$E,3,FALSE)</f>
        <v>2050</v>
      </c>
      <c r="V804" s="5" t="str">
        <f>VLOOKUP(B804,replacement!$A:$E,4,FALSE)</f>
        <v>True</v>
      </c>
      <c r="W804" s="5">
        <f>VLOOKUP(B804,replacement!$A:$E,5,FALSE)</f>
        <v>30</v>
      </c>
      <c r="X804" s="4" t="s">
        <v>2139</v>
      </c>
    </row>
    <row r="805" spans="1:24" ht="57.6" x14ac:dyDescent="0.3">
      <c r="A805" s="3">
        <v>1316</v>
      </c>
      <c r="B805" s="3">
        <v>1195</v>
      </c>
      <c r="C805" s="4" t="s">
        <v>2137</v>
      </c>
      <c r="D805" s="4" t="s">
        <v>2137</v>
      </c>
      <c r="E805" s="4" t="s">
        <v>2181</v>
      </c>
      <c r="F805" s="5"/>
      <c r="G805" s="3">
        <v>6000</v>
      </c>
      <c r="H805" s="3">
        <v>1</v>
      </c>
      <c r="I805" s="4" t="s">
        <v>1417</v>
      </c>
      <c r="J805" s="3">
        <v>2020</v>
      </c>
      <c r="K805" s="4" t="s">
        <v>2139</v>
      </c>
      <c r="L805" s="5"/>
      <c r="M805" s="5"/>
      <c r="N805" s="5"/>
      <c r="O805" s="5"/>
      <c r="P805" s="5"/>
      <c r="Q805" s="5"/>
      <c r="R805" s="5"/>
      <c r="S805" s="5"/>
      <c r="T805" s="3">
        <v>2.5</v>
      </c>
      <c r="U805" s="5">
        <f>VLOOKUP(B805,replacement!$A:$E,3,FALSE)</f>
        <v>2031</v>
      </c>
      <c r="V805" s="5" t="str">
        <f>VLOOKUP(B805,replacement!$A:$E,4,FALSE)</f>
        <v>True</v>
      </c>
      <c r="W805" s="5">
        <f>VLOOKUP(B805,replacement!$A:$E,5,FALSE)</f>
        <v>30</v>
      </c>
      <c r="X805" s="4" t="s">
        <v>2139</v>
      </c>
    </row>
    <row r="806" spans="1:24" ht="57.6" x14ac:dyDescent="0.3">
      <c r="A806" s="3">
        <v>1317</v>
      </c>
      <c r="B806" s="3">
        <v>1196</v>
      </c>
      <c r="C806" s="4" t="s">
        <v>2137</v>
      </c>
      <c r="D806" s="4" t="s">
        <v>2137</v>
      </c>
      <c r="E806" s="4" t="s">
        <v>2181</v>
      </c>
      <c r="F806" s="5"/>
      <c r="G806" s="3">
        <v>1500</v>
      </c>
      <c r="H806" s="3">
        <v>1</v>
      </c>
      <c r="I806" s="4" t="s">
        <v>1417</v>
      </c>
      <c r="J806" s="3">
        <v>2020</v>
      </c>
      <c r="K806" s="4" t="s">
        <v>2139</v>
      </c>
      <c r="L806" s="5"/>
      <c r="M806" s="5"/>
      <c r="N806" s="5"/>
      <c r="O806" s="5"/>
      <c r="P806" s="5"/>
      <c r="Q806" s="5"/>
      <c r="R806" s="5"/>
      <c r="S806" s="5"/>
      <c r="T806" s="3">
        <v>2.5</v>
      </c>
      <c r="U806" s="5">
        <f>VLOOKUP(B806,replacement!$A:$E,3,FALSE)</f>
        <v>2031</v>
      </c>
      <c r="V806" s="5" t="str">
        <f>VLOOKUP(B806,replacement!$A:$E,4,FALSE)</f>
        <v>True</v>
      </c>
      <c r="W806" s="5">
        <f>VLOOKUP(B806,replacement!$A:$E,5,FALSE)</f>
        <v>30</v>
      </c>
      <c r="X806" s="4" t="s">
        <v>2139</v>
      </c>
    </row>
    <row r="807" spans="1:24" ht="57.6" x14ac:dyDescent="0.3">
      <c r="A807" s="3">
        <v>1318</v>
      </c>
      <c r="B807" s="3">
        <v>1198</v>
      </c>
      <c r="C807" s="4" t="s">
        <v>2137</v>
      </c>
      <c r="D807" s="4" t="s">
        <v>2137</v>
      </c>
      <c r="E807" s="4" t="s">
        <v>2181</v>
      </c>
      <c r="F807" s="5"/>
      <c r="G807" s="3">
        <v>1500</v>
      </c>
      <c r="H807" s="3">
        <v>1</v>
      </c>
      <c r="I807" s="4" t="s">
        <v>1417</v>
      </c>
      <c r="J807" s="3">
        <v>2020</v>
      </c>
      <c r="K807" s="4" t="s">
        <v>2139</v>
      </c>
      <c r="L807" s="5"/>
      <c r="M807" s="5"/>
      <c r="N807" s="5"/>
      <c r="O807" s="5"/>
      <c r="P807" s="5"/>
      <c r="Q807" s="5"/>
      <c r="R807" s="5"/>
      <c r="S807" s="5"/>
      <c r="T807" s="5"/>
      <c r="U807" s="5">
        <f>VLOOKUP(B807,replacement!$A:$E,3,FALSE)</f>
        <v>2031</v>
      </c>
      <c r="V807" s="5" t="str">
        <f>VLOOKUP(B807,replacement!$A:$E,4,FALSE)</f>
        <v>True</v>
      </c>
      <c r="W807" s="5">
        <f>VLOOKUP(B807,replacement!$A:$E,5,FALSE)</f>
        <v>30</v>
      </c>
      <c r="X807" s="4" t="s">
        <v>2139</v>
      </c>
    </row>
    <row r="808" spans="1:24" ht="57.6" x14ac:dyDescent="0.3">
      <c r="A808" s="3">
        <v>1319</v>
      </c>
      <c r="B808" s="3">
        <v>100</v>
      </c>
      <c r="C808" s="4" t="s">
        <v>2137</v>
      </c>
      <c r="D808" s="4" t="s">
        <v>2137</v>
      </c>
      <c r="E808" s="4" t="s">
        <v>2181</v>
      </c>
      <c r="F808" s="5"/>
      <c r="G808" s="3">
        <v>100</v>
      </c>
      <c r="H808" s="3">
        <v>1</v>
      </c>
      <c r="I808" s="4" t="s">
        <v>1417</v>
      </c>
      <c r="J808" s="3">
        <v>2020</v>
      </c>
      <c r="K808" s="4" t="s">
        <v>2139</v>
      </c>
      <c r="L808" s="5"/>
      <c r="M808" s="5"/>
      <c r="N808" s="5"/>
      <c r="O808" s="5"/>
      <c r="P808" s="5"/>
      <c r="Q808" s="5"/>
      <c r="R808" s="5"/>
      <c r="S808" s="5"/>
      <c r="T808" s="3">
        <v>3</v>
      </c>
      <c r="U808" s="5">
        <f>VLOOKUP(B808,replacement!$A:$E,3,FALSE)</f>
        <v>2052</v>
      </c>
      <c r="V808" s="5" t="str">
        <f>VLOOKUP(B808,replacement!$A:$E,4,FALSE)</f>
        <v>True</v>
      </c>
      <c r="W808" s="5">
        <f>VLOOKUP(B808,replacement!$A:$E,5,FALSE)</f>
        <v>60</v>
      </c>
      <c r="X808" s="4" t="s">
        <v>2139</v>
      </c>
    </row>
    <row r="809" spans="1:24" ht="57.6" x14ac:dyDescent="0.3">
      <c r="A809" s="3">
        <v>1320</v>
      </c>
      <c r="B809" s="3">
        <v>101</v>
      </c>
      <c r="C809" s="4" t="s">
        <v>2137</v>
      </c>
      <c r="D809" s="4" t="s">
        <v>2137</v>
      </c>
      <c r="E809" s="4" t="s">
        <v>2181</v>
      </c>
      <c r="F809" s="5"/>
      <c r="G809" s="3">
        <v>100</v>
      </c>
      <c r="H809" s="3">
        <v>1</v>
      </c>
      <c r="I809" s="4" t="s">
        <v>1417</v>
      </c>
      <c r="J809" s="3">
        <v>2020</v>
      </c>
      <c r="K809" s="4" t="s">
        <v>2139</v>
      </c>
      <c r="L809" s="5"/>
      <c r="M809" s="5"/>
      <c r="N809" s="5"/>
      <c r="O809" s="5"/>
      <c r="P809" s="5"/>
      <c r="Q809" s="5"/>
      <c r="R809" s="5"/>
      <c r="S809" s="5"/>
      <c r="T809" s="3">
        <v>3</v>
      </c>
      <c r="U809" s="5">
        <f>VLOOKUP(B809,replacement!$A:$E,3,FALSE)</f>
        <v>2052</v>
      </c>
      <c r="V809" s="5" t="str">
        <f>VLOOKUP(B809,replacement!$A:$E,4,FALSE)</f>
        <v>True</v>
      </c>
      <c r="W809" s="5">
        <f>VLOOKUP(B809,replacement!$A:$E,5,FALSE)</f>
        <v>60</v>
      </c>
      <c r="X809" s="4" t="s">
        <v>2139</v>
      </c>
    </row>
    <row r="810" spans="1:24" ht="57.6" x14ac:dyDescent="0.3">
      <c r="A810" s="3">
        <v>1321</v>
      </c>
      <c r="B810" s="3">
        <v>99</v>
      </c>
      <c r="C810" s="4" t="s">
        <v>2137</v>
      </c>
      <c r="D810" s="4" t="s">
        <v>2137</v>
      </c>
      <c r="E810" s="4" t="s">
        <v>2181</v>
      </c>
      <c r="F810" s="5"/>
      <c r="G810" s="3">
        <v>100</v>
      </c>
      <c r="H810" s="3">
        <v>1</v>
      </c>
      <c r="I810" s="4" t="s">
        <v>1417</v>
      </c>
      <c r="J810" s="3">
        <v>2020</v>
      </c>
      <c r="K810" s="4" t="s">
        <v>2139</v>
      </c>
      <c r="L810" s="5"/>
      <c r="M810" s="5"/>
      <c r="N810" s="5"/>
      <c r="O810" s="5"/>
      <c r="P810" s="5"/>
      <c r="Q810" s="5"/>
      <c r="R810" s="5"/>
      <c r="S810" s="5"/>
      <c r="T810" s="3">
        <v>3</v>
      </c>
      <c r="U810" s="5">
        <f>VLOOKUP(B810,replacement!$A:$E,3,FALSE)</f>
        <v>2052</v>
      </c>
      <c r="V810" s="5" t="str">
        <f>VLOOKUP(B810,replacement!$A:$E,4,FALSE)</f>
        <v>True</v>
      </c>
      <c r="W810" s="5">
        <f>VLOOKUP(B810,replacement!$A:$E,5,FALSE)</f>
        <v>60</v>
      </c>
      <c r="X810" s="4" t="s">
        <v>2139</v>
      </c>
    </row>
    <row r="811" spans="1:24" ht="57.6" x14ac:dyDescent="0.3">
      <c r="A811" s="3">
        <v>1322</v>
      </c>
      <c r="B811" s="3">
        <v>102</v>
      </c>
      <c r="C811" s="4" t="s">
        <v>2137</v>
      </c>
      <c r="D811" s="4" t="s">
        <v>2137</v>
      </c>
      <c r="E811" s="4" t="s">
        <v>2181</v>
      </c>
      <c r="F811" s="5"/>
      <c r="G811" s="3">
        <v>100</v>
      </c>
      <c r="H811" s="3">
        <v>1</v>
      </c>
      <c r="I811" s="4" t="s">
        <v>1417</v>
      </c>
      <c r="J811" s="3">
        <v>2020</v>
      </c>
      <c r="K811" s="4" t="s">
        <v>2139</v>
      </c>
      <c r="L811" s="5"/>
      <c r="M811" s="5"/>
      <c r="N811" s="5"/>
      <c r="O811" s="5"/>
      <c r="P811" s="5"/>
      <c r="Q811" s="5"/>
      <c r="R811" s="5"/>
      <c r="S811" s="5"/>
      <c r="T811" s="3">
        <v>3</v>
      </c>
      <c r="U811" s="5">
        <f>VLOOKUP(B811,replacement!$A:$E,3,FALSE)</f>
        <v>2052</v>
      </c>
      <c r="V811" s="5" t="str">
        <f>VLOOKUP(B811,replacement!$A:$E,4,FALSE)</f>
        <v>True</v>
      </c>
      <c r="W811" s="5">
        <f>VLOOKUP(B811,replacement!$A:$E,5,FALSE)</f>
        <v>60</v>
      </c>
      <c r="X811" s="4" t="s">
        <v>2139</v>
      </c>
    </row>
    <row r="812" spans="1:24" ht="57.6" x14ac:dyDescent="0.3">
      <c r="A812" s="3">
        <v>1323</v>
      </c>
      <c r="B812" s="3">
        <v>103</v>
      </c>
      <c r="C812" s="4" t="s">
        <v>2137</v>
      </c>
      <c r="D812" s="4" t="s">
        <v>2137</v>
      </c>
      <c r="E812" s="4" t="s">
        <v>2181</v>
      </c>
      <c r="F812" s="5"/>
      <c r="G812" s="3">
        <v>100</v>
      </c>
      <c r="H812" s="3">
        <v>1</v>
      </c>
      <c r="I812" s="4" t="s">
        <v>1417</v>
      </c>
      <c r="J812" s="3">
        <v>2020</v>
      </c>
      <c r="K812" s="4" t="s">
        <v>2139</v>
      </c>
      <c r="L812" s="5"/>
      <c r="M812" s="5"/>
      <c r="N812" s="5"/>
      <c r="O812" s="5"/>
      <c r="P812" s="5"/>
      <c r="Q812" s="5"/>
      <c r="R812" s="5"/>
      <c r="S812" s="5"/>
      <c r="T812" s="3">
        <v>3</v>
      </c>
      <c r="U812" s="5">
        <f>VLOOKUP(B812,replacement!$A:$E,3,FALSE)</f>
        <v>2052</v>
      </c>
      <c r="V812" s="5" t="str">
        <f>VLOOKUP(B812,replacement!$A:$E,4,FALSE)</f>
        <v>True</v>
      </c>
      <c r="W812" s="5">
        <f>VLOOKUP(B812,replacement!$A:$E,5,FALSE)</f>
        <v>60</v>
      </c>
      <c r="X812" s="4" t="s">
        <v>2139</v>
      </c>
    </row>
    <row r="813" spans="1:24" ht="57.6" x14ac:dyDescent="0.3">
      <c r="A813" s="3">
        <v>1324</v>
      </c>
      <c r="B813" s="3">
        <v>104</v>
      </c>
      <c r="C813" s="4" t="s">
        <v>2137</v>
      </c>
      <c r="D813" s="4" t="s">
        <v>2137</v>
      </c>
      <c r="E813" s="4" t="s">
        <v>2181</v>
      </c>
      <c r="F813" s="5"/>
      <c r="G813" s="3">
        <v>100</v>
      </c>
      <c r="H813" s="3">
        <v>1</v>
      </c>
      <c r="I813" s="4" t="s">
        <v>1417</v>
      </c>
      <c r="J813" s="3">
        <v>2020</v>
      </c>
      <c r="K813" s="4" t="s">
        <v>2139</v>
      </c>
      <c r="L813" s="5"/>
      <c r="M813" s="5"/>
      <c r="N813" s="5"/>
      <c r="O813" s="5"/>
      <c r="P813" s="5"/>
      <c r="Q813" s="5"/>
      <c r="R813" s="5"/>
      <c r="S813" s="5"/>
      <c r="T813" s="3">
        <v>3</v>
      </c>
      <c r="U813" s="5">
        <f>VLOOKUP(B813,replacement!$A:$E,3,FALSE)</f>
        <v>2052</v>
      </c>
      <c r="V813" s="5" t="str">
        <f>VLOOKUP(B813,replacement!$A:$E,4,FALSE)</f>
        <v>True</v>
      </c>
      <c r="W813" s="5">
        <f>VLOOKUP(B813,replacement!$A:$E,5,FALSE)</f>
        <v>60</v>
      </c>
      <c r="X813" s="4" t="s">
        <v>2139</v>
      </c>
    </row>
    <row r="814" spans="1:24" ht="57.6" x14ac:dyDescent="0.3">
      <c r="A814" s="3">
        <v>1325</v>
      </c>
      <c r="B814" s="3">
        <v>105</v>
      </c>
      <c r="C814" s="4" t="s">
        <v>2137</v>
      </c>
      <c r="D814" s="4" t="s">
        <v>2137</v>
      </c>
      <c r="E814" s="4" t="s">
        <v>2181</v>
      </c>
      <c r="F814" s="5"/>
      <c r="G814" s="3">
        <v>100</v>
      </c>
      <c r="H814" s="3">
        <v>1</v>
      </c>
      <c r="I814" s="4" t="s">
        <v>1417</v>
      </c>
      <c r="J814" s="3">
        <v>2020</v>
      </c>
      <c r="K814" s="4" t="s">
        <v>2139</v>
      </c>
      <c r="L814" s="5"/>
      <c r="M814" s="5"/>
      <c r="N814" s="5"/>
      <c r="O814" s="5"/>
      <c r="P814" s="5"/>
      <c r="Q814" s="5"/>
      <c r="R814" s="5"/>
      <c r="S814" s="5"/>
      <c r="T814" s="3">
        <v>3</v>
      </c>
      <c r="U814" s="5">
        <f>VLOOKUP(B814,replacement!$A:$E,3,FALSE)</f>
        <v>2052</v>
      </c>
      <c r="V814" s="5" t="str">
        <f>VLOOKUP(B814,replacement!$A:$E,4,FALSE)</f>
        <v>True</v>
      </c>
      <c r="W814" s="5">
        <f>VLOOKUP(B814,replacement!$A:$E,5,FALSE)</f>
        <v>60</v>
      </c>
      <c r="X814" s="4" t="s">
        <v>2139</v>
      </c>
    </row>
    <row r="815" spans="1:24" ht="57.6" x14ac:dyDescent="0.3">
      <c r="A815" s="3">
        <v>1326</v>
      </c>
      <c r="B815" s="3">
        <v>106</v>
      </c>
      <c r="C815" s="4" t="s">
        <v>2137</v>
      </c>
      <c r="D815" s="4" t="s">
        <v>2137</v>
      </c>
      <c r="E815" s="4" t="s">
        <v>2181</v>
      </c>
      <c r="F815" s="5"/>
      <c r="G815" s="3">
        <v>100</v>
      </c>
      <c r="H815" s="3">
        <v>1</v>
      </c>
      <c r="I815" s="4" t="s">
        <v>1417</v>
      </c>
      <c r="J815" s="3">
        <v>2020</v>
      </c>
      <c r="K815" s="4" t="s">
        <v>2139</v>
      </c>
      <c r="L815" s="5"/>
      <c r="M815" s="5"/>
      <c r="N815" s="5"/>
      <c r="O815" s="5"/>
      <c r="P815" s="5"/>
      <c r="Q815" s="5"/>
      <c r="R815" s="5"/>
      <c r="S815" s="5"/>
      <c r="T815" s="3">
        <v>3</v>
      </c>
      <c r="U815" s="5">
        <f>VLOOKUP(B815,replacement!$A:$E,3,FALSE)</f>
        <v>2052</v>
      </c>
      <c r="V815" s="5" t="str">
        <f>VLOOKUP(B815,replacement!$A:$E,4,FALSE)</f>
        <v>True</v>
      </c>
      <c r="W815" s="5">
        <f>VLOOKUP(B815,replacement!$A:$E,5,FALSE)</f>
        <v>60</v>
      </c>
      <c r="X815" s="4" t="s">
        <v>2139</v>
      </c>
    </row>
    <row r="816" spans="1:24" ht="57.6" x14ac:dyDescent="0.3">
      <c r="A816" s="3">
        <v>1327</v>
      </c>
      <c r="B816" s="3">
        <v>129</v>
      </c>
      <c r="C816" s="4" t="s">
        <v>2137</v>
      </c>
      <c r="D816" s="4" t="s">
        <v>2137</v>
      </c>
      <c r="E816" s="4" t="s">
        <v>2181</v>
      </c>
      <c r="F816" s="5"/>
      <c r="G816" s="3">
        <v>250000</v>
      </c>
      <c r="H816" s="3">
        <v>1</v>
      </c>
      <c r="I816" s="4" t="s">
        <v>1417</v>
      </c>
      <c r="J816" s="3">
        <v>2020</v>
      </c>
      <c r="K816" s="4" t="s">
        <v>2139</v>
      </c>
      <c r="L816" s="5"/>
      <c r="M816" s="5"/>
      <c r="N816" s="5"/>
      <c r="O816" s="5"/>
      <c r="P816" s="5"/>
      <c r="Q816" s="5"/>
      <c r="R816" s="5"/>
      <c r="S816" s="5"/>
      <c r="T816" s="3">
        <v>2</v>
      </c>
      <c r="U816" s="5">
        <f>VLOOKUP(B816,replacement!$A:$E,3,FALSE)</f>
        <v>2052</v>
      </c>
      <c r="V816" s="5" t="str">
        <f>VLOOKUP(B816,replacement!$A:$E,4,FALSE)</f>
        <v>True</v>
      </c>
      <c r="W816" s="5">
        <f>VLOOKUP(B816,replacement!$A:$E,5,FALSE)</f>
        <v>60</v>
      </c>
      <c r="X816" s="4" t="s">
        <v>2139</v>
      </c>
    </row>
    <row r="817" spans="1:24" ht="57.6" x14ac:dyDescent="0.3">
      <c r="A817" s="3">
        <v>1328</v>
      </c>
      <c r="B817" s="3">
        <v>130</v>
      </c>
      <c r="C817" s="4" t="s">
        <v>2137</v>
      </c>
      <c r="D817" s="4" t="s">
        <v>2137</v>
      </c>
      <c r="E817" s="4" t="s">
        <v>2181</v>
      </c>
      <c r="F817" s="5"/>
      <c r="G817" s="3">
        <v>250000</v>
      </c>
      <c r="H817" s="3">
        <v>1</v>
      </c>
      <c r="I817" s="4" t="s">
        <v>1417</v>
      </c>
      <c r="J817" s="3">
        <v>2020</v>
      </c>
      <c r="K817" s="4" t="s">
        <v>2139</v>
      </c>
      <c r="L817" s="5"/>
      <c r="M817" s="5"/>
      <c r="N817" s="5"/>
      <c r="O817" s="5"/>
      <c r="P817" s="5"/>
      <c r="Q817" s="5"/>
      <c r="R817" s="5"/>
      <c r="S817" s="5"/>
      <c r="T817" s="3">
        <v>2</v>
      </c>
      <c r="U817" s="5">
        <f>VLOOKUP(B817,replacement!$A:$E,3,FALSE)</f>
        <v>2052</v>
      </c>
      <c r="V817" s="5" t="str">
        <f>VLOOKUP(B817,replacement!$A:$E,4,FALSE)</f>
        <v>True</v>
      </c>
      <c r="W817" s="5">
        <f>VLOOKUP(B817,replacement!$A:$E,5,FALSE)</f>
        <v>60</v>
      </c>
      <c r="X817" s="4" t="s">
        <v>2139</v>
      </c>
    </row>
    <row r="818" spans="1:24" ht="57.6" x14ac:dyDescent="0.3">
      <c r="A818" s="3">
        <v>1329</v>
      </c>
      <c r="B818" s="3">
        <v>131</v>
      </c>
      <c r="C818" s="4" t="s">
        <v>2137</v>
      </c>
      <c r="D818" s="4" t="s">
        <v>2137</v>
      </c>
      <c r="E818" s="4" t="s">
        <v>2181</v>
      </c>
      <c r="F818" s="5"/>
      <c r="G818" s="3">
        <v>250000</v>
      </c>
      <c r="H818" s="3">
        <v>1</v>
      </c>
      <c r="I818" s="4" t="s">
        <v>1417</v>
      </c>
      <c r="J818" s="3">
        <v>2020</v>
      </c>
      <c r="K818" s="4" t="s">
        <v>2139</v>
      </c>
      <c r="L818" s="5"/>
      <c r="M818" s="5"/>
      <c r="N818" s="5"/>
      <c r="O818" s="5"/>
      <c r="P818" s="5"/>
      <c r="Q818" s="5"/>
      <c r="R818" s="5"/>
      <c r="S818" s="5"/>
      <c r="T818" s="3">
        <v>2</v>
      </c>
      <c r="U818" s="5">
        <f>VLOOKUP(B818,replacement!$A:$E,3,FALSE)</f>
        <v>2052</v>
      </c>
      <c r="V818" s="5" t="str">
        <f>VLOOKUP(B818,replacement!$A:$E,4,FALSE)</f>
        <v>True</v>
      </c>
      <c r="W818" s="5">
        <f>VLOOKUP(B818,replacement!$A:$E,5,FALSE)</f>
        <v>60</v>
      </c>
      <c r="X818" s="4" t="s">
        <v>2139</v>
      </c>
    </row>
    <row r="819" spans="1:24" ht="57.6" x14ac:dyDescent="0.3">
      <c r="A819" s="3">
        <v>1330</v>
      </c>
      <c r="B819" s="3">
        <v>132</v>
      </c>
      <c r="C819" s="4" t="s">
        <v>2137</v>
      </c>
      <c r="D819" s="4" t="s">
        <v>2137</v>
      </c>
      <c r="E819" s="4" t="s">
        <v>2181</v>
      </c>
      <c r="F819" s="5"/>
      <c r="G819" s="3">
        <v>250000</v>
      </c>
      <c r="H819" s="3">
        <v>1</v>
      </c>
      <c r="I819" s="4" t="s">
        <v>1417</v>
      </c>
      <c r="J819" s="3">
        <v>2020</v>
      </c>
      <c r="K819" s="4" t="s">
        <v>2139</v>
      </c>
      <c r="L819" s="5"/>
      <c r="M819" s="5"/>
      <c r="N819" s="5"/>
      <c r="O819" s="5"/>
      <c r="P819" s="5"/>
      <c r="Q819" s="5"/>
      <c r="R819" s="5"/>
      <c r="S819" s="5"/>
      <c r="T819" s="3">
        <v>2</v>
      </c>
      <c r="U819" s="5">
        <f>VLOOKUP(B819,replacement!$A:$E,3,FALSE)</f>
        <v>2052</v>
      </c>
      <c r="V819" s="5" t="str">
        <f>VLOOKUP(B819,replacement!$A:$E,4,FALSE)</f>
        <v>True</v>
      </c>
      <c r="W819" s="5">
        <f>VLOOKUP(B819,replacement!$A:$E,5,FALSE)</f>
        <v>60</v>
      </c>
      <c r="X819" s="4" t="s">
        <v>2139</v>
      </c>
    </row>
    <row r="820" spans="1:24" ht="57.6" x14ac:dyDescent="0.3">
      <c r="A820" s="3">
        <v>1331</v>
      </c>
      <c r="B820" s="3">
        <v>133</v>
      </c>
      <c r="C820" s="4" t="s">
        <v>2137</v>
      </c>
      <c r="D820" s="4" t="s">
        <v>2137</v>
      </c>
      <c r="E820" s="4" t="s">
        <v>2181</v>
      </c>
      <c r="F820" s="5"/>
      <c r="G820" s="3">
        <v>260000</v>
      </c>
      <c r="H820" s="3">
        <v>1</v>
      </c>
      <c r="I820" s="4" t="s">
        <v>1417</v>
      </c>
      <c r="J820" s="3">
        <v>2020</v>
      </c>
      <c r="K820" s="4" t="s">
        <v>2139</v>
      </c>
      <c r="L820" s="5"/>
      <c r="M820" s="5"/>
      <c r="N820" s="5"/>
      <c r="O820" s="5"/>
      <c r="P820" s="5"/>
      <c r="Q820" s="5"/>
      <c r="R820" s="5"/>
      <c r="S820" s="5"/>
      <c r="T820" s="3">
        <v>2</v>
      </c>
      <c r="U820" s="5">
        <f>VLOOKUP(B820,replacement!$A:$E,3,FALSE)</f>
        <v>2052</v>
      </c>
      <c r="V820" s="5" t="str">
        <f>VLOOKUP(B820,replacement!$A:$E,4,FALSE)</f>
        <v>True</v>
      </c>
      <c r="W820" s="5">
        <f>VLOOKUP(B820,replacement!$A:$E,5,FALSE)</f>
        <v>60</v>
      </c>
      <c r="X820" s="4" t="s">
        <v>2139</v>
      </c>
    </row>
    <row r="821" spans="1:24" ht="57.6" x14ac:dyDescent="0.3">
      <c r="A821" s="3">
        <v>1332</v>
      </c>
      <c r="B821" s="3">
        <v>483</v>
      </c>
      <c r="C821" s="4" t="s">
        <v>2137</v>
      </c>
      <c r="D821" s="4" t="s">
        <v>2137</v>
      </c>
      <c r="E821" s="4" t="s">
        <v>2181</v>
      </c>
      <c r="F821" s="5"/>
      <c r="G821" s="3">
        <v>100000</v>
      </c>
      <c r="H821" s="3">
        <v>1</v>
      </c>
      <c r="I821" s="4" t="s">
        <v>1417</v>
      </c>
      <c r="J821" s="3">
        <v>2020</v>
      </c>
      <c r="K821" s="4" t="s">
        <v>2139</v>
      </c>
      <c r="L821" s="5"/>
      <c r="M821" s="5"/>
      <c r="N821" s="5"/>
      <c r="O821" s="5"/>
      <c r="P821" s="5"/>
      <c r="Q821" s="5"/>
      <c r="R821" s="5"/>
      <c r="S821" s="5"/>
      <c r="T821" s="3">
        <v>2</v>
      </c>
      <c r="U821" s="5">
        <f>VLOOKUP(B821,replacement!$A:$E,3,FALSE)</f>
        <v>2052</v>
      </c>
      <c r="V821" s="5" t="str">
        <f>VLOOKUP(B821,replacement!$A:$E,4,FALSE)</f>
        <v>True</v>
      </c>
      <c r="W821" s="5">
        <f>VLOOKUP(B821,replacement!$A:$E,5,FALSE)</f>
        <v>60</v>
      </c>
      <c r="X821" s="4" t="s">
        <v>2139</v>
      </c>
    </row>
    <row r="822" spans="1:24" ht="57.6" x14ac:dyDescent="0.3">
      <c r="A822" s="3">
        <v>1333</v>
      </c>
      <c r="B822" s="3">
        <v>484</v>
      </c>
      <c r="C822" s="4" t="s">
        <v>2137</v>
      </c>
      <c r="D822" s="4" t="s">
        <v>2137</v>
      </c>
      <c r="E822" s="4" t="s">
        <v>2181</v>
      </c>
      <c r="F822" s="5"/>
      <c r="G822" s="3">
        <v>100000</v>
      </c>
      <c r="H822" s="3">
        <v>1</v>
      </c>
      <c r="I822" s="4" t="s">
        <v>1417</v>
      </c>
      <c r="J822" s="3">
        <v>2020</v>
      </c>
      <c r="K822" s="4" t="s">
        <v>2139</v>
      </c>
      <c r="L822" s="5"/>
      <c r="M822" s="5"/>
      <c r="N822" s="5"/>
      <c r="O822" s="5"/>
      <c r="P822" s="5"/>
      <c r="Q822" s="5"/>
      <c r="R822" s="5"/>
      <c r="S822" s="5"/>
      <c r="T822" s="3">
        <v>2</v>
      </c>
      <c r="U822" s="5">
        <f>VLOOKUP(B822,replacement!$A:$E,3,FALSE)</f>
        <v>2052</v>
      </c>
      <c r="V822" s="5" t="str">
        <f>VLOOKUP(B822,replacement!$A:$E,4,FALSE)</f>
        <v>True</v>
      </c>
      <c r="W822" s="5">
        <f>VLOOKUP(B822,replacement!$A:$E,5,FALSE)</f>
        <v>60</v>
      </c>
      <c r="X822" s="4" t="s">
        <v>2139</v>
      </c>
    </row>
    <row r="823" spans="1:24" ht="57.6" x14ac:dyDescent="0.3">
      <c r="A823" s="3">
        <v>1334</v>
      </c>
      <c r="B823" s="3">
        <v>79</v>
      </c>
      <c r="C823" s="4" t="s">
        <v>2137</v>
      </c>
      <c r="D823" s="4" t="s">
        <v>2137</v>
      </c>
      <c r="E823" s="4" t="s">
        <v>2142</v>
      </c>
      <c r="F823" s="5"/>
      <c r="G823" s="3">
        <v>700</v>
      </c>
      <c r="H823" s="3">
        <v>1</v>
      </c>
      <c r="I823" s="4" t="s">
        <v>1417</v>
      </c>
      <c r="J823" s="3">
        <v>2020</v>
      </c>
      <c r="K823" s="4" t="s">
        <v>2139</v>
      </c>
      <c r="L823" s="5"/>
      <c r="M823" s="5"/>
      <c r="N823" s="5"/>
      <c r="O823" s="5"/>
      <c r="P823" s="5"/>
      <c r="Q823" s="5"/>
      <c r="R823" s="5"/>
      <c r="S823" s="5"/>
      <c r="T823" s="3">
        <v>1</v>
      </c>
      <c r="U823" s="5">
        <f>VLOOKUP(B823,replacement!$A:$E,3,FALSE)</f>
        <v>2026</v>
      </c>
      <c r="V823" s="5" t="str">
        <f>VLOOKUP(B823,replacement!$A:$E,4,FALSE)</f>
        <v>True</v>
      </c>
      <c r="W823" s="5">
        <f>VLOOKUP(B823,replacement!$A:$E,5,FALSE)</f>
        <v>15</v>
      </c>
      <c r="X823" s="4" t="s">
        <v>2139</v>
      </c>
    </row>
    <row r="824" spans="1:24" ht="57.6" x14ac:dyDescent="0.3">
      <c r="A824" s="3">
        <v>1335</v>
      </c>
      <c r="B824" s="3">
        <v>91</v>
      </c>
      <c r="C824" s="4" t="s">
        <v>2137</v>
      </c>
      <c r="D824" s="4" t="s">
        <v>2137</v>
      </c>
      <c r="E824" s="4" t="s">
        <v>2142</v>
      </c>
      <c r="F824" s="5"/>
      <c r="G824" s="3">
        <v>2000</v>
      </c>
      <c r="H824" s="3">
        <v>1</v>
      </c>
      <c r="I824" s="4" t="s">
        <v>1417</v>
      </c>
      <c r="J824" s="3">
        <v>2020</v>
      </c>
      <c r="K824" s="4" t="s">
        <v>2139</v>
      </c>
      <c r="L824" s="5"/>
      <c r="M824" s="5"/>
      <c r="N824" s="5"/>
      <c r="O824" s="5"/>
      <c r="P824" s="5"/>
      <c r="Q824" s="5"/>
      <c r="R824" s="5"/>
      <c r="S824" s="5"/>
      <c r="T824" s="3">
        <v>1.5</v>
      </c>
      <c r="U824" s="5">
        <f>VLOOKUP(B824,replacement!$A:$E,3,FALSE)</f>
        <v>2026</v>
      </c>
      <c r="V824" s="5" t="str">
        <f>VLOOKUP(B824,replacement!$A:$E,4,FALSE)</f>
        <v>True</v>
      </c>
      <c r="W824" s="5">
        <f>VLOOKUP(B824,replacement!$A:$E,5,FALSE)</f>
        <v>15</v>
      </c>
      <c r="X824" s="4" t="s">
        <v>2139</v>
      </c>
    </row>
    <row r="825" spans="1:24" ht="57.6" x14ac:dyDescent="0.3">
      <c r="A825" s="3">
        <v>1336</v>
      </c>
      <c r="B825" s="3">
        <v>94</v>
      </c>
      <c r="C825" s="4" t="s">
        <v>2137</v>
      </c>
      <c r="D825" s="4" t="s">
        <v>2137</v>
      </c>
      <c r="E825" s="4" t="s">
        <v>2142</v>
      </c>
      <c r="F825" s="5"/>
      <c r="G825" s="3">
        <v>1000</v>
      </c>
      <c r="H825" s="3">
        <v>1</v>
      </c>
      <c r="I825" s="4" t="s">
        <v>1417</v>
      </c>
      <c r="J825" s="3">
        <v>2020</v>
      </c>
      <c r="K825" s="4" t="s">
        <v>2139</v>
      </c>
      <c r="L825" s="5"/>
      <c r="M825" s="5"/>
      <c r="N825" s="5"/>
      <c r="O825" s="5"/>
      <c r="P825" s="5"/>
      <c r="Q825" s="5"/>
      <c r="R825" s="5"/>
      <c r="S825" s="5"/>
      <c r="T825" s="3">
        <v>1.5</v>
      </c>
      <c r="U825" s="5">
        <f>VLOOKUP(B825,replacement!$A:$E,3,FALSE)</f>
        <v>2026</v>
      </c>
      <c r="V825" s="5" t="str">
        <f>VLOOKUP(B825,replacement!$A:$E,4,FALSE)</f>
        <v>True</v>
      </c>
      <c r="W825" s="5">
        <f>VLOOKUP(B825,replacement!$A:$E,5,FALSE)</f>
        <v>15</v>
      </c>
      <c r="X825" s="4" t="s">
        <v>2139</v>
      </c>
    </row>
    <row r="826" spans="1:24" ht="57.6" x14ac:dyDescent="0.3">
      <c r="A826" s="3">
        <v>1337</v>
      </c>
      <c r="B826" s="3">
        <v>135</v>
      </c>
      <c r="C826" s="4" t="s">
        <v>2137</v>
      </c>
      <c r="D826" s="4" t="s">
        <v>2137</v>
      </c>
      <c r="E826" s="4" t="s">
        <v>2142</v>
      </c>
      <c r="F826" s="5"/>
      <c r="G826" s="3">
        <v>3000</v>
      </c>
      <c r="H826" s="3">
        <v>1</v>
      </c>
      <c r="I826" s="4" t="s">
        <v>1417</v>
      </c>
      <c r="J826" s="3">
        <v>2020</v>
      </c>
      <c r="K826" s="4" t="s">
        <v>2139</v>
      </c>
      <c r="L826" s="5"/>
      <c r="M826" s="5"/>
      <c r="N826" s="5"/>
      <c r="O826" s="5"/>
      <c r="P826" s="5"/>
      <c r="Q826" s="5"/>
      <c r="R826" s="5"/>
      <c r="S826" s="5"/>
      <c r="T826" s="3">
        <v>1.5</v>
      </c>
      <c r="U826" s="5">
        <f>VLOOKUP(B826,replacement!$A:$E,3,FALSE)</f>
        <v>2026</v>
      </c>
      <c r="V826" s="5" t="str">
        <f>VLOOKUP(B826,replacement!$A:$E,4,FALSE)</f>
        <v>True</v>
      </c>
      <c r="W826" s="5">
        <f>VLOOKUP(B826,replacement!$A:$E,5,FALSE)</f>
        <v>15</v>
      </c>
      <c r="X826" s="4" t="s">
        <v>2139</v>
      </c>
    </row>
    <row r="827" spans="1:24" ht="57.6" x14ac:dyDescent="0.3">
      <c r="A827" s="3">
        <v>1338</v>
      </c>
      <c r="B827" s="3">
        <v>136</v>
      </c>
      <c r="C827" s="4" t="s">
        <v>2137</v>
      </c>
      <c r="D827" s="4" t="s">
        <v>2137</v>
      </c>
      <c r="E827" s="4" t="s">
        <v>2142</v>
      </c>
      <c r="F827" s="5"/>
      <c r="G827" s="3">
        <v>3000</v>
      </c>
      <c r="H827" s="3">
        <v>1</v>
      </c>
      <c r="I827" s="4" t="s">
        <v>1417</v>
      </c>
      <c r="J827" s="3">
        <v>2020</v>
      </c>
      <c r="K827" s="4" t="s">
        <v>2139</v>
      </c>
      <c r="L827" s="5"/>
      <c r="M827" s="5"/>
      <c r="N827" s="5"/>
      <c r="O827" s="5"/>
      <c r="P827" s="5"/>
      <c r="Q827" s="5"/>
      <c r="R827" s="5"/>
      <c r="S827" s="5"/>
      <c r="T827" s="3">
        <v>1.5</v>
      </c>
      <c r="U827" s="5">
        <f>VLOOKUP(B827,replacement!$A:$E,3,FALSE)</f>
        <v>2026</v>
      </c>
      <c r="V827" s="5" t="str">
        <f>VLOOKUP(B827,replacement!$A:$E,4,FALSE)</f>
        <v>True</v>
      </c>
      <c r="W827" s="5">
        <f>VLOOKUP(B827,replacement!$A:$E,5,FALSE)</f>
        <v>15</v>
      </c>
      <c r="X827" s="4" t="s">
        <v>2139</v>
      </c>
    </row>
    <row r="828" spans="1:24" ht="57.6" x14ac:dyDescent="0.3">
      <c r="A828" s="3">
        <v>1339</v>
      </c>
      <c r="B828" s="3">
        <v>1221</v>
      </c>
      <c r="C828" s="4" t="s">
        <v>2137</v>
      </c>
      <c r="D828" s="4" t="s">
        <v>2137</v>
      </c>
      <c r="E828" s="4" t="s">
        <v>2142</v>
      </c>
      <c r="F828" s="5"/>
      <c r="G828" s="3">
        <v>1500</v>
      </c>
      <c r="H828" s="3">
        <v>1</v>
      </c>
      <c r="I828" s="4" t="s">
        <v>1417</v>
      </c>
      <c r="J828" s="3">
        <v>2020</v>
      </c>
      <c r="K828" s="4" t="s">
        <v>2139</v>
      </c>
      <c r="L828" s="5"/>
      <c r="M828" s="5"/>
      <c r="N828" s="5"/>
      <c r="O828" s="5"/>
      <c r="P828" s="5"/>
      <c r="Q828" s="5"/>
      <c r="R828" s="5"/>
      <c r="S828" s="5"/>
      <c r="T828" s="3">
        <v>1.5</v>
      </c>
      <c r="U828" s="5">
        <f>VLOOKUP(B828,replacement!$A:$E,3,FALSE)</f>
        <v>2026</v>
      </c>
      <c r="V828" s="5" t="str">
        <f>VLOOKUP(B828,replacement!$A:$E,4,FALSE)</f>
        <v>True</v>
      </c>
      <c r="W828" s="5">
        <f>VLOOKUP(B828,replacement!$A:$E,5,FALSE)</f>
        <v>15</v>
      </c>
      <c r="X828" s="4" t="s">
        <v>2139</v>
      </c>
    </row>
    <row r="829" spans="1:24" ht="57.6" x14ac:dyDescent="0.3">
      <c r="A829" s="3">
        <v>1340</v>
      </c>
      <c r="B829" s="3">
        <v>1223</v>
      </c>
      <c r="C829" s="4" t="s">
        <v>2137</v>
      </c>
      <c r="D829" s="4" t="s">
        <v>2137</v>
      </c>
      <c r="E829" s="4" t="s">
        <v>2142</v>
      </c>
      <c r="F829" s="5"/>
      <c r="G829" s="3">
        <v>1500</v>
      </c>
      <c r="H829" s="3">
        <v>1</v>
      </c>
      <c r="I829" s="4" t="s">
        <v>1417</v>
      </c>
      <c r="J829" s="3">
        <v>2020</v>
      </c>
      <c r="K829" s="4" t="s">
        <v>2139</v>
      </c>
      <c r="L829" s="5"/>
      <c r="M829" s="5"/>
      <c r="N829" s="5"/>
      <c r="O829" s="5"/>
      <c r="P829" s="5"/>
      <c r="Q829" s="5"/>
      <c r="R829" s="5"/>
      <c r="S829" s="5"/>
      <c r="T829" s="3">
        <v>1.5</v>
      </c>
      <c r="U829" s="5">
        <f>VLOOKUP(B829,replacement!$A:$E,3,FALSE)</f>
        <v>2026</v>
      </c>
      <c r="V829" s="5" t="str">
        <f>VLOOKUP(B829,replacement!$A:$E,4,FALSE)</f>
        <v>True</v>
      </c>
      <c r="W829" s="5">
        <f>VLOOKUP(B829,replacement!$A:$E,5,FALSE)</f>
        <v>15</v>
      </c>
      <c r="X829" s="4" t="s">
        <v>2139</v>
      </c>
    </row>
    <row r="830" spans="1:24" ht="57.6" x14ac:dyDescent="0.3">
      <c r="A830" s="3">
        <v>1341</v>
      </c>
      <c r="B830" s="3">
        <v>1224</v>
      </c>
      <c r="C830" s="4" t="s">
        <v>2137</v>
      </c>
      <c r="D830" s="4" t="s">
        <v>2137</v>
      </c>
      <c r="E830" s="4" t="s">
        <v>2142</v>
      </c>
      <c r="F830" s="5"/>
      <c r="G830" s="3">
        <v>4000</v>
      </c>
      <c r="H830" s="3">
        <v>1</v>
      </c>
      <c r="I830" s="4" t="s">
        <v>1417</v>
      </c>
      <c r="J830" s="3">
        <v>2020</v>
      </c>
      <c r="K830" s="4" t="s">
        <v>2139</v>
      </c>
      <c r="L830" s="5"/>
      <c r="M830" s="5"/>
      <c r="N830" s="5"/>
      <c r="O830" s="5"/>
      <c r="P830" s="5"/>
      <c r="Q830" s="5"/>
      <c r="R830" s="5"/>
      <c r="S830" s="5"/>
      <c r="T830" s="3">
        <v>1.5</v>
      </c>
      <c r="U830" s="5">
        <f>VLOOKUP(B830,replacement!$A:$E,3,FALSE)</f>
        <v>2026</v>
      </c>
      <c r="V830" s="5" t="str">
        <f>VLOOKUP(B830,replacement!$A:$E,4,FALSE)</f>
        <v>True</v>
      </c>
      <c r="W830" s="5">
        <f>VLOOKUP(B830,replacement!$A:$E,5,FALSE)</f>
        <v>15</v>
      </c>
      <c r="X830" s="4" t="s">
        <v>2139</v>
      </c>
    </row>
    <row r="831" spans="1:24" ht="57.6" x14ac:dyDescent="0.3">
      <c r="A831" s="3">
        <v>1342</v>
      </c>
      <c r="B831" s="3">
        <v>1225</v>
      </c>
      <c r="C831" s="4" t="s">
        <v>2137</v>
      </c>
      <c r="D831" s="4" t="s">
        <v>2137</v>
      </c>
      <c r="E831" s="4" t="s">
        <v>2142</v>
      </c>
      <c r="F831" s="5"/>
      <c r="G831" s="3">
        <v>1000</v>
      </c>
      <c r="H831" s="3">
        <v>1</v>
      </c>
      <c r="I831" s="4" t="s">
        <v>1417</v>
      </c>
      <c r="J831" s="3">
        <v>2020</v>
      </c>
      <c r="K831" s="4" t="s">
        <v>2139</v>
      </c>
      <c r="L831" s="5"/>
      <c r="M831" s="5"/>
      <c r="N831" s="5"/>
      <c r="O831" s="5"/>
      <c r="P831" s="5"/>
      <c r="Q831" s="5"/>
      <c r="R831" s="5"/>
      <c r="S831" s="5"/>
      <c r="T831" s="3">
        <v>1.5</v>
      </c>
      <c r="U831" s="5">
        <f>VLOOKUP(B831,replacement!$A:$E,3,FALSE)</f>
        <v>2026</v>
      </c>
      <c r="V831" s="5" t="str">
        <f>VLOOKUP(B831,replacement!$A:$E,4,FALSE)</f>
        <v>True</v>
      </c>
      <c r="W831" s="5">
        <f>VLOOKUP(B831,replacement!$A:$E,5,FALSE)</f>
        <v>15</v>
      </c>
      <c r="X831" s="4" t="s">
        <v>2139</v>
      </c>
    </row>
    <row r="832" spans="1:24" ht="57.6" x14ac:dyDescent="0.3">
      <c r="A832" s="3">
        <v>1343</v>
      </c>
      <c r="B832" s="3">
        <v>1226</v>
      </c>
      <c r="C832" s="4" t="s">
        <v>2137</v>
      </c>
      <c r="D832" s="4" t="s">
        <v>2137</v>
      </c>
      <c r="E832" s="4" t="s">
        <v>2142</v>
      </c>
      <c r="F832" s="5"/>
      <c r="G832" s="3">
        <v>500</v>
      </c>
      <c r="H832" s="3">
        <v>7</v>
      </c>
      <c r="I832" s="4" t="s">
        <v>1417</v>
      </c>
      <c r="J832" s="3">
        <v>2020</v>
      </c>
      <c r="K832" s="4" t="s">
        <v>2139</v>
      </c>
      <c r="L832" s="5"/>
      <c r="M832" s="5"/>
      <c r="N832" s="5"/>
      <c r="O832" s="5"/>
      <c r="P832" s="5"/>
      <c r="Q832" s="5"/>
      <c r="R832" s="5"/>
      <c r="S832" s="5"/>
      <c r="T832" s="3">
        <v>1.5</v>
      </c>
      <c r="U832" s="5">
        <f>VLOOKUP(B832,replacement!$A:$E,3,FALSE)</f>
        <v>2022</v>
      </c>
      <c r="V832" s="5" t="str">
        <f>VLOOKUP(B832,replacement!$A:$E,4,FALSE)</f>
        <v>True</v>
      </c>
      <c r="W832" s="5">
        <f>VLOOKUP(B832,replacement!$A:$E,5,FALSE)</f>
        <v>15</v>
      </c>
      <c r="X832" s="4" t="s">
        <v>2139</v>
      </c>
    </row>
    <row r="833" spans="1:24" ht="57.6" x14ac:dyDescent="0.3">
      <c r="A833" s="3">
        <v>1344</v>
      </c>
      <c r="B833" s="3">
        <v>1245</v>
      </c>
      <c r="C833" s="4" t="s">
        <v>2137</v>
      </c>
      <c r="D833" s="4" t="s">
        <v>2137</v>
      </c>
      <c r="E833" s="4" t="s">
        <v>2142</v>
      </c>
      <c r="F833" s="5"/>
      <c r="G833" s="3">
        <v>800</v>
      </c>
      <c r="H833" s="3">
        <v>3</v>
      </c>
      <c r="I833" s="4" t="s">
        <v>1417</v>
      </c>
      <c r="J833" s="3">
        <v>2020</v>
      </c>
      <c r="K833" s="4" t="s">
        <v>2139</v>
      </c>
      <c r="L833" s="5"/>
      <c r="M833" s="5"/>
      <c r="N833" s="5"/>
      <c r="O833" s="5"/>
      <c r="P833" s="5"/>
      <c r="Q833" s="5"/>
      <c r="R833" s="5"/>
      <c r="S833" s="5"/>
      <c r="T833" s="3">
        <v>1.5</v>
      </c>
      <c r="U833" s="5">
        <f>VLOOKUP(B833,replacement!$A:$E,3,FALSE)</f>
        <v>2026</v>
      </c>
      <c r="V833" s="5" t="str">
        <f>VLOOKUP(B833,replacement!$A:$E,4,FALSE)</f>
        <v>True</v>
      </c>
      <c r="W833" s="5">
        <f>VLOOKUP(B833,replacement!$A:$E,5,FALSE)</f>
        <v>15</v>
      </c>
      <c r="X833" s="4" t="s">
        <v>2139</v>
      </c>
    </row>
    <row r="834" spans="1:24" ht="57.6" x14ac:dyDescent="0.3">
      <c r="A834" s="3">
        <v>1345</v>
      </c>
      <c r="B834" s="3">
        <v>113</v>
      </c>
      <c r="C834" s="4" t="s">
        <v>2137</v>
      </c>
      <c r="D834" s="4" t="s">
        <v>2137</v>
      </c>
      <c r="E834" s="4" t="s">
        <v>2181</v>
      </c>
      <c r="F834" s="5"/>
      <c r="G834" s="3">
        <v>59700</v>
      </c>
      <c r="H834" s="3">
        <v>1</v>
      </c>
      <c r="I834" s="4" t="s">
        <v>1417</v>
      </c>
      <c r="J834" s="3">
        <v>2020</v>
      </c>
      <c r="K834" s="4" t="s">
        <v>2139</v>
      </c>
      <c r="L834" s="5"/>
      <c r="M834" s="5"/>
      <c r="N834" s="5"/>
      <c r="O834" s="5"/>
      <c r="P834" s="5"/>
      <c r="Q834" s="5"/>
      <c r="R834" s="5"/>
      <c r="S834" s="5"/>
      <c r="T834" s="3">
        <v>2</v>
      </c>
      <c r="U834" s="5">
        <f>VLOOKUP(B834,replacement!$A:$E,3,FALSE)</f>
        <v>2030</v>
      </c>
      <c r="V834" s="5" t="str">
        <f>VLOOKUP(B834,replacement!$A:$E,4,FALSE)</f>
        <v>True</v>
      </c>
      <c r="W834" s="5">
        <f>VLOOKUP(B834,replacement!$A:$E,5,FALSE)</f>
        <v>30</v>
      </c>
      <c r="X834" s="4" t="s">
        <v>2139</v>
      </c>
    </row>
    <row r="835" spans="1:24" ht="57.6" x14ac:dyDescent="0.3">
      <c r="A835" s="3">
        <v>1346</v>
      </c>
      <c r="B835" s="3">
        <v>158</v>
      </c>
      <c r="C835" s="4" t="s">
        <v>2137</v>
      </c>
      <c r="D835" s="4" t="s">
        <v>2137</v>
      </c>
      <c r="E835" s="4" t="s">
        <v>2181</v>
      </c>
      <c r="F835" s="5"/>
      <c r="G835" s="3">
        <v>10500</v>
      </c>
      <c r="H835" s="3">
        <v>1</v>
      </c>
      <c r="I835" s="4" t="s">
        <v>1417</v>
      </c>
      <c r="J835" s="3">
        <v>2020</v>
      </c>
      <c r="K835" s="4" t="s">
        <v>2139</v>
      </c>
      <c r="L835" s="5"/>
      <c r="M835" s="5"/>
      <c r="N835" s="5"/>
      <c r="O835" s="5"/>
      <c r="P835" s="5"/>
      <c r="Q835" s="5"/>
      <c r="R835" s="5"/>
      <c r="S835" s="5"/>
      <c r="T835" s="3">
        <v>1.5</v>
      </c>
      <c r="U835" s="5">
        <f>VLOOKUP(B835,replacement!$A:$E,3,FALSE)</f>
        <v>2030</v>
      </c>
      <c r="V835" s="5" t="str">
        <f>VLOOKUP(B835,replacement!$A:$E,4,FALSE)</f>
        <v>True</v>
      </c>
      <c r="W835" s="5">
        <f>VLOOKUP(B835,replacement!$A:$E,5,FALSE)</f>
        <v>30</v>
      </c>
      <c r="X835" s="4" t="s">
        <v>2139</v>
      </c>
    </row>
    <row r="836" spans="1:24" ht="57.6" x14ac:dyDescent="0.3">
      <c r="A836" s="3">
        <v>1347</v>
      </c>
      <c r="B836" s="3">
        <v>160</v>
      </c>
      <c r="C836" s="4" t="s">
        <v>2137</v>
      </c>
      <c r="D836" s="4" t="s">
        <v>2137</v>
      </c>
      <c r="E836" s="4" t="s">
        <v>2181</v>
      </c>
      <c r="F836" s="5"/>
      <c r="G836" s="3">
        <v>10500</v>
      </c>
      <c r="H836" s="3">
        <v>1</v>
      </c>
      <c r="I836" s="4" t="s">
        <v>1417</v>
      </c>
      <c r="J836" s="3">
        <v>2020</v>
      </c>
      <c r="K836" s="4" t="s">
        <v>2139</v>
      </c>
      <c r="L836" s="5"/>
      <c r="M836" s="5"/>
      <c r="N836" s="5"/>
      <c r="O836" s="5"/>
      <c r="P836" s="5"/>
      <c r="Q836" s="5"/>
      <c r="R836" s="5"/>
      <c r="S836" s="5"/>
      <c r="T836" s="3">
        <v>1.5</v>
      </c>
      <c r="U836" s="5">
        <f>VLOOKUP(B836,replacement!$A:$E,3,FALSE)</f>
        <v>2030</v>
      </c>
      <c r="V836" s="5" t="str">
        <f>VLOOKUP(B836,replacement!$A:$E,4,FALSE)</f>
        <v>True</v>
      </c>
      <c r="W836" s="5">
        <f>VLOOKUP(B836,replacement!$A:$E,5,FALSE)</f>
        <v>30</v>
      </c>
      <c r="X836" s="4" t="s">
        <v>2139</v>
      </c>
    </row>
    <row r="837" spans="1:24" ht="57.6" x14ac:dyDescent="0.3">
      <c r="A837" s="3">
        <v>1348</v>
      </c>
      <c r="B837" s="3">
        <v>168</v>
      </c>
      <c r="C837" s="4" t="s">
        <v>2137</v>
      </c>
      <c r="D837" s="4" t="s">
        <v>2137</v>
      </c>
      <c r="E837" s="4" t="s">
        <v>2181</v>
      </c>
      <c r="F837" s="5"/>
      <c r="G837" s="3">
        <v>50000</v>
      </c>
      <c r="H837" s="3">
        <v>1</v>
      </c>
      <c r="I837" s="4" t="s">
        <v>1417</v>
      </c>
      <c r="J837" s="3">
        <v>2020</v>
      </c>
      <c r="K837" s="4" t="s">
        <v>2139</v>
      </c>
      <c r="L837" s="5"/>
      <c r="M837" s="5"/>
      <c r="N837" s="5"/>
      <c r="O837" s="5"/>
      <c r="P837" s="5"/>
      <c r="Q837" s="5"/>
      <c r="R837" s="5"/>
      <c r="S837" s="5"/>
      <c r="T837" s="3">
        <v>1.5</v>
      </c>
      <c r="U837" s="5">
        <f>VLOOKUP(B837,replacement!$A:$E,3,FALSE)</f>
        <v>2024</v>
      </c>
      <c r="V837" s="5" t="str">
        <f>VLOOKUP(B837,replacement!$A:$E,4,FALSE)</f>
        <v>True</v>
      </c>
      <c r="W837" s="5">
        <f>VLOOKUP(B837,replacement!$A:$E,5,FALSE)</f>
        <v>30</v>
      </c>
      <c r="X837" s="4" t="s">
        <v>2139</v>
      </c>
    </row>
    <row r="838" spans="1:24" ht="57.6" x14ac:dyDescent="0.3">
      <c r="A838" s="3">
        <v>1349</v>
      </c>
      <c r="B838" s="3">
        <v>170</v>
      </c>
      <c r="C838" s="4" t="s">
        <v>2137</v>
      </c>
      <c r="D838" s="4" t="s">
        <v>2137</v>
      </c>
      <c r="E838" s="4" t="s">
        <v>2181</v>
      </c>
      <c r="F838" s="5"/>
      <c r="G838" s="3">
        <v>50000</v>
      </c>
      <c r="H838" s="3">
        <v>1</v>
      </c>
      <c r="I838" s="4" t="s">
        <v>1417</v>
      </c>
      <c r="J838" s="3">
        <v>2020</v>
      </c>
      <c r="K838" s="4" t="s">
        <v>2139</v>
      </c>
      <c r="L838" s="5"/>
      <c r="M838" s="5"/>
      <c r="N838" s="5"/>
      <c r="O838" s="5"/>
      <c r="P838" s="5"/>
      <c r="Q838" s="5"/>
      <c r="R838" s="5"/>
      <c r="S838" s="5"/>
      <c r="T838" s="3">
        <v>1.5</v>
      </c>
      <c r="U838" s="5">
        <f>VLOOKUP(B838,replacement!$A:$E,3,FALSE)</f>
        <v>2024</v>
      </c>
      <c r="V838" s="5" t="str">
        <f>VLOOKUP(B838,replacement!$A:$E,4,FALSE)</f>
        <v>True</v>
      </c>
      <c r="W838" s="5">
        <f>VLOOKUP(B838,replacement!$A:$E,5,FALSE)</f>
        <v>30</v>
      </c>
      <c r="X838" s="4" t="s">
        <v>2139</v>
      </c>
    </row>
    <row r="839" spans="1:24" ht="57.6" x14ac:dyDescent="0.3">
      <c r="A839" s="3">
        <v>1350</v>
      </c>
      <c r="B839" s="3">
        <v>184</v>
      </c>
      <c r="C839" s="4" t="s">
        <v>2137</v>
      </c>
      <c r="D839" s="4" t="s">
        <v>2137</v>
      </c>
      <c r="E839" s="4" t="s">
        <v>2181</v>
      </c>
      <c r="F839" s="5"/>
      <c r="G839" s="3">
        <v>1350</v>
      </c>
      <c r="H839" s="3">
        <v>1</v>
      </c>
      <c r="I839" s="4" t="s">
        <v>1417</v>
      </c>
      <c r="J839" s="3">
        <v>2020</v>
      </c>
      <c r="K839" s="4" t="s">
        <v>2139</v>
      </c>
      <c r="L839" s="5"/>
      <c r="M839" s="5"/>
      <c r="N839" s="5"/>
      <c r="O839" s="5"/>
      <c r="P839" s="5"/>
      <c r="Q839" s="5"/>
      <c r="R839" s="5"/>
      <c r="S839" s="5"/>
      <c r="T839" s="3">
        <v>2</v>
      </c>
      <c r="U839" s="5">
        <f>VLOOKUP(B839,replacement!$A:$E,3,FALSE)</f>
        <v>2030</v>
      </c>
      <c r="V839" s="5" t="str">
        <f>VLOOKUP(B839,replacement!$A:$E,4,FALSE)</f>
        <v>True</v>
      </c>
      <c r="W839" s="5">
        <f>VLOOKUP(B839,replacement!$A:$E,5,FALSE)</f>
        <v>30</v>
      </c>
      <c r="X839" s="4" t="s">
        <v>2139</v>
      </c>
    </row>
    <row r="840" spans="1:24" ht="57.6" x14ac:dyDescent="0.3">
      <c r="A840" s="3">
        <v>1351</v>
      </c>
      <c r="B840" s="3">
        <v>176</v>
      </c>
      <c r="C840" s="4" t="s">
        <v>2137</v>
      </c>
      <c r="D840" s="4" t="s">
        <v>2137</v>
      </c>
      <c r="E840" s="4" t="s">
        <v>2181</v>
      </c>
      <c r="F840" s="5"/>
      <c r="G840" s="5"/>
      <c r="H840" s="3">
        <v>1</v>
      </c>
      <c r="I840" s="4" t="s">
        <v>1417</v>
      </c>
      <c r="J840" s="3">
        <v>2020</v>
      </c>
      <c r="K840" s="4" t="s">
        <v>2139</v>
      </c>
      <c r="L840" s="5"/>
      <c r="M840" s="5"/>
      <c r="N840" s="5"/>
      <c r="O840" s="5"/>
      <c r="P840" s="5"/>
      <c r="Q840" s="5"/>
      <c r="R840" s="5"/>
      <c r="S840" s="5"/>
      <c r="T840" s="5"/>
      <c r="U840" s="5">
        <f>VLOOKUP(B840,replacement!$A:$E,3,FALSE)</f>
        <v>2046</v>
      </c>
      <c r="V840" s="5" t="str">
        <f>VLOOKUP(B840,replacement!$A:$E,4,FALSE)</f>
        <v>True</v>
      </c>
      <c r="W840" s="5">
        <f>VLOOKUP(B840,replacement!$A:$E,5,FALSE)</f>
        <v>30</v>
      </c>
      <c r="X840" s="4" t="s">
        <v>2139</v>
      </c>
    </row>
    <row r="841" spans="1:24" ht="28.8" x14ac:dyDescent="0.3">
      <c r="A841" s="3">
        <v>1352</v>
      </c>
      <c r="B841" s="3">
        <v>869</v>
      </c>
      <c r="C841" s="4" t="s">
        <v>2137</v>
      </c>
      <c r="D841" s="4" t="s">
        <v>2139</v>
      </c>
      <c r="E841" s="4" t="s">
        <v>2139</v>
      </c>
      <c r="F841" s="5"/>
      <c r="G841" s="3">
        <v>400</v>
      </c>
      <c r="H841" s="3">
        <v>1</v>
      </c>
      <c r="I841" s="4" t="s">
        <v>1417</v>
      </c>
      <c r="J841" s="3">
        <v>2020</v>
      </c>
      <c r="K841" s="4" t="s">
        <v>2139</v>
      </c>
      <c r="L841" s="5"/>
      <c r="M841" s="5"/>
      <c r="N841" s="5"/>
      <c r="O841" s="5"/>
      <c r="P841" s="5"/>
      <c r="Q841" s="5"/>
      <c r="R841" s="5"/>
      <c r="S841" s="5"/>
      <c r="T841" s="3">
        <v>2.5</v>
      </c>
      <c r="U841" s="5">
        <f>VLOOKUP(B841,replacement!$A:$E,3,FALSE)</f>
        <v>2031</v>
      </c>
      <c r="V841" s="5" t="str">
        <f>VLOOKUP(B841,replacement!$A:$E,4,FALSE)</f>
        <v>True</v>
      </c>
      <c r="W841" s="5">
        <f>VLOOKUP(B841,replacement!$A:$E,5,FALSE)</f>
        <v>30</v>
      </c>
      <c r="X841" s="4" t="s">
        <v>2139</v>
      </c>
    </row>
  </sheetData>
  <autoFilter ref="A1:X84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1"/>
  <sheetViews>
    <sheetView workbookViewId="0">
      <selection sqref="A1:X841"/>
    </sheetView>
  </sheetViews>
  <sheetFormatPr defaultRowHeight="14.4" x14ac:dyDescent="0.3"/>
  <sheetData>
    <row r="1" spans="1:24" x14ac:dyDescent="0.3">
      <c r="A1" t="s">
        <v>2133</v>
      </c>
      <c r="B1" t="s">
        <v>15</v>
      </c>
      <c r="C1" t="s">
        <v>2134</v>
      </c>
      <c r="D1" t="s">
        <v>2135</v>
      </c>
      <c r="E1" t="s">
        <v>2136</v>
      </c>
      <c r="F1" t="s">
        <v>41</v>
      </c>
      <c r="G1" t="s">
        <v>42</v>
      </c>
      <c r="H1" t="s">
        <v>43</v>
      </c>
      <c r="I1" t="s">
        <v>44</v>
      </c>
      <c r="J1" t="s">
        <v>45</v>
      </c>
      <c r="K1" t="s">
        <v>46</v>
      </c>
      <c r="L1" t="s">
        <v>47</v>
      </c>
      <c r="M1" t="s">
        <v>48</v>
      </c>
      <c r="N1" t="s">
        <v>49</v>
      </c>
      <c r="O1" t="s">
        <v>50</v>
      </c>
      <c r="P1" t="s">
        <v>51</v>
      </c>
      <c r="Q1" t="s">
        <v>52</v>
      </c>
      <c r="R1" t="s">
        <v>53</v>
      </c>
      <c r="S1" t="s">
        <v>54</v>
      </c>
      <c r="T1" t="s">
        <v>55</v>
      </c>
      <c r="U1" t="s">
        <v>2100</v>
      </c>
      <c r="V1" t="s">
        <v>2101</v>
      </c>
      <c r="W1" t="s">
        <v>2103</v>
      </c>
      <c r="X1" t="s">
        <v>75</v>
      </c>
    </row>
    <row r="2" spans="1:24" x14ac:dyDescent="0.3">
      <c r="A2">
        <v>1</v>
      </c>
      <c r="B2">
        <v>5</v>
      </c>
      <c r="C2" t="s">
        <v>2137</v>
      </c>
      <c r="D2" t="s">
        <v>2137</v>
      </c>
      <c r="E2" t="s">
        <v>2138</v>
      </c>
      <c r="F2">
        <v>1407</v>
      </c>
      <c r="G2">
        <v>10000</v>
      </c>
      <c r="H2">
        <v>1</v>
      </c>
      <c r="I2" t="s">
        <v>1417</v>
      </c>
      <c r="K2" t="s">
        <v>2139</v>
      </c>
      <c r="T2">
        <v>3.125</v>
      </c>
      <c r="U2">
        <v>2026</v>
      </c>
      <c r="V2" t="b">
        <v>1</v>
      </c>
      <c r="W2">
        <v>25</v>
      </c>
      <c r="X2" t="s">
        <v>2140</v>
      </c>
    </row>
    <row r="3" spans="1:24" x14ac:dyDescent="0.3">
      <c r="A3">
        <v>2</v>
      </c>
      <c r="B3">
        <v>6</v>
      </c>
      <c r="C3" t="s">
        <v>2137</v>
      </c>
      <c r="D3" t="s">
        <v>2137</v>
      </c>
      <c r="E3" t="s">
        <v>2138</v>
      </c>
      <c r="F3">
        <v>1407</v>
      </c>
      <c r="G3">
        <v>28000</v>
      </c>
      <c r="H3">
        <v>1</v>
      </c>
      <c r="I3" t="s">
        <v>1417</v>
      </c>
      <c r="K3" t="s">
        <v>2139</v>
      </c>
      <c r="T3">
        <v>3.125</v>
      </c>
      <c r="U3">
        <v>2026</v>
      </c>
      <c r="V3" t="b">
        <v>1</v>
      </c>
      <c r="W3">
        <v>25</v>
      </c>
      <c r="X3" t="s">
        <v>2141</v>
      </c>
    </row>
    <row r="4" spans="1:24" x14ac:dyDescent="0.3">
      <c r="A4">
        <v>3</v>
      </c>
      <c r="B4">
        <v>7</v>
      </c>
      <c r="C4" t="s">
        <v>2137</v>
      </c>
      <c r="D4" t="s">
        <v>2137</v>
      </c>
      <c r="E4" t="s">
        <v>2142</v>
      </c>
      <c r="G4">
        <v>1500</v>
      </c>
      <c r="H4">
        <v>1</v>
      </c>
      <c r="I4" t="s">
        <v>2143</v>
      </c>
      <c r="K4" t="s">
        <v>2139</v>
      </c>
      <c r="T4">
        <v>2</v>
      </c>
      <c r="U4">
        <v>2052</v>
      </c>
      <c r="V4" t="b">
        <v>1</v>
      </c>
      <c r="W4">
        <v>60</v>
      </c>
      <c r="X4" t="s">
        <v>2144</v>
      </c>
    </row>
    <row r="5" spans="1:24" x14ac:dyDescent="0.3">
      <c r="A5">
        <v>4</v>
      </c>
      <c r="B5">
        <v>9</v>
      </c>
      <c r="C5" t="s">
        <v>2137</v>
      </c>
      <c r="D5" t="s">
        <v>2137</v>
      </c>
      <c r="E5" t="s">
        <v>2142</v>
      </c>
      <c r="F5">
        <v>1273</v>
      </c>
      <c r="G5">
        <v>1000</v>
      </c>
      <c r="H5">
        <v>1</v>
      </c>
      <c r="I5" t="s">
        <v>2139</v>
      </c>
      <c r="K5" t="s">
        <v>2139</v>
      </c>
      <c r="T5">
        <v>2.5</v>
      </c>
      <c r="U5">
        <v>2031</v>
      </c>
      <c r="V5" t="b">
        <v>1</v>
      </c>
      <c r="W5">
        <v>30</v>
      </c>
      <c r="X5" t="s">
        <v>2145</v>
      </c>
    </row>
    <row r="6" spans="1:24" x14ac:dyDescent="0.3">
      <c r="A6">
        <v>5</v>
      </c>
      <c r="B6">
        <v>10</v>
      </c>
      <c r="C6" t="s">
        <v>2137</v>
      </c>
      <c r="D6" t="s">
        <v>2137</v>
      </c>
      <c r="E6" t="s">
        <v>2142</v>
      </c>
      <c r="F6">
        <v>1274</v>
      </c>
      <c r="G6">
        <v>1500</v>
      </c>
      <c r="H6">
        <v>1</v>
      </c>
      <c r="I6" t="s">
        <v>2139</v>
      </c>
      <c r="K6" t="s">
        <v>2139</v>
      </c>
      <c r="T6">
        <v>2.5</v>
      </c>
      <c r="U6">
        <v>2031</v>
      </c>
      <c r="V6" t="b">
        <v>1</v>
      </c>
      <c r="W6">
        <v>30</v>
      </c>
      <c r="X6" t="s">
        <v>2146</v>
      </c>
    </row>
    <row r="7" spans="1:24" x14ac:dyDescent="0.3">
      <c r="A7">
        <v>6</v>
      </c>
      <c r="B7">
        <v>12</v>
      </c>
      <c r="C7" t="s">
        <v>2137</v>
      </c>
      <c r="D7" t="s">
        <v>2137</v>
      </c>
      <c r="E7" t="s">
        <v>2142</v>
      </c>
      <c r="F7">
        <v>1271</v>
      </c>
      <c r="G7">
        <v>500</v>
      </c>
      <c r="H7">
        <v>1</v>
      </c>
      <c r="I7" t="s">
        <v>2139</v>
      </c>
      <c r="K7" t="s">
        <v>2139</v>
      </c>
      <c r="T7">
        <v>2.5</v>
      </c>
      <c r="U7">
        <v>2031</v>
      </c>
      <c r="V7" t="b">
        <v>1</v>
      </c>
      <c r="W7">
        <v>30</v>
      </c>
      <c r="X7" t="s">
        <v>2147</v>
      </c>
    </row>
    <row r="8" spans="1:24" x14ac:dyDescent="0.3">
      <c r="A8">
        <v>7</v>
      </c>
      <c r="B8">
        <v>14</v>
      </c>
      <c r="C8" t="s">
        <v>2137</v>
      </c>
      <c r="D8" t="s">
        <v>2137</v>
      </c>
      <c r="E8" t="s">
        <v>2138</v>
      </c>
      <c r="F8">
        <v>1579</v>
      </c>
      <c r="G8">
        <v>7000</v>
      </c>
      <c r="H8">
        <v>1</v>
      </c>
      <c r="I8" t="s">
        <v>2139</v>
      </c>
      <c r="K8" t="s">
        <v>2139</v>
      </c>
      <c r="T8">
        <v>1.5</v>
      </c>
      <c r="U8">
        <v>2022</v>
      </c>
      <c r="V8" t="b">
        <v>1</v>
      </c>
      <c r="W8">
        <v>15</v>
      </c>
      <c r="X8" t="s">
        <v>2148</v>
      </c>
    </row>
    <row r="9" spans="1:24" x14ac:dyDescent="0.3">
      <c r="A9">
        <v>8</v>
      </c>
      <c r="B9">
        <v>15</v>
      </c>
      <c r="C9" t="s">
        <v>2137</v>
      </c>
      <c r="D9" t="s">
        <v>2137</v>
      </c>
      <c r="E9" t="s">
        <v>2138</v>
      </c>
      <c r="F9">
        <v>1579</v>
      </c>
      <c r="G9">
        <v>7000</v>
      </c>
      <c r="H9">
        <v>1</v>
      </c>
      <c r="I9" t="s">
        <v>2139</v>
      </c>
      <c r="K9" t="s">
        <v>2139</v>
      </c>
      <c r="T9">
        <v>1.5</v>
      </c>
      <c r="U9">
        <v>2026</v>
      </c>
      <c r="V9" t="b">
        <v>1</v>
      </c>
      <c r="W9">
        <v>15</v>
      </c>
      <c r="X9" t="s">
        <v>2149</v>
      </c>
    </row>
    <row r="10" spans="1:24" x14ac:dyDescent="0.3">
      <c r="A10">
        <v>9</v>
      </c>
      <c r="B10">
        <v>16</v>
      </c>
      <c r="C10" t="s">
        <v>2137</v>
      </c>
      <c r="D10" t="s">
        <v>2137</v>
      </c>
      <c r="E10" t="s">
        <v>2142</v>
      </c>
      <c r="F10">
        <v>1579</v>
      </c>
      <c r="G10">
        <v>4000</v>
      </c>
      <c r="H10">
        <v>1</v>
      </c>
      <c r="I10" t="s">
        <v>2139</v>
      </c>
      <c r="K10" t="s">
        <v>2139</v>
      </c>
      <c r="T10">
        <v>2</v>
      </c>
      <c r="U10">
        <v>2026</v>
      </c>
      <c r="V10" t="b">
        <v>1</v>
      </c>
      <c r="W10">
        <v>15</v>
      </c>
      <c r="X10" t="s">
        <v>2150</v>
      </c>
    </row>
    <row r="11" spans="1:24" x14ac:dyDescent="0.3">
      <c r="A11">
        <v>10</v>
      </c>
      <c r="B11">
        <v>17</v>
      </c>
      <c r="C11" t="s">
        <v>2137</v>
      </c>
      <c r="D11" t="s">
        <v>2137</v>
      </c>
      <c r="E11" t="s">
        <v>2142</v>
      </c>
      <c r="F11">
        <v>1579</v>
      </c>
      <c r="G11">
        <v>4000</v>
      </c>
      <c r="H11">
        <v>1</v>
      </c>
      <c r="I11" t="s">
        <v>2139</v>
      </c>
      <c r="K11" t="s">
        <v>2139</v>
      </c>
      <c r="T11">
        <v>2</v>
      </c>
      <c r="U11">
        <v>2032</v>
      </c>
      <c r="V11" t="b">
        <v>1</v>
      </c>
      <c r="W11">
        <v>15</v>
      </c>
      <c r="X11" t="s">
        <v>2151</v>
      </c>
    </row>
    <row r="12" spans="1:24" x14ac:dyDescent="0.3">
      <c r="A12">
        <v>11</v>
      </c>
      <c r="B12">
        <v>18</v>
      </c>
      <c r="C12" t="s">
        <v>2137</v>
      </c>
      <c r="D12" t="s">
        <v>2137</v>
      </c>
      <c r="E12" t="s">
        <v>2142</v>
      </c>
      <c r="F12">
        <v>1596</v>
      </c>
      <c r="G12">
        <v>3800</v>
      </c>
      <c r="H12">
        <v>1</v>
      </c>
      <c r="I12" t="s">
        <v>2139</v>
      </c>
      <c r="K12" t="s">
        <v>2139</v>
      </c>
      <c r="T12">
        <v>1.25</v>
      </c>
      <c r="U12">
        <v>2026</v>
      </c>
      <c r="V12" t="b">
        <v>1</v>
      </c>
      <c r="W12">
        <v>15</v>
      </c>
      <c r="X12" t="s">
        <v>2152</v>
      </c>
    </row>
    <row r="13" spans="1:24" x14ac:dyDescent="0.3">
      <c r="A13">
        <v>12</v>
      </c>
      <c r="B13">
        <v>19</v>
      </c>
      <c r="C13" t="s">
        <v>2137</v>
      </c>
      <c r="D13" t="s">
        <v>2137</v>
      </c>
      <c r="E13" t="s">
        <v>2142</v>
      </c>
      <c r="F13">
        <v>1631</v>
      </c>
      <c r="G13">
        <v>3000</v>
      </c>
      <c r="H13">
        <v>1</v>
      </c>
      <c r="I13" t="s">
        <v>2139</v>
      </c>
      <c r="K13" t="s">
        <v>2139</v>
      </c>
      <c r="T13">
        <v>1.5</v>
      </c>
      <c r="U13">
        <v>2026</v>
      </c>
      <c r="V13" t="b">
        <v>1</v>
      </c>
      <c r="W13">
        <v>15</v>
      </c>
      <c r="X13" t="s">
        <v>2153</v>
      </c>
    </row>
    <row r="14" spans="1:24" x14ac:dyDescent="0.3">
      <c r="A14">
        <v>13</v>
      </c>
      <c r="B14">
        <v>21</v>
      </c>
      <c r="C14" t="s">
        <v>2137</v>
      </c>
      <c r="D14" t="s">
        <v>2137</v>
      </c>
      <c r="E14" t="s">
        <v>2138</v>
      </c>
      <c r="F14">
        <v>1626</v>
      </c>
      <c r="G14">
        <v>6000</v>
      </c>
      <c r="H14">
        <v>2</v>
      </c>
      <c r="I14" t="s">
        <v>2139</v>
      </c>
      <c r="K14" t="s">
        <v>2139</v>
      </c>
      <c r="T14">
        <v>1.5</v>
      </c>
      <c r="U14">
        <v>2034</v>
      </c>
      <c r="V14" t="b">
        <v>1</v>
      </c>
      <c r="W14">
        <v>15</v>
      </c>
      <c r="X14" t="s">
        <v>2154</v>
      </c>
    </row>
    <row r="15" spans="1:24" x14ac:dyDescent="0.3">
      <c r="A15">
        <v>14</v>
      </c>
      <c r="B15">
        <v>23</v>
      </c>
      <c r="C15" t="s">
        <v>2137</v>
      </c>
      <c r="D15" t="s">
        <v>2137</v>
      </c>
      <c r="E15" t="s">
        <v>2138</v>
      </c>
      <c r="F15">
        <v>1624</v>
      </c>
      <c r="G15">
        <v>8000</v>
      </c>
      <c r="H15">
        <v>1</v>
      </c>
      <c r="I15" t="s">
        <v>2139</v>
      </c>
      <c r="K15" t="s">
        <v>2139</v>
      </c>
      <c r="T15">
        <v>1.5</v>
      </c>
      <c r="U15">
        <v>2026</v>
      </c>
      <c r="V15" t="b">
        <v>1</v>
      </c>
      <c r="W15">
        <v>15</v>
      </c>
      <c r="X15" t="s">
        <v>2155</v>
      </c>
    </row>
    <row r="16" spans="1:24" x14ac:dyDescent="0.3">
      <c r="A16">
        <v>15</v>
      </c>
      <c r="B16">
        <v>24</v>
      </c>
      <c r="C16" t="s">
        <v>2137</v>
      </c>
      <c r="D16" t="s">
        <v>2137</v>
      </c>
      <c r="E16" t="s">
        <v>2138</v>
      </c>
      <c r="F16">
        <v>1624</v>
      </c>
      <c r="G16">
        <v>8000</v>
      </c>
      <c r="H16">
        <v>1</v>
      </c>
      <c r="I16" t="s">
        <v>2139</v>
      </c>
      <c r="K16" t="s">
        <v>2139</v>
      </c>
      <c r="T16">
        <v>1.5</v>
      </c>
      <c r="U16">
        <v>2026</v>
      </c>
      <c r="V16" t="b">
        <v>1</v>
      </c>
      <c r="W16">
        <v>15</v>
      </c>
      <c r="X16" t="s">
        <v>2156</v>
      </c>
    </row>
    <row r="17" spans="1:24" x14ac:dyDescent="0.3">
      <c r="A17">
        <v>16</v>
      </c>
      <c r="B17">
        <v>38</v>
      </c>
      <c r="C17" t="s">
        <v>2137</v>
      </c>
      <c r="D17" t="s">
        <v>2137</v>
      </c>
      <c r="E17" t="s">
        <v>2142</v>
      </c>
      <c r="G17">
        <v>142500</v>
      </c>
      <c r="H17">
        <v>1</v>
      </c>
      <c r="I17" t="s">
        <v>2139</v>
      </c>
      <c r="K17" t="s">
        <v>2139</v>
      </c>
      <c r="T17">
        <v>2</v>
      </c>
      <c r="U17">
        <v>2026</v>
      </c>
      <c r="V17" t="b">
        <v>1</v>
      </c>
      <c r="W17">
        <v>30</v>
      </c>
      <c r="X17" t="s">
        <v>2157</v>
      </c>
    </row>
    <row r="18" spans="1:24" x14ac:dyDescent="0.3">
      <c r="A18">
        <v>17</v>
      </c>
      <c r="B18">
        <v>39</v>
      </c>
      <c r="C18" t="s">
        <v>2137</v>
      </c>
      <c r="D18" t="s">
        <v>2137</v>
      </c>
      <c r="E18" t="s">
        <v>2138</v>
      </c>
      <c r="F18">
        <v>1551</v>
      </c>
      <c r="G18">
        <v>60000</v>
      </c>
      <c r="H18">
        <v>1</v>
      </c>
      <c r="I18" t="s">
        <v>2139</v>
      </c>
      <c r="K18" t="s">
        <v>2139</v>
      </c>
      <c r="T18">
        <v>2</v>
      </c>
      <c r="U18">
        <v>2026</v>
      </c>
      <c r="V18" t="b">
        <v>1</v>
      </c>
      <c r="W18">
        <v>25</v>
      </c>
      <c r="X18" t="s">
        <v>2158</v>
      </c>
    </row>
    <row r="19" spans="1:24" x14ac:dyDescent="0.3">
      <c r="A19">
        <v>18</v>
      </c>
      <c r="B19">
        <v>40</v>
      </c>
      <c r="C19" t="s">
        <v>2137</v>
      </c>
      <c r="D19" t="s">
        <v>2137</v>
      </c>
      <c r="E19" t="s">
        <v>2142</v>
      </c>
      <c r="F19">
        <v>1626</v>
      </c>
      <c r="G19">
        <v>2000</v>
      </c>
      <c r="H19">
        <v>1</v>
      </c>
      <c r="I19" t="s">
        <v>2139</v>
      </c>
      <c r="K19" t="s">
        <v>2139</v>
      </c>
      <c r="T19">
        <v>1.5</v>
      </c>
      <c r="U19">
        <v>2024</v>
      </c>
      <c r="V19" t="b">
        <v>1</v>
      </c>
      <c r="W19">
        <v>15</v>
      </c>
      <c r="X19" t="s">
        <v>2159</v>
      </c>
    </row>
    <row r="20" spans="1:24" x14ac:dyDescent="0.3">
      <c r="A20">
        <v>19</v>
      </c>
      <c r="B20">
        <v>41</v>
      </c>
      <c r="C20" t="s">
        <v>2137</v>
      </c>
      <c r="D20" t="s">
        <v>2137</v>
      </c>
      <c r="E20" t="s">
        <v>2142</v>
      </c>
      <c r="F20">
        <v>1579</v>
      </c>
      <c r="G20">
        <v>4000</v>
      </c>
      <c r="H20">
        <v>1</v>
      </c>
      <c r="I20" t="s">
        <v>2139</v>
      </c>
      <c r="K20" t="s">
        <v>2139</v>
      </c>
      <c r="T20">
        <v>2</v>
      </c>
      <c r="U20">
        <v>2032</v>
      </c>
      <c r="V20" t="b">
        <v>1</v>
      </c>
      <c r="W20">
        <v>15</v>
      </c>
      <c r="X20" t="s">
        <v>2160</v>
      </c>
    </row>
    <row r="21" spans="1:24" x14ac:dyDescent="0.3">
      <c r="A21">
        <v>20</v>
      </c>
      <c r="B21">
        <v>46</v>
      </c>
      <c r="C21" t="s">
        <v>2137</v>
      </c>
      <c r="D21" t="s">
        <v>2137</v>
      </c>
      <c r="E21" t="s">
        <v>2138</v>
      </c>
      <c r="F21">
        <v>1381</v>
      </c>
      <c r="G21">
        <v>7000</v>
      </c>
      <c r="H21">
        <v>1</v>
      </c>
      <c r="I21" t="s">
        <v>1417</v>
      </c>
      <c r="K21" t="s">
        <v>2139</v>
      </c>
      <c r="T21">
        <v>3.125</v>
      </c>
      <c r="U21">
        <v>2029</v>
      </c>
      <c r="V21" t="b">
        <v>1</v>
      </c>
      <c r="W21">
        <v>25</v>
      </c>
      <c r="X21" t="s">
        <v>2161</v>
      </c>
    </row>
    <row r="22" spans="1:24" x14ac:dyDescent="0.3">
      <c r="A22">
        <v>21</v>
      </c>
      <c r="B22">
        <v>47</v>
      </c>
      <c r="C22" t="s">
        <v>2137</v>
      </c>
      <c r="D22" t="s">
        <v>2137</v>
      </c>
      <c r="E22" t="s">
        <v>2138</v>
      </c>
      <c r="F22">
        <v>1625</v>
      </c>
      <c r="G22">
        <v>1000</v>
      </c>
      <c r="H22">
        <v>1</v>
      </c>
      <c r="I22" t="s">
        <v>2139</v>
      </c>
      <c r="K22" t="s">
        <v>2139</v>
      </c>
      <c r="T22">
        <v>1.5</v>
      </c>
      <c r="U22">
        <v>2026</v>
      </c>
      <c r="V22" t="b">
        <v>1</v>
      </c>
      <c r="W22">
        <v>15</v>
      </c>
      <c r="X22" t="s">
        <v>2162</v>
      </c>
    </row>
    <row r="23" spans="1:24" x14ac:dyDescent="0.3">
      <c r="A23">
        <v>22</v>
      </c>
      <c r="B23">
        <v>48</v>
      </c>
      <c r="C23" t="s">
        <v>2137</v>
      </c>
      <c r="D23" t="s">
        <v>2137</v>
      </c>
      <c r="E23" t="s">
        <v>2138</v>
      </c>
      <c r="F23">
        <v>1626</v>
      </c>
      <c r="G23">
        <v>500</v>
      </c>
      <c r="H23">
        <v>1</v>
      </c>
      <c r="I23" t="s">
        <v>2139</v>
      </c>
      <c r="K23" t="s">
        <v>2139</v>
      </c>
      <c r="T23">
        <v>2</v>
      </c>
      <c r="U23">
        <v>2026</v>
      </c>
      <c r="V23" t="b">
        <v>1</v>
      </c>
      <c r="W23">
        <v>15</v>
      </c>
      <c r="X23" t="s">
        <v>2163</v>
      </c>
    </row>
    <row r="24" spans="1:24" x14ac:dyDescent="0.3">
      <c r="A24">
        <v>23</v>
      </c>
      <c r="B24">
        <v>49</v>
      </c>
      <c r="C24" t="s">
        <v>2137</v>
      </c>
      <c r="D24" t="s">
        <v>2137</v>
      </c>
      <c r="E24" t="s">
        <v>2138</v>
      </c>
      <c r="G24">
        <v>500</v>
      </c>
      <c r="H24">
        <v>1</v>
      </c>
      <c r="I24" t="s">
        <v>2139</v>
      </c>
      <c r="K24" t="s">
        <v>2139</v>
      </c>
      <c r="T24">
        <v>2</v>
      </c>
      <c r="U24">
        <v>2026</v>
      </c>
      <c r="V24" t="b">
        <v>1</v>
      </c>
      <c r="W24">
        <v>15</v>
      </c>
      <c r="X24" t="s">
        <v>2164</v>
      </c>
    </row>
    <row r="25" spans="1:24" x14ac:dyDescent="0.3">
      <c r="A25">
        <v>24</v>
      </c>
      <c r="B25">
        <v>50</v>
      </c>
      <c r="C25" t="s">
        <v>2137</v>
      </c>
      <c r="D25" t="s">
        <v>2137</v>
      </c>
      <c r="E25" t="s">
        <v>2142</v>
      </c>
      <c r="G25">
        <v>695000</v>
      </c>
      <c r="H25">
        <v>1</v>
      </c>
      <c r="I25" t="s">
        <v>1419</v>
      </c>
      <c r="K25" t="s">
        <v>2139</v>
      </c>
      <c r="T25">
        <v>1</v>
      </c>
      <c r="U25">
        <v>2052</v>
      </c>
      <c r="V25" t="b">
        <v>1</v>
      </c>
      <c r="W25">
        <v>60</v>
      </c>
      <c r="X25" t="s">
        <v>2165</v>
      </c>
    </row>
    <row r="26" spans="1:24" x14ac:dyDescent="0.3">
      <c r="A26">
        <v>25</v>
      </c>
      <c r="B26">
        <v>51</v>
      </c>
      <c r="C26" t="s">
        <v>2137</v>
      </c>
      <c r="D26" t="s">
        <v>2137</v>
      </c>
      <c r="E26" t="s">
        <v>2142</v>
      </c>
      <c r="G26">
        <v>210000</v>
      </c>
      <c r="H26">
        <v>1</v>
      </c>
      <c r="I26" t="s">
        <v>1419</v>
      </c>
      <c r="K26" t="s">
        <v>2139</v>
      </c>
      <c r="T26">
        <v>1</v>
      </c>
      <c r="U26">
        <v>2052</v>
      </c>
      <c r="V26" t="b">
        <v>1</v>
      </c>
      <c r="W26">
        <v>60</v>
      </c>
      <c r="X26" t="s">
        <v>2166</v>
      </c>
    </row>
    <row r="27" spans="1:24" x14ac:dyDescent="0.3">
      <c r="A27">
        <v>26</v>
      </c>
      <c r="B27">
        <v>52</v>
      </c>
      <c r="C27" t="s">
        <v>2137</v>
      </c>
      <c r="D27" t="s">
        <v>2137</v>
      </c>
      <c r="E27" t="s">
        <v>2142</v>
      </c>
      <c r="G27">
        <v>30000</v>
      </c>
      <c r="H27">
        <v>1</v>
      </c>
      <c r="I27" t="s">
        <v>2139</v>
      </c>
      <c r="K27" t="s">
        <v>2139</v>
      </c>
      <c r="T27">
        <v>1</v>
      </c>
      <c r="U27">
        <v>2052</v>
      </c>
      <c r="V27" t="b">
        <v>1</v>
      </c>
      <c r="W27">
        <v>60</v>
      </c>
      <c r="X27" t="s">
        <v>2167</v>
      </c>
    </row>
    <row r="28" spans="1:24" x14ac:dyDescent="0.3">
      <c r="A28">
        <v>27</v>
      </c>
      <c r="B28">
        <v>53</v>
      </c>
      <c r="C28" t="s">
        <v>2137</v>
      </c>
      <c r="D28" t="s">
        <v>2137</v>
      </c>
      <c r="E28" t="s">
        <v>2138</v>
      </c>
      <c r="F28">
        <v>1599</v>
      </c>
      <c r="G28">
        <v>500</v>
      </c>
      <c r="H28">
        <v>1</v>
      </c>
      <c r="I28" t="s">
        <v>2139</v>
      </c>
      <c r="K28" t="s">
        <v>2139</v>
      </c>
      <c r="T28">
        <v>2</v>
      </c>
      <c r="U28">
        <v>2026</v>
      </c>
      <c r="V28" t="b">
        <v>1</v>
      </c>
      <c r="W28">
        <v>15</v>
      </c>
      <c r="X28" t="s">
        <v>2168</v>
      </c>
    </row>
    <row r="29" spans="1:24" x14ac:dyDescent="0.3">
      <c r="A29">
        <v>28</v>
      </c>
      <c r="B29">
        <v>54</v>
      </c>
      <c r="C29" t="s">
        <v>2137</v>
      </c>
      <c r="D29" t="s">
        <v>2137</v>
      </c>
      <c r="E29" t="s">
        <v>2142</v>
      </c>
      <c r="G29">
        <v>75000</v>
      </c>
      <c r="H29">
        <v>1</v>
      </c>
      <c r="I29" t="s">
        <v>1419</v>
      </c>
      <c r="K29" t="s">
        <v>2139</v>
      </c>
      <c r="T29">
        <v>1</v>
      </c>
      <c r="U29">
        <v>2052</v>
      </c>
      <c r="V29" t="b">
        <v>1</v>
      </c>
      <c r="W29">
        <v>60</v>
      </c>
      <c r="X29" t="s">
        <v>2169</v>
      </c>
    </row>
    <row r="30" spans="1:24" x14ac:dyDescent="0.3">
      <c r="A30">
        <v>29</v>
      </c>
      <c r="B30">
        <v>55</v>
      </c>
      <c r="C30" t="s">
        <v>2137</v>
      </c>
      <c r="D30" t="s">
        <v>2137</v>
      </c>
      <c r="E30" t="s">
        <v>2142</v>
      </c>
      <c r="G30">
        <v>200000</v>
      </c>
      <c r="H30">
        <v>1</v>
      </c>
      <c r="I30" t="s">
        <v>2139</v>
      </c>
      <c r="K30" t="s">
        <v>2139</v>
      </c>
      <c r="T30">
        <v>1</v>
      </c>
      <c r="U30">
        <v>2052</v>
      </c>
      <c r="V30" t="b">
        <v>1</v>
      </c>
      <c r="W30">
        <v>60</v>
      </c>
      <c r="X30" t="s">
        <v>2170</v>
      </c>
    </row>
    <row r="31" spans="1:24" x14ac:dyDescent="0.3">
      <c r="A31">
        <v>30</v>
      </c>
      <c r="B31">
        <v>56</v>
      </c>
      <c r="C31" t="s">
        <v>2137</v>
      </c>
      <c r="D31" t="s">
        <v>2137</v>
      </c>
      <c r="E31" t="s">
        <v>2171</v>
      </c>
      <c r="F31">
        <v>1626</v>
      </c>
      <c r="G31">
        <v>20000</v>
      </c>
      <c r="H31">
        <v>1</v>
      </c>
      <c r="I31" t="s">
        <v>2139</v>
      </c>
      <c r="K31" t="s">
        <v>2139</v>
      </c>
      <c r="T31">
        <v>1.25</v>
      </c>
      <c r="U31">
        <v>2022</v>
      </c>
      <c r="V31" t="b">
        <v>1</v>
      </c>
      <c r="W31">
        <v>15</v>
      </c>
      <c r="X31" t="s">
        <v>2172</v>
      </c>
    </row>
    <row r="32" spans="1:24" x14ac:dyDescent="0.3">
      <c r="A32">
        <v>31</v>
      </c>
      <c r="B32">
        <v>63</v>
      </c>
      <c r="C32" t="s">
        <v>2137</v>
      </c>
      <c r="D32" t="s">
        <v>2137</v>
      </c>
      <c r="E32" t="s">
        <v>2142</v>
      </c>
      <c r="F32">
        <v>999</v>
      </c>
      <c r="G32">
        <v>8000</v>
      </c>
      <c r="H32">
        <v>1</v>
      </c>
      <c r="I32" t="s">
        <v>2139</v>
      </c>
      <c r="K32" t="s">
        <v>2139</v>
      </c>
      <c r="T32">
        <v>2.5</v>
      </c>
      <c r="U32">
        <v>2041</v>
      </c>
      <c r="V32" t="b">
        <v>1</v>
      </c>
      <c r="W32">
        <v>30</v>
      </c>
      <c r="X32" t="s">
        <v>2173</v>
      </c>
    </row>
    <row r="33" spans="1:24" x14ac:dyDescent="0.3">
      <c r="A33">
        <v>32</v>
      </c>
      <c r="B33">
        <v>67</v>
      </c>
      <c r="C33" t="s">
        <v>2137</v>
      </c>
      <c r="D33" t="s">
        <v>2137</v>
      </c>
      <c r="E33" t="s">
        <v>2142</v>
      </c>
      <c r="F33">
        <v>422</v>
      </c>
      <c r="G33">
        <v>18000</v>
      </c>
      <c r="H33">
        <v>1</v>
      </c>
      <c r="I33" t="s">
        <v>2139</v>
      </c>
      <c r="K33" t="s">
        <v>2139</v>
      </c>
      <c r="T33">
        <v>1.75</v>
      </c>
      <c r="U33">
        <v>2031</v>
      </c>
      <c r="V33" t="b">
        <v>1</v>
      </c>
      <c r="W33">
        <v>30</v>
      </c>
      <c r="X33" t="s">
        <v>2174</v>
      </c>
    </row>
    <row r="34" spans="1:24" x14ac:dyDescent="0.3">
      <c r="A34">
        <v>33</v>
      </c>
      <c r="B34">
        <v>68</v>
      </c>
      <c r="C34" t="s">
        <v>2137</v>
      </c>
      <c r="D34" t="s">
        <v>2137</v>
      </c>
      <c r="E34" t="s">
        <v>2142</v>
      </c>
      <c r="F34">
        <v>422</v>
      </c>
      <c r="G34">
        <v>18000</v>
      </c>
      <c r="H34">
        <v>1</v>
      </c>
      <c r="I34" t="s">
        <v>2139</v>
      </c>
      <c r="K34" t="s">
        <v>2139</v>
      </c>
      <c r="T34">
        <v>1.75</v>
      </c>
      <c r="U34">
        <v>2031</v>
      </c>
      <c r="V34" t="b">
        <v>1</v>
      </c>
      <c r="W34">
        <v>30</v>
      </c>
      <c r="X34" t="s">
        <v>2175</v>
      </c>
    </row>
    <row r="35" spans="1:24" x14ac:dyDescent="0.3">
      <c r="A35">
        <v>34</v>
      </c>
      <c r="B35">
        <v>69</v>
      </c>
      <c r="C35" t="s">
        <v>2137</v>
      </c>
      <c r="D35" t="s">
        <v>2137</v>
      </c>
      <c r="E35" t="s">
        <v>2142</v>
      </c>
      <c r="F35">
        <v>420</v>
      </c>
      <c r="G35">
        <v>18000</v>
      </c>
      <c r="H35">
        <v>1</v>
      </c>
      <c r="I35" t="s">
        <v>2139</v>
      </c>
      <c r="K35" t="s">
        <v>2139</v>
      </c>
      <c r="T35">
        <v>1.75</v>
      </c>
      <c r="U35">
        <v>2031</v>
      </c>
      <c r="V35" t="b">
        <v>1</v>
      </c>
      <c r="W35">
        <v>30</v>
      </c>
      <c r="X35" t="s">
        <v>2176</v>
      </c>
    </row>
    <row r="36" spans="1:24" x14ac:dyDescent="0.3">
      <c r="A36">
        <v>35</v>
      </c>
      <c r="B36">
        <v>72</v>
      </c>
      <c r="C36" t="s">
        <v>2137</v>
      </c>
      <c r="D36" t="s">
        <v>2137</v>
      </c>
      <c r="E36" t="s">
        <v>2142</v>
      </c>
      <c r="F36">
        <v>431</v>
      </c>
      <c r="G36">
        <v>6000</v>
      </c>
      <c r="H36">
        <v>1</v>
      </c>
      <c r="I36" t="s">
        <v>2139</v>
      </c>
      <c r="K36" t="s">
        <v>2139</v>
      </c>
      <c r="T36">
        <v>1.5</v>
      </c>
      <c r="U36">
        <v>2021</v>
      </c>
      <c r="V36" t="b">
        <v>1</v>
      </c>
      <c r="W36">
        <v>30</v>
      </c>
      <c r="X36" t="s">
        <v>2177</v>
      </c>
    </row>
    <row r="37" spans="1:24" x14ac:dyDescent="0.3">
      <c r="A37">
        <v>36</v>
      </c>
      <c r="B37">
        <v>74</v>
      </c>
      <c r="C37" t="s">
        <v>2137</v>
      </c>
      <c r="D37" t="s">
        <v>2137</v>
      </c>
      <c r="E37" t="s">
        <v>2142</v>
      </c>
      <c r="F37">
        <v>442</v>
      </c>
      <c r="G37">
        <v>10000</v>
      </c>
      <c r="H37">
        <v>1</v>
      </c>
      <c r="I37" t="s">
        <v>2139</v>
      </c>
      <c r="K37" t="s">
        <v>2139</v>
      </c>
      <c r="T37">
        <v>1.7</v>
      </c>
      <c r="U37">
        <v>2029</v>
      </c>
      <c r="V37" t="b">
        <v>1</v>
      </c>
      <c r="W37">
        <v>30</v>
      </c>
      <c r="X37" t="s">
        <v>2178</v>
      </c>
    </row>
    <row r="38" spans="1:24" x14ac:dyDescent="0.3">
      <c r="A38">
        <v>37</v>
      </c>
      <c r="B38">
        <v>77</v>
      </c>
      <c r="C38" t="s">
        <v>2137</v>
      </c>
      <c r="D38" t="s">
        <v>2137</v>
      </c>
      <c r="E38" t="s">
        <v>2142</v>
      </c>
      <c r="F38">
        <v>946</v>
      </c>
      <c r="G38">
        <v>3000</v>
      </c>
      <c r="H38">
        <v>1</v>
      </c>
      <c r="I38" t="s">
        <v>1417</v>
      </c>
      <c r="K38" t="s">
        <v>2139</v>
      </c>
      <c r="T38">
        <v>2.5</v>
      </c>
      <c r="U38">
        <v>2026</v>
      </c>
      <c r="V38" t="b">
        <v>1</v>
      </c>
      <c r="W38">
        <v>30</v>
      </c>
      <c r="X38" t="s">
        <v>2179</v>
      </c>
    </row>
    <row r="39" spans="1:24" x14ac:dyDescent="0.3">
      <c r="A39">
        <v>38</v>
      </c>
      <c r="B39">
        <v>78</v>
      </c>
      <c r="C39" t="s">
        <v>2137</v>
      </c>
      <c r="D39" t="s">
        <v>2137</v>
      </c>
      <c r="E39" t="s">
        <v>2142</v>
      </c>
      <c r="F39">
        <v>1555</v>
      </c>
      <c r="G39">
        <v>5000</v>
      </c>
      <c r="H39">
        <v>1</v>
      </c>
      <c r="I39" t="s">
        <v>2139</v>
      </c>
      <c r="K39" t="s">
        <v>2139</v>
      </c>
      <c r="T39">
        <v>1.6</v>
      </c>
      <c r="U39">
        <v>2026</v>
      </c>
      <c r="V39" t="b">
        <v>1</v>
      </c>
      <c r="W39">
        <v>15</v>
      </c>
      <c r="X39" t="s">
        <v>2180</v>
      </c>
    </row>
    <row r="40" spans="1:24" x14ac:dyDescent="0.3">
      <c r="A40">
        <v>39</v>
      </c>
      <c r="B40">
        <v>80</v>
      </c>
      <c r="C40" t="s">
        <v>2137</v>
      </c>
      <c r="D40" t="s">
        <v>2137</v>
      </c>
      <c r="E40" t="s">
        <v>2181</v>
      </c>
      <c r="F40">
        <v>945</v>
      </c>
      <c r="G40">
        <v>100000</v>
      </c>
      <c r="H40">
        <v>1</v>
      </c>
      <c r="I40" t="s">
        <v>2139</v>
      </c>
      <c r="K40" t="s">
        <v>2139</v>
      </c>
      <c r="T40">
        <v>1.26</v>
      </c>
      <c r="U40">
        <v>2030</v>
      </c>
      <c r="V40" t="b">
        <v>1</v>
      </c>
      <c r="W40">
        <v>30</v>
      </c>
      <c r="X40" t="s">
        <v>2182</v>
      </c>
    </row>
    <row r="41" spans="1:24" x14ac:dyDescent="0.3">
      <c r="A41">
        <v>40</v>
      </c>
      <c r="B41">
        <v>89</v>
      </c>
      <c r="C41" t="s">
        <v>2137</v>
      </c>
      <c r="D41" t="s">
        <v>2183</v>
      </c>
      <c r="E41" t="s">
        <v>2138</v>
      </c>
      <c r="F41">
        <v>1579</v>
      </c>
      <c r="G41">
        <v>6000</v>
      </c>
      <c r="H41">
        <v>1</v>
      </c>
      <c r="I41" t="s">
        <v>2139</v>
      </c>
      <c r="K41" t="s">
        <v>2139</v>
      </c>
      <c r="T41">
        <v>1.5</v>
      </c>
      <c r="U41">
        <v>2026</v>
      </c>
      <c r="V41" t="b">
        <v>1</v>
      </c>
      <c r="W41">
        <v>15</v>
      </c>
      <c r="X41" t="s">
        <v>2184</v>
      </c>
    </row>
    <row r="42" spans="1:24" x14ac:dyDescent="0.3">
      <c r="A42">
        <v>41</v>
      </c>
      <c r="B42">
        <v>92</v>
      </c>
      <c r="C42" t="s">
        <v>2137</v>
      </c>
      <c r="D42" t="s">
        <v>2137</v>
      </c>
      <c r="E42" t="s">
        <v>2142</v>
      </c>
      <c r="F42">
        <v>1631</v>
      </c>
      <c r="G42">
        <v>3000</v>
      </c>
      <c r="H42">
        <v>1</v>
      </c>
      <c r="I42" t="s">
        <v>2139</v>
      </c>
      <c r="K42" t="s">
        <v>2139</v>
      </c>
      <c r="T42">
        <v>1.5</v>
      </c>
      <c r="U42">
        <v>2026</v>
      </c>
      <c r="V42" t="b">
        <v>1</v>
      </c>
      <c r="W42">
        <v>15</v>
      </c>
      <c r="X42" t="s">
        <v>2185</v>
      </c>
    </row>
    <row r="43" spans="1:24" x14ac:dyDescent="0.3">
      <c r="A43">
        <v>42</v>
      </c>
      <c r="B43">
        <v>93</v>
      </c>
      <c r="C43" t="s">
        <v>2137</v>
      </c>
      <c r="D43" t="s">
        <v>2137</v>
      </c>
      <c r="E43" t="s">
        <v>2142</v>
      </c>
      <c r="F43">
        <v>1631</v>
      </c>
      <c r="G43">
        <v>3000</v>
      </c>
      <c r="H43">
        <v>1</v>
      </c>
      <c r="I43" t="s">
        <v>2139</v>
      </c>
      <c r="K43" t="s">
        <v>2139</v>
      </c>
      <c r="T43">
        <v>1.5</v>
      </c>
      <c r="U43">
        <v>2026</v>
      </c>
      <c r="V43" t="b">
        <v>1</v>
      </c>
      <c r="W43">
        <v>15</v>
      </c>
      <c r="X43" t="s">
        <v>2186</v>
      </c>
    </row>
    <row r="44" spans="1:24" x14ac:dyDescent="0.3">
      <c r="A44">
        <v>43</v>
      </c>
      <c r="B44">
        <v>95</v>
      </c>
      <c r="C44" t="s">
        <v>2137</v>
      </c>
      <c r="D44" t="s">
        <v>2137</v>
      </c>
      <c r="E44" t="s">
        <v>2142</v>
      </c>
      <c r="F44">
        <v>1597</v>
      </c>
      <c r="G44">
        <v>5000</v>
      </c>
      <c r="H44">
        <v>1</v>
      </c>
      <c r="I44" t="s">
        <v>2139</v>
      </c>
      <c r="K44" t="s">
        <v>2139</v>
      </c>
      <c r="T44">
        <v>1.5</v>
      </c>
      <c r="U44">
        <v>2033</v>
      </c>
      <c r="V44" t="b">
        <v>1</v>
      </c>
      <c r="W44">
        <v>15</v>
      </c>
      <c r="X44" t="s">
        <v>2187</v>
      </c>
    </row>
    <row r="45" spans="1:24" x14ac:dyDescent="0.3">
      <c r="A45">
        <v>44</v>
      </c>
      <c r="B45">
        <v>96</v>
      </c>
      <c r="C45" t="s">
        <v>2137</v>
      </c>
      <c r="D45" t="s">
        <v>2137</v>
      </c>
      <c r="E45" t="s">
        <v>2142</v>
      </c>
      <c r="F45">
        <v>1624</v>
      </c>
      <c r="G45">
        <v>8000</v>
      </c>
      <c r="H45">
        <v>1</v>
      </c>
      <c r="I45" t="s">
        <v>2139</v>
      </c>
      <c r="K45" t="s">
        <v>2139</v>
      </c>
      <c r="T45">
        <v>1.5</v>
      </c>
      <c r="U45">
        <v>2026</v>
      </c>
      <c r="V45" t="b">
        <v>1</v>
      </c>
      <c r="W45">
        <v>15</v>
      </c>
      <c r="X45" t="s">
        <v>2188</v>
      </c>
    </row>
    <row r="46" spans="1:24" x14ac:dyDescent="0.3">
      <c r="A46">
        <v>45</v>
      </c>
      <c r="B46">
        <v>97</v>
      </c>
      <c r="C46" t="s">
        <v>2137</v>
      </c>
      <c r="D46" t="s">
        <v>2137</v>
      </c>
      <c r="E46" t="s">
        <v>2142</v>
      </c>
      <c r="G46">
        <v>8000</v>
      </c>
      <c r="H46">
        <v>1</v>
      </c>
      <c r="I46" t="s">
        <v>2139</v>
      </c>
      <c r="K46" t="s">
        <v>2139</v>
      </c>
      <c r="T46">
        <v>1.5</v>
      </c>
      <c r="U46">
        <v>2026</v>
      </c>
      <c r="V46" t="b">
        <v>1</v>
      </c>
      <c r="W46">
        <v>15</v>
      </c>
      <c r="X46" t="s">
        <v>2189</v>
      </c>
    </row>
    <row r="47" spans="1:24" x14ac:dyDescent="0.3">
      <c r="A47">
        <v>46</v>
      </c>
      <c r="B47">
        <v>107</v>
      </c>
      <c r="C47" t="s">
        <v>2137</v>
      </c>
      <c r="D47" t="s">
        <v>2137</v>
      </c>
      <c r="E47" t="s">
        <v>2181</v>
      </c>
      <c r="F47">
        <v>725</v>
      </c>
      <c r="G47">
        <v>6590</v>
      </c>
      <c r="H47">
        <v>1</v>
      </c>
      <c r="I47" t="s">
        <v>2139</v>
      </c>
      <c r="K47" t="s">
        <v>2139</v>
      </c>
      <c r="T47">
        <v>2.5</v>
      </c>
      <c r="V47" t="b">
        <v>1</v>
      </c>
      <c r="X47" t="s">
        <v>2190</v>
      </c>
    </row>
    <row r="48" spans="1:24" x14ac:dyDescent="0.3">
      <c r="A48">
        <v>47</v>
      </c>
      <c r="B48">
        <v>108</v>
      </c>
      <c r="C48" t="s">
        <v>2137</v>
      </c>
      <c r="D48" t="s">
        <v>2137</v>
      </c>
      <c r="E48" t="s">
        <v>2181</v>
      </c>
      <c r="F48">
        <v>847</v>
      </c>
      <c r="G48">
        <v>1900</v>
      </c>
      <c r="H48">
        <v>1</v>
      </c>
      <c r="I48" t="s">
        <v>1417</v>
      </c>
      <c r="K48" t="s">
        <v>2139</v>
      </c>
      <c r="T48">
        <v>2.5</v>
      </c>
      <c r="U48">
        <v>2030</v>
      </c>
      <c r="V48" t="b">
        <v>1</v>
      </c>
      <c r="W48">
        <v>30</v>
      </c>
      <c r="X48" t="s">
        <v>2191</v>
      </c>
    </row>
    <row r="49" spans="1:24" x14ac:dyDescent="0.3">
      <c r="A49">
        <v>48</v>
      </c>
      <c r="B49">
        <v>109</v>
      </c>
      <c r="C49" t="s">
        <v>2137</v>
      </c>
      <c r="D49" t="s">
        <v>2137</v>
      </c>
      <c r="E49" t="s">
        <v>2181</v>
      </c>
      <c r="G49">
        <v>142497</v>
      </c>
      <c r="H49">
        <v>1</v>
      </c>
      <c r="I49" t="s">
        <v>2139</v>
      </c>
      <c r="K49" t="s">
        <v>2139</v>
      </c>
      <c r="T49">
        <v>2</v>
      </c>
      <c r="U49">
        <v>2030</v>
      </c>
      <c r="V49" t="b">
        <v>1</v>
      </c>
      <c r="W49">
        <v>30</v>
      </c>
      <c r="X49" t="s">
        <v>2192</v>
      </c>
    </row>
    <row r="50" spans="1:24" x14ac:dyDescent="0.3">
      <c r="A50">
        <v>49</v>
      </c>
      <c r="B50">
        <v>112</v>
      </c>
      <c r="C50" t="s">
        <v>2137</v>
      </c>
      <c r="D50" t="s">
        <v>2137</v>
      </c>
      <c r="E50" t="s">
        <v>2181</v>
      </c>
      <c r="F50">
        <v>944</v>
      </c>
      <c r="G50">
        <v>180000</v>
      </c>
      <c r="H50">
        <v>1</v>
      </c>
      <c r="I50" t="s">
        <v>2139</v>
      </c>
      <c r="K50" t="s">
        <v>2139</v>
      </c>
      <c r="T50">
        <v>0.7</v>
      </c>
      <c r="U50">
        <v>2030</v>
      </c>
      <c r="V50" t="b">
        <v>1</v>
      </c>
      <c r="W50">
        <v>30</v>
      </c>
      <c r="X50" t="s">
        <v>2193</v>
      </c>
    </row>
    <row r="51" spans="1:24" x14ac:dyDescent="0.3">
      <c r="A51">
        <v>50</v>
      </c>
      <c r="B51">
        <v>114</v>
      </c>
      <c r="C51" t="s">
        <v>2137</v>
      </c>
      <c r="D51" t="s">
        <v>2137</v>
      </c>
      <c r="E51" t="s">
        <v>2142</v>
      </c>
      <c r="F51">
        <v>1626</v>
      </c>
      <c r="G51">
        <v>2000</v>
      </c>
      <c r="H51">
        <v>1</v>
      </c>
      <c r="I51" t="s">
        <v>2139</v>
      </c>
      <c r="K51" t="s">
        <v>2139</v>
      </c>
      <c r="T51">
        <v>1.5</v>
      </c>
      <c r="U51">
        <v>2026</v>
      </c>
      <c r="V51" t="b">
        <v>1</v>
      </c>
      <c r="W51">
        <v>15</v>
      </c>
      <c r="X51" t="s">
        <v>2194</v>
      </c>
    </row>
    <row r="52" spans="1:24" x14ac:dyDescent="0.3">
      <c r="A52">
        <v>51</v>
      </c>
      <c r="B52">
        <v>122</v>
      </c>
      <c r="C52" t="s">
        <v>2137</v>
      </c>
      <c r="D52" t="s">
        <v>2137</v>
      </c>
      <c r="E52" t="s">
        <v>2181</v>
      </c>
      <c r="G52">
        <v>0</v>
      </c>
      <c r="I52" t="s">
        <v>2139</v>
      </c>
      <c r="K52" t="s">
        <v>2139</v>
      </c>
      <c r="U52">
        <v>2030</v>
      </c>
      <c r="V52" t="b">
        <v>1</v>
      </c>
      <c r="W52">
        <v>30</v>
      </c>
      <c r="X52" t="s">
        <v>2195</v>
      </c>
    </row>
    <row r="53" spans="1:24" x14ac:dyDescent="0.3">
      <c r="A53">
        <v>52</v>
      </c>
      <c r="B53">
        <v>126</v>
      </c>
      <c r="C53" t="s">
        <v>2137</v>
      </c>
      <c r="D53" t="s">
        <v>2137</v>
      </c>
      <c r="E53" t="s">
        <v>2142</v>
      </c>
      <c r="G53">
        <v>5000</v>
      </c>
      <c r="H53">
        <v>1</v>
      </c>
      <c r="I53" t="s">
        <v>2139</v>
      </c>
      <c r="K53" t="s">
        <v>2139</v>
      </c>
      <c r="T53">
        <v>1.5</v>
      </c>
      <c r="U53">
        <v>2026</v>
      </c>
      <c r="V53" t="b">
        <v>1</v>
      </c>
      <c r="W53">
        <v>15</v>
      </c>
      <c r="X53" t="s">
        <v>2196</v>
      </c>
    </row>
    <row r="54" spans="1:24" x14ac:dyDescent="0.3">
      <c r="A54">
        <v>53</v>
      </c>
      <c r="B54">
        <v>127</v>
      </c>
      <c r="C54" t="s">
        <v>2137</v>
      </c>
      <c r="D54" t="s">
        <v>2137</v>
      </c>
      <c r="E54" t="s">
        <v>2142</v>
      </c>
      <c r="F54">
        <v>1626</v>
      </c>
      <c r="G54">
        <v>500</v>
      </c>
      <c r="H54">
        <v>1</v>
      </c>
      <c r="I54" t="s">
        <v>2139</v>
      </c>
      <c r="K54" t="s">
        <v>2139</v>
      </c>
      <c r="T54">
        <v>2</v>
      </c>
      <c r="U54">
        <v>2026</v>
      </c>
      <c r="V54" t="b">
        <v>1</v>
      </c>
      <c r="W54">
        <v>15</v>
      </c>
      <c r="X54" t="s">
        <v>2197</v>
      </c>
    </row>
    <row r="55" spans="1:24" x14ac:dyDescent="0.3">
      <c r="A55">
        <v>54</v>
      </c>
      <c r="B55">
        <v>128</v>
      </c>
      <c r="C55" t="s">
        <v>2137</v>
      </c>
      <c r="D55" t="s">
        <v>2137</v>
      </c>
      <c r="E55" t="s">
        <v>2142</v>
      </c>
      <c r="F55">
        <v>1626</v>
      </c>
      <c r="G55">
        <v>500</v>
      </c>
      <c r="H55">
        <v>1</v>
      </c>
      <c r="I55" t="s">
        <v>2139</v>
      </c>
      <c r="K55" t="s">
        <v>2139</v>
      </c>
      <c r="T55">
        <v>2</v>
      </c>
      <c r="U55">
        <v>2026</v>
      </c>
      <c r="V55" t="b">
        <v>1</v>
      </c>
      <c r="W55">
        <v>15</v>
      </c>
      <c r="X55" t="s">
        <v>2198</v>
      </c>
    </row>
    <row r="56" spans="1:24" x14ac:dyDescent="0.3">
      <c r="A56">
        <v>55</v>
      </c>
      <c r="B56">
        <v>137</v>
      </c>
      <c r="C56" t="s">
        <v>2137</v>
      </c>
      <c r="D56" t="s">
        <v>2137</v>
      </c>
      <c r="E56" t="s">
        <v>2181</v>
      </c>
      <c r="F56">
        <v>802</v>
      </c>
      <c r="G56">
        <v>44340</v>
      </c>
      <c r="H56">
        <v>1</v>
      </c>
      <c r="I56" t="s">
        <v>2139</v>
      </c>
      <c r="K56" t="s">
        <v>2139</v>
      </c>
      <c r="T56">
        <v>2.5</v>
      </c>
      <c r="U56">
        <v>2030</v>
      </c>
      <c r="V56" t="b">
        <v>1</v>
      </c>
      <c r="W56">
        <v>30</v>
      </c>
      <c r="X56" t="s">
        <v>2199</v>
      </c>
    </row>
    <row r="57" spans="1:24" x14ac:dyDescent="0.3">
      <c r="A57">
        <v>56</v>
      </c>
      <c r="B57">
        <v>138</v>
      </c>
      <c r="C57" t="s">
        <v>2137</v>
      </c>
      <c r="D57" t="s">
        <v>2137</v>
      </c>
      <c r="E57" t="s">
        <v>2142</v>
      </c>
      <c r="F57">
        <v>1592</v>
      </c>
      <c r="G57">
        <v>25000</v>
      </c>
      <c r="H57">
        <v>1</v>
      </c>
      <c r="I57" t="s">
        <v>2139</v>
      </c>
      <c r="K57" t="s">
        <v>2139</v>
      </c>
      <c r="T57">
        <v>2.8</v>
      </c>
      <c r="U57">
        <v>2026</v>
      </c>
      <c r="V57" t="b">
        <v>1</v>
      </c>
      <c r="W57">
        <v>15</v>
      </c>
      <c r="X57" t="s">
        <v>2200</v>
      </c>
    </row>
    <row r="58" spans="1:24" x14ac:dyDescent="0.3">
      <c r="A58">
        <v>57</v>
      </c>
      <c r="B58">
        <v>139</v>
      </c>
      <c r="C58" t="s">
        <v>2137</v>
      </c>
      <c r="D58" t="s">
        <v>2137</v>
      </c>
      <c r="E58" t="s">
        <v>2142</v>
      </c>
      <c r="F58">
        <v>1626</v>
      </c>
      <c r="G58">
        <v>4000</v>
      </c>
      <c r="H58">
        <v>1</v>
      </c>
      <c r="I58" t="s">
        <v>2139</v>
      </c>
      <c r="K58" t="s">
        <v>2139</v>
      </c>
      <c r="T58">
        <v>1.5</v>
      </c>
      <c r="U58">
        <v>2022</v>
      </c>
      <c r="V58" t="b">
        <v>1</v>
      </c>
      <c r="W58">
        <v>15</v>
      </c>
      <c r="X58" t="s">
        <v>2201</v>
      </c>
    </row>
    <row r="59" spans="1:24" x14ac:dyDescent="0.3">
      <c r="A59">
        <v>58</v>
      </c>
      <c r="B59">
        <v>156</v>
      </c>
      <c r="C59" t="s">
        <v>2137</v>
      </c>
      <c r="D59" t="s">
        <v>2137</v>
      </c>
      <c r="E59" t="s">
        <v>2181</v>
      </c>
      <c r="G59">
        <v>10500</v>
      </c>
      <c r="H59">
        <v>1</v>
      </c>
      <c r="I59" t="s">
        <v>1417</v>
      </c>
      <c r="K59" t="s">
        <v>2139</v>
      </c>
      <c r="T59">
        <v>1.5</v>
      </c>
      <c r="U59">
        <v>2030</v>
      </c>
      <c r="V59" t="b">
        <v>1</v>
      </c>
      <c r="W59">
        <v>30</v>
      </c>
      <c r="X59" t="s">
        <v>2202</v>
      </c>
    </row>
    <row r="60" spans="1:24" x14ac:dyDescent="0.3">
      <c r="A60">
        <v>59</v>
      </c>
      <c r="B60">
        <v>178</v>
      </c>
      <c r="C60" t="s">
        <v>2137</v>
      </c>
      <c r="D60" t="s">
        <v>2137</v>
      </c>
      <c r="E60" t="s">
        <v>2142</v>
      </c>
      <c r="F60">
        <v>431</v>
      </c>
      <c r="G60">
        <v>5700</v>
      </c>
      <c r="H60">
        <v>1</v>
      </c>
      <c r="I60" t="s">
        <v>1417</v>
      </c>
      <c r="K60" t="s">
        <v>2139</v>
      </c>
      <c r="T60">
        <v>1.375</v>
      </c>
      <c r="U60">
        <v>2024</v>
      </c>
      <c r="V60" t="b">
        <v>1</v>
      </c>
      <c r="W60">
        <v>30</v>
      </c>
      <c r="X60" t="s">
        <v>2203</v>
      </c>
    </row>
    <row r="61" spans="1:24" x14ac:dyDescent="0.3">
      <c r="A61">
        <v>60</v>
      </c>
      <c r="B61">
        <v>180</v>
      </c>
      <c r="C61" t="s">
        <v>2137</v>
      </c>
      <c r="D61" t="s">
        <v>2137</v>
      </c>
      <c r="E61" t="s">
        <v>2142</v>
      </c>
      <c r="F61">
        <v>441</v>
      </c>
      <c r="G61">
        <v>5330</v>
      </c>
      <c r="H61">
        <v>1</v>
      </c>
      <c r="I61" t="s">
        <v>2139</v>
      </c>
      <c r="K61" t="s">
        <v>2139</v>
      </c>
      <c r="T61">
        <v>1.3</v>
      </c>
      <c r="U61">
        <v>2030</v>
      </c>
      <c r="V61" t="b">
        <v>1</v>
      </c>
      <c r="W61">
        <v>30</v>
      </c>
      <c r="X61" t="s">
        <v>2204</v>
      </c>
    </row>
    <row r="62" spans="1:24" x14ac:dyDescent="0.3">
      <c r="A62">
        <v>61</v>
      </c>
      <c r="B62">
        <v>182</v>
      </c>
      <c r="C62" t="s">
        <v>2137</v>
      </c>
      <c r="D62" t="s">
        <v>2137</v>
      </c>
      <c r="E62" t="s">
        <v>2142</v>
      </c>
      <c r="F62">
        <v>441</v>
      </c>
      <c r="G62">
        <v>5330</v>
      </c>
      <c r="H62">
        <v>1</v>
      </c>
      <c r="I62" t="s">
        <v>2139</v>
      </c>
      <c r="K62" t="s">
        <v>2139</v>
      </c>
      <c r="T62">
        <v>1.3</v>
      </c>
      <c r="U62">
        <v>2030</v>
      </c>
      <c r="V62" t="b">
        <v>1</v>
      </c>
      <c r="W62">
        <v>30</v>
      </c>
      <c r="X62" t="s">
        <v>2205</v>
      </c>
    </row>
    <row r="63" spans="1:24" x14ac:dyDescent="0.3">
      <c r="A63">
        <v>62</v>
      </c>
      <c r="B63">
        <v>217</v>
      </c>
      <c r="C63" t="s">
        <v>2137</v>
      </c>
      <c r="D63" t="s">
        <v>2137</v>
      </c>
      <c r="E63" t="s">
        <v>2142</v>
      </c>
      <c r="F63">
        <v>235</v>
      </c>
      <c r="G63">
        <v>3480</v>
      </c>
      <c r="H63">
        <v>1</v>
      </c>
      <c r="I63" t="s">
        <v>1417</v>
      </c>
      <c r="J63">
        <v>2020</v>
      </c>
      <c r="K63" t="s">
        <v>2139</v>
      </c>
      <c r="T63">
        <v>2.5</v>
      </c>
      <c r="U63">
        <v>2031</v>
      </c>
      <c r="V63" t="b">
        <v>1</v>
      </c>
      <c r="W63">
        <v>30</v>
      </c>
      <c r="X63" t="s">
        <v>2206</v>
      </c>
    </row>
    <row r="64" spans="1:24" x14ac:dyDescent="0.3">
      <c r="A64">
        <v>63</v>
      </c>
      <c r="B64">
        <v>219</v>
      </c>
      <c r="C64" t="s">
        <v>2137</v>
      </c>
      <c r="D64" t="s">
        <v>2137</v>
      </c>
      <c r="E64" t="s">
        <v>2142</v>
      </c>
      <c r="F64">
        <v>233</v>
      </c>
      <c r="G64">
        <v>1520</v>
      </c>
      <c r="H64">
        <v>2</v>
      </c>
      <c r="I64" t="s">
        <v>1417</v>
      </c>
      <c r="J64">
        <v>2020</v>
      </c>
      <c r="K64" t="s">
        <v>2139</v>
      </c>
      <c r="T64">
        <v>2.5</v>
      </c>
      <c r="U64">
        <v>2031</v>
      </c>
      <c r="V64" t="b">
        <v>1</v>
      </c>
      <c r="W64">
        <v>30</v>
      </c>
      <c r="X64" t="s">
        <v>2207</v>
      </c>
    </row>
    <row r="65" spans="1:24" x14ac:dyDescent="0.3">
      <c r="A65">
        <v>64</v>
      </c>
      <c r="B65">
        <v>221</v>
      </c>
      <c r="C65" t="s">
        <v>2137</v>
      </c>
      <c r="D65" t="s">
        <v>2137</v>
      </c>
      <c r="E65" t="s">
        <v>2142</v>
      </c>
      <c r="F65">
        <v>287</v>
      </c>
      <c r="G65">
        <v>60</v>
      </c>
      <c r="H65">
        <v>26</v>
      </c>
      <c r="I65" t="s">
        <v>2139</v>
      </c>
      <c r="J65">
        <v>2020</v>
      </c>
      <c r="K65" t="s">
        <v>2139</v>
      </c>
      <c r="T65">
        <v>2.5640999999999998</v>
      </c>
      <c r="U65">
        <v>2026</v>
      </c>
      <c r="V65" t="b">
        <v>1</v>
      </c>
      <c r="W65">
        <v>30</v>
      </c>
      <c r="X65" t="s">
        <v>2208</v>
      </c>
    </row>
    <row r="66" spans="1:24" x14ac:dyDescent="0.3">
      <c r="A66">
        <v>65</v>
      </c>
      <c r="B66">
        <v>223</v>
      </c>
      <c r="C66" t="s">
        <v>2137</v>
      </c>
      <c r="D66" t="s">
        <v>2137</v>
      </c>
      <c r="E66" t="s">
        <v>2142</v>
      </c>
      <c r="F66">
        <v>302</v>
      </c>
      <c r="G66">
        <v>10</v>
      </c>
      <c r="H66">
        <v>22</v>
      </c>
      <c r="I66" t="s">
        <v>2139</v>
      </c>
      <c r="J66">
        <v>2020</v>
      </c>
      <c r="K66" t="s">
        <v>2139</v>
      </c>
      <c r="T66">
        <v>4.0909000000000004</v>
      </c>
      <c r="U66">
        <v>2029</v>
      </c>
      <c r="V66" t="b">
        <v>1</v>
      </c>
      <c r="W66">
        <v>30</v>
      </c>
      <c r="X66" t="s">
        <v>2209</v>
      </c>
    </row>
    <row r="67" spans="1:24" x14ac:dyDescent="0.3">
      <c r="A67">
        <v>66</v>
      </c>
      <c r="B67">
        <v>225</v>
      </c>
      <c r="C67" t="s">
        <v>2137</v>
      </c>
      <c r="D67" t="s">
        <v>2137</v>
      </c>
      <c r="E67" t="s">
        <v>2142</v>
      </c>
      <c r="F67">
        <v>301</v>
      </c>
      <c r="G67">
        <v>10</v>
      </c>
      <c r="H67">
        <v>29</v>
      </c>
      <c r="I67" t="s">
        <v>2139</v>
      </c>
      <c r="J67">
        <v>2020</v>
      </c>
      <c r="K67" t="s">
        <v>2139</v>
      </c>
      <c r="T67">
        <v>4.1379400000000004</v>
      </c>
      <c r="U67">
        <v>2029</v>
      </c>
      <c r="V67" t="b">
        <v>1</v>
      </c>
      <c r="W67">
        <v>30</v>
      </c>
      <c r="X67" t="s">
        <v>2210</v>
      </c>
    </row>
    <row r="68" spans="1:24" x14ac:dyDescent="0.3">
      <c r="A68">
        <v>67</v>
      </c>
      <c r="B68">
        <v>227</v>
      </c>
      <c r="C68" t="s">
        <v>2137</v>
      </c>
      <c r="D68" t="s">
        <v>2137</v>
      </c>
      <c r="E68" t="s">
        <v>2142</v>
      </c>
      <c r="F68">
        <v>261</v>
      </c>
      <c r="G68">
        <v>180</v>
      </c>
      <c r="H68">
        <v>140</v>
      </c>
      <c r="I68" t="s">
        <v>2139</v>
      </c>
      <c r="J68">
        <v>2020</v>
      </c>
      <c r="K68" t="s">
        <v>2139</v>
      </c>
      <c r="T68">
        <v>2.5</v>
      </c>
      <c r="U68">
        <v>2038</v>
      </c>
      <c r="V68" t="b">
        <v>1</v>
      </c>
      <c r="W68">
        <v>30</v>
      </c>
      <c r="X68" t="s">
        <v>2211</v>
      </c>
    </row>
    <row r="69" spans="1:24" x14ac:dyDescent="0.3">
      <c r="A69">
        <v>68</v>
      </c>
      <c r="B69">
        <v>229</v>
      </c>
      <c r="C69" t="s">
        <v>2137</v>
      </c>
      <c r="D69" t="s">
        <v>2137</v>
      </c>
      <c r="E69" t="s">
        <v>2142</v>
      </c>
      <c r="F69">
        <v>254</v>
      </c>
      <c r="G69">
        <v>120</v>
      </c>
      <c r="H69">
        <v>140</v>
      </c>
      <c r="I69" t="s">
        <v>2139</v>
      </c>
      <c r="J69">
        <v>2020</v>
      </c>
      <c r="K69" t="s">
        <v>2139</v>
      </c>
      <c r="T69">
        <v>3.2738095</v>
      </c>
      <c r="U69">
        <v>2031</v>
      </c>
      <c r="V69" t="b">
        <v>1</v>
      </c>
      <c r="W69">
        <v>30</v>
      </c>
      <c r="X69" t="s">
        <v>2212</v>
      </c>
    </row>
    <row r="70" spans="1:24" x14ac:dyDescent="0.3">
      <c r="A70">
        <v>69</v>
      </c>
      <c r="B70">
        <v>231</v>
      </c>
      <c r="C70" t="s">
        <v>2137</v>
      </c>
      <c r="D70" t="s">
        <v>2137</v>
      </c>
      <c r="E70" t="s">
        <v>2142</v>
      </c>
      <c r="F70">
        <v>313</v>
      </c>
      <c r="G70">
        <v>130</v>
      </c>
      <c r="H70">
        <v>265</v>
      </c>
      <c r="I70" t="s">
        <v>2139</v>
      </c>
      <c r="J70">
        <v>2020</v>
      </c>
      <c r="K70" t="s">
        <v>2139</v>
      </c>
      <c r="T70">
        <v>3.5</v>
      </c>
      <c r="U70">
        <v>2022</v>
      </c>
      <c r="V70" t="b">
        <v>1</v>
      </c>
      <c r="W70">
        <v>30</v>
      </c>
      <c r="X70" t="s">
        <v>2213</v>
      </c>
    </row>
    <row r="71" spans="1:24" x14ac:dyDescent="0.3">
      <c r="A71">
        <v>70</v>
      </c>
      <c r="B71">
        <v>233</v>
      </c>
      <c r="C71" t="s">
        <v>2137</v>
      </c>
      <c r="D71" t="s">
        <v>2137</v>
      </c>
      <c r="E71" t="s">
        <v>2142</v>
      </c>
      <c r="F71">
        <v>269</v>
      </c>
      <c r="G71">
        <v>140</v>
      </c>
      <c r="H71">
        <v>16</v>
      </c>
      <c r="I71" t="s">
        <v>2139</v>
      </c>
      <c r="J71">
        <v>2020</v>
      </c>
      <c r="K71" t="s">
        <v>2139</v>
      </c>
      <c r="T71">
        <v>1.25</v>
      </c>
      <c r="U71">
        <v>2031</v>
      </c>
      <c r="V71" t="b">
        <v>1</v>
      </c>
      <c r="W71">
        <v>30</v>
      </c>
      <c r="X71" t="s">
        <v>2214</v>
      </c>
    </row>
    <row r="72" spans="1:24" x14ac:dyDescent="0.3">
      <c r="A72">
        <v>71</v>
      </c>
      <c r="B72">
        <v>235</v>
      </c>
      <c r="C72" t="s">
        <v>2137</v>
      </c>
      <c r="D72" t="s">
        <v>2137</v>
      </c>
      <c r="E72" t="s">
        <v>2142</v>
      </c>
      <c r="F72">
        <v>302</v>
      </c>
      <c r="G72">
        <v>10</v>
      </c>
      <c r="H72">
        <v>100</v>
      </c>
      <c r="I72" t="s">
        <v>2139</v>
      </c>
      <c r="J72">
        <v>2020</v>
      </c>
      <c r="K72" t="s">
        <v>2139</v>
      </c>
      <c r="T72">
        <v>3.85</v>
      </c>
      <c r="U72">
        <v>2031</v>
      </c>
      <c r="V72" t="b">
        <v>1</v>
      </c>
      <c r="W72">
        <v>30</v>
      </c>
      <c r="X72" t="s">
        <v>2215</v>
      </c>
    </row>
    <row r="73" spans="1:24" x14ac:dyDescent="0.3">
      <c r="A73">
        <v>72</v>
      </c>
      <c r="B73">
        <v>237</v>
      </c>
      <c r="C73" t="s">
        <v>2137</v>
      </c>
      <c r="D73" t="s">
        <v>2137</v>
      </c>
      <c r="E73" t="s">
        <v>2142</v>
      </c>
      <c r="F73">
        <v>301</v>
      </c>
      <c r="G73">
        <v>10</v>
      </c>
      <c r="H73">
        <v>16</v>
      </c>
      <c r="I73" t="s">
        <v>2139</v>
      </c>
      <c r="J73">
        <v>2020</v>
      </c>
      <c r="K73" t="s">
        <v>2139</v>
      </c>
      <c r="T73">
        <v>4.5</v>
      </c>
      <c r="U73">
        <v>2031</v>
      </c>
      <c r="V73" t="b">
        <v>1</v>
      </c>
      <c r="W73">
        <v>30</v>
      </c>
      <c r="X73" t="s">
        <v>2216</v>
      </c>
    </row>
    <row r="74" spans="1:24" x14ac:dyDescent="0.3">
      <c r="A74">
        <v>73</v>
      </c>
      <c r="B74">
        <v>239</v>
      </c>
      <c r="C74" t="s">
        <v>2137</v>
      </c>
      <c r="D74" t="s">
        <v>2137</v>
      </c>
      <c r="E74" t="s">
        <v>2142</v>
      </c>
      <c r="G74">
        <v>2000</v>
      </c>
      <c r="H74">
        <v>2</v>
      </c>
      <c r="I74" t="s">
        <v>2139</v>
      </c>
      <c r="J74">
        <v>2020</v>
      </c>
      <c r="K74" t="s">
        <v>2139</v>
      </c>
      <c r="T74">
        <v>1.25</v>
      </c>
      <c r="U74">
        <v>2029</v>
      </c>
      <c r="V74" t="b">
        <v>1</v>
      </c>
      <c r="W74">
        <v>30</v>
      </c>
      <c r="X74" t="s">
        <v>2217</v>
      </c>
    </row>
    <row r="75" spans="1:24" x14ac:dyDescent="0.3">
      <c r="A75">
        <v>74</v>
      </c>
      <c r="B75">
        <v>241</v>
      </c>
      <c r="C75" t="s">
        <v>2137</v>
      </c>
      <c r="D75" t="s">
        <v>2137</v>
      </c>
      <c r="E75" t="s">
        <v>2142</v>
      </c>
      <c r="F75">
        <v>269</v>
      </c>
      <c r="G75">
        <v>140</v>
      </c>
      <c r="H75">
        <v>5</v>
      </c>
      <c r="I75" t="s">
        <v>2139</v>
      </c>
      <c r="J75">
        <v>2020</v>
      </c>
      <c r="K75" t="s">
        <v>2139</v>
      </c>
      <c r="T75">
        <v>1.25</v>
      </c>
      <c r="U75">
        <v>2031</v>
      </c>
      <c r="V75" t="b">
        <v>1</v>
      </c>
      <c r="W75">
        <v>30</v>
      </c>
      <c r="X75" t="s">
        <v>2218</v>
      </c>
    </row>
    <row r="76" spans="1:24" x14ac:dyDescent="0.3">
      <c r="A76">
        <v>75</v>
      </c>
      <c r="B76">
        <v>243</v>
      </c>
      <c r="C76" t="s">
        <v>2137</v>
      </c>
      <c r="D76" t="s">
        <v>2137</v>
      </c>
      <c r="E76" t="s">
        <v>2142</v>
      </c>
      <c r="F76">
        <v>302</v>
      </c>
      <c r="G76">
        <v>10</v>
      </c>
      <c r="H76">
        <v>26</v>
      </c>
      <c r="I76" t="s">
        <v>2139</v>
      </c>
      <c r="J76">
        <v>2020</v>
      </c>
      <c r="K76" t="s">
        <v>2139</v>
      </c>
      <c r="T76">
        <v>3.8461500000000002</v>
      </c>
      <c r="U76">
        <v>2026</v>
      </c>
      <c r="V76" t="b">
        <v>1</v>
      </c>
      <c r="W76">
        <v>30</v>
      </c>
      <c r="X76" t="s">
        <v>2219</v>
      </c>
    </row>
    <row r="77" spans="1:24" x14ac:dyDescent="0.3">
      <c r="A77">
        <v>76</v>
      </c>
      <c r="B77">
        <v>245</v>
      </c>
      <c r="C77" t="s">
        <v>2137</v>
      </c>
      <c r="D77" t="s">
        <v>2137</v>
      </c>
      <c r="E77" t="s">
        <v>2142</v>
      </c>
      <c r="F77">
        <v>312</v>
      </c>
      <c r="G77">
        <v>190</v>
      </c>
      <c r="H77">
        <v>5</v>
      </c>
      <c r="I77" t="s">
        <v>2139</v>
      </c>
      <c r="J77">
        <v>2020</v>
      </c>
      <c r="K77" t="s">
        <v>2139</v>
      </c>
      <c r="T77">
        <v>1.3</v>
      </c>
      <c r="U77">
        <v>2031</v>
      </c>
      <c r="V77" t="b">
        <v>1</v>
      </c>
      <c r="W77">
        <v>30</v>
      </c>
      <c r="X77" t="s">
        <v>2220</v>
      </c>
    </row>
    <row r="78" spans="1:24" x14ac:dyDescent="0.3">
      <c r="A78">
        <v>77</v>
      </c>
      <c r="B78">
        <v>247</v>
      </c>
      <c r="C78" t="s">
        <v>2137</v>
      </c>
      <c r="D78" t="s">
        <v>2137</v>
      </c>
      <c r="E78" t="s">
        <v>2142</v>
      </c>
      <c r="F78">
        <v>269</v>
      </c>
      <c r="G78">
        <v>140</v>
      </c>
      <c r="H78">
        <v>16</v>
      </c>
      <c r="I78" t="s">
        <v>2139</v>
      </c>
      <c r="J78">
        <v>2020</v>
      </c>
      <c r="K78" t="s">
        <v>2139</v>
      </c>
      <c r="T78">
        <v>1.25</v>
      </c>
      <c r="U78">
        <v>2031</v>
      </c>
      <c r="V78" t="b">
        <v>1</v>
      </c>
      <c r="W78">
        <v>30</v>
      </c>
      <c r="X78" t="s">
        <v>2221</v>
      </c>
    </row>
    <row r="79" spans="1:24" x14ac:dyDescent="0.3">
      <c r="A79">
        <v>78</v>
      </c>
      <c r="B79">
        <v>249</v>
      </c>
      <c r="C79" t="s">
        <v>2137</v>
      </c>
      <c r="D79" t="s">
        <v>2137</v>
      </c>
      <c r="E79" t="s">
        <v>2142</v>
      </c>
      <c r="F79">
        <v>302</v>
      </c>
      <c r="G79">
        <v>10</v>
      </c>
      <c r="H79">
        <v>52</v>
      </c>
      <c r="I79" t="s">
        <v>2139</v>
      </c>
      <c r="J79">
        <v>2020</v>
      </c>
      <c r="K79" t="s">
        <v>2139</v>
      </c>
      <c r="T79">
        <v>3.2692399999999999</v>
      </c>
      <c r="U79">
        <v>2031</v>
      </c>
      <c r="V79" t="b">
        <v>1</v>
      </c>
      <c r="W79">
        <v>30</v>
      </c>
      <c r="X79" t="s">
        <v>2222</v>
      </c>
    </row>
    <row r="80" spans="1:24" x14ac:dyDescent="0.3">
      <c r="A80">
        <v>79</v>
      </c>
      <c r="B80">
        <v>251</v>
      </c>
      <c r="C80" t="s">
        <v>2137</v>
      </c>
      <c r="D80" t="s">
        <v>2137</v>
      </c>
      <c r="E80" t="s">
        <v>2142</v>
      </c>
      <c r="F80">
        <v>312</v>
      </c>
      <c r="G80">
        <v>190</v>
      </c>
      <c r="H80">
        <v>16</v>
      </c>
      <c r="I80" t="s">
        <v>2139</v>
      </c>
      <c r="J80">
        <v>2020</v>
      </c>
      <c r="K80" t="s">
        <v>2139</v>
      </c>
      <c r="T80">
        <v>1.25</v>
      </c>
      <c r="U80">
        <v>2031</v>
      </c>
      <c r="V80" t="b">
        <v>1</v>
      </c>
      <c r="W80">
        <v>30</v>
      </c>
      <c r="X80" t="s">
        <v>2223</v>
      </c>
    </row>
    <row r="81" spans="1:24" x14ac:dyDescent="0.3">
      <c r="A81">
        <v>80</v>
      </c>
      <c r="B81">
        <v>253</v>
      </c>
      <c r="C81" t="s">
        <v>2137</v>
      </c>
      <c r="D81" t="s">
        <v>2137</v>
      </c>
      <c r="E81" t="s">
        <v>2142</v>
      </c>
      <c r="G81">
        <v>1000</v>
      </c>
      <c r="H81">
        <v>2</v>
      </c>
      <c r="I81" t="s">
        <v>2139</v>
      </c>
      <c r="J81">
        <v>2020</v>
      </c>
      <c r="K81" t="s">
        <v>2139</v>
      </c>
      <c r="T81">
        <v>1.25</v>
      </c>
      <c r="U81">
        <v>2029</v>
      </c>
      <c r="V81" t="b">
        <v>1</v>
      </c>
      <c r="W81">
        <v>30</v>
      </c>
      <c r="X81" t="s">
        <v>2224</v>
      </c>
    </row>
    <row r="82" spans="1:24" x14ac:dyDescent="0.3">
      <c r="A82">
        <v>81</v>
      </c>
      <c r="B82">
        <v>255</v>
      </c>
      <c r="C82" t="s">
        <v>2137</v>
      </c>
      <c r="D82" t="s">
        <v>2137</v>
      </c>
      <c r="E82" t="s">
        <v>2142</v>
      </c>
      <c r="F82">
        <v>234</v>
      </c>
      <c r="G82">
        <v>1520</v>
      </c>
      <c r="H82">
        <v>1</v>
      </c>
      <c r="I82" t="s">
        <v>2139</v>
      </c>
      <c r="J82">
        <v>2020</v>
      </c>
      <c r="K82" t="s">
        <v>2139</v>
      </c>
      <c r="T82">
        <v>2.5</v>
      </c>
      <c r="U82">
        <v>2031</v>
      </c>
      <c r="V82" t="b">
        <v>1</v>
      </c>
      <c r="W82">
        <v>30</v>
      </c>
      <c r="X82" t="s">
        <v>2225</v>
      </c>
    </row>
    <row r="83" spans="1:24" x14ac:dyDescent="0.3">
      <c r="A83">
        <v>82</v>
      </c>
      <c r="B83">
        <v>257</v>
      </c>
      <c r="C83" t="s">
        <v>2137</v>
      </c>
      <c r="D83" t="s">
        <v>2137</v>
      </c>
      <c r="E83" t="s">
        <v>2142</v>
      </c>
      <c r="F83">
        <v>234</v>
      </c>
      <c r="G83">
        <v>1520</v>
      </c>
      <c r="H83">
        <v>1</v>
      </c>
      <c r="I83" t="s">
        <v>2139</v>
      </c>
      <c r="J83">
        <v>2020</v>
      </c>
      <c r="K83" t="s">
        <v>2139</v>
      </c>
      <c r="T83">
        <v>2.5</v>
      </c>
      <c r="U83">
        <v>2031</v>
      </c>
      <c r="V83" t="b">
        <v>1</v>
      </c>
      <c r="W83">
        <v>30</v>
      </c>
      <c r="X83" t="s">
        <v>2226</v>
      </c>
    </row>
    <row r="84" spans="1:24" x14ac:dyDescent="0.3">
      <c r="A84">
        <v>83</v>
      </c>
      <c r="B84">
        <v>259</v>
      </c>
      <c r="C84" t="s">
        <v>2137</v>
      </c>
      <c r="D84" t="s">
        <v>2137</v>
      </c>
      <c r="E84" t="s">
        <v>2142</v>
      </c>
      <c r="F84">
        <v>233</v>
      </c>
      <c r="G84">
        <v>1520</v>
      </c>
      <c r="H84">
        <v>1</v>
      </c>
      <c r="I84" t="s">
        <v>2139</v>
      </c>
      <c r="J84">
        <v>2020</v>
      </c>
      <c r="K84" t="s">
        <v>2139</v>
      </c>
      <c r="T84">
        <v>2.5</v>
      </c>
      <c r="U84">
        <v>2031</v>
      </c>
      <c r="V84" t="b">
        <v>1</v>
      </c>
      <c r="W84">
        <v>30</v>
      </c>
      <c r="X84" t="s">
        <v>2227</v>
      </c>
    </row>
    <row r="85" spans="1:24" x14ac:dyDescent="0.3">
      <c r="A85">
        <v>84</v>
      </c>
      <c r="B85">
        <v>261</v>
      </c>
      <c r="C85" t="s">
        <v>2137</v>
      </c>
      <c r="D85" t="s">
        <v>2137</v>
      </c>
      <c r="E85" t="s">
        <v>2142</v>
      </c>
      <c r="G85">
        <v>4000</v>
      </c>
      <c r="H85">
        <v>1</v>
      </c>
      <c r="I85" t="s">
        <v>2139</v>
      </c>
      <c r="J85">
        <v>2020</v>
      </c>
      <c r="K85" t="s">
        <v>2139</v>
      </c>
      <c r="T85">
        <v>2.5</v>
      </c>
      <c r="U85">
        <v>2031</v>
      </c>
      <c r="V85" t="b">
        <v>1</v>
      </c>
      <c r="W85">
        <v>30</v>
      </c>
      <c r="X85" t="s">
        <v>2228</v>
      </c>
    </row>
    <row r="86" spans="1:24" x14ac:dyDescent="0.3">
      <c r="A86">
        <v>85</v>
      </c>
      <c r="B86">
        <v>263</v>
      </c>
      <c r="C86" t="s">
        <v>2137</v>
      </c>
      <c r="D86" t="s">
        <v>2137</v>
      </c>
      <c r="E86" t="s">
        <v>2142</v>
      </c>
      <c r="F86">
        <v>234</v>
      </c>
      <c r="G86">
        <v>1520</v>
      </c>
      <c r="H86">
        <v>2</v>
      </c>
      <c r="I86" t="s">
        <v>2139</v>
      </c>
      <c r="J86">
        <v>2020</v>
      </c>
      <c r="K86" t="s">
        <v>2139</v>
      </c>
      <c r="T86">
        <v>2.5</v>
      </c>
      <c r="U86">
        <v>2031</v>
      </c>
      <c r="V86" t="b">
        <v>1</v>
      </c>
      <c r="W86">
        <v>30</v>
      </c>
      <c r="X86" t="s">
        <v>2229</v>
      </c>
    </row>
    <row r="87" spans="1:24" x14ac:dyDescent="0.3">
      <c r="A87">
        <v>86</v>
      </c>
      <c r="B87">
        <v>265</v>
      </c>
      <c r="C87" t="s">
        <v>2137</v>
      </c>
      <c r="D87" t="s">
        <v>2137</v>
      </c>
      <c r="E87" t="s">
        <v>2142</v>
      </c>
      <c r="F87">
        <v>269</v>
      </c>
      <c r="G87">
        <v>140</v>
      </c>
      <c r="H87">
        <v>5</v>
      </c>
      <c r="I87" t="s">
        <v>2139</v>
      </c>
      <c r="J87">
        <v>2020</v>
      </c>
      <c r="K87" t="s">
        <v>2139</v>
      </c>
      <c r="T87">
        <v>1.4285699999999999</v>
      </c>
      <c r="U87">
        <v>2031</v>
      </c>
      <c r="V87" t="b">
        <v>1</v>
      </c>
      <c r="W87">
        <v>30</v>
      </c>
      <c r="X87" t="s">
        <v>2230</v>
      </c>
    </row>
    <row r="88" spans="1:24" x14ac:dyDescent="0.3">
      <c r="A88">
        <v>87</v>
      </c>
      <c r="B88">
        <v>267</v>
      </c>
      <c r="C88" t="s">
        <v>2137</v>
      </c>
      <c r="D88" t="s">
        <v>2137</v>
      </c>
      <c r="E88" t="s">
        <v>2142</v>
      </c>
      <c r="F88">
        <v>301</v>
      </c>
      <c r="G88">
        <v>50</v>
      </c>
      <c r="H88">
        <v>5</v>
      </c>
      <c r="I88" t="s">
        <v>2139</v>
      </c>
      <c r="J88">
        <v>2020</v>
      </c>
      <c r="K88" t="s">
        <v>2139</v>
      </c>
      <c r="T88">
        <v>4</v>
      </c>
      <c r="U88">
        <v>2031</v>
      </c>
      <c r="V88" t="b">
        <v>1</v>
      </c>
      <c r="W88">
        <v>30</v>
      </c>
      <c r="X88" t="s">
        <v>2231</v>
      </c>
    </row>
    <row r="89" spans="1:24" x14ac:dyDescent="0.3">
      <c r="A89">
        <v>88</v>
      </c>
      <c r="B89">
        <v>269</v>
      </c>
      <c r="C89" t="s">
        <v>2137</v>
      </c>
      <c r="D89" t="s">
        <v>2137</v>
      </c>
      <c r="E89" t="s">
        <v>2142</v>
      </c>
      <c r="G89">
        <v>3200</v>
      </c>
      <c r="H89">
        <v>1</v>
      </c>
      <c r="I89" t="s">
        <v>2139</v>
      </c>
      <c r="J89">
        <v>2020</v>
      </c>
      <c r="K89" t="s">
        <v>2139</v>
      </c>
      <c r="T89">
        <v>2.5</v>
      </c>
      <c r="U89">
        <v>2035</v>
      </c>
      <c r="V89" t="b">
        <v>1</v>
      </c>
      <c r="W89">
        <v>30</v>
      </c>
      <c r="X89" t="s">
        <v>2232</v>
      </c>
    </row>
    <row r="90" spans="1:24" x14ac:dyDescent="0.3">
      <c r="A90">
        <v>89</v>
      </c>
      <c r="B90">
        <v>271</v>
      </c>
      <c r="C90" t="s">
        <v>2137</v>
      </c>
      <c r="D90" t="s">
        <v>2137</v>
      </c>
      <c r="E90" t="s">
        <v>2142</v>
      </c>
      <c r="F90">
        <v>224</v>
      </c>
      <c r="G90">
        <v>2000</v>
      </c>
      <c r="H90">
        <v>1</v>
      </c>
      <c r="I90" t="s">
        <v>2139</v>
      </c>
      <c r="J90">
        <v>2020</v>
      </c>
      <c r="K90" t="s">
        <v>2139</v>
      </c>
      <c r="T90">
        <v>3.25</v>
      </c>
      <c r="U90">
        <v>2031</v>
      </c>
      <c r="V90" t="b">
        <v>1</v>
      </c>
      <c r="W90">
        <v>30</v>
      </c>
      <c r="X90" t="s">
        <v>2233</v>
      </c>
    </row>
    <row r="91" spans="1:24" x14ac:dyDescent="0.3">
      <c r="A91">
        <v>90</v>
      </c>
      <c r="B91">
        <v>273</v>
      </c>
      <c r="C91" t="s">
        <v>2137</v>
      </c>
      <c r="D91" t="s">
        <v>2137</v>
      </c>
      <c r="E91" t="s">
        <v>2142</v>
      </c>
      <c r="F91">
        <v>287</v>
      </c>
      <c r="G91">
        <v>60</v>
      </c>
      <c r="H91">
        <v>42</v>
      </c>
      <c r="I91" t="s">
        <v>2139</v>
      </c>
      <c r="J91">
        <v>2020</v>
      </c>
      <c r="K91" t="s">
        <v>2139</v>
      </c>
      <c r="T91">
        <v>1.25</v>
      </c>
      <c r="U91">
        <v>2026</v>
      </c>
      <c r="V91" t="b">
        <v>1</v>
      </c>
      <c r="W91">
        <v>30</v>
      </c>
      <c r="X91" t="s">
        <v>2234</v>
      </c>
    </row>
    <row r="92" spans="1:24" x14ac:dyDescent="0.3">
      <c r="A92">
        <v>91</v>
      </c>
      <c r="B92">
        <v>275</v>
      </c>
      <c r="C92" t="s">
        <v>2137</v>
      </c>
      <c r="D92" t="s">
        <v>2137</v>
      </c>
      <c r="E92" t="s">
        <v>2142</v>
      </c>
      <c r="F92">
        <v>302</v>
      </c>
      <c r="G92">
        <v>10</v>
      </c>
      <c r="H92">
        <v>120</v>
      </c>
      <c r="I92" t="s">
        <v>2139</v>
      </c>
      <c r="J92">
        <v>2020</v>
      </c>
      <c r="K92" t="s">
        <v>2139</v>
      </c>
      <c r="T92">
        <v>3.9</v>
      </c>
      <c r="U92">
        <v>2031</v>
      </c>
      <c r="V92" t="b">
        <v>1</v>
      </c>
      <c r="W92">
        <v>30</v>
      </c>
      <c r="X92" t="s">
        <v>2235</v>
      </c>
    </row>
    <row r="93" spans="1:24" x14ac:dyDescent="0.3">
      <c r="A93">
        <v>92</v>
      </c>
      <c r="B93">
        <v>277</v>
      </c>
      <c r="C93" t="s">
        <v>2137</v>
      </c>
      <c r="D93" t="s">
        <v>2137</v>
      </c>
      <c r="E93" t="s">
        <v>2142</v>
      </c>
      <c r="F93">
        <v>287</v>
      </c>
      <c r="G93">
        <v>100</v>
      </c>
      <c r="H93">
        <v>23</v>
      </c>
      <c r="I93" t="s">
        <v>2139</v>
      </c>
      <c r="J93">
        <v>2020</v>
      </c>
      <c r="K93" t="s">
        <v>2139</v>
      </c>
      <c r="T93">
        <v>1.304346</v>
      </c>
      <c r="U93">
        <v>2031</v>
      </c>
      <c r="V93" t="b">
        <v>1</v>
      </c>
      <c r="W93">
        <v>30</v>
      </c>
      <c r="X93" t="s">
        <v>2236</v>
      </c>
    </row>
    <row r="94" spans="1:24" x14ac:dyDescent="0.3">
      <c r="A94">
        <v>93</v>
      </c>
      <c r="B94">
        <v>279</v>
      </c>
      <c r="C94" t="s">
        <v>2137</v>
      </c>
      <c r="D94" t="s">
        <v>2137</v>
      </c>
      <c r="E94" t="s">
        <v>2142</v>
      </c>
      <c r="F94">
        <v>302</v>
      </c>
      <c r="G94">
        <v>10</v>
      </c>
      <c r="H94">
        <v>82</v>
      </c>
      <c r="I94" t="s">
        <v>2139</v>
      </c>
      <c r="J94">
        <v>2020</v>
      </c>
      <c r="K94" t="s">
        <v>2139</v>
      </c>
      <c r="T94">
        <v>3.8414600000000001</v>
      </c>
      <c r="U94">
        <v>2031</v>
      </c>
      <c r="V94" t="b">
        <v>1</v>
      </c>
      <c r="W94">
        <v>30</v>
      </c>
      <c r="X94" t="s">
        <v>2237</v>
      </c>
    </row>
    <row r="95" spans="1:24" x14ac:dyDescent="0.3">
      <c r="A95">
        <v>94</v>
      </c>
      <c r="B95">
        <v>281</v>
      </c>
      <c r="C95" t="s">
        <v>2137</v>
      </c>
      <c r="D95" t="s">
        <v>2137</v>
      </c>
      <c r="E95" t="s">
        <v>2142</v>
      </c>
      <c r="F95">
        <v>234</v>
      </c>
      <c r="G95">
        <v>1520</v>
      </c>
      <c r="H95">
        <v>1</v>
      </c>
      <c r="I95" t="s">
        <v>2139</v>
      </c>
      <c r="J95">
        <v>2020</v>
      </c>
      <c r="K95" t="s">
        <v>2139</v>
      </c>
      <c r="T95">
        <v>2.5</v>
      </c>
      <c r="U95">
        <v>2031</v>
      </c>
      <c r="V95" t="b">
        <v>1</v>
      </c>
      <c r="W95">
        <v>30</v>
      </c>
      <c r="X95" t="s">
        <v>2238</v>
      </c>
    </row>
    <row r="96" spans="1:24" x14ac:dyDescent="0.3">
      <c r="A96">
        <v>95</v>
      </c>
      <c r="B96">
        <v>283</v>
      </c>
      <c r="C96" t="s">
        <v>2137</v>
      </c>
      <c r="D96" t="s">
        <v>2137</v>
      </c>
      <c r="E96" t="s">
        <v>2142</v>
      </c>
      <c r="F96">
        <v>312</v>
      </c>
      <c r="G96">
        <v>190</v>
      </c>
      <c r="H96">
        <v>23</v>
      </c>
      <c r="I96" t="s">
        <v>2139</v>
      </c>
      <c r="J96">
        <v>2020</v>
      </c>
      <c r="K96" t="s">
        <v>2139</v>
      </c>
      <c r="T96">
        <v>1.2585820000000001</v>
      </c>
      <c r="U96">
        <v>2031</v>
      </c>
      <c r="V96" t="b">
        <v>1</v>
      </c>
      <c r="W96">
        <v>30</v>
      </c>
      <c r="X96" t="s">
        <v>2239</v>
      </c>
    </row>
    <row r="97" spans="1:24" x14ac:dyDescent="0.3">
      <c r="A97">
        <v>96</v>
      </c>
      <c r="B97">
        <v>285</v>
      </c>
      <c r="C97" t="s">
        <v>2137</v>
      </c>
      <c r="D97" t="s">
        <v>2137</v>
      </c>
      <c r="E97" t="s">
        <v>2142</v>
      </c>
      <c r="F97">
        <v>224</v>
      </c>
      <c r="G97">
        <v>2000</v>
      </c>
      <c r="H97">
        <v>1</v>
      </c>
      <c r="I97" t="s">
        <v>2139</v>
      </c>
      <c r="J97">
        <v>2020</v>
      </c>
      <c r="K97" t="s">
        <v>2139</v>
      </c>
      <c r="T97">
        <v>2.5</v>
      </c>
      <c r="U97">
        <v>2031</v>
      </c>
      <c r="V97" t="b">
        <v>1</v>
      </c>
      <c r="W97">
        <v>30</v>
      </c>
      <c r="X97" t="s">
        <v>2240</v>
      </c>
    </row>
    <row r="98" spans="1:24" x14ac:dyDescent="0.3">
      <c r="A98">
        <v>97</v>
      </c>
      <c r="B98">
        <v>287</v>
      </c>
      <c r="C98" t="s">
        <v>2137</v>
      </c>
      <c r="D98" t="s">
        <v>2137</v>
      </c>
      <c r="E98" t="s">
        <v>2142</v>
      </c>
      <c r="F98">
        <v>287</v>
      </c>
      <c r="G98">
        <v>60</v>
      </c>
      <c r="H98">
        <v>92</v>
      </c>
      <c r="I98" t="s">
        <v>2139</v>
      </c>
      <c r="J98">
        <v>2020</v>
      </c>
      <c r="K98" t="s">
        <v>2139</v>
      </c>
      <c r="T98">
        <v>1.268116</v>
      </c>
      <c r="U98">
        <v>2026</v>
      </c>
      <c r="V98" t="b">
        <v>1</v>
      </c>
      <c r="W98">
        <v>30</v>
      </c>
      <c r="X98" t="s">
        <v>2241</v>
      </c>
    </row>
    <row r="99" spans="1:24" x14ac:dyDescent="0.3">
      <c r="A99">
        <v>98</v>
      </c>
      <c r="B99">
        <v>289</v>
      </c>
      <c r="C99" t="s">
        <v>2137</v>
      </c>
      <c r="D99" t="s">
        <v>2137</v>
      </c>
      <c r="E99" t="s">
        <v>2142</v>
      </c>
      <c r="F99">
        <v>312</v>
      </c>
      <c r="G99">
        <v>190</v>
      </c>
      <c r="H99">
        <v>165</v>
      </c>
      <c r="I99" t="s">
        <v>2139</v>
      </c>
      <c r="J99">
        <v>2020</v>
      </c>
      <c r="K99" t="s">
        <v>2139</v>
      </c>
      <c r="T99">
        <v>1.2519935</v>
      </c>
      <c r="U99">
        <v>2031</v>
      </c>
      <c r="V99" t="b">
        <v>1</v>
      </c>
      <c r="W99">
        <v>30</v>
      </c>
      <c r="X99" t="s">
        <v>2242</v>
      </c>
    </row>
    <row r="100" spans="1:24" x14ac:dyDescent="0.3">
      <c r="A100">
        <v>99</v>
      </c>
      <c r="B100">
        <v>291</v>
      </c>
      <c r="C100" t="s">
        <v>2137</v>
      </c>
      <c r="D100" t="s">
        <v>2137</v>
      </c>
      <c r="E100" t="s">
        <v>2142</v>
      </c>
      <c r="F100">
        <v>312</v>
      </c>
      <c r="G100">
        <v>190</v>
      </c>
      <c r="H100">
        <v>85</v>
      </c>
      <c r="I100" t="s">
        <v>2139</v>
      </c>
      <c r="J100">
        <v>2020</v>
      </c>
      <c r="K100" t="s">
        <v>2139</v>
      </c>
      <c r="T100">
        <v>1.26935</v>
      </c>
      <c r="U100">
        <v>2031</v>
      </c>
      <c r="V100" t="b">
        <v>1</v>
      </c>
      <c r="W100">
        <v>30</v>
      </c>
      <c r="X100" t="s">
        <v>2243</v>
      </c>
    </row>
    <row r="101" spans="1:24" x14ac:dyDescent="0.3">
      <c r="A101">
        <v>100</v>
      </c>
      <c r="B101">
        <v>293</v>
      </c>
      <c r="C101" t="s">
        <v>2137</v>
      </c>
      <c r="D101" t="s">
        <v>2137</v>
      </c>
      <c r="E101" t="s">
        <v>2142</v>
      </c>
      <c r="F101">
        <v>269</v>
      </c>
      <c r="G101">
        <v>140</v>
      </c>
      <c r="H101">
        <v>7</v>
      </c>
      <c r="I101" t="s">
        <v>2139</v>
      </c>
      <c r="J101">
        <v>2020</v>
      </c>
      <c r="K101" t="s">
        <v>2139</v>
      </c>
      <c r="T101">
        <v>1.2749999999999999</v>
      </c>
      <c r="U101">
        <v>2031</v>
      </c>
      <c r="V101" t="b">
        <v>1</v>
      </c>
      <c r="W101">
        <v>30</v>
      </c>
      <c r="X101" t="s">
        <v>2244</v>
      </c>
    </row>
    <row r="102" spans="1:24" x14ac:dyDescent="0.3">
      <c r="A102">
        <v>101</v>
      </c>
      <c r="B102">
        <v>295</v>
      </c>
      <c r="C102" t="s">
        <v>2137</v>
      </c>
      <c r="D102" t="s">
        <v>2137</v>
      </c>
      <c r="E102" t="s">
        <v>2142</v>
      </c>
      <c r="F102">
        <v>302</v>
      </c>
      <c r="G102">
        <v>10</v>
      </c>
      <c r="H102">
        <v>64</v>
      </c>
      <c r="I102" t="s">
        <v>2139</v>
      </c>
      <c r="J102">
        <v>2020</v>
      </c>
      <c r="K102" t="s">
        <v>2139</v>
      </c>
      <c r="T102">
        <v>3.90625</v>
      </c>
      <c r="U102">
        <v>2031</v>
      </c>
      <c r="V102" t="b">
        <v>1</v>
      </c>
      <c r="W102">
        <v>30</v>
      </c>
      <c r="X102" t="s">
        <v>2245</v>
      </c>
    </row>
    <row r="103" spans="1:24" x14ac:dyDescent="0.3">
      <c r="A103">
        <v>102</v>
      </c>
      <c r="B103">
        <v>297</v>
      </c>
      <c r="C103" t="s">
        <v>2137</v>
      </c>
      <c r="D103" t="s">
        <v>2137</v>
      </c>
      <c r="E103" t="s">
        <v>2142</v>
      </c>
      <c r="F103">
        <v>312</v>
      </c>
      <c r="G103">
        <v>190</v>
      </c>
      <c r="H103">
        <v>24</v>
      </c>
      <c r="I103" t="s">
        <v>2139</v>
      </c>
      <c r="J103">
        <v>2020</v>
      </c>
      <c r="K103" t="s">
        <v>2139</v>
      </c>
      <c r="T103">
        <v>1.25</v>
      </c>
      <c r="U103">
        <v>2031</v>
      </c>
      <c r="V103" t="b">
        <v>1</v>
      </c>
      <c r="W103">
        <v>30</v>
      </c>
      <c r="X103" t="s">
        <v>2246</v>
      </c>
    </row>
    <row r="104" spans="1:24" x14ac:dyDescent="0.3">
      <c r="A104">
        <v>103</v>
      </c>
      <c r="B104">
        <v>299</v>
      </c>
      <c r="C104" t="s">
        <v>2137</v>
      </c>
      <c r="D104" t="s">
        <v>2137</v>
      </c>
      <c r="E104" t="s">
        <v>2142</v>
      </c>
      <c r="F104">
        <v>233</v>
      </c>
      <c r="G104">
        <v>1520</v>
      </c>
      <c r="H104">
        <v>1</v>
      </c>
      <c r="I104" t="s">
        <v>2139</v>
      </c>
      <c r="J104">
        <v>2020</v>
      </c>
      <c r="K104" t="s">
        <v>2139</v>
      </c>
      <c r="T104">
        <v>2.5</v>
      </c>
      <c r="U104">
        <v>2031</v>
      </c>
      <c r="V104" t="b">
        <v>1</v>
      </c>
      <c r="W104">
        <v>30</v>
      </c>
      <c r="X104" t="s">
        <v>2247</v>
      </c>
    </row>
    <row r="105" spans="1:24" x14ac:dyDescent="0.3">
      <c r="A105">
        <v>104</v>
      </c>
      <c r="B105">
        <v>301</v>
      </c>
      <c r="C105" t="s">
        <v>2137</v>
      </c>
      <c r="D105" t="s">
        <v>2137</v>
      </c>
      <c r="E105" t="s">
        <v>2142</v>
      </c>
      <c r="F105">
        <v>233</v>
      </c>
      <c r="G105">
        <v>1520</v>
      </c>
      <c r="H105">
        <v>1</v>
      </c>
      <c r="I105" t="s">
        <v>2139</v>
      </c>
      <c r="J105">
        <v>2020</v>
      </c>
      <c r="K105" t="s">
        <v>2139</v>
      </c>
      <c r="T105">
        <v>2.5</v>
      </c>
      <c r="U105">
        <v>2026</v>
      </c>
      <c r="V105" t="b">
        <v>1</v>
      </c>
      <c r="W105">
        <v>30</v>
      </c>
      <c r="X105" t="s">
        <v>2248</v>
      </c>
    </row>
    <row r="106" spans="1:24" x14ac:dyDescent="0.3">
      <c r="A106">
        <v>105</v>
      </c>
      <c r="B106">
        <v>303</v>
      </c>
      <c r="C106" t="s">
        <v>2137</v>
      </c>
      <c r="D106" t="s">
        <v>2137</v>
      </c>
      <c r="E106" t="s">
        <v>2142</v>
      </c>
      <c r="F106">
        <v>227</v>
      </c>
      <c r="G106">
        <v>6000</v>
      </c>
      <c r="H106">
        <v>1</v>
      </c>
      <c r="I106" t="s">
        <v>2139</v>
      </c>
      <c r="J106">
        <v>2020</v>
      </c>
      <c r="K106" t="s">
        <v>2139</v>
      </c>
      <c r="T106">
        <v>2.5</v>
      </c>
      <c r="U106">
        <v>2031</v>
      </c>
      <c r="V106" t="b">
        <v>1</v>
      </c>
      <c r="W106">
        <v>30</v>
      </c>
      <c r="X106" t="s">
        <v>2249</v>
      </c>
    </row>
    <row r="107" spans="1:24" x14ac:dyDescent="0.3">
      <c r="A107">
        <v>106</v>
      </c>
      <c r="B107">
        <v>305</v>
      </c>
      <c r="C107" t="s">
        <v>2137</v>
      </c>
      <c r="D107" t="s">
        <v>2137</v>
      </c>
      <c r="E107" t="s">
        <v>2142</v>
      </c>
      <c r="F107">
        <v>324</v>
      </c>
      <c r="G107">
        <v>1000</v>
      </c>
      <c r="H107">
        <v>3</v>
      </c>
      <c r="I107" t="s">
        <v>2139</v>
      </c>
      <c r="J107">
        <v>2020</v>
      </c>
      <c r="K107" t="s">
        <v>2139</v>
      </c>
      <c r="T107">
        <v>1.25</v>
      </c>
      <c r="U107">
        <v>2029</v>
      </c>
      <c r="V107" t="b">
        <v>1</v>
      </c>
      <c r="W107">
        <v>30</v>
      </c>
      <c r="X107" t="s">
        <v>2250</v>
      </c>
    </row>
    <row r="108" spans="1:24" x14ac:dyDescent="0.3">
      <c r="A108">
        <v>107</v>
      </c>
      <c r="B108">
        <v>307</v>
      </c>
      <c r="C108" t="s">
        <v>2137</v>
      </c>
      <c r="D108" t="s">
        <v>2137</v>
      </c>
      <c r="E108" t="s">
        <v>2142</v>
      </c>
      <c r="F108">
        <v>233</v>
      </c>
      <c r="G108">
        <v>1520</v>
      </c>
      <c r="H108">
        <v>1</v>
      </c>
      <c r="I108" t="s">
        <v>2139</v>
      </c>
      <c r="J108">
        <v>2020</v>
      </c>
      <c r="K108" t="s">
        <v>2139</v>
      </c>
      <c r="T108">
        <v>2.5</v>
      </c>
      <c r="U108">
        <v>2031</v>
      </c>
      <c r="V108" t="b">
        <v>1</v>
      </c>
      <c r="W108">
        <v>30</v>
      </c>
      <c r="X108" t="s">
        <v>2251</v>
      </c>
    </row>
    <row r="109" spans="1:24" x14ac:dyDescent="0.3">
      <c r="A109">
        <v>108</v>
      </c>
      <c r="B109">
        <v>309</v>
      </c>
      <c r="C109" t="s">
        <v>2137</v>
      </c>
      <c r="D109" t="s">
        <v>2137</v>
      </c>
      <c r="E109" t="s">
        <v>2142</v>
      </c>
      <c r="F109">
        <v>298</v>
      </c>
      <c r="G109">
        <v>30</v>
      </c>
      <c r="H109">
        <v>16</v>
      </c>
      <c r="I109" t="s">
        <v>2139</v>
      </c>
      <c r="J109">
        <v>2020</v>
      </c>
      <c r="K109" t="s">
        <v>2139</v>
      </c>
      <c r="T109">
        <v>5</v>
      </c>
      <c r="U109">
        <v>2031</v>
      </c>
      <c r="V109" t="b">
        <v>1</v>
      </c>
      <c r="W109">
        <v>30</v>
      </c>
      <c r="X109" t="s">
        <v>2252</v>
      </c>
    </row>
    <row r="110" spans="1:24" x14ac:dyDescent="0.3">
      <c r="A110">
        <v>109</v>
      </c>
      <c r="B110">
        <v>311</v>
      </c>
      <c r="C110" t="s">
        <v>2137</v>
      </c>
      <c r="D110" t="s">
        <v>2137</v>
      </c>
      <c r="E110" t="s">
        <v>2142</v>
      </c>
      <c r="F110">
        <v>298</v>
      </c>
      <c r="G110">
        <v>30</v>
      </c>
      <c r="H110">
        <v>13</v>
      </c>
      <c r="I110" t="s">
        <v>2139</v>
      </c>
      <c r="J110">
        <v>2020</v>
      </c>
      <c r="K110" t="s">
        <v>2139</v>
      </c>
      <c r="T110">
        <v>3.8461599999999998</v>
      </c>
      <c r="U110">
        <v>2031</v>
      </c>
      <c r="V110" t="b">
        <v>1</v>
      </c>
      <c r="W110">
        <v>30</v>
      </c>
      <c r="X110" t="s">
        <v>2253</v>
      </c>
    </row>
    <row r="111" spans="1:24" x14ac:dyDescent="0.3">
      <c r="A111">
        <v>110</v>
      </c>
      <c r="B111">
        <v>313</v>
      </c>
      <c r="C111" t="s">
        <v>2137</v>
      </c>
      <c r="D111" t="s">
        <v>2137</v>
      </c>
      <c r="E111" t="s">
        <v>2142</v>
      </c>
      <c r="F111">
        <v>269</v>
      </c>
      <c r="G111">
        <v>140</v>
      </c>
      <c r="H111">
        <v>20</v>
      </c>
      <c r="I111" t="s">
        <v>2139</v>
      </c>
      <c r="J111">
        <v>2020</v>
      </c>
      <c r="K111" t="s">
        <v>2139</v>
      </c>
      <c r="T111">
        <v>1.25</v>
      </c>
      <c r="U111">
        <v>2031</v>
      </c>
      <c r="V111" t="b">
        <v>1</v>
      </c>
      <c r="W111">
        <v>30</v>
      </c>
      <c r="X111" t="s">
        <v>2254</v>
      </c>
    </row>
    <row r="112" spans="1:24" x14ac:dyDescent="0.3">
      <c r="A112">
        <v>111</v>
      </c>
      <c r="B112">
        <v>315</v>
      </c>
      <c r="C112" t="s">
        <v>2137</v>
      </c>
      <c r="D112" t="s">
        <v>2137</v>
      </c>
      <c r="E112" t="s">
        <v>2142</v>
      </c>
      <c r="F112">
        <v>302</v>
      </c>
      <c r="G112">
        <v>10</v>
      </c>
      <c r="H112">
        <v>90</v>
      </c>
      <c r="I112" t="s">
        <v>2139</v>
      </c>
      <c r="J112">
        <v>2020</v>
      </c>
      <c r="K112" t="s">
        <v>2139</v>
      </c>
      <c r="T112">
        <v>3.88889</v>
      </c>
      <c r="U112">
        <v>2031</v>
      </c>
      <c r="V112" t="b">
        <v>1</v>
      </c>
      <c r="W112">
        <v>30</v>
      </c>
      <c r="X112" t="s">
        <v>2255</v>
      </c>
    </row>
    <row r="113" spans="1:24" x14ac:dyDescent="0.3">
      <c r="A113">
        <v>112</v>
      </c>
      <c r="B113">
        <v>317</v>
      </c>
      <c r="C113" t="s">
        <v>2137</v>
      </c>
      <c r="D113" t="s">
        <v>2137</v>
      </c>
      <c r="E113" t="s">
        <v>2142</v>
      </c>
      <c r="F113">
        <v>312</v>
      </c>
      <c r="G113">
        <v>190</v>
      </c>
      <c r="H113">
        <v>20</v>
      </c>
      <c r="I113" t="s">
        <v>2139</v>
      </c>
      <c r="J113">
        <v>2020</v>
      </c>
      <c r="K113" t="s">
        <v>2139</v>
      </c>
      <c r="T113">
        <v>1.25</v>
      </c>
      <c r="U113">
        <v>2031</v>
      </c>
      <c r="V113" t="b">
        <v>1</v>
      </c>
      <c r="W113">
        <v>30</v>
      </c>
      <c r="X113" t="s">
        <v>2256</v>
      </c>
    </row>
    <row r="114" spans="1:24" x14ac:dyDescent="0.3">
      <c r="A114">
        <v>113</v>
      </c>
      <c r="B114">
        <v>319</v>
      </c>
      <c r="C114" t="s">
        <v>2137</v>
      </c>
      <c r="D114" t="s">
        <v>2137</v>
      </c>
      <c r="E114" t="s">
        <v>2142</v>
      </c>
      <c r="G114">
        <v>30000</v>
      </c>
      <c r="H114">
        <v>1</v>
      </c>
      <c r="I114" t="s">
        <v>1419</v>
      </c>
      <c r="J114">
        <v>2020</v>
      </c>
      <c r="K114" t="s">
        <v>2139</v>
      </c>
      <c r="T114">
        <v>1</v>
      </c>
      <c r="U114">
        <v>2052</v>
      </c>
      <c r="V114" t="b">
        <v>1</v>
      </c>
      <c r="W114">
        <v>60</v>
      </c>
      <c r="X114" t="s">
        <v>2257</v>
      </c>
    </row>
    <row r="115" spans="1:24" x14ac:dyDescent="0.3">
      <c r="A115">
        <v>114</v>
      </c>
      <c r="B115">
        <v>321</v>
      </c>
      <c r="C115" t="s">
        <v>2137</v>
      </c>
      <c r="D115" t="s">
        <v>2137</v>
      </c>
      <c r="E115" t="s">
        <v>2142</v>
      </c>
      <c r="G115">
        <v>8000</v>
      </c>
      <c r="H115">
        <v>1</v>
      </c>
      <c r="I115" t="s">
        <v>1419</v>
      </c>
      <c r="J115">
        <v>2020</v>
      </c>
      <c r="K115" t="s">
        <v>2139</v>
      </c>
      <c r="T115">
        <v>1</v>
      </c>
      <c r="U115">
        <v>2052</v>
      </c>
      <c r="V115" t="b">
        <v>1</v>
      </c>
      <c r="W115">
        <v>60</v>
      </c>
      <c r="X115" t="s">
        <v>2258</v>
      </c>
    </row>
    <row r="116" spans="1:24" x14ac:dyDescent="0.3">
      <c r="A116">
        <v>115</v>
      </c>
      <c r="B116">
        <v>323</v>
      </c>
      <c r="C116" t="s">
        <v>2137</v>
      </c>
      <c r="D116" t="s">
        <v>2137</v>
      </c>
      <c r="E116" t="s">
        <v>2142</v>
      </c>
      <c r="G116">
        <v>15000</v>
      </c>
      <c r="H116">
        <v>1</v>
      </c>
      <c r="I116" t="s">
        <v>1419</v>
      </c>
      <c r="J116">
        <v>2020</v>
      </c>
      <c r="K116" t="s">
        <v>2139</v>
      </c>
      <c r="T116">
        <v>1</v>
      </c>
      <c r="U116">
        <v>2052</v>
      </c>
      <c r="V116" t="b">
        <v>1</v>
      </c>
      <c r="W116">
        <v>60</v>
      </c>
      <c r="X116" t="s">
        <v>2259</v>
      </c>
    </row>
    <row r="117" spans="1:24" x14ac:dyDescent="0.3">
      <c r="A117">
        <v>116</v>
      </c>
      <c r="B117">
        <v>325</v>
      </c>
      <c r="C117" t="s">
        <v>2137</v>
      </c>
      <c r="D117" t="s">
        <v>2137</v>
      </c>
      <c r="E117" t="s">
        <v>2142</v>
      </c>
      <c r="G117">
        <v>6000</v>
      </c>
      <c r="H117">
        <v>1</v>
      </c>
      <c r="I117" t="s">
        <v>1419</v>
      </c>
      <c r="J117">
        <v>2020</v>
      </c>
      <c r="K117" t="s">
        <v>2139</v>
      </c>
      <c r="T117">
        <v>1</v>
      </c>
      <c r="U117">
        <v>2052</v>
      </c>
      <c r="V117" t="b">
        <v>1</v>
      </c>
      <c r="W117">
        <v>60</v>
      </c>
      <c r="X117" t="s">
        <v>2260</v>
      </c>
    </row>
    <row r="118" spans="1:24" x14ac:dyDescent="0.3">
      <c r="A118">
        <v>117</v>
      </c>
      <c r="B118">
        <v>327</v>
      </c>
      <c r="C118" t="s">
        <v>2137</v>
      </c>
      <c r="D118" t="s">
        <v>2137</v>
      </c>
      <c r="E118" t="s">
        <v>2142</v>
      </c>
      <c r="G118">
        <v>4000</v>
      </c>
      <c r="H118">
        <v>1</v>
      </c>
      <c r="I118" t="s">
        <v>1417</v>
      </c>
      <c r="J118">
        <v>2020</v>
      </c>
      <c r="K118" t="s">
        <v>2139</v>
      </c>
      <c r="T118">
        <v>1</v>
      </c>
      <c r="U118">
        <v>2052</v>
      </c>
      <c r="V118" t="b">
        <v>1</v>
      </c>
      <c r="W118">
        <v>60</v>
      </c>
      <c r="X118" t="s">
        <v>2261</v>
      </c>
    </row>
    <row r="119" spans="1:24" x14ac:dyDescent="0.3">
      <c r="A119">
        <v>118</v>
      </c>
      <c r="B119">
        <v>328</v>
      </c>
      <c r="C119" t="s">
        <v>2137</v>
      </c>
      <c r="D119" t="s">
        <v>2137</v>
      </c>
      <c r="E119" t="s">
        <v>2142</v>
      </c>
      <c r="G119">
        <v>5000</v>
      </c>
      <c r="H119">
        <v>1</v>
      </c>
      <c r="I119" t="s">
        <v>1419</v>
      </c>
      <c r="J119">
        <v>2020</v>
      </c>
      <c r="K119" t="s">
        <v>2139</v>
      </c>
      <c r="T119">
        <v>1</v>
      </c>
      <c r="U119">
        <v>2052</v>
      </c>
      <c r="V119" t="b">
        <v>1</v>
      </c>
      <c r="W119">
        <v>60</v>
      </c>
      <c r="X119" t="s">
        <v>2262</v>
      </c>
    </row>
    <row r="120" spans="1:24" x14ac:dyDescent="0.3">
      <c r="A120">
        <v>119</v>
      </c>
      <c r="B120">
        <v>329</v>
      </c>
      <c r="C120" t="s">
        <v>2137</v>
      </c>
      <c r="D120" t="s">
        <v>2137</v>
      </c>
      <c r="E120" t="s">
        <v>2142</v>
      </c>
      <c r="G120">
        <v>5000</v>
      </c>
      <c r="H120">
        <v>1</v>
      </c>
      <c r="I120" t="s">
        <v>1419</v>
      </c>
      <c r="J120">
        <v>2020</v>
      </c>
      <c r="K120" t="s">
        <v>2139</v>
      </c>
      <c r="T120">
        <v>1</v>
      </c>
      <c r="U120">
        <v>2052</v>
      </c>
      <c r="V120" t="b">
        <v>1</v>
      </c>
      <c r="W120">
        <v>60</v>
      </c>
      <c r="X120" t="s">
        <v>2263</v>
      </c>
    </row>
    <row r="121" spans="1:24" x14ac:dyDescent="0.3">
      <c r="A121">
        <v>120</v>
      </c>
      <c r="B121">
        <v>331</v>
      </c>
      <c r="C121" t="s">
        <v>2137</v>
      </c>
      <c r="D121" t="s">
        <v>2137</v>
      </c>
      <c r="E121" t="s">
        <v>2142</v>
      </c>
      <c r="G121">
        <v>1500</v>
      </c>
      <c r="H121">
        <v>1</v>
      </c>
      <c r="I121" t="s">
        <v>1419</v>
      </c>
      <c r="J121">
        <v>2020</v>
      </c>
      <c r="K121" t="s">
        <v>2139</v>
      </c>
      <c r="T121">
        <v>1</v>
      </c>
      <c r="U121">
        <v>2052</v>
      </c>
      <c r="V121" t="b">
        <v>1</v>
      </c>
      <c r="W121">
        <v>60</v>
      </c>
      <c r="X121" t="s">
        <v>2264</v>
      </c>
    </row>
    <row r="122" spans="1:24" x14ac:dyDescent="0.3">
      <c r="A122">
        <v>121</v>
      </c>
      <c r="B122">
        <v>333</v>
      </c>
      <c r="C122" t="s">
        <v>2137</v>
      </c>
      <c r="D122" t="s">
        <v>2137</v>
      </c>
      <c r="E122" t="s">
        <v>2142</v>
      </c>
      <c r="G122">
        <v>2500</v>
      </c>
      <c r="H122">
        <v>1</v>
      </c>
      <c r="I122" t="s">
        <v>1419</v>
      </c>
      <c r="J122">
        <v>2020</v>
      </c>
      <c r="K122" t="s">
        <v>2139</v>
      </c>
      <c r="T122">
        <v>1</v>
      </c>
      <c r="U122">
        <v>2052</v>
      </c>
      <c r="V122" t="b">
        <v>1</v>
      </c>
      <c r="W122">
        <v>60</v>
      </c>
      <c r="X122" t="s">
        <v>2265</v>
      </c>
    </row>
    <row r="123" spans="1:24" x14ac:dyDescent="0.3">
      <c r="A123">
        <v>122</v>
      </c>
      <c r="B123">
        <v>335</v>
      </c>
      <c r="C123" t="s">
        <v>2137</v>
      </c>
      <c r="D123" t="s">
        <v>2137</v>
      </c>
      <c r="E123" t="s">
        <v>2142</v>
      </c>
      <c r="F123">
        <v>176</v>
      </c>
      <c r="G123">
        <v>270</v>
      </c>
      <c r="H123">
        <v>16</v>
      </c>
      <c r="I123" t="s">
        <v>1417</v>
      </c>
      <c r="J123">
        <v>2020</v>
      </c>
      <c r="K123" t="s">
        <v>2139</v>
      </c>
      <c r="T123">
        <v>3.2407400000000002</v>
      </c>
      <c r="U123">
        <v>2052</v>
      </c>
      <c r="V123" t="b">
        <v>1</v>
      </c>
      <c r="W123">
        <v>60</v>
      </c>
      <c r="X123" t="s">
        <v>2266</v>
      </c>
    </row>
    <row r="124" spans="1:24" x14ac:dyDescent="0.3">
      <c r="A124">
        <v>123</v>
      </c>
      <c r="B124">
        <v>337</v>
      </c>
      <c r="C124" t="s">
        <v>2137</v>
      </c>
      <c r="D124" t="s">
        <v>2137</v>
      </c>
      <c r="E124" t="s">
        <v>2142</v>
      </c>
      <c r="F124">
        <v>176</v>
      </c>
      <c r="G124">
        <v>270</v>
      </c>
      <c r="H124">
        <v>26</v>
      </c>
      <c r="I124" t="s">
        <v>1417</v>
      </c>
      <c r="J124">
        <v>2020</v>
      </c>
      <c r="K124" t="s">
        <v>2139</v>
      </c>
      <c r="T124">
        <v>3.2051280000000002</v>
      </c>
      <c r="U124">
        <v>2052</v>
      </c>
      <c r="V124" t="b">
        <v>1</v>
      </c>
      <c r="W124">
        <v>60</v>
      </c>
      <c r="X124" t="s">
        <v>2267</v>
      </c>
    </row>
    <row r="125" spans="1:24" x14ac:dyDescent="0.3">
      <c r="A125">
        <v>124</v>
      </c>
      <c r="B125">
        <v>339</v>
      </c>
      <c r="C125" t="s">
        <v>2137</v>
      </c>
      <c r="D125" t="s">
        <v>2137</v>
      </c>
      <c r="E125" t="s">
        <v>2142</v>
      </c>
      <c r="F125">
        <v>178</v>
      </c>
      <c r="G125">
        <v>140</v>
      </c>
      <c r="H125">
        <v>13</v>
      </c>
      <c r="I125" t="s">
        <v>1417</v>
      </c>
      <c r="J125">
        <v>2020</v>
      </c>
      <c r="K125" t="s">
        <v>2139</v>
      </c>
      <c r="T125">
        <v>3.25</v>
      </c>
      <c r="U125">
        <v>2052</v>
      </c>
      <c r="V125" t="b">
        <v>1</v>
      </c>
      <c r="W125">
        <v>60</v>
      </c>
      <c r="X125" t="s">
        <v>2268</v>
      </c>
    </row>
    <row r="126" spans="1:24" x14ac:dyDescent="0.3">
      <c r="A126">
        <v>125</v>
      </c>
      <c r="B126">
        <v>341</v>
      </c>
      <c r="C126" t="s">
        <v>2137</v>
      </c>
      <c r="D126" t="s">
        <v>2137</v>
      </c>
      <c r="E126" t="s">
        <v>2142</v>
      </c>
      <c r="F126">
        <v>174</v>
      </c>
      <c r="G126">
        <v>280</v>
      </c>
      <c r="H126">
        <v>15</v>
      </c>
      <c r="I126" t="s">
        <v>1417</v>
      </c>
      <c r="J126">
        <v>2020</v>
      </c>
      <c r="K126" t="s">
        <v>2139</v>
      </c>
      <c r="T126">
        <v>3.2143000000000002</v>
      </c>
      <c r="U126">
        <v>2052</v>
      </c>
      <c r="V126" t="b">
        <v>1</v>
      </c>
      <c r="W126">
        <v>60</v>
      </c>
      <c r="X126" t="s">
        <v>2269</v>
      </c>
    </row>
    <row r="127" spans="1:24" x14ac:dyDescent="0.3">
      <c r="A127">
        <v>126</v>
      </c>
      <c r="B127">
        <v>343</v>
      </c>
      <c r="C127" t="s">
        <v>2137</v>
      </c>
      <c r="D127" t="s">
        <v>2137</v>
      </c>
      <c r="E127" t="s">
        <v>2142</v>
      </c>
      <c r="F127">
        <v>178</v>
      </c>
      <c r="G127">
        <v>140</v>
      </c>
      <c r="H127">
        <v>40</v>
      </c>
      <c r="I127" t="s">
        <v>1417</v>
      </c>
      <c r="J127">
        <v>2020</v>
      </c>
      <c r="K127" t="s">
        <v>2139</v>
      </c>
      <c r="T127">
        <v>3.1875</v>
      </c>
      <c r="U127">
        <v>2052</v>
      </c>
      <c r="V127" t="b">
        <v>1</v>
      </c>
      <c r="W127">
        <v>60</v>
      </c>
      <c r="X127" t="s">
        <v>2270</v>
      </c>
    </row>
    <row r="128" spans="1:24" x14ac:dyDescent="0.3">
      <c r="A128">
        <v>127</v>
      </c>
      <c r="B128">
        <v>345</v>
      </c>
      <c r="C128" t="s">
        <v>2137</v>
      </c>
      <c r="D128" t="s">
        <v>2137</v>
      </c>
      <c r="E128" t="s">
        <v>2142</v>
      </c>
      <c r="F128">
        <v>174</v>
      </c>
      <c r="G128">
        <v>280</v>
      </c>
      <c r="H128">
        <v>58</v>
      </c>
      <c r="I128" t="s">
        <v>1417</v>
      </c>
      <c r="J128">
        <v>2020</v>
      </c>
      <c r="K128" t="s">
        <v>2139</v>
      </c>
      <c r="T128">
        <v>3.1875</v>
      </c>
      <c r="U128">
        <v>2052</v>
      </c>
      <c r="V128" t="b">
        <v>1</v>
      </c>
      <c r="W128">
        <v>60</v>
      </c>
      <c r="X128" t="s">
        <v>2271</v>
      </c>
    </row>
    <row r="129" spans="1:24" x14ac:dyDescent="0.3">
      <c r="A129">
        <v>128</v>
      </c>
      <c r="B129">
        <v>347</v>
      </c>
      <c r="C129" t="s">
        <v>2137</v>
      </c>
      <c r="D129" t="s">
        <v>2137</v>
      </c>
      <c r="E129" t="s">
        <v>2142</v>
      </c>
      <c r="F129">
        <v>174</v>
      </c>
      <c r="G129">
        <v>280</v>
      </c>
      <c r="H129">
        <v>85</v>
      </c>
      <c r="I129" t="s">
        <v>1417</v>
      </c>
      <c r="J129">
        <v>2020</v>
      </c>
      <c r="K129" t="s">
        <v>2139</v>
      </c>
      <c r="T129">
        <v>3.1932775000000002</v>
      </c>
      <c r="U129">
        <v>2052</v>
      </c>
      <c r="V129" t="b">
        <v>1</v>
      </c>
      <c r="W129">
        <v>60</v>
      </c>
      <c r="X129" t="s">
        <v>2272</v>
      </c>
    </row>
    <row r="130" spans="1:24" x14ac:dyDescent="0.3">
      <c r="A130">
        <v>129</v>
      </c>
      <c r="B130">
        <v>349</v>
      </c>
      <c r="C130" t="s">
        <v>2137</v>
      </c>
      <c r="D130" t="s">
        <v>2137</v>
      </c>
      <c r="E130" t="s">
        <v>2142</v>
      </c>
      <c r="F130">
        <v>174</v>
      </c>
      <c r="G130">
        <v>280</v>
      </c>
      <c r="H130">
        <v>45</v>
      </c>
      <c r="I130" t="s">
        <v>1417</v>
      </c>
      <c r="J130">
        <v>2020</v>
      </c>
      <c r="K130" t="s">
        <v>2139</v>
      </c>
      <c r="T130">
        <v>3.1746029999999998</v>
      </c>
      <c r="U130">
        <v>2052</v>
      </c>
      <c r="V130" t="b">
        <v>1</v>
      </c>
      <c r="W130">
        <v>60</v>
      </c>
      <c r="X130" t="s">
        <v>2273</v>
      </c>
    </row>
    <row r="131" spans="1:24" x14ac:dyDescent="0.3">
      <c r="A131">
        <v>130</v>
      </c>
      <c r="B131">
        <v>350</v>
      </c>
      <c r="C131" t="s">
        <v>2137</v>
      </c>
      <c r="D131" t="s">
        <v>2137</v>
      </c>
      <c r="E131" t="s">
        <v>2142</v>
      </c>
      <c r="G131">
        <v>25000</v>
      </c>
      <c r="H131">
        <v>1</v>
      </c>
      <c r="I131" t="s">
        <v>1419</v>
      </c>
      <c r="J131">
        <v>2020</v>
      </c>
      <c r="K131" t="s">
        <v>2139</v>
      </c>
      <c r="T131">
        <v>1</v>
      </c>
      <c r="U131">
        <v>2052</v>
      </c>
      <c r="V131" t="b">
        <v>1</v>
      </c>
      <c r="W131">
        <v>60</v>
      </c>
      <c r="X131" t="s">
        <v>2274</v>
      </c>
    </row>
    <row r="132" spans="1:24" x14ac:dyDescent="0.3">
      <c r="A132">
        <v>131</v>
      </c>
      <c r="B132">
        <v>351</v>
      </c>
      <c r="C132" t="s">
        <v>2137</v>
      </c>
      <c r="D132" t="s">
        <v>2137</v>
      </c>
      <c r="E132" t="s">
        <v>2142</v>
      </c>
      <c r="G132">
        <v>5500</v>
      </c>
      <c r="H132">
        <v>1</v>
      </c>
      <c r="I132" t="s">
        <v>1419</v>
      </c>
      <c r="J132">
        <v>2020</v>
      </c>
      <c r="K132" t="s">
        <v>2139</v>
      </c>
      <c r="T132">
        <v>1</v>
      </c>
      <c r="U132">
        <v>2052</v>
      </c>
      <c r="V132" t="b">
        <v>1</v>
      </c>
      <c r="W132">
        <v>60</v>
      </c>
      <c r="X132" t="s">
        <v>2275</v>
      </c>
    </row>
    <row r="133" spans="1:24" x14ac:dyDescent="0.3">
      <c r="A133">
        <v>132</v>
      </c>
      <c r="B133">
        <v>352</v>
      </c>
      <c r="C133" t="s">
        <v>2137</v>
      </c>
      <c r="D133" t="s">
        <v>2137</v>
      </c>
      <c r="E133" t="s">
        <v>2142</v>
      </c>
      <c r="G133">
        <v>10000</v>
      </c>
      <c r="H133">
        <v>1</v>
      </c>
      <c r="I133" t="s">
        <v>1419</v>
      </c>
      <c r="J133">
        <v>2020</v>
      </c>
      <c r="K133" t="s">
        <v>2139</v>
      </c>
      <c r="T133">
        <v>1</v>
      </c>
      <c r="U133">
        <v>2052</v>
      </c>
      <c r="V133" t="b">
        <v>1</v>
      </c>
      <c r="W133">
        <v>60</v>
      </c>
      <c r="X133" t="s">
        <v>2276</v>
      </c>
    </row>
    <row r="134" spans="1:24" x14ac:dyDescent="0.3">
      <c r="A134">
        <v>133</v>
      </c>
      <c r="B134">
        <v>353</v>
      </c>
      <c r="C134" t="s">
        <v>2137</v>
      </c>
      <c r="D134" t="s">
        <v>2137</v>
      </c>
      <c r="E134" t="s">
        <v>2142</v>
      </c>
      <c r="G134">
        <v>5000</v>
      </c>
      <c r="H134">
        <v>1</v>
      </c>
      <c r="I134" t="s">
        <v>1419</v>
      </c>
      <c r="J134">
        <v>2020</v>
      </c>
      <c r="K134" t="s">
        <v>2139</v>
      </c>
      <c r="T134">
        <v>1</v>
      </c>
      <c r="U134">
        <v>2052</v>
      </c>
      <c r="V134" t="b">
        <v>1</v>
      </c>
      <c r="W134">
        <v>60</v>
      </c>
      <c r="X134" t="s">
        <v>2277</v>
      </c>
    </row>
    <row r="135" spans="1:24" x14ac:dyDescent="0.3">
      <c r="A135">
        <v>134</v>
      </c>
      <c r="B135">
        <v>354</v>
      </c>
      <c r="C135" t="s">
        <v>2137</v>
      </c>
      <c r="D135" t="s">
        <v>2137</v>
      </c>
      <c r="E135" t="s">
        <v>2142</v>
      </c>
      <c r="G135">
        <v>3500</v>
      </c>
      <c r="H135">
        <v>1</v>
      </c>
      <c r="I135" t="s">
        <v>1419</v>
      </c>
      <c r="J135">
        <v>2020</v>
      </c>
      <c r="K135" t="s">
        <v>2139</v>
      </c>
      <c r="T135">
        <v>1</v>
      </c>
      <c r="U135">
        <v>2052</v>
      </c>
      <c r="V135" t="b">
        <v>1</v>
      </c>
      <c r="W135">
        <v>60</v>
      </c>
      <c r="X135" t="s">
        <v>2278</v>
      </c>
    </row>
    <row r="136" spans="1:24" x14ac:dyDescent="0.3">
      <c r="A136">
        <v>135</v>
      </c>
      <c r="B136">
        <v>355</v>
      </c>
      <c r="C136" t="s">
        <v>2137</v>
      </c>
      <c r="D136" t="s">
        <v>2137</v>
      </c>
      <c r="E136" t="s">
        <v>2142</v>
      </c>
      <c r="G136">
        <v>2000</v>
      </c>
      <c r="H136">
        <v>1</v>
      </c>
      <c r="I136" t="s">
        <v>1419</v>
      </c>
      <c r="J136">
        <v>2020</v>
      </c>
      <c r="K136" t="s">
        <v>2139</v>
      </c>
      <c r="T136">
        <v>1</v>
      </c>
      <c r="U136">
        <v>2052</v>
      </c>
      <c r="V136" t="b">
        <v>1</v>
      </c>
      <c r="W136">
        <v>60</v>
      </c>
      <c r="X136" t="s">
        <v>2279</v>
      </c>
    </row>
    <row r="137" spans="1:24" x14ac:dyDescent="0.3">
      <c r="A137">
        <v>136</v>
      </c>
      <c r="B137">
        <v>356</v>
      </c>
      <c r="C137" t="s">
        <v>2137</v>
      </c>
      <c r="D137" t="s">
        <v>2137</v>
      </c>
      <c r="E137" t="s">
        <v>2142</v>
      </c>
      <c r="G137">
        <v>1500</v>
      </c>
      <c r="H137">
        <v>1</v>
      </c>
      <c r="I137" t="s">
        <v>1419</v>
      </c>
      <c r="J137">
        <v>2020</v>
      </c>
      <c r="K137" t="s">
        <v>2139</v>
      </c>
      <c r="T137">
        <v>1</v>
      </c>
      <c r="U137">
        <v>2052</v>
      </c>
      <c r="V137" t="b">
        <v>1</v>
      </c>
      <c r="W137">
        <v>60</v>
      </c>
      <c r="X137" t="s">
        <v>2280</v>
      </c>
    </row>
    <row r="138" spans="1:24" x14ac:dyDescent="0.3">
      <c r="A138">
        <v>137</v>
      </c>
      <c r="B138">
        <v>357</v>
      </c>
      <c r="C138" t="s">
        <v>2137</v>
      </c>
      <c r="D138" t="s">
        <v>2137</v>
      </c>
      <c r="E138" t="s">
        <v>2142</v>
      </c>
      <c r="G138">
        <v>4000</v>
      </c>
      <c r="H138">
        <v>1</v>
      </c>
      <c r="I138" t="s">
        <v>1419</v>
      </c>
      <c r="J138">
        <v>2020</v>
      </c>
      <c r="K138" t="s">
        <v>2139</v>
      </c>
      <c r="T138">
        <v>1</v>
      </c>
      <c r="U138">
        <v>2052</v>
      </c>
      <c r="V138" t="b">
        <v>1</v>
      </c>
      <c r="W138">
        <v>60</v>
      </c>
      <c r="X138" t="s">
        <v>2281</v>
      </c>
    </row>
    <row r="139" spans="1:24" x14ac:dyDescent="0.3">
      <c r="A139">
        <v>138</v>
      </c>
      <c r="B139">
        <v>358</v>
      </c>
      <c r="C139" t="s">
        <v>2137</v>
      </c>
      <c r="D139" t="s">
        <v>2137</v>
      </c>
      <c r="E139" t="s">
        <v>2142</v>
      </c>
      <c r="G139">
        <v>4000</v>
      </c>
      <c r="H139">
        <v>1</v>
      </c>
      <c r="I139" t="s">
        <v>1419</v>
      </c>
      <c r="J139">
        <v>2020</v>
      </c>
      <c r="K139" t="s">
        <v>2139</v>
      </c>
      <c r="T139">
        <v>1</v>
      </c>
      <c r="U139">
        <v>2052</v>
      </c>
      <c r="V139" t="b">
        <v>1</v>
      </c>
      <c r="W139">
        <v>60</v>
      </c>
      <c r="X139" t="s">
        <v>2282</v>
      </c>
    </row>
    <row r="140" spans="1:24" x14ac:dyDescent="0.3">
      <c r="A140">
        <v>139</v>
      </c>
      <c r="B140">
        <v>359</v>
      </c>
      <c r="C140" t="s">
        <v>2137</v>
      </c>
      <c r="D140" t="s">
        <v>2137</v>
      </c>
      <c r="E140" t="s">
        <v>2142</v>
      </c>
      <c r="F140">
        <v>152</v>
      </c>
      <c r="G140">
        <v>250</v>
      </c>
      <c r="H140">
        <v>75</v>
      </c>
      <c r="I140" t="s">
        <v>1420</v>
      </c>
      <c r="J140">
        <v>2020</v>
      </c>
      <c r="K140" t="s">
        <v>2139</v>
      </c>
      <c r="T140">
        <v>2.5066666999999998</v>
      </c>
      <c r="U140">
        <v>2052</v>
      </c>
      <c r="V140" t="b">
        <v>1</v>
      </c>
      <c r="W140">
        <v>60</v>
      </c>
      <c r="X140" t="s">
        <v>2283</v>
      </c>
    </row>
    <row r="141" spans="1:24" x14ac:dyDescent="0.3">
      <c r="A141">
        <v>140</v>
      </c>
      <c r="B141">
        <v>360</v>
      </c>
      <c r="C141" t="s">
        <v>2137</v>
      </c>
      <c r="D141" t="s">
        <v>2137</v>
      </c>
      <c r="E141" t="s">
        <v>2142</v>
      </c>
      <c r="G141">
        <v>6000</v>
      </c>
      <c r="H141">
        <v>1</v>
      </c>
      <c r="I141" t="s">
        <v>1419</v>
      </c>
      <c r="J141">
        <v>2020</v>
      </c>
      <c r="K141" t="s">
        <v>2139</v>
      </c>
      <c r="T141">
        <v>1</v>
      </c>
      <c r="U141">
        <v>2052</v>
      </c>
      <c r="V141" t="b">
        <v>1</v>
      </c>
      <c r="W141">
        <v>60</v>
      </c>
      <c r="X141" t="s">
        <v>2284</v>
      </c>
    </row>
    <row r="142" spans="1:24" x14ac:dyDescent="0.3">
      <c r="A142">
        <v>141</v>
      </c>
      <c r="B142">
        <v>361</v>
      </c>
      <c r="C142" t="s">
        <v>2137</v>
      </c>
      <c r="D142" t="s">
        <v>2137</v>
      </c>
      <c r="E142" t="s">
        <v>2142</v>
      </c>
      <c r="G142">
        <v>100000</v>
      </c>
      <c r="H142">
        <v>1</v>
      </c>
      <c r="I142" t="s">
        <v>1419</v>
      </c>
      <c r="J142">
        <v>2020</v>
      </c>
      <c r="K142" t="s">
        <v>2139</v>
      </c>
      <c r="T142">
        <v>1</v>
      </c>
      <c r="U142">
        <v>2052</v>
      </c>
      <c r="V142" t="b">
        <v>1</v>
      </c>
      <c r="W142">
        <v>60</v>
      </c>
      <c r="X142" t="s">
        <v>2285</v>
      </c>
    </row>
    <row r="143" spans="1:24" x14ac:dyDescent="0.3">
      <c r="A143">
        <v>142</v>
      </c>
      <c r="B143">
        <v>362</v>
      </c>
      <c r="C143" t="s">
        <v>2137</v>
      </c>
      <c r="D143" t="s">
        <v>2137</v>
      </c>
      <c r="E143" t="s">
        <v>2142</v>
      </c>
      <c r="G143">
        <v>15000</v>
      </c>
      <c r="H143">
        <v>1</v>
      </c>
      <c r="I143" t="s">
        <v>1419</v>
      </c>
      <c r="J143">
        <v>2020</v>
      </c>
      <c r="K143" t="s">
        <v>2139</v>
      </c>
      <c r="T143">
        <v>1</v>
      </c>
      <c r="U143">
        <v>2052</v>
      </c>
      <c r="V143" t="b">
        <v>1</v>
      </c>
      <c r="W143">
        <v>60</v>
      </c>
      <c r="X143" t="s">
        <v>2286</v>
      </c>
    </row>
    <row r="144" spans="1:24" x14ac:dyDescent="0.3">
      <c r="A144">
        <v>143</v>
      </c>
      <c r="B144">
        <v>363</v>
      </c>
      <c r="C144" t="s">
        <v>2137</v>
      </c>
      <c r="D144" t="s">
        <v>2137</v>
      </c>
      <c r="E144" t="s">
        <v>2142</v>
      </c>
      <c r="F144">
        <v>152</v>
      </c>
      <c r="G144">
        <v>350</v>
      </c>
      <c r="H144">
        <v>10</v>
      </c>
      <c r="I144" t="s">
        <v>1420</v>
      </c>
      <c r="J144">
        <v>2020</v>
      </c>
      <c r="K144" t="s">
        <v>2139</v>
      </c>
      <c r="T144">
        <v>3</v>
      </c>
      <c r="U144">
        <v>2052</v>
      </c>
      <c r="V144" t="b">
        <v>1</v>
      </c>
      <c r="W144">
        <v>60</v>
      </c>
      <c r="X144" t="s">
        <v>2287</v>
      </c>
    </row>
    <row r="145" spans="1:24" x14ac:dyDescent="0.3">
      <c r="A145">
        <v>144</v>
      </c>
      <c r="B145">
        <v>364</v>
      </c>
      <c r="C145" t="s">
        <v>2137</v>
      </c>
      <c r="D145" t="s">
        <v>2137</v>
      </c>
      <c r="E145" t="s">
        <v>2142</v>
      </c>
      <c r="G145">
        <v>200000</v>
      </c>
      <c r="H145">
        <v>1</v>
      </c>
      <c r="I145" t="s">
        <v>1419</v>
      </c>
      <c r="J145">
        <v>2020</v>
      </c>
      <c r="K145" t="s">
        <v>2139</v>
      </c>
      <c r="T145">
        <v>1</v>
      </c>
      <c r="U145">
        <v>2052</v>
      </c>
      <c r="V145" t="b">
        <v>1</v>
      </c>
      <c r="W145">
        <v>60</v>
      </c>
      <c r="X145" t="s">
        <v>2288</v>
      </c>
    </row>
    <row r="146" spans="1:24" x14ac:dyDescent="0.3">
      <c r="A146">
        <v>145</v>
      </c>
      <c r="B146">
        <v>365</v>
      </c>
      <c r="C146" t="s">
        <v>2137</v>
      </c>
      <c r="D146" t="s">
        <v>2137</v>
      </c>
      <c r="E146" t="s">
        <v>2142</v>
      </c>
      <c r="G146">
        <v>30000</v>
      </c>
      <c r="H146">
        <v>1</v>
      </c>
      <c r="I146" t="s">
        <v>1419</v>
      </c>
      <c r="J146">
        <v>2020</v>
      </c>
      <c r="K146" t="s">
        <v>2139</v>
      </c>
      <c r="T146">
        <v>3</v>
      </c>
      <c r="U146">
        <v>2020</v>
      </c>
      <c r="V146" t="b">
        <v>1</v>
      </c>
      <c r="W146">
        <v>60</v>
      </c>
      <c r="X146" t="s">
        <v>2289</v>
      </c>
    </row>
    <row r="147" spans="1:24" x14ac:dyDescent="0.3">
      <c r="A147">
        <v>146</v>
      </c>
      <c r="B147">
        <v>366</v>
      </c>
      <c r="C147" t="s">
        <v>2137</v>
      </c>
      <c r="D147" t="s">
        <v>2137</v>
      </c>
      <c r="E147" t="s">
        <v>2142</v>
      </c>
      <c r="G147">
        <v>20000</v>
      </c>
      <c r="H147">
        <v>1</v>
      </c>
      <c r="I147" t="s">
        <v>1419</v>
      </c>
      <c r="J147">
        <v>2020</v>
      </c>
      <c r="K147" t="s">
        <v>2139</v>
      </c>
      <c r="T147">
        <v>3</v>
      </c>
      <c r="U147">
        <v>2020</v>
      </c>
      <c r="V147" t="b">
        <v>1</v>
      </c>
      <c r="W147">
        <v>60</v>
      </c>
      <c r="X147" t="s">
        <v>2290</v>
      </c>
    </row>
    <row r="148" spans="1:24" x14ac:dyDescent="0.3">
      <c r="A148">
        <v>147</v>
      </c>
      <c r="B148">
        <v>367</v>
      </c>
      <c r="C148" t="s">
        <v>2137</v>
      </c>
      <c r="D148" t="s">
        <v>2137</v>
      </c>
      <c r="E148" t="s">
        <v>2142</v>
      </c>
      <c r="G148">
        <v>2500</v>
      </c>
      <c r="H148">
        <v>1</v>
      </c>
      <c r="I148" t="s">
        <v>1419</v>
      </c>
      <c r="J148">
        <v>2020</v>
      </c>
      <c r="K148" t="s">
        <v>2139</v>
      </c>
      <c r="T148">
        <v>3</v>
      </c>
      <c r="U148">
        <v>2020</v>
      </c>
      <c r="V148" t="b">
        <v>1</v>
      </c>
      <c r="W148">
        <v>60</v>
      </c>
      <c r="X148" t="s">
        <v>2291</v>
      </c>
    </row>
    <row r="149" spans="1:24" x14ac:dyDescent="0.3">
      <c r="A149">
        <v>148</v>
      </c>
      <c r="B149">
        <v>368</v>
      </c>
      <c r="C149" t="s">
        <v>2137</v>
      </c>
      <c r="D149" t="s">
        <v>2137</v>
      </c>
      <c r="E149" t="s">
        <v>2142</v>
      </c>
      <c r="G149">
        <v>300000</v>
      </c>
      <c r="H149">
        <v>1</v>
      </c>
      <c r="I149" t="s">
        <v>1419</v>
      </c>
      <c r="J149">
        <v>2020</v>
      </c>
      <c r="K149" t="s">
        <v>2139</v>
      </c>
      <c r="T149">
        <v>1</v>
      </c>
      <c r="U149">
        <v>2052</v>
      </c>
      <c r="V149" t="b">
        <v>1</v>
      </c>
      <c r="W149">
        <v>60</v>
      </c>
      <c r="X149" t="s">
        <v>2292</v>
      </c>
    </row>
    <row r="150" spans="1:24" x14ac:dyDescent="0.3">
      <c r="A150">
        <v>149</v>
      </c>
      <c r="B150">
        <v>369</v>
      </c>
      <c r="C150" t="s">
        <v>2137</v>
      </c>
      <c r="D150" t="s">
        <v>2137</v>
      </c>
      <c r="E150" t="s">
        <v>2142</v>
      </c>
      <c r="G150">
        <v>50000</v>
      </c>
      <c r="H150">
        <v>1</v>
      </c>
      <c r="I150" t="s">
        <v>1419</v>
      </c>
      <c r="J150">
        <v>2020</v>
      </c>
      <c r="K150" t="s">
        <v>2139</v>
      </c>
      <c r="T150">
        <v>1</v>
      </c>
      <c r="U150">
        <v>2052</v>
      </c>
      <c r="V150" t="b">
        <v>1</v>
      </c>
      <c r="W150">
        <v>60</v>
      </c>
      <c r="X150" t="s">
        <v>2293</v>
      </c>
    </row>
    <row r="151" spans="1:24" x14ac:dyDescent="0.3">
      <c r="A151">
        <v>150</v>
      </c>
      <c r="B151">
        <v>370</v>
      </c>
      <c r="C151" t="s">
        <v>2137</v>
      </c>
      <c r="D151" t="s">
        <v>2137</v>
      </c>
      <c r="E151" t="s">
        <v>2142</v>
      </c>
      <c r="G151">
        <v>10000</v>
      </c>
      <c r="H151">
        <v>1</v>
      </c>
      <c r="I151" t="s">
        <v>1419</v>
      </c>
      <c r="J151">
        <v>2020</v>
      </c>
      <c r="K151" t="s">
        <v>2139</v>
      </c>
      <c r="T151">
        <v>1</v>
      </c>
      <c r="U151">
        <v>2052</v>
      </c>
      <c r="V151" t="b">
        <v>1</v>
      </c>
      <c r="W151">
        <v>60</v>
      </c>
      <c r="X151" t="s">
        <v>2294</v>
      </c>
    </row>
    <row r="152" spans="1:24" x14ac:dyDescent="0.3">
      <c r="A152">
        <v>151</v>
      </c>
      <c r="B152">
        <v>372</v>
      </c>
      <c r="C152" t="s">
        <v>2137</v>
      </c>
      <c r="D152" t="s">
        <v>2137</v>
      </c>
      <c r="E152" t="s">
        <v>2142</v>
      </c>
      <c r="F152">
        <v>233</v>
      </c>
      <c r="G152">
        <v>2000</v>
      </c>
      <c r="H152">
        <v>1</v>
      </c>
      <c r="I152" t="s">
        <v>1417</v>
      </c>
      <c r="J152">
        <v>2020</v>
      </c>
      <c r="K152" t="s">
        <v>2139</v>
      </c>
      <c r="T152">
        <v>2.5</v>
      </c>
      <c r="U152">
        <v>2031</v>
      </c>
      <c r="V152" t="b">
        <v>1</v>
      </c>
      <c r="W152">
        <v>30</v>
      </c>
      <c r="X152" t="s">
        <v>2295</v>
      </c>
    </row>
    <row r="153" spans="1:24" x14ac:dyDescent="0.3">
      <c r="A153">
        <v>152</v>
      </c>
      <c r="B153">
        <v>379</v>
      </c>
      <c r="C153" t="s">
        <v>2137</v>
      </c>
      <c r="D153" t="s">
        <v>2137</v>
      </c>
      <c r="E153" t="s">
        <v>2142</v>
      </c>
      <c r="F153">
        <v>224</v>
      </c>
      <c r="G153">
        <v>2000</v>
      </c>
      <c r="H153">
        <v>1</v>
      </c>
      <c r="I153" t="s">
        <v>1417</v>
      </c>
      <c r="J153">
        <v>2020</v>
      </c>
      <c r="K153" t="s">
        <v>2139</v>
      </c>
      <c r="T153">
        <v>3.2124999999999999</v>
      </c>
      <c r="U153">
        <v>2030</v>
      </c>
      <c r="V153" t="b">
        <v>1</v>
      </c>
      <c r="W153">
        <v>30</v>
      </c>
      <c r="X153" t="s">
        <v>2296</v>
      </c>
    </row>
    <row r="154" spans="1:24" x14ac:dyDescent="0.3">
      <c r="A154">
        <v>153</v>
      </c>
      <c r="B154">
        <v>380</v>
      </c>
      <c r="C154" t="s">
        <v>2137</v>
      </c>
      <c r="D154" t="s">
        <v>2137</v>
      </c>
      <c r="E154" t="s">
        <v>2142</v>
      </c>
      <c r="F154">
        <v>227</v>
      </c>
      <c r="G154">
        <v>5700</v>
      </c>
      <c r="H154">
        <v>1</v>
      </c>
      <c r="I154" t="s">
        <v>1417</v>
      </c>
      <c r="J154">
        <v>2020</v>
      </c>
      <c r="K154" t="s">
        <v>2139</v>
      </c>
      <c r="T154">
        <v>1.875</v>
      </c>
      <c r="U154">
        <v>2030</v>
      </c>
      <c r="V154" t="b">
        <v>1</v>
      </c>
      <c r="W154">
        <v>30</v>
      </c>
      <c r="X154" t="s">
        <v>2297</v>
      </c>
    </row>
    <row r="155" spans="1:24" x14ac:dyDescent="0.3">
      <c r="A155">
        <v>154</v>
      </c>
      <c r="B155">
        <v>386</v>
      </c>
      <c r="C155" t="s">
        <v>2137</v>
      </c>
      <c r="D155" t="s">
        <v>2137</v>
      </c>
      <c r="E155" t="s">
        <v>2142</v>
      </c>
      <c r="F155">
        <v>1358</v>
      </c>
      <c r="G155">
        <v>2700</v>
      </c>
      <c r="H155">
        <v>1</v>
      </c>
      <c r="I155" t="s">
        <v>1417</v>
      </c>
      <c r="J155">
        <v>2020</v>
      </c>
      <c r="K155" t="s">
        <v>2139</v>
      </c>
      <c r="T155">
        <v>3.125</v>
      </c>
      <c r="U155">
        <v>2026</v>
      </c>
      <c r="V155" t="b">
        <v>1</v>
      </c>
      <c r="W155">
        <v>25</v>
      </c>
      <c r="X155" t="s">
        <v>2298</v>
      </c>
    </row>
    <row r="156" spans="1:24" x14ac:dyDescent="0.3">
      <c r="A156">
        <v>155</v>
      </c>
      <c r="B156">
        <v>389</v>
      </c>
      <c r="C156" t="s">
        <v>2137</v>
      </c>
      <c r="D156" t="s">
        <v>2137</v>
      </c>
      <c r="E156" t="s">
        <v>2142</v>
      </c>
      <c r="F156">
        <v>234</v>
      </c>
      <c r="G156">
        <v>1520</v>
      </c>
      <c r="H156">
        <v>1</v>
      </c>
      <c r="I156" t="s">
        <v>2139</v>
      </c>
      <c r="J156">
        <v>2020</v>
      </c>
      <c r="K156" t="s">
        <v>2139</v>
      </c>
      <c r="T156">
        <v>2.5</v>
      </c>
      <c r="U156">
        <v>2031</v>
      </c>
      <c r="V156" t="b">
        <v>1</v>
      </c>
      <c r="W156">
        <v>30</v>
      </c>
      <c r="X156" t="s">
        <v>2299</v>
      </c>
    </row>
    <row r="157" spans="1:24" x14ac:dyDescent="0.3">
      <c r="A157">
        <v>156</v>
      </c>
      <c r="B157">
        <v>390</v>
      </c>
      <c r="C157" t="s">
        <v>2137</v>
      </c>
      <c r="D157" t="s">
        <v>2137</v>
      </c>
      <c r="E157" t="s">
        <v>2142</v>
      </c>
      <c r="F157">
        <v>1592</v>
      </c>
      <c r="G157">
        <v>20000</v>
      </c>
      <c r="H157">
        <v>1</v>
      </c>
      <c r="I157" t="s">
        <v>1417</v>
      </c>
      <c r="J157">
        <v>2020</v>
      </c>
      <c r="K157" t="s">
        <v>2139</v>
      </c>
      <c r="T157">
        <v>2</v>
      </c>
      <c r="U157">
        <v>2026</v>
      </c>
      <c r="V157" t="b">
        <v>1</v>
      </c>
      <c r="W157">
        <v>15</v>
      </c>
      <c r="X157" t="s">
        <v>2300</v>
      </c>
    </row>
    <row r="158" spans="1:24" x14ac:dyDescent="0.3">
      <c r="A158">
        <v>157</v>
      </c>
      <c r="B158">
        <v>391</v>
      </c>
      <c r="C158" t="s">
        <v>2137</v>
      </c>
      <c r="D158" t="s">
        <v>2137</v>
      </c>
      <c r="E158" t="s">
        <v>2142</v>
      </c>
      <c r="F158">
        <v>223</v>
      </c>
      <c r="G158">
        <v>1550</v>
      </c>
      <c r="H158">
        <v>1</v>
      </c>
      <c r="I158" t="s">
        <v>2139</v>
      </c>
      <c r="J158">
        <v>2020</v>
      </c>
      <c r="K158" t="s">
        <v>2139</v>
      </c>
      <c r="T158">
        <v>3.2258049999999998</v>
      </c>
      <c r="U158">
        <v>2031</v>
      </c>
      <c r="V158" t="b">
        <v>1</v>
      </c>
      <c r="W158">
        <v>30</v>
      </c>
      <c r="X158" t="s">
        <v>2301</v>
      </c>
    </row>
    <row r="159" spans="1:24" x14ac:dyDescent="0.3">
      <c r="A159">
        <v>158</v>
      </c>
      <c r="B159">
        <v>392</v>
      </c>
      <c r="C159" t="s">
        <v>2137</v>
      </c>
      <c r="D159" t="s">
        <v>2137</v>
      </c>
      <c r="E159" t="s">
        <v>2142</v>
      </c>
      <c r="F159">
        <v>233</v>
      </c>
      <c r="G159">
        <v>1520</v>
      </c>
      <c r="H159">
        <v>1</v>
      </c>
      <c r="I159" t="s">
        <v>2139</v>
      </c>
      <c r="J159">
        <v>2020</v>
      </c>
      <c r="K159" t="s">
        <v>2139</v>
      </c>
      <c r="T159">
        <v>2.5</v>
      </c>
      <c r="U159">
        <v>2031</v>
      </c>
      <c r="V159" t="b">
        <v>1</v>
      </c>
      <c r="W159">
        <v>30</v>
      </c>
      <c r="X159" t="s">
        <v>2302</v>
      </c>
    </row>
    <row r="160" spans="1:24" x14ac:dyDescent="0.3">
      <c r="A160">
        <v>159</v>
      </c>
      <c r="B160">
        <v>393</v>
      </c>
      <c r="C160" t="s">
        <v>2137</v>
      </c>
      <c r="D160" t="s">
        <v>2137</v>
      </c>
      <c r="E160" t="s">
        <v>2142</v>
      </c>
      <c r="F160">
        <v>233</v>
      </c>
      <c r="G160">
        <v>1520</v>
      </c>
      <c r="H160">
        <v>1</v>
      </c>
      <c r="I160" t="s">
        <v>2139</v>
      </c>
      <c r="J160">
        <v>2020</v>
      </c>
      <c r="K160" t="s">
        <v>2139</v>
      </c>
      <c r="T160">
        <v>2.5</v>
      </c>
      <c r="U160">
        <v>2031</v>
      </c>
      <c r="V160" t="b">
        <v>1</v>
      </c>
      <c r="W160">
        <v>30</v>
      </c>
      <c r="X160" t="s">
        <v>2303</v>
      </c>
    </row>
    <row r="161" spans="1:24" x14ac:dyDescent="0.3">
      <c r="A161">
        <v>160</v>
      </c>
      <c r="B161">
        <v>394</v>
      </c>
      <c r="C161" t="s">
        <v>2137</v>
      </c>
      <c r="D161" t="s">
        <v>2137</v>
      </c>
      <c r="E161" t="s">
        <v>2142</v>
      </c>
      <c r="F161">
        <v>234</v>
      </c>
      <c r="G161">
        <v>1520</v>
      </c>
      <c r="H161">
        <v>1</v>
      </c>
      <c r="I161" t="s">
        <v>2139</v>
      </c>
      <c r="J161">
        <v>2020</v>
      </c>
      <c r="K161" t="s">
        <v>2139</v>
      </c>
      <c r="T161">
        <v>2.5</v>
      </c>
      <c r="U161">
        <v>2031</v>
      </c>
      <c r="V161" t="b">
        <v>1</v>
      </c>
      <c r="W161">
        <v>30</v>
      </c>
      <c r="X161" t="s">
        <v>2304</v>
      </c>
    </row>
    <row r="162" spans="1:24" x14ac:dyDescent="0.3">
      <c r="A162">
        <v>161</v>
      </c>
      <c r="B162">
        <v>395</v>
      </c>
      <c r="C162" t="s">
        <v>2137</v>
      </c>
      <c r="D162" t="s">
        <v>2137</v>
      </c>
      <c r="E162" t="s">
        <v>2142</v>
      </c>
      <c r="F162">
        <v>1626</v>
      </c>
      <c r="G162">
        <v>2500</v>
      </c>
      <c r="H162">
        <v>1</v>
      </c>
      <c r="I162" t="s">
        <v>1417</v>
      </c>
      <c r="J162">
        <v>2020</v>
      </c>
      <c r="K162" t="s">
        <v>2139</v>
      </c>
      <c r="T162">
        <v>2</v>
      </c>
      <c r="U162">
        <v>2026</v>
      </c>
      <c r="V162" t="b">
        <v>1</v>
      </c>
      <c r="W162">
        <v>15</v>
      </c>
      <c r="X162" t="s">
        <v>2305</v>
      </c>
    </row>
    <row r="163" spans="1:24" x14ac:dyDescent="0.3">
      <c r="A163">
        <v>162</v>
      </c>
      <c r="B163">
        <v>396</v>
      </c>
      <c r="C163" t="s">
        <v>2137</v>
      </c>
      <c r="D163" t="s">
        <v>2137</v>
      </c>
      <c r="E163" t="s">
        <v>2142</v>
      </c>
      <c r="F163">
        <v>1579</v>
      </c>
      <c r="G163">
        <v>6330</v>
      </c>
      <c r="H163">
        <v>1</v>
      </c>
      <c r="I163" t="s">
        <v>1417</v>
      </c>
      <c r="J163">
        <v>2020</v>
      </c>
      <c r="K163" t="s">
        <v>2139</v>
      </c>
      <c r="T163">
        <v>3.3125</v>
      </c>
      <c r="U163">
        <v>2026</v>
      </c>
      <c r="V163" t="b">
        <v>1</v>
      </c>
      <c r="W163">
        <v>15</v>
      </c>
      <c r="X163" t="s">
        <v>2306</v>
      </c>
    </row>
    <row r="164" spans="1:24" x14ac:dyDescent="0.3">
      <c r="A164">
        <v>163</v>
      </c>
      <c r="B164">
        <v>421</v>
      </c>
      <c r="C164" t="s">
        <v>2137</v>
      </c>
      <c r="D164" t="s">
        <v>2137</v>
      </c>
      <c r="E164" t="s">
        <v>2142</v>
      </c>
      <c r="F164">
        <v>1622</v>
      </c>
      <c r="G164">
        <v>1900</v>
      </c>
      <c r="H164">
        <v>1</v>
      </c>
      <c r="I164" t="s">
        <v>1417</v>
      </c>
      <c r="J164">
        <v>2020</v>
      </c>
      <c r="K164" t="s">
        <v>2139</v>
      </c>
      <c r="T164">
        <v>3.3125</v>
      </c>
      <c r="U164">
        <v>2026</v>
      </c>
      <c r="V164" t="b">
        <v>1</v>
      </c>
      <c r="W164">
        <v>15</v>
      </c>
      <c r="X164" t="s">
        <v>2307</v>
      </c>
    </row>
    <row r="165" spans="1:24" x14ac:dyDescent="0.3">
      <c r="A165">
        <v>164</v>
      </c>
      <c r="B165">
        <v>422</v>
      </c>
      <c r="C165" t="s">
        <v>2137</v>
      </c>
      <c r="D165" t="s">
        <v>2137</v>
      </c>
      <c r="E165" t="s">
        <v>2138</v>
      </c>
      <c r="F165">
        <v>1134</v>
      </c>
      <c r="G165">
        <v>5000</v>
      </c>
      <c r="H165">
        <v>1</v>
      </c>
      <c r="I165" t="s">
        <v>1417</v>
      </c>
      <c r="J165">
        <v>2020</v>
      </c>
      <c r="K165" t="s">
        <v>2139</v>
      </c>
      <c r="T165">
        <v>2</v>
      </c>
      <c r="U165">
        <v>2035</v>
      </c>
      <c r="V165" t="b">
        <v>1</v>
      </c>
      <c r="W165">
        <v>25</v>
      </c>
      <c r="X165" t="s">
        <v>2308</v>
      </c>
    </row>
    <row r="166" spans="1:24" x14ac:dyDescent="0.3">
      <c r="A166">
        <v>165</v>
      </c>
      <c r="B166">
        <v>423</v>
      </c>
      <c r="C166" t="s">
        <v>2137</v>
      </c>
      <c r="D166" t="s">
        <v>2137</v>
      </c>
      <c r="E166" t="s">
        <v>2142</v>
      </c>
      <c r="F166">
        <v>1625</v>
      </c>
      <c r="G166">
        <v>3000</v>
      </c>
      <c r="H166">
        <v>1</v>
      </c>
      <c r="I166" t="s">
        <v>1417</v>
      </c>
      <c r="J166">
        <v>2020</v>
      </c>
      <c r="K166" t="s">
        <v>2139</v>
      </c>
      <c r="T166">
        <v>1.2</v>
      </c>
      <c r="U166">
        <v>2026</v>
      </c>
      <c r="V166" t="b">
        <v>1</v>
      </c>
      <c r="W166">
        <v>15</v>
      </c>
      <c r="X166" t="s">
        <v>2309</v>
      </c>
    </row>
    <row r="167" spans="1:24" x14ac:dyDescent="0.3">
      <c r="A167">
        <v>166</v>
      </c>
      <c r="B167">
        <v>482</v>
      </c>
      <c r="C167" t="s">
        <v>2137</v>
      </c>
      <c r="D167" t="s">
        <v>2137</v>
      </c>
      <c r="E167" t="s">
        <v>2142</v>
      </c>
      <c r="F167">
        <v>1352</v>
      </c>
      <c r="G167">
        <v>3800</v>
      </c>
      <c r="H167">
        <v>1</v>
      </c>
      <c r="I167" t="s">
        <v>1417</v>
      </c>
      <c r="J167">
        <v>2020</v>
      </c>
      <c r="K167" t="s">
        <v>2139</v>
      </c>
      <c r="T167">
        <v>3.125</v>
      </c>
      <c r="U167">
        <v>2026</v>
      </c>
      <c r="V167" t="b">
        <v>1</v>
      </c>
      <c r="W167">
        <v>25</v>
      </c>
      <c r="X167" t="s">
        <v>2310</v>
      </c>
    </row>
    <row r="168" spans="1:24" x14ac:dyDescent="0.3">
      <c r="A168">
        <v>167</v>
      </c>
      <c r="B168">
        <v>563</v>
      </c>
      <c r="C168" t="s">
        <v>2137</v>
      </c>
      <c r="D168" t="s">
        <v>2137</v>
      </c>
      <c r="E168" t="s">
        <v>2138</v>
      </c>
      <c r="F168">
        <v>1141</v>
      </c>
      <c r="G168">
        <v>1600</v>
      </c>
      <c r="H168">
        <v>1</v>
      </c>
      <c r="I168" t="s">
        <v>1417</v>
      </c>
      <c r="J168">
        <v>2020</v>
      </c>
      <c r="K168" t="s">
        <v>2139</v>
      </c>
      <c r="T168">
        <v>3.125</v>
      </c>
      <c r="U168">
        <v>2026</v>
      </c>
      <c r="V168" t="b">
        <v>1</v>
      </c>
      <c r="W168">
        <v>25</v>
      </c>
      <c r="X168" t="s">
        <v>2311</v>
      </c>
    </row>
    <row r="169" spans="1:24" x14ac:dyDescent="0.3">
      <c r="A169">
        <v>168</v>
      </c>
      <c r="B169">
        <v>565</v>
      </c>
      <c r="C169" t="s">
        <v>2137</v>
      </c>
      <c r="D169" t="s">
        <v>2137</v>
      </c>
      <c r="E169" t="s">
        <v>2142</v>
      </c>
      <c r="F169">
        <v>1352</v>
      </c>
      <c r="G169">
        <v>2000</v>
      </c>
      <c r="H169">
        <v>1</v>
      </c>
      <c r="I169" t="s">
        <v>1417</v>
      </c>
      <c r="J169">
        <v>2020</v>
      </c>
      <c r="K169" t="s">
        <v>2139</v>
      </c>
      <c r="T169">
        <v>3.125</v>
      </c>
      <c r="U169">
        <v>2026</v>
      </c>
      <c r="V169" t="b">
        <v>1</v>
      </c>
      <c r="W169">
        <v>25</v>
      </c>
      <c r="X169" t="s">
        <v>2312</v>
      </c>
    </row>
    <row r="170" spans="1:24" x14ac:dyDescent="0.3">
      <c r="A170">
        <v>169</v>
      </c>
      <c r="B170">
        <v>567</v>
      </c>
      <c r="C170" t="s">
        <v>2137</v>
      </c>
      <c r="D170" t="s">
        <v>2137</v>
      </c>
      <c r="E170" t="s">
        <v>2142</v>
      </c>
      <c r="F170">
        <v>1358</v>
      </c>
      <c r="G170">
        <v>2280</v>
      </c>
      <c r="H170">
        <v>1</v>
      </c>
      <c r="I170" t="s">
        <v>1417</v>
      </c>
      <c r="J170">
        <v>2020</v>
      </c>
      <c r="K170" t="s">
        <v>2139</v>
      </c>
      <c r="T170">
        <v>3.125</v>
      </c>
      <c r="U170">
        <v>2031</v>
      </c>
      <c r="V170" t="b">
        <v>1</v>
      </c>
      <c r="W170">
        <v>25</v>
      </c>
      <c r="X170" t="s">
        <v>2313</v>
      </c>
    </row>
    <row r="171" spans="1:24" x14ac:dyDescent="0.3">
      <c r="A171">
        <v>170</v>
      </c>
      <c r="B171">
        <v>571</v>
      </c>
      <c r="C171" t="s">
        <v>2137</v>
      </c>
      <c r="D171" t="s">
        <v>2137</v>
      </c>
      <c r="E171" t="s">
        <v>2142</v>
      </c>
      <c r="F171">
        <v>1358</v>
      </c>
      <c r="G171">
        <v>2280</v>
      </c>
      <c r="H171">
        <v>1</v>
      </c>
      <c r="I171" t="s">
        <v>1417</v>
      </c>
      <c r="J171">
        <v>2020</v>
      </c>
      <c r="K171" t="s">
        <v>2139</v>
      </c>
      <c r="T171">
        <v>3.125</v>
      </c>
      <c r="U171">
        <v>2031</v>
      </c>
      <c r="V171" t="b">
        <v>1</v>
      </c>
      <c r="W171">
        <v>25</v>
      </c>
      <c r="X171" t="s">
        <v>2314</v>
      </c>
    </row>
    <row r="172" spans="1:24" x14ac:dyDescent="0.3">
      <c r="A172">
        <v>171</v>
      </c>
      <c r="B172">
        <v>574</v>
      </c>
      <c r="C172" t="s">
        <v>2137</v>
      </c>
      <c r="D172" t="s">
        <v>2137</v>
      </c>
      <c r="E172" t="s">
        <v>2142</v>
      </c>
      <c r="F172">
        <v>1354</v>
      </c>
      <c r="G172">
        <v>6500</v>
      </c>
      <c r="H172">
        <v>1</v>
      </c>
      <c r="I172" t="s">
        <v>1417</v>
      </c>
      <c r="J172">
        <v>2020</v>
      </c>
      <c r="K172" t="s">
        <v>2139</v>
      </c>
      <c r="T172">
        <v>3.25</v>
      </c>
      <c r="U172">
        <v>2026</v>
      </c>
      <c r="V172" t="b">
        <v>1</v>
      </c>
      <c r="W172">
        <v>25</v>
      </c>
      <c r="X172" t="s">
        <v>2315</v>
      </c>
    </row>
    <row r="173" spans="1:24" x14ac:dyDescent="0.3">
      <c r="A173">
        <v>172</v>
      </c>
      <c r="B173">
        <v>577</v>
      </c>
      <c r="C173" t="s">
        <v>2137</v>
      </c>
      <c r="D173" t="s">
        <v>2137</v>
      </c>
      <c r="E173" t="s">
        <v>2138</v>
      </c>
      <c r="F173">
        <v>1480</v>
      </c>
      <c r="G173">
        <v>35500</v>
      </c>
      <c r="H173">
        <v>1</v>
      </c>
      <c r="I173" t="s">
        <v>1417</v>
      </c>
      <c r="J173">
        <v>2020</v>
      </c>
      <c r="K173" t="s">
        <v>2139</v>
      </c>
      <c r="T173">
        <v>1.7</v>
      </c>
      <c r="U173">
        <v>2031</v>
      </c>
      <c r="V173" t="b">
        <v>1</v>
      </c>
      <c r="W173">
        <v>25</v>
      </c>
      <c r="X173" t="s">
        <v>2316</v>
      </c>
    </row>
    <row r="174" spans="1:24" x14ac:dyDescent="0.3">
      <c r="A174">
        <v>173</v>
      </c>
      <c r="B174">
        <v>586</v>
      </c>
      <c r="C174" t="s">
        <v>2137</v>
      </c>
      <c r="D174" t="s">
        <v>2137</v>
      </c>
      <c r="E174" t="s">
        <v>2142</v>
      </c>
      <c r="F174">
        <v>2</v>
      </c>
      <c r="G174">
        <v>80</v>
      </c>
      <c r="H174">
        <v>90</v>
      </c>
      <c r="I174" t="s">
        <v>1417</v>
      </c>
      <c r="J174">
        <v>2020</v>
      </c>
      <c r="K174" t="s">
        <v>2139</v>
      </c>
      <c r="T174">
        <v>3.1875</v>
      </c>
      <c r="U174">
        <v>2026</v>
      </c>
      <c r="V174" t="b">
        <v>1</v>
      </c>
      <c r="W174">
        <v>20</v>
      </c>
      <c r="X174" t="s">
        <v>2317</v>
      </c>
    </row>
    <row r="175" spans="1:24" x14ac:dyDescent="0.3">
      <c r="A175">
        <v>174</v>
      </c>
      <c r="B175">
        <v>588</v>
      </c>
      <c r="C175" t="s">
        <v>2137</v>
      </c>
      <c r="D175" t="s">
        <v>2137</v>
      </c>
      <c r="E175" t="s">
        <v>2142</v>
      </c>
      <c r="F175">
        <v>59</v>
      </c>
      <c r="G175">
        <v>3380</v>
      </c>
      <c r="H175">
        <v>2</v>
      </c>
      <c r="I175" t="s">
        <v>1417</v>
      </c>
      <c r="J175">
        <v>2020</v>
      </c>
      <c r="K175" t="s">
        <v>2139</v>
      </c>
      <c r="T175">
        <v>3.1875</v>
      </c>
      <c r="U175">
        <v>2026</v>
      </c>
      <c r="V175" t="b">
        <v>1</v>
      </c>
      <c r="W175">
        <v>20</v>
      </c>
      <c r="X175" t="s">
        <v>2318</v>
      </c>
    </row>
    <row r="176" spans="1:24" x14ac:dyDescent="0.3">
      <c r="A176">
        <v>175</v>
      </c>
      <c r="B176">
        <v>590</v>
      </c>
      <c r="C176" t="s">
        <v>2137</v>
      </c>
      <c r="D176" t="s">
        <v>2137</v>
      </c>
      <c r="E176" t="s">
        <v>2142</v>
      </c>
      <c r="F176">
        <v>27</v>
      </c>
      <c r="G176">
        <v>86</v>
      </c>
      <c r="H176">
        <v>2600</v>
      </c>
      <c r="I176" t="s">
        <v>1417</v>
      </c>
      <c r="J176">
        <v>2020</v>
      </c>
      <c r="K176" t="s">
        <v>2139</v>
      </c>
      <c r="T176">
        <v>1.25</v>
      </c>
      <c r="U176">
        <v>2026</v>
      </c>
      <c r="V176" t="b">
        <v>1</v>
      </c>
      <c r="W176">
        <v>20</v>
      </c>
      <c r="X176" t="s">
        <v>2319</v>
      </c>
    </row>
    <row r="177" spans="1:24" x14ac:dyDescent="0.3">
      <c r="A177">
        <v>176</v>
      </c>
      <c r="B177">
        <v>592</v>
      </c>
      <c r="C177" t="s">
        <v>2137</v>
      </c>
      <c r="D177" t="s">
        <v>2137</v>
      </c>
      <c r="E177" t="s">
        <v>2142</v>
      </c>
      <c r="G177">
        <v>4000</v>
      </c>
      <c r="H177">
        <v>1</v>
      </c>
      <c r="I177" t="s">
        <v>1417</v>
      </c>
      <c r="J177">
        <v>2020</v>
      </c>
      <c r="K177" t="s">
        <v>2139</v>
      </c>
      <c r="T177">
        <v>1.5</v>
      </c>
      <c r="U177">
        <v>2022</v>
      </c>
      <c r="V177" t="b">
        <v>1</v>
      </c>
      <c r="W177">
        <v>20</v>
      </c>
      <c r="X177" t="s">
        <v>2320</v>
      </c>
    </row>
    <row r="178" spans="1:24" x14ac:dyDescent="0.3">
      <c r="A178">
        <v>177</v>
      </c>
      <c r="B178">
        <v>594</v>
      </c>
      <c r="C178" t="s">
        <v>2137</v>
      </c>
      <c r="D178" t="s">
        <v>2137</v>
      </c>
      <c r="E178" t="s">
        <v>2142</v>
      </c>
      <c r="G178">
        <v>600</v>
      </c>
      <c r="H178">
        <v>1</v>
      </c>
      <c r="I178" t="s">
        <v>1417</v>
      </c>
      <c r="J178">
        <v>2020</v>
      </c>
      <c r="K178" t="s">
        <v>2139</v>
      </c>
      <c r="T178">
        <v>1.5</v>
      </c>
      <c r="U178">
        <v>2026</v>
      </c>
      <c r="V178" t="b">
        <v>1</v>
      </c>
      <c r="W178">
        <v>20</v>
      </c>
      <c r="X178" t="s">
        <v>2321</v>
      </c>
    </row>
    <row r="179" spans="1:24" x14ac:dyDescent="0.3">
      <c r="A179">
        <v>178</v>
      </c>
      <c r="B179">
        <v>596</v>
      </c>
      <c r="C179" t="s">
        <v>2137</v>
      </c>
      <c r="D179" t="s">
        <v>2137</v>
      </c>
      <c r="E179" t="s">
        <v>2142</v>
      </c>
      <c r="G179">
        <v>1500</v>
      </c>
      <c r="H179">
        <v>2</v>
      </c>
      <c r="I179" t="s">
        <v>1417</v>
      </c>
      <c r="J179">
        <v>2020</v>
      </c>
      <c r="K179" t="s">
        <v>2139</v>
      </c>
      <c r="T179">
        <v>1.5</v>
      </c>
      <c r="U179">
        <v>2026</v>
      </c>
      <c r="V179" t="b">
        <v>1</v>
      </c>
      <c r="W179">
        <v>20</v>
      </c>
      <c r="X179" t="s">
        <v>2322</v>
      </c>
    </row>
    <row r="180" spans="1:24" x14ac:dyDescent="0.3">
      <c r="A180">
        <v>179</v>
      </c>
      <c r="B180">
        <v>598</v>
      </c>
      <c r="C180" t="s">
        <v>2137</v>
      </c>
      <c r="D180" t="s">
        <v>2137</v>
      </c>
      <c r="E180" t="s">
        <v>2142</v>
      </c>
      <c r="F180">
        <v>1358</v>
      </c>
      <c r="G180">
        <v>2280</v>
      </c>
      <c r="H180">
        <v>1</v>
      </c>
      <c r="I180" t="s">
        <v>1417</v>
      </c>
      <c r="J180">
        <v>2020</v>
      </c>
      <c r="K180" t="s">
        <v>2139</v>
      </c>
      <c r="T180">
        <v>3.125</v>
      </c>
      <c r="U180">
        <v>2031</v>
      </c>
      <c r="V180" t="b">
        <v>1</v>
      </c>
      <c r="W180">
        <v>25</v>
      </c>
      <c r="X180" t="s">
        <v>2323</v>
      </c>
    </row>
    <row r="181" spans="1:24" x14ac:dyDescent="0.3">
      <c r="A181">
        <v>180</v>
      </c>
      <c r="B181">
        <v>600</v>
      </c>
      <c r="C181" t="s">
        <v>2137</v>
      </c>
      <c r="D181" t="s">
        <v>2137</v>
      </c>
      <c r="E181" t="s">
        <v>2142</v>
      </c>
      <c r="F181">
        <v>31</v>
      </c>
      <c r="G181">
        <v>30</v>
      </c>
      <c r="H181">
        <v>700</v>
      </c>
      <c r="I181" t="s">
        <v>1417</v>
      </c>
      <c r="J181">
        <v>2020</v>
      </c>
      <c r="K181" t="s">
        <v>2139</v>
      </c>
      <c r="T181">
        <v>3.1875</v>
      </c>
      <c r="U181">
        <v>2026</v>
      </c>
      <c r="V181" t="b">
        <v>1</v>
      </c>
      <c r="W181">
        <v>20</v>
      </c>
      <c r="X181" t="s">
        <v>2324</v>
      </c>
    </row>
    <row r="182" spans="1:24" x14ac:dyDescent="0.3">
      <c r="A182">
        <v>181</v>
      </c>
      <c r="B182">
        <v>602</v>
      </c>
      <c r="C182" t="s">
        <v>2137</v>
      </c>
      <c r="D182" t="s">
        <v>2137</v>
      </c>
      <c r="E182" t="s">
        <v>2142</v>
      </c>
      <c r="G182">
        <v>250</v>
      </c>
      <c r="H182">
        <v>5</v>
      </c>
      <c r="I182" t="s">
        <v>1417</v>
      </c>
      <c r="J182">
        <v>2020</v>
      </c>
      <c r="K182" t="s">
        <v>2139</v>
      </c>
      <c r="T182">
        <v>1.3</v>
      </c>
      <c r="U182">
        <v>2026</v>
      </c>
      <c r="V182" t="b">
        <v>1</v>
      </c>
      <c r="W182">
        <v>20</v>
      </c>
      <c r="X182" t="s">
        <v>2325</v>
      </c>
    </row>
    <row r="183" spans="1:24" x14ac:dyDescent="0.3">
      <c r="A183">
        <v>182</v>
      </c>
      <c r="B183">
        <v>604</v>
      </c>
      <c r="C183" t="s">
        <v>2137</v>
      </c>
      <c r="D183" t="s">
        <v>2137</v>
      </c>
      <c r="E183" t="s">
        <v>2142</v>
      </c>
      <c r="F183">
        <v>1361</v>
      </c>
      <c r="G183">
        <v>2000</v>
      </c>
      <c r="H183">
        <v>1</v>
      </c>
      <c r="I183" t="s">
        <v>1417</v>
      </c>
      <c r="J183">
        <v>2020</v>
      </c>
      <c r="K183" t="s">
        <v>2139</v>
      </c>
      <c r="T183">
        <v>3.125</v>
      </c>
      <c r="U183">
        <v>2030</v>
      </c>
      <c r="V183" t="b">
        <v>1</v>
      </c>
      <c r="W183">
        <v>25</v>
      </c>
      <c r="X183" t="s">
        <v>2326</v>
      </c>
    </row>
    <row r="184" spans="1:24" x14ac:dyDescent="0.3">
      <c r="A184">
        <v>183</v>
      </c>
      <c r="B184">
        <v>605</v>
      </c>
      <c r="C184" t="s">
        <v>2137</v>
      </c>
      <c r="D184" t="s">
        <v>2137</v>
      </c>
      <c r="E184" t="s">
        <v>2142</v>
      </c>
      <c r="F184">
        <v>31</v>
      </c>
      <c r="G184">
        <v>30</v>
      </c>
      <c r="H184">
        <v>1700</v>
      </c>
      <c r="I184" t="s">
        <v>1417</v>
      </c>
      <c r="J184">
        <v>2020</v>
      </c>
      <c r="K184" t="s">
        <v>2139</v>
      </c>
      <c r="T184">
        <v>3.1875</v>
      </c>
      <c r="U184">
        <v>2022</v>
      </c>
      <c r="V184" t="b">
        <v>1</v>
      </c>
      <c r="W184">
        <v>20</v>
      </c>
      <c r="X184" t="s">
        <v>2327</v>
      </c>
    </row>
    <row r="185" spans="1:24" x14ac:dyDescent="0.3">
      <c r="A185">
        <v>184</v>
      </c>
      <c r="B185">
        <v>607</v>
      </c>
      <c r="C185" t="s">
        <v>2137</v>
      </c>
      <c r="D185" t="s">
        <v>2137</v>
      </c>
      <c r="E185" t="s">
        <v>2142</v>
      </c>
      <c r="F185">
        <v>5</v>
      </c>
      <c r="G185">
        <v>170</v>
      </c>
      <c r="H185">
        <v>1</v>
      </c>
      <c r="I185" t="s">
        <v>1417</v>
      </c>
      <c r="J185">
        <v>2020</v>
      </c>
      <c r="K185" t="s">
        <v>2139</v>
      </c>
      <c r="T185">
        <v>3.1875</v>
      </c>
      <c r="U185">
        <v>2026</v>
      </c>
      <c r="V185" t="b">
        <v>1</v>
      </c>
      <c r="W185">
        <v>20</v>
      </c>
      <c r="X185" t="s">
        <v>2328</v>
      </c>
    </row>
    <row r="186" spans="1:24" x14ac:dyDescent="0.3">
      <c r="A186">
        <v>185</v>
      </c>
      <c r="B186">
        <v>609</v>
      </c>
      <c r="C186" t="s">
        <v>2137</v>
      </c>
      <c r="D186" t="s">
        <v>2137</v>
      </c>
      <c r="E186" t="s">
        <v>2142</v>
      </c>
      <c r="F186">
        <v>1141</v>
      </c>
      <c r="G186">
        <v>1600</v>
      </c>
      <c r="H186">
        <v>1</v>
      </c>
      <c r="I186" t="s">
        <v>1417</v>
      </c>
      <c r="J186">
        <v>2020</v>
      </c>
      <c r="K186" t="s">
        <v>2139</v>
      </c>
      <c r="T186">
        <v>3.125</v>
      </c>
      <c r="U186">
        <v>2022</v>
      </c>
      <c r="V186" t="b">
        <v>1</v>
      </c>
      <c r="W186">
        <v>25</v>
      </c>
      <c r="X186" t="s">
        <v>2329</v>
      </c>
    </row>
    <row r="187" spans="1:24" x14ac:dyDescent="0.3">
      <c r="A187">
        <v>186</v>
      </c>
      <c r="B187">
        <v>611</v>
      </c>
      <c r="C187" t="s">
        <v>2137</v>
      </c>
      <c r="D187" t="s">
        <v>2137</v>
      </c>
      <c r="E187" t="s">
        <v>2142</v>
      </c>
      <c r="F187">
        <v>1551</v>
      </c>
      <c r="G187">
        <v>2000</v>
      </c>
      <c r="H187">
        <v>1</v>
      </c>
      <c r="I187" t="s">
        <v>1417</v>
      </c>
      <c r="J187">
        <v>2020</v>
      </c>
      <c r="K187" t="s">
        <v>2139</v>
      </c>
      <c r="T187">
        <v>3.125</v>
      </c>
      <c r="U187">
        <v>2026</v>
      </c>
      <c r="V187" t="b">
        <v>1</v>
      </c>
      <c r="W187">
        <v>25</v>
      </c>
      <c r="X187" t="s">
        <v>2330</v>
      </c>
    </row>
    <row r="188" spans="1:24" x14ac:dyDescent="0.3">
      <c r="A188">
        <v>187</v>
      </c>
      <c r="B188">
        <v>612</v>
      </c>
      <c r="C188" t="s">
        <v>2137</v>
      </c>
      <c r="D188" t="s">
        <v>2137</v>
      </c>
      <c r="E188" t="s">
        <v>2142</v>
      </c>
      <c r="F188">
        <v>1504</v>
      </c>
      <c r="G188">
        <v>2500</v>
      </c>
      <c r="H188">
        <v>1</v>
      </c>
      <c r="I188" t="s">
        <v>1417</v>
      </c>
      <c r="J188">
        <v>2020</v>
      </c>
      <c r="K188" t="s">
        <v>2139</v>
      </c>
      <c r="T188">
        <v>2</v>
      </c>
      <c r="U188">
        <v>2026</v>
      </c>
      <c r="V188" t="b">
        <v>1</v>
      </c>
      <c r="W188">
        <v>25</v>
      </c>
      <c r="X188" t="s">
        <v>2331</v>
      </c>
    </row>
    <row r="189" spans="1:24" x14ac:dyDescent="0.3">
      <c r="A189">
        <v>188</v>
      </c>
      <c r="B189">
        <v>614</v>
      </c>
      <c r="C189" t="s">
        <v>2137</v>
      </c>
      <c r="D189" t="s">
        <v>2137</v>
      </c>
      <c r="E189" t="s">
        <v>2142</v>
      </c>
      <c r="F189">
        <v>59</v>
      </c>
      <c r="G189">
        <v>3380</v>
      </c>
      <c r="H189">
        <v>1</v>
      </c>
      <c r="I189" t="s">
        <v>1417</v>
      </c>
      <c r="J189">
        <v>2020</v>
      </c>
      <c r="K189" t="s">
        <v>2139</v>
      </c>
      <c r="T189">
        <v>3.1875</v>
      </c>
      <c r="U189">
        <v>2026</v>
      </c>
      <c r="V189" t="b">
        <v>1</v>
      </c>
      <c r="W189">
        <v>20</v>
      </c>
      <c r="X189" t="s">
        <v>2332</v>
      </c>
    </row>
    <row r="190" spans="1:24" x14ac:dyDescent="0.3">
      <c r="A190">
        <v>189</v>
      </c>
      <c r="B190">
        <v>615</v>
      </c>
      <c r="C190" t="s">
        <v>2137</v>
      </c>
      <c r="D190" t="s">
        <v>2137</v>
      </c>
      <c r="E190" t="s">
        <v>2142</v>
      </c>
      <c r="F190">
        <v>11</v>
      </c>
      <c r="G190">
        <v>6500</v>
      </c>
      <c r="H190">
        <v>1</v>
      </c>
      <c r="I190" t="s">
        <v>1417</v>
      </c>
      <c r="J190">
        <v>2020</v>
      </c>
      <c r="K190" t="s">
        <v>2139</v>
      </c>
      <c r="T190">
        <v>2.5</v>
      </c>
      <c r="U190">
        <v>2035</v>
      </c>
      <c r="V190" t="b">
        <v>1</v>
      </c>
      <c r="W190">
        <v>20</v>
      </c>
      <c r="X190" t="s">
        <v>2333</v>
      </c>
    </row>
    <row r="191" spans="1:24" x14ac:dyDescent="0.3">
      <c r="A191">
        <v>190</v>
      </c>
      <c r="B191">
        <v>617</v>
      </c>
      <c r="C191" t="s">
        <v>2137</v>
      </c>
      <c r="D191" t="s">
        <v>2137</v>
      </c>
      <c r="E191" t="s">
        <v>2142</v>
      </c>
      <c r="F191">
        <v>27</v>
      </c>
      <c r="G191">
        <v>86</v>
      </c>
      <c r="H191">
        <v>1800</v>
      </c>
      <c r="I191" t="s">
        <v>1417</v>
      </c>
      <c r="J191">
        <v>2020</v>
      </c>
      <c r="K191" t="s">
        <v>2139</v>
      </c>
      <c r="T191">
        <v>1.25</v>
      </c>
      <c r="U191">
        <v>2026</v>
      </c>
      <c r="V191" t="b">
        <v>1</v>
      </c>
      <c r="W191">
        <v>20</v>
      </c>
      <c r="X191" t="s">
        <v>2334</v>
      </c>
    </row>
    <row r="192" spans="1:24" x14ac:dyDescent="0.3">
      <c r="A192">
        <v>191</v>
      </c>
      <c r="B192">
        <v>619</v>
      </c>
      <c r="C192" t="s">
        <v>2137</v>
      </c>
      <c r="D192" t="s">
        <v>2137</v>
      </c>
      <c r="E192" t="s">
        <v>2142</v>
      </c>
      <c r="G192">
        <v>4000</v>
      </c>
      <c r="H192">
        <v>1</v>
      </c>
      <c r="I192" t="s">
        <v>1417</v>
      </c>
      <c r="J192">
        <v>2020</v>
      </c>
      <c r="K192" t="s">
        <v>2139</v>
      </c>
      <c r="T192">
        <v>1.5</v>
      </c>
      <c r="U192">
        <v>2038</v>
      </c>
      <c r="V192" t="b">
        <v>1</v>
      </c>
      <c r="W192">
        <v>20</v>
      </c>
      <c r="X192" t="s">
        <v>2335</v>
      </c>
    </row>
    <row r="193" spans="1:24" x14ac:dyDescent="0.3">
      <c r="A193">
        <v>192</v>
      </c>
      <c r="B193">
        <v>621</v>
      </c>
      <c r="C193" t="s">
        <v>2137</v>
      </c>
      <c r="D193" t="s">
        <v>2137</v>
      </c>
      <c r="E193" t="s">
        <v>2142</v>
      </c>
      <c r="G193">
        <v>250</v>
      </c>
      <c r="H193">
        <v>5</v>
      </c>
      <c r="I193" t="s">
        <v>1417</v>
      </c>
      <c r="J193">
        <v>2020</v>
      </c>
      <c r="K193" t="s">
        <v>2139</v>
      </c>
      <c r="T193">
        <v>1.3</v>
      </c>
      <c r="U193">
        <v>2038</v>
      </c>
      <c r="V193" t="b">
        <v>1</v>
      </c>
      <c r="W193">
        <v>20</v>
      </c>
      <c r="X193" t="s">
        <v>2336</v>
      </c>
    </row>
    <row r="194" spans="1:24" x14ac:dyDescent="0.3">
      <c r="A194">
        <v>193</v>
      </c>
      <c r="B194">
        <v>623</v>
      </c>
      <c r="C194" t="s">
        <v>2137</v>
      </c>
      <c r="D194" t="s">
        <v>2137</v>
      </c>
      <c r="E194" t="s">
        <v>2142</v>
      </c>
      <c r="F194">
        <v>5</v>
      </c>
      <c r="G194">
        <v>170</v>
      </c>
      <c r="H194">
        <v>350</v>
      </c>
      <c r="I194" t="s">
        <v>1417</v>
      </c>
      <c r="J194">
        <v>2020</v>
      </c>
      <c r="K194" t="s">
        <v>2139</v>
      </c>
      <c r="T194">
        <v>3.2</v>
      </c>
      <c r="U194">
        <v>2035</v>
      </c>
      <c r="V194" t="b">
        <v>1</v>
      </c>
      <c r="W194">
        <v>20</v>
      </c>
      <c r="X194" t="s">
        <v>2337</v>
      </c>
    </row>
    <row r="195" spans="1:24" x14ac:dyDescent="0.3">
      <c r="A195">
        <v>194</v>
      </c>
      <c r="B195">
        <v>625</v>
      </c>
      <c r="C195" t="s">
        <v>2137</v>
      </c>
      <c r="D195" t="s">
        <v>2137</v>
      </c>
      <c r="E195" t="s">
        <v>2142</v>
      </c>
      <c r="F195">
        <v>24</v>
      </c>
      <c r="G195">
        <v>150</v>
      </c>
      <c r="H195">
        <v>25</v>
      </c>
      <c r="I195" t="s">
        <v>1417</v>
      </c>
      <c r="J195">
        <v>2020</v>
      </c>
      <c r="K195" t="s">
        <v>2139</v>
      </c>
      <c r="T195">
        <v>2</v>
      </c>
      <c r="U195">
        <v>2031</v>
      </c>
      <c r="V195" t="b">
        <v>1</v>
      </c>
      <c r="W195">
        <v>20</v>
      </c>
      <c r="X195" t="s">
        <v>2338</v>
      </c>
    </row>
    <row r="196" spans="1:24" x14ac:dyDescent="0.3">
      <c r="A196">
        <v>195</v>
      </c>
      <c r="B196">
        <v>627</v>
      </c>
      <c r="C196" t="s">
        <v>2137</v>
      </c>
      <c r="D196" t="s">
        <v>2137</v>
      </c>
      <c r="E196" t="s">
        <v>2142</v>
      </c>
      <c r="F196">
        <v>47</v>
      </c>
      <c r="G196">
        <v>150</v>
      </c>
      <c r="H196">
        <v>50</v>
      </c>
      <c r="I196" t="s">
        <v>1417</v>
      </c>
      <c r="J196">
        <v>2020</v>
      </c>
      <c r="K196" t="s">
        <v>2139</v>
      </c>
      <c r="T196">
        <v>2.5</v>
      </c>
      <c r="U196">
        <v>2031</v>
      </c>
      <c r="V196" t="b">
        <v>1</v>
      </c>
      <c r="W196">
        <v>20</v>
      </c>
      <c r="X196" t="s">
        <v>2339</v>
      </c>
    </row>
    <row r="197" spans="1:24" x14ac:dyDescent="0.3">
      <c r="A197">
        <v>196</v>
      </c>
      <c r="B197">
        <v>631</v>
      </c>
      <c r="C197" t="s">
        <v>2137</v>
      </c>
      <c r="D197" t="s">
        <v>2137</v>
      </c>
      <c r="E197" t="s">
        <v>2142</v>
      </c>
      <c r="F197">
        <v>1504</v>
      </c>
      <c r="G197">
        <v>2500</v>
      </c>
      <c r="H197">
        <v>1</v>
      </c>
      <c r="I197" t="s">
        <v>1417</v>
      </c>
      <c r="J197">
        <v>2020</v>
      </c>
      <c r="K197" t="s">
        <v>2139</v>
      </c>
      <c r="T197">
        <v>2</v>
      </c>
      <c r="U197">
        <v>2026</v>
      </c>
      <c r="V197" t="b">
        <v>1</v>
      </c>
      <c r="W197">
        <v>25</v>
      </c>
      <c r="X197" t="s">
        <v>2340</v>
      </c>
    </row>
    <row r="198" spans="1:24" x14ac:dyDescent="0.3">
      <c r="A198">
        <v>197</v>
      </c>
      <c r="B198">
        <v>633</v>
      </c>
      <c r="C198" t="s">
        <v>2137</v>
      </c>
      <c r="D198" t="s">
        <v>2137</v>
      </c>
      <c r="E198" t="s">
        <v>2138</v>
      </c>
      <c r="F198">
        <v>1395</v>
      </c>
      <c r="G198">
        <v>2500</v>
      </c>
      <c r="H198">
        <v>1</v>
      </c>
      <c r="I198" t="s">
        <v>1417</v>
      </c>
      <c r="J198">
        <v>2020</v>
      </c>
      <c r="K198" t="s">
        <v>2139</v>
      </c>
      <c r="T198">
        <v>3.25</v>
      </c>
      <c r="U198">
        <v>2026</v>
      </c>
      <c r="V198" t="b">
        <v>1</v>
      </c>
      <c r="W198">
        <v>25</v>
      </c>
      <c r="X198" t="s">
        <v>2341</v>
      </c>
    </row>
    <row r="199" spans="1:24" x14ac:dyDescent="0.3">
      <c r="A199">
        <v>198</v>
      </c>
      <c r="B199">
        <v>635</v>
      </c>
      <c r="C199" t="s">
        <v>2137</v>
      </c>
      <c r="D199" t="s">
        <v>2137</v>
      </c>
      <c r="E199" t="s">
        <v>2138</v>
      </c>
      <c r="F199">
        <v>1504</v>
      </c>
      <c r="G199">
        <v>2500</v>
      </c>
      <c r="H199">
        <v>1</v>
      </c>
      <c r="I199" t="s">
        <v>1417</v>
      </c>
      <c r="J199">
        <v>2020</v>
      </c>
      <c r="K199" t="s">
        <v>2139</v>
      </c>
      <c r="T199">
        <v>2</v>
      </c>
      <c r="U199">
        <v>2031</v>
      </c>
      <c r="V199" t="b">
        <v>1</v>
      </c>
      <c r="W199">
        <v>25</v>
      </c>
      <c r="X199" t="s">
        <v>2342</v>
      </c>
    </row>
    <row r="200" spans="1:24" x14ac:dyDescent="0.3">
      <c r="A200">
        <v>199</v>
      </c>
      <c r="B200">
        <v>637</v>
      </c>
      <c r="C200" t="s">
        <v>2137</v>
      </c>
      <c r="D200" t="s">
        <v>2137</v>
      </c>
      <c r="E200" t="s">
        <v>2138</v>
      </c>
      <c r="F200">
        <v>1504</v>
      </c>
      <c r="G200">
        <v>2500</v>
      </c>
      <c r="H200">
        <v>1</v>
      </c>
      <c r="I200" t="s">
        <v>1417</v>
      </c>
      <c r="J200">
        <v>2020</v>
      </c>
      <c r="K200" t="s">
        <v>2139</v>
      </c>
      <c r="T200">
        <v>2</v>
      </c>
      <c r="U200">
        <v>2031</v>
      </c>
      <c r="V200" t="b">
        <v>1</v>
      </c>
      <c r="W200">
        <v>25</v>
      </c>
      <c r="X200" t="s">
        <v>2343</v>
      </c>
    </row>
    <row r="201" spans="1:24" x14ac:dyDescent="0.3">
      <c r="A201">
        <v>200</v>
      </c>
      <c r="B201">
        <v>639</v>
      </c>
      <c r="C201" t="s">
        <v>2137</v>
      </c>
      <c r="D201" t="s">
        <v>2137</v>
      </c>
      <c r="E201" t="s">
        <v>2138</v>
      </c>
      <c r="F201">
        <v>1504</v>
      </c>
      <c r="G201">
        <v>2500</v>
      </c>
      <c r="H201">
        <v>1</v>
      </c>
      <c r="I201" t="s">
        <v>1417</v>
      </c>
      <c r="J201">
        <v>2020</v>
      </c>
      <c r="K201" t="s">
        <v>2139</v>
      </c>
      <c r="T201">
        <v>2</v>
      </c>
      <c r="U201">
        <v>2031</v>
      </c>
      <c r="V201" t="b">
        <v>1</v>
      </c>
      <c r="W201">
        <v>25</v>
      </c>
      <c r="X201" t="s">
        <v>2344</v>
      </c>
    </row>
    <row r="202" spans="1:24" x14ac:dyDescent="0.3">
      <c r="A202">
        <v>201</v>
      </c>
      <c r="B202">
        <v>640</v>
      </c>
      <c r="C202" t="s">
        <v>2137</v>
      </c>
      <c r="D202" t="s">
        <v>2137</v>
      </c>
      <c r="E202" t="s">
        <v>2138</v>
      </c>
      <c r="F202">
        <v>1134</v>
      </c>
      <c r="G202">
        <v>6500</v>
      </c>
      <c r="H202">
        <v>1</v>
      </c>
      <c r="I202" t="s">
        <v>1417</v>
      </c>
      <c r="J202">
        <v>2020</v>
      </c>
      <c r="K202" t="s">
        <v>2139</v>
      </c>
      <c r="T202">
        <v>3.3</v>
      </c>
      <c r="U202">
        <v>2031</v>
      </c>
      <c r="V202" t="b">
        <v>1</v>
      </c>
      <c r="W202">
        <v>25</v>
      </c>
      <c r="X202" t="s">
        <v>2345</v>
      </c>
    </row>
    <row r="203" spans="1:24" x14ac:dyDescent="0.3">
      <c r="A203">
        <v>202</v>
      </c>
      <c r="B203">
        <v>642</v>
      </c>
      <c r="C203" t="s">
        <v>2137</v>
      </c>
      <c r="D203" t="s">
        <v>2137</v>
      </c>
      <c r="E203" t="s">
        <v>2346</v>
      </c>
      <c r="F203">
        <v>1384</v>
      </c>
      <c r="G203">
        <v>250</v>
      </c>
      <c r="H203">
        <v>10</v>
      </c>
      <c r="I203" t="s">
        <v>1417</v>
      </c>
      <c r="J203">
        <v>2020</v>
      </c>
      <c r="K203" t="s">
        <v>2139</v>
      </c>
      <c r="T203">
        <v>3.2</v>
      </c>
      <c r="U203">
        <v>2026</v>
      </c>
      <c r="V203" t="b">
        <v>1</v>
      </c>
      <c r="W203">
        <v>25</v>
      </c>
      <c r="X203" t="s">
        <v>2347</v>
      </c>
    </row>
    <row r="204" spans="1:24" x14ac:dyDescent="0.3">
      <c r="A204">
        <v>203</v>
      </c>
      <c r="B204">
        <v>644</v>
      </c>
      <c r="C204" t="s">
        <v>2137</v>
      </c>
      <c r="D204" t="s">
        <v>2137</v>
      </c>
      <c r="E204" t="s">
        <v>2138</v>
      </c>
      <c r="F204">
        <v>1403</v>
      </c>
      <c r="G204">
        <v>7600</v>
      </c>
      <c r="H204">
        <v>1</v>
      </c>
      <c r="I204" t="s">
        <v>1417</v>
      </c>
      <c r="J204">
        <v>2020</v>
      </c>
      <c r="K204" t="s">
        <v>2139</v>
      </c>
      <c r="T204">
        <v>3.125</v>
      </c>
      <c r="U204">
        <v>2026</v>
      </c>
      <c r="V204" t="b">
        <v>1</v>
      </c>
      <c r="W204">
        <v>25</v>
      </c>
      <c r="X204" t="s">
        <v>2348</v>
      </c>
    </row>
    <row r="205" spans="1:24" x14ac:dyDescent="0.3">
      <c r="A205">
        <v>204</v>
      </c>
      <c r="B205">
        <v>646</v>
      </c>
      <c r="C205" t="s">
        <v>2137</v>
      </c>
      <c r="D205" t="s">
        <v>2137</v>
      </c>
      <c r="E205" t="s">
        <v>2138</v>
      </c>
      <c r="F205">
        <v>1397</v>
      </c>
      <c r="G205">
        <v>5000</v>
      </c>
      <c r="H205">
        <v>1</v>
      </c>
      <c r="I205" t="s">
        <v>1417</v>
      </c>
      <c r="J205">
        <v>2020</v>
      </c>
      <c r="K205" t="s">
        <v>2139</v>
      </c>
      <c r="T205">
        <v>3.25</v>
      </c>
      <c r="U205">
        <v>2026</v>
      </c>
      <c r="V205" t="b">
        <v>1</v>
      </c>
      <c r="W205">
        <v>25</v>
      </c>
      <c r="X205" t="s">
        <v>2349</v>
      </c>
    </row>
    <row r="206" spans="1:24" x14ac:dyDescent="0.3">
      <c r="A206">
        <v>205</v>
      </c>
      <c r="B206">
        <v>648</v>
      </c>
      <c r="C206" t="s">
        <v>2137</v>
      </c>
      <c r="D206" t="s">
        <v>2137</v>
      </c>
      <c r="E206" t="s">
        <v>2138</v>
      </c>
      <c r="F206">
        <v>1516</v>
      </c>
      <c r="G206">
        <v>6000</v>
      </c>
      <c r="H206">
        <v>1</v>
      </c>
      <c r="I206" t="s">
        <v>1417</v>
      </c>
      <c r="J206">
        <v>2020</v>
      </c>
      <c r="K206" t="s">
        <v>2139</v>
      </c>
      <c r="T206">
        <v>3.125</v>
      </c>
      <c r="U206">
        <v>2026</v>
      </c>
      <c r="V206" t="b">
        <v>1</v>
      </c>
      <c r="W206">
        <v>25</v>
      </c>
      <c r="X206" t="s">
        <v>2350</v>
      </c>
    </row>
    <row r="207" spans="1:24" x14ac:dyDescent="0.3">
      <c r="A207">
        <v>206</v>
      </c>
      <c r="B207">
        <v>650</v>
      </c>
      <c r="C207" t="s">
        <v>2137</v>
      </c>
      <c r="D207" t="s">
        <v>2137</v>
      </c>
      <c r="E207" t="s">
        <v>2138</v>
      </c>
      <c r="F207">
        <v>1504</v>
      </c>
      <c r="G207">
        <v>2500</v>
      </c>
      <c r="H207">
        <v>1</v>
      </c>
      <c r="I207" t="s">
        <v>1417</v>
      </c>
      <c r="J207">
        <v>2020</v>
      </c>
      <c r="K207" t="s">
        <v>2139</v>
      </c>
      <c r="T207">
        <v>2</v>
      </c>
      <c r="U207">
        <v>2026</v>
      </c>
      <c r="V207" t="b">
        <v>1</v>
      </c>
      <c r="W207">
        <v>25</v>
      </c>
      <c r="X207" t="s">
        <v>2351</v>
      </c>
    </row>
    <row r="208" spans="1:24" x14ac:dyDescent="0.3">
      <c r="A208">
        <v>207</v>
      </c>
      <c r="B208">
        <v>652</v>
      </c>
      <c r="C208" t="s">
        <v>2137</v>
      </c>
      <c r="D208" t="s">
        <v>2137</v>
      </c>
      <c r="E208" t="s">
        <v>2138</v>
      </c>
      <c r="F208">
        <v>1504</v>
      </c>
      <c r="G208">
        <v>2500</v>
      </c>
      <c r="H208">
        <v>1</v>
      </c>
      <c r="I208" t="s">
        <v>1417</v>
      </c>
      <c r="J208">
        <v>2020</v>
      </c>
      <c r="K208" t="s">
        <v>2139</v>
      </c>
      <c r="T208">
        <v>2</v>
      </c>
      <c r="U208">
        <v>2031</v>
      </c>
      <c r="V208" t="b">
        <v>1</v>
      </c>
      <c r="W208">
        <v>25</v>
      </c>
      <c r="X208" t="s">
        <v>2352</v>
      </c>
    </row>
    <row r="209" spans="1:24" x14ac:dyDescent="0.3">
      <c r="A209">
        <v>208</v>
      </c>
      <c r="B209">
        <v>654</v>
      </c>
      <c r="C209" t="s">
        <v>2137</v>
      </c>
      <c r="D209" t="s">
        <v>2137</v>
      </c>
      <c r="E209" t="s">
        <v>2138</v>
      </c>
      <c r="F209">
        <v>1481</v>
      </c>
      <c r="G209">
        <v>36000</v>
      </c>
      <c r="H209">
        <v>1</v>
      </c>
      <c r="I209" t="s">
        <v>1417</v>
      </c>
      <c r="J209">
        <v>2020</v>
      </c>
      <c r="K209" t="s">
        <v>2139</v>
      </c>
      <c r="T209">
        <v>1.6666666699999999</v>
      </c>
      <c r="U209">
        <v>2029</v>
      </c>
      <c r="V209" t="b">
        <v>1</v>
      </c>
      <c r="W209">
        <v>25</v>
      </c>
      <c r="X209" t="s">
        <v>2353</v>
      </c>
    </row>
    <row r="210" spans="1:24" x14ac:dyDescent="0.3">
      <c r="A210">
        <v>209</v>
      </c>
      <c r="B210">
        <v>656</v>
      </c>
      <c r="C210" t="s">
        <v>2137</v>
      </c>
      <c r="D210" t="s">
        <v>2137</v>
      </c>
      <c r="E210" t="s">
        <v>2138</v>
      </c>
      <c r="F210">
        <v>1504</v>
      </c>
      <c r="G210">
        <v>2500</v>
      </c>
      <c r="H210">
        <v>1</v>
      </c>
      <c r="I210" t="s">
        <v>1417</v>
      </c>
      <c r="J210">
        <v>2020</v>
      </c>
      <c r="K210" t="s">
        <v>2139</v>
      </c>
      <c r="T210">
        <v>2</v>
      </c>
      <c r="U210">
        <v>2026</v>
      </c>
      <c r="V210" t="b">
        <v>1</v>
      </c>
      <c r="W210">
        <v>25</v>
      </c>
      <c r="X210" t="s">
        <v>2354</v>
      </c>
    </row>
    <row r="211" spans="1:24" x14ac:dyDescent="0.3">
      <c r="A211">
        <v>210</v>
      </c>
      <c r="B211">
        <v>658</v>
      </c>
      <c r="C211" t="s">
        <v>2137</v>
      </c>
      <c r="D211" t="s">
        <v>2137</v>
      </c>
      <c r="E211" t="s">
        <v>2138</v>
      </c>
      <c r="F211">
        <v>1481</v>
      </c>
      <c r="G211">
        <v>36000</v>
      </c>
      <c r="H211">
        <v>1</v>
      </c>
      <c r="I211" t="s">
        <v>1417</v>
      </c>
      <c r="J211">
        <v>2020</v>
      </c>
      <c r="K211" t="s">
        <v>2139</v>
      </c>
      <c r="T211">
        <v>1.6666666699999999</v>
      </c>
      <c r="U211">
        <v>2029</v>
      </c>
      <c r="V211" t="b">
        <v>1</v>
      </c>
      <c r="W211">
        <v>25</v>
      </c>
      <c r="X211" t="s">
        <v>2355</v>
      </c>
    </row>
    <row r="212" spans="1:24" x14ac:dyDescent="0.3">
      <c r="A212">
        <v>211</v>
      </c>
      <c r="B212">
        <v>660</v>
      </c>
      <c r="C212" t="s">
        <v>2137</v>
      </c>
      <c r="D212" t="s">
        <v>2137</v>
      </c>
      <c r="E212" t="s">
        <v>2138</v>
      </c>
      <c r="F212">
        <v>1440</v>
      </c>
      <c r="G212">
        <v>1500</v>
      </c>
      <c r="H212">
        <v>1</v>
      </c>
      <c r="I212" t="s">
        <v>1417</v>
      </c>
      <c r="J212">
        <v>2020</v>
      </c>
      <c r="K212" t="s">
        <v>2139</v>
      </c>
      <c r="T212">
        <v>3.3333349999999999</v>
      </c>
      <c r="U212">
        <v>2026</v>
      </c>
      <c r="V212" t="b">
        <v>1</v>
      </c>
      <c r="W212">
        <v>25</v>
      </c>
      <c r="X212" t="s">
        <v>2356</v>
      </c>
    </row>
    <row r="213" spans="1:24" x14ac:dyDescent="0.3">
      <c r="A213">
        <v>212</v>
      </c>
      <c r="B213">
        <v>662</v>
      </c>
      <c r="C213" t="s">
        <v>2137</v>
      </c>
      <c r="D213" t="s">
        <v>2137</v>
      </c>
      <c r="E213" t="s">
        <v>2138</v>
      </c>
      <c r="F213">
        <v>1504</v>
      </c>
      <c r="G213">
        <v>2500</v>
      </c>
      <c r="H213">
        <v>1</v>
      </c>
      <c r="I213" t="s">
        <v>1417</v>
      </c>
      <c r="J213">
        <v>2020</v>
      </c>
      <c r="K213" t="s">
        <v>2139</v>
      </c>
      <c r="T213">
        <v>2</v>
      </c>
      <c r="U213">
        <v>2041</v>
      </c>
      <c r="V213" t="b">
        <v>1</v>
      </c>
      <c r="W213">
        <v>25</v>
      </c>
      <c r="X213" t="s">
        <v>2357</v>
      </c>
    </row>
    <row r="214" spans="1:24" x14ac:dyDescent="0.3">
      <c r="A214">
        <v>213</v>
      </c>
      <c r="B214">
        <v>664</v>
      </c>
      <c r="C214" t="s">
        <v>2137</v>
      </c>
      <c r="D214" t="s">
        <v>2137</v>
      </c>
      <c r="E214" t="s">
        <v>2138</v>
      </c>
      <c r="F214">
        <v>1504</v>
      </c>
      <c r="G214">
        <v>2500</v>
      </c>
      <c r="H214">
        <v>1</v>
      </c>
      <c r="I214" t="s">
        <v>1417</v>
      </c>
      <c r="J214">
        <v>2020</v>
      </c>
      <c r="K214" t="s">
        <v>2139</v>
      </c>
      <c r="T214">
        <v>2</v>
      </c>
      <c r="U214">
        <v>2026</v>
      </c>
      <c r="V214" t="b">
        <v>1</v>
      </c>
      <c r="W214">
        <v>25</v>
      </c>
      <c r="X214" t="s">
        <v>2358</v>
      </c>
    </row>
    <row r="215" spans="1:24" x14ac:dyDescent="0.3">
      <c r="A215">
        <v>214</v>
      </c>
      <c r="B215">
        <v>666</v>
      </c>
      <c r="C215" t="s">
        <v>2137</v>
      </c>
      <c r="D215" t="s">
        <v>2137</v>
      </c>
      <c r="E215" t="s">
        <v>2138</v>
      </c>
      <c r="F215">
        <v>1537</v>
      </c>
      <c r="G215">
        <v>4000</v>
      </c>
      <c r="H215">
        <v>2</v>
      </c>
      <c r="I215" t="s">
        <v>1417</v>
      </c>
      <c r="J215">
        <v>2020</v>
      </c>
      <c r="K215" t="s">
        <v>2139</v>
      </c>
      <c r="T215">
        <v>3.125</v>
      </c>
      <c r="U215">
        <v>2031</v>
      </c>
      <c r="V215" t="b">
        <v>1</v>
      </c>
      <c r="W215">
        <v>25</v>
      </c>
      <c r="X215" t="s">
        <v>2359</v>
      </c>
    </row>
    <row r="216" spans="1:24" x14ac:dyDescent="0.3">
      <c r="A216">
        <v>215</v>
      </c>
      <c r="B216">
        <v>668</v>
      </c>
      <c r="C216" t="s">
        <v>2137</v>
      </c>
      <c r="D216" t="s">
        <v>2137</v>
      </c>
      <c r="E216" t="s">
        <v>2138</v>
      </c>
      <c r="F216">
        <v>1140</v>
      </c>
      <c r="G216">
        <v>4000</v>
      </c>
      <c r="H216">
        <v>1</v>
      </c>
      <c r="I216" t="s">
        <v>1417</v>
      </c>
      <c r="J216">
        <v>2020</v>
      </c>
      <c r="K216" t="s">
        <v>2139</v>
      </c>
      <c r="T216">
        <v>3.125</v>
      </c>
      <c r="U216">
        <v>2031</v>
      </c>
      <c r="V216" t="b">
        <v>1</v>
      </c>
      <c r="W216">
        <v>25</v>
      </c>
      <c r="X216" t="s">
        <v>2360</v>
      </c>
    </row>
    <row r="217" spans="1:24" x14ac:dyDescent="0.3">
      <c r="A217">
        <v>216</v>
      </c>
      <c r="B217">
        <v>670</v>
      </c>
      <c r="C217" t="s">
        <v>2137</v>
      </c>
      <c r="D217" t="s">
        <v>2137</v>
      </c>
      <c r="E217" t="s">
        <v>2361</v>
      </c>
      <c r="F217">
        <v>1384</v>
      </c>
      <c r="G217">
        <v>250</v>
      </c>
      <c r="H217">
        <v>12</v>
      </c>
      <c r="I217" t="s">
        <v>1417</v>
      </c>
      <c r="J217">
        <v>2020</v>
      </c>
      <c r="K217" t="s">
        <v>2139</v>
      </c>
      <c r="T217">
        <v>3.25</v>
      </c>
      <c r="U217">
        <v>2030</v>
      </c>
      <c r="V217" t="b">
        <v>1</v>
      </c>
      <c r="W217">
        <v>25</v>
      </c>
      <c r="X217" t="s">
        <v>2362</v>
      </c>
    </row>
    <row r="218" spans="1:24" x14ac:dyDescent="0.3">
      <c r="A218">
        <v>217</v>
      </c>
      <c r="B218">
        <v>672</v>
      </c>
      <c r="C218" t="s">
        <v>2137</v>
      </c>
      <c r="D218" t="s">
        <v>2137</v>
      </c>
      <c r="E218" t="s">
        <v>2361</v>
      </c>
      <c r="F218">
        <v>1384</v>
      </c>
      <c r="G218">
        <v>250</v>
      </c>
      <c r="H218">
        <v>8</v>
      </c>
      <c r="I218" t="s">
        <v>1417</v>
      </c>
      <c r="J218">
        <v>2020</v>
      </c>
      <c r="K218" t="s">
        <v>2139</v>
      </c>
      <c r="T218">
        <v>3.125</v>
      </c>
      <c r="U218">
        <v>2030</v>
      </c>
      <c r="V218" t="b">
        <v>1</v>
      </c>
      <c r="W218">
        <v>25</v>
      </c>
      <c r="X218" t="s">
        <v>2363</v>
      </c>
    </row>
    <row r="219" spans="1:24" x14ac:dyDescent="0.3">
      <c r="A219">
        <v>218</v>
      </c>
      <c r="B219">
        <v>674</v>
      </c>
      <c r="C219" t="s">
        <v>2137</v>
      </c>
      <c r="D219" t="s">
        <v>2137</v>
      </c>
      <c r="E219" t="s">
        <v>2142</v>
      </c>
      <c r="G219">
        <v>5000</v>
      </c>
      <c r="H219">
        <v>1</v>
      </c>
      <c r="I219" t="s">
        <v>1419</v>
      </c>
      <c r="J219">
        <v>2020</v>
      </c>
      <c r="K219" t="s">
        <v>2139</v>
      </c>
      <c r="T219">
        <v>1</v>
      </c>
      <c r="U219">
        <v>2052</v>
      </c>
      <c r="V219" t="b">
        <v>1</v>
      </c>
      <c r="W219">
        <v>60</v>
      </c>
      <c r="X219" t="s">
        <v>2364</v>
      </c>
    </row>
    <row r="220" spans="1:24" x14ac:dyDescent="0.3">
      <c r="A220">
        <v>219</v>
      </c>
      <c r="B220">
        <v>676</v>
      </c>
      <c r="C220" t="s">
        <v>2137</v>
      </c>
      <c r="D220" t="s">
        <v>2137</v>
      </c>
      <c r="E220" t="s">
        <v>2142</v>
      </c>
      <c r="G220">
        <v>9500</v>
      </c>
      <c r="H220">
        <v>1</v>
      </c>
      <c r="I220" t="s">
        <v>1419</v>
      </c>
      <c r="J220">
        <v>2020</v>
      </c>
      <c r="K220" t="s">
        <v>2139</v>
      </c>
      <c r="T220">
        <v>1</v>
      </c>
      <c r="U220">
        <v>2052</v>
      </c>
      <c r="V220" t="b">
        <v>1</v>
      </c>
      <c r="W220">
        <v>60</v>
      </c>
      <c r="X220" t="s">
        <v>2365</v>
      </c>
    </row>
    <row r="221" spans="1:24" x14ac:dyDescent="0.3">
      <c r="A221">
        <v>220</v>
      </c>
      <c r="B221">
        <v>678</v>
      </c>
      <c r="C221" t="s">
        <v>2137</v>
      </c>
      <c r="D221" t="s">
        <v>2137</v>
      </c>
      <c r="E221" t="s">
        <v>2142</v>
      </c>
      <c r="G221">
        <v>7000</v>
      </c>
      <c r="H221">
        <v>1</v>
      </c>
      <c r="I221" t="s">
        <v>1419</v>
      </c>
      <c r="J221">
        <v>2020</v>
      </c>
      <c r="K221" t="s">
        <v>2139</v>
      </c>
      <c r="T221">
        <v>1</v>
      </c>
      <c r="U221">
        <v>2052</v>
      </c>
      <c r="V221" t="b">
        <v>1</v>
      </c>
      <c r="W221">
        <v>60</v>
      </c>
      <c r="X221" t="s">
        <v>2366</v>
      </c>
    </row>
    <row r="222" spans="1:24" x14ac:dyDescent="0.3">
      <c r="A222">
        <v>221</v>
      </c>
      <c r="B222">
        <v>680</v>
      </c>
      <c r="C222" t="s">
        <v>2137</v>
      </c>
      <c r="D222" t="s">
        <v>2137</v>
      </c>
      <c r="E222" t="s">
        <v>2142</v>
      </c>
      <c r="G222">
        <v>5500</v>
      </c>
      <c r="H222">
        <v>1</v>
      </c>
      <c r="I222" t="s">
        <v>1419</v>
      </c>
      <c r="J222">
        <v>2020</v>
      </c>
      <c r="K222" t="s">
        <v>2139</v>
      </c>
      <c r="T222">
        <v>1</v>
      </c>
      <c r="U222">
        <v>2052</v>
      </c>
      <c r="V222" t="b">
        <v>1</v>
      </c>
      <c r="W222">
        <v>60</v>
      </c>
      <c r="X222" t="s">
        <v>2367</v>
      </c>
    </row>
    <row r="223" spans="1:24" x14ac:dyDescent="0.3">
      <c r="A223">
        <v>222</v>
      </c>
      <c r="B223">
        <v>684</v>
      </c>
      <c r="C223" t="s">
        <v>2137</v>
      </c>
      <c r="D223" t="s">
        <v>2137</v>
      </c>
      <c r="E223" t="s">
        <v>2142</v>
      </c>
      <c r="F223">
        <v>946</v>
      </c>
      <c r="G223">
        <v>3000</v>
      </c>
      <c r="H223">
        <v>1</v>
      </c>
      <c r="I223" t="s">
        <v>1417</v>
      </c>
      <c r="J223">
        <v>2020</v>
      </c>
      <c r="K223" t="s">
        <v>2139</v>
      </c>
      <c r="T223">
        <v>2.5</v>
      </c>
      <c r="U223">
        <v>2022</v>
      </c>
      <c r="V223" t="b">
        <v>1</v>
      </c>
      <c r="W223">
        <v>30</v>
      </c>
      <c r="X223" t="s">
        <v>2368</v>
      </c>
    </row>
    <row r="224" spans="1:24" x14ac:dyDescent="0.3">
      <c r="A224">
        <v>223</v>
      </c>
      <c r="B224">
        <v>686</v>
      </c>
      <c r="C224" t="s">
        <v>2137</v>
      </c>
      <c r="D224" t="s">
        <v>2137</v>
      </c>
      <c r="E224" t="s">
        <v>2142</v>
      </c>
      <c r="F224">
        <v>889</v>
      </c>
      <c r="G224">
        <v>800</v>
      </c>
      <c r="H224">
        <v>1</v>
      </c>
      <c r="I224" t="s">
        <v>1417</v>
      </c>
      <c r="J224">
        <v>2020</v>
      </c>
      <c r="K224" t="s">
        <v>2139</v>
      </c>
      <c r="T224">
        <v>2.5</v>
      </c>
      <c r="U224">
        <v>2026</v>
      </c>
      <c r="V224" t="b">
        <v>1</v>
      </c>
      <c r="W224">
        <v>30</v>
      </c>
      <c r="X224" t="s">
        <v>2369</v>
      </c>
    </row>
    <row r="225" spans="1:24" x14ac:dyDescent="0.3">
      <c r="A225">
        <v>224</v>
      </c>
      <c r="B225">
        <v>688</v>
      </c>
      <c r="C225" t="s">
        <v>2137</v>
      </c>
      <c r="D225" t="s">
        <v>2137</v>
      </c>
      <c r="E225" t="s">
        <v>2142</v>
      </c>
      <c r="F225">
        <v>102</v>
      </c>
      <c r="G225">
        <v>80</v>
      </c>
      <c r="H225">
        <v>80</v>
      </c>
      <c r="I225" t="s">
        <v>1420</v>
      </c>
      <c r="J225">
        <v>2020</v>
      </c>
      <c r="K225" t="s">
        <v>2139</v>
      </c>
      <c r="T225">
        <v>4</v>
      </c>
      <c r="U225">
        <v>2038</v>
      </c>
      <c r="V225" t="b">
        <v>1</v>
      </c>
      <c r="W225">
        <v>20</v>
      </c>
      <c r="X225" t="s">
        <v>2370</v>
      </c>
    </row>
    <row r="226" spans="1:24" x14ac:dyDescent="0.3">
      <c r="A226">
        <v>225</v>
      </c>
      <c r="B226">
        <v>690</v>
      </c>
      <c r="C226" t="s">
        <v>2137</v>
      </c>
      <c r="D226" t="s">
        <v>2137</v>
      </c>
      <c r="E226" t="s">
        <v>2361</v>
      </c>
      <c r="F226">
        <v>1697</v>
      </c>
      <c r="G226">
        <v>150</v>
      </c>
      <c r="H226">
        <v>1</v>
      </c>
      <c r="I226" t="s">
        <v>1417</v>
      </c>
      <c r="J226">
        <v>2020</v>
      </c>
      <c r="K226" t="s">
        <v>2139</v>
      </c>
      <c r="T226">
        <v>3.5</v>
      </c>
      <c r="U226">
        <v>2026</v>
      </c>
      <c r="V226" t="b">
        <v>1</v>
      </c>
      <c r="W226">
        <v>25</v>
      </c>
      <c r="X226" t="s">
        <v>2371</v>
      </c>
    </row>
    <row r="227" spans="1:24" x14ac:dyDescent="0.3">
      <c r="A227">
        <v>226</v>
      </c>
      <c r="B227">
        <v>693</v>
      </c>
      <c r="C227" t="s">
        <v>2137</v>
      </c>
      <c r="D227" t="s">
        <v>2137</v>
      </c>
      <c r="E227" t="s">
        <v>2142</v>
      </c>
      <c r="F227">
        <v>961</v>
      </c>
      <c r="G227">
        <v>4000</v>
      </c>
      <c r="H227">
        <v>1</v>
      </c>
      <c r="I227" t="s">
        <v>1417</v>
      </c>
      <c r="J227">
        <v>2020</v>
      </c>
      <c r="K227" t="s">
        <v>2139</v>
      </c>
      <c r="T227">
        <v>1.85</v>
      </c>
      <c r="U227">
        <v>2031</v>
      </c>
      <c r="V227" t="b">
        <v>1</v>
      </c>
      <c r="W227">
        <v>30</v>
      </c>
      <c r="X227" t="s">
        <v>2372</v>
      </c>
    </row>
    <row r="228" spans="1:24" x14ac:dyDescent="0.3">
      <c r="A228">
        <v>228</v>
      </c>
      <c r="B228">
        <v>697</v>
      </c>
      <c r="C228" t="s">
        <v>2137</v>
      </c>
      <c r="D228" t="s">
        <v>2137</v>
      </c>
      <c r="E228" t="s">
        <v>2142</v>
      </c>
      <c r="G228">
        <v>8700</v>
      </c>
      <c r="H228">
        <v>1</v>
      </c>
      <c r="I228" t="s">
        <v>1417</v>
      </c>
      <c r="J228">
        <v>2020</v>
      </c>
      <c r="K228" t="s">
        <v>2139</v>
      </c>
      <c r="T228">
        <v>4</v>
      </c>
      <c r="U228">
        <v>2038</v>
      </c>
      <c r="V228" t="b">
        <v>1</v>
      </c>
      <c r="W228">
        <v>20</v>
      </c>
      <c r="X228" t="s">
        <v>2373</v>
      </c>
    </row>
    <row r="229" spans="1:24" x14ac:dyDescent="0.3">
      <c r="A229">
        <v>229</v>
      </c>
      <c r="B229">
        <v>698</v>
      </c>
      <c r="C229" t="s">
        <v>2137</v>
      </c>
      <c r="D229" t="s">
        <v>2137</v>
      </c>
      <c r="E229" t="s">
        <v>2142</v>
      </c>
      <c r="F229">
        <v>1517</v>
      </c>
      <c r="G229">
        <v>320</v>
      </c>
      <c r="H229">
        <v>1</v>
      </c>
      <c r="I229" t="s">
        <v>1417</v>
      </c>
      <c r="J229">
        <v>2020</v>
      </c>
      <c r="K229" t="s">
        <v>2139</v>
      </c>
      <c r="T229">
        <v>3.125</v>
      </c>
      <c r="U229">
        <v>2026</v>
      </c>
      <c r="V229" t="b">
        <v>1</v>
      </c>
      <c r="W229">
        <v>25</v>
      </c>
      <c r="X229" t="s">
        <v>2374</v>
      </c>
    </row>
    <row r="230" spans="1:24" x14ac:dyDescent="0.3">
      <c r="A230">
        <v>230</v>
      </c>
      <c r="B230">
        <v>699</v>
      </c>
      <c r="C230" t="s">
        <v>2137</v>
      </c>
      <c r="D230" t="s">
        <v>2137</v>
      </c>
      <c r="E230" t="s">
        <v>2142</v>
      </c>
      <c r="G230">
        <v>70000</v>
      </c>
      <c r="H230">
        <v>1</v>
      </c>
      <c r="I230" t="s">
        <v>1419</v>
      </c>
      <c r="J230">
        <v>2020</v>
      </c>
      <c r="K230" t="s">
        <v>2139</v>
      </c>
      <c r="T230">
        <v>1</v>
      </c>
      <c r="U230">
        <v>2052</v>
      </c>
      <c r="V230" t="b">
        <v>1</v>
      </c>
      <c r="W230">
        <v>60</v>
      </c>
      <c r="X230" t="s">
        <v>2375</v>
      </c>
    </row>
    <row r="231" spans="1:24" x14ac:dyDescent="0.3">
      <c r="A231">
        <v>231</v>
      </c>
      <c r="B231">
        <v>700</v>
      </c>
      <c r="C231" t="s">
        <v>2137</v>
      </c>
      <c r="D231" t="s">
        <v>2137</v>
      </c>
      <c r="E231" t="s">
        <v>2142</v>
      </c>
      <c r="F231">
        <v>961</v>
      </c>
      <c r="G231">
        <v>4000</v>
      </c>
      <c r="H231">
        <v>1</v>
      </c>
      <c r="I231" t="s">
        <v>1417</v>
      </c>
      <c r="J231">
        <v>2020</v>
      </c>
      <c r="K231" t="s">
        <v>2139</v>
      </c>
      <c r="T231">
        <v>2</v>
      </c>
      <c r="U231">
        <v>2031</v>
      </c>
      <c r="V231" t="b">
        <v>1</v>
      </c>
      <c r="W231">
        <v>30</v>
      </c>
      <c r="X231" t="s">
        <v>2376</v>
      </c>
    </row>
    <row r="232" spans="1:24" x14ac:dyDescent="0.3">
      <c r="A232">
        <v>233</v>
      </c>
      <c r="B232">
        <v>703</v>
      </c>
      <c r="C232" t="s">
        <v>2137</v>
      </c>
      <c r="D232" t="s">
        <v>2137</v>
      </c>
      <c r="E232" t="s">
        <v>2142</v>
      </c>
      <c r="F232">
        <v>1551</v>
      </c>
      <c r="G232">
        <v>200</v>
      </c>
      <c r="H232">
        <v>1</v>
      </c>
      <c r="I232" t="s">
        <v>2377</v>
      </c>
      <c r="J232">
        <v>2020</v>
      </c>
      <c r="K232" t="s">
        <v>2139</v>
      </c>
      <c r="T232">
        <v>3.125</v>
      </c>
      <c r="U232">
        <v>2042</v>
      </c>
      <c r="V232" t="b">
        <v>1</v>
      </c>
      <c r="W232">
        <v>25</v>
      </c>
      <c r="X232" t="s">
        <v>2378</v>
      </c>
    </row>
    <row r="233" spans="1:24" x14ac:dyDescent="0.3">
      <c r="A233">
        <v>234</v>
      </c>
      <c r="B233">
        <v>704</v>
      </c>
      <c r="C233" t="s">
        <v>2137</v>
      </c>
      <c r="D233" t="s">
        <v>2137</v>
      </c>
      <c r="E233" t="s">
        <v>2138</v>
      </c>
      <c r="F233">
        <v>1626</v>
      </c>
      <c r="G233">
        <v>1500</v>
      </c>
      <c r="H233">
        <v>1</v>
      </c>
      <c r="I233" t="s">
        <v>2139</v>
      </c>
      <c r="J233">
        <v>2020</v>
      </c>
      <c r="K233" t="s">
        <v>2139</v>
      </c>
      <c r="T233">
        <v>1.5</v>
      </c>
      <c r="U233">
        <v>2034</v>
      </c>
      <c r="V233" t="b">
        <v>1</v>
      </c>
      <c r="W233">
        <v>15</v>
      </c>
      <c r="X233" t="s">
        <v>2379</v>
      </c>
    </row>
    <row r="234" spans="1:24" x14ac:dyDescent="0.3">
      <c r="A234">
        <v>235</v>
      </c>
      <c r="B234">
        <v>705</v>
      </c>
      <c r="C234" t="s">
        <v>2137</v>
      </c>
      <c r="D234" t="s">
        <v>2137</v>
      </c>
      <c r="E234" t="s">
        <v>2142</v>
      </c>
      <c r="F234">
        <v>965</v>
      </c>
      <c r="G234">
        <v>12700</v>
      </c>
      <c r="H234">
        <v>1</v>
      </c>
      <c r="I234" t="s">
        <v>1417</v>
      </c>
      <c r="J234">
        <v>2020</v>
      </c>
      <c r="K234" t="s">
        <v>2139</v>
      </c>
      <c r="T234">
        <v>1.85</v>
      </c>
      <c r="U234">
        <v>2031</v>
      </c>
      <c r="V234" t="b">
        <v>1</v>
      </c>
      <c r="W234">
        <v>30</v>
      </c>
      <c r="X234" t="s">
        <v>2380</v>
      </c>
    </row>
    <row r="235" spans="1:24" x14ac:dyDescent="0.3">
      <c r="A235">
        <v>237</v>
      </c>
      <c r="B235">
        <v>708</v>
      </c>
      <c r="C235" t="s">
        <v>2137</v>
      </c>
      <c r="D235" t="s">
        <v>2137</v>
      </c>
      <c r="E235" t="s">
        <v>2142</v>
      </c>
      <c r="G235">
        <v>7200</v>
      </c>
      <c r="H235">
        <v>1</v>
      </c>
      <c r="I235" t="s">
        <v>1417</v>
      </c>
      <c r="J235">
        <v>2020</v>
      </c>
      <c r="K235" t="s">
        <v>2139</v>
      </c>
      <c r="T235">
        <v>7</v>
      </c>
      <c r="U235">
        <v>2022</v>
      </c>
      <c r="V235" t="b">
        <v>1</v>
      </c>
      <c r="W235">
        <v>20</v>
      </c>
      <c r="X235" t="s">
        <v>2381</v>
      </c>
    </row>
    <row r="236" spans="1:24" x14ac:dyDescent="0.3">
      <c r="A236">
        <v>238</v>
      </c>
      <c r="B236">
        <v>709</v>
      </c>
      <c r="C236" t="s">
        <v>2137</v>
      </c>
      <c r="D236" t="s">
        <v>2137</v>
      </c>
      <c r="E236" t="s">
        <v>2138</v>
      </c>
      <c r="F236">
        <v>1517</v>
      </c>
      <c r="G236">
        <v>320</v>
      </c>
      <c r="H236">
        <v>1</v>
      </c>
      <c r="I236" t="s">
        <v>1417</v>
      </c>
      <c r="J236">
        <v>2020</v>
      </c>
      <c r="K236" t="s">
        <v>2139</v>
      </c>
      <c r="T236">
        <v>3.125</v>
      </c>
      <c r="U236">
        <v>2026</v>
      </c>
      <c r="V236" t="b">
        <v>1</v>
      </c>
      <c r="W236">
        <v>25</v>
      </c>
      <c r="X236" t="s">
        <v>2382</v>
      </c>
    </row>
    <row r="237" spans="1:24" x14ac:dyDescent="0.3">
      <c r="A237">
        <v>239</v>
      </c>
      <c r="B237">
        <v>710</v>
      </c>
      <c r="C237" t="s">
        <v>2137</v>
      </c>
      <c r="D237" t="s">
        <v>2137</v>
      </c>
      <c r="E237" t="s">
        <v>2138</v>
      </c>
      <c r="F237">
        <v>1626</v>
      </c>
      <c r="G237">
        <v>1500</v>
      </c>
      <c r="H237">
        <v>1</v>
      </c>
      <c r="I237" t="s">
        <v>1417</v>
      </c>
      <c r="J237">
        <v>2020</v>
      </c>
      <c r="K237" t="s">
        <v>2139</v>
      </c>
      <c r="T237">
        <v>1.5</v>
      </c>
      <c r="U237">
        <v>2024</v>
      </c>
      <c r="V237" t="b">
        <v>1</v>
      </c>
      <c r="W237">
        <v>15</v>
      </c>
      <c r="X237" t="s">
        <v>2383</v>
      </c>
    </row>
    <row r="238" spans="1:24" x14ac:dyDescent="0.3">
      <c r="A238">
        <v>240</v>
      </c>
      <c r="B238">
        <v>712</v>
      </c>
      <c r="C238" t="s">
        <v>2137</v>
      </c>
      <c r="D238" t="s">
        <v>2137</v>
      </c>
      <c r="E238" t="s">
        <v>2142</v>
      </c>
      <c r="F238">
        <v>962</v>
      </c>
      <c r="G238">
        <v>4000</v>
      </c>
      <c r="H238">
        <v>1</v>
      </c>
      <c r="I238" t="s">
        <v>1417</v>
      </c>
      <c r="J238">
        <v>2020</v>
      </c>
      <c r="K238" t="s">
        <v>2139</v>
      </c>
      <c r="T238">
        <v>2</v>
      </c>
      <c r="U238">
        <v>2031</v>
      </c>
      <c r="V238" t="b">
        <v>1</v>
      </c>
      <c r="W238">
        <v>30</v>
      </c>
      <c r="X238" t="s">
        <v>2384</v>
      </c>
    </row>
    <row r="239" spans="1:24" x14ac:dyDescent="0.3">
      <c r="A239">
        <v>242</v>
      </c>
      <c r="B239">
        <v>717</v>
      </c>
      <c r="C239" t="s">
        <v>2137</v>
      </c>
      <c r="D239" t="s">
        <v>2137</v>
      </c>
      <c r="E239" t="s">
        <v>2138</v>
      </c>
      <c r="F239">
        <v>1518</v>
      </c>
      <c r="G239">
        <v>320</v>
      </c>
      <c r="H239">
        <v>1</v>
      </c>
      <c r="I239" t="s">
        <v>1417</v>
      </c>
      <c r="J239">
        <v>2020</v>
      </c>
      <c r="K239" t="s">
        <v>2139</v>
      </c>
      <c r="T239">
        <v>3.125</v>
      </c>
      <c r="U239">
        <v>2043</v>
      </c>
      <c r="V239" t="b">
        <v>1</v>
      </c>
      <c r="W239">
        <v>25</v>
      </c>
      <c r="X239" t="s">
        <v>2385</v>
      </c>
    </row>
    <row r="240" spans="1:24" x14ac:dyDescent="0.3">
      <c r="A240">
        <v>243</v>
      </c>
      <c r="B240">
        <v>720</v>
      </c>
      <c r="C240" t="s">
        <v>2137</v>
      </c>
      <c r="D240" t="s">
        <v>2137</v>
      </c>
      <c r="E240" t="s">
        <v>2142</v>
      </c>
      <c r="F240">
        <v>949</v>
      </c>
      <c r="G240">
        <v>4000</v>
      </c>
      <c r="H240">
        <v>1</v>
      </c>
      <c r="I240" t="s">
        <v>1417</v>
      </c>
      <c r="J240">
        <v>2020</v>
      </c>
      <c r="K240" t="s">
        <v>2139</v>
      </c>
      <c r="T240">
        <v>2</v>
      </c>
      <c r="U240">
        <v>2031</v>
      </c>
      <c r="V240" t="b">
        <v>1</v>
      </c>
      <c r="W240">
        <v>30</v>
      </c>
      <c r="X240" t="s">
        <v>2386</v>
      </c>
    </row>
    <row r="241" spans="1:24" x14ac:dyDescent="0.3">
      <c r="A241">
        <v>244</v>
      </c>
      <c r="B241">
        <v>724</v>
      </c>
      <c r="C241" t="s">
        <v>2137</v>
      </c>
      <c r="D241" t="s">
        <v>2137</v>
      </c>
      <c r="E241" t="s">
        <v>2142</v>
      </c>
      <c r="F241">
        <v>102</v>
      </c>
      <c r="G241">
        <v>15000</v>
      </c>
      <c r="H241">
        <v>1</v>
      </c>
      <c r="I241" t="s">
        <v>1417</v>
      </c>
      <c r="J241">
        <v>2020</v>
      </c>
      <c r="K241" t="s">
        <v>2139</v>
      </c>
      <c r="T241">
        <v>4</v>
      </c>
      <c r="U241">
        <v>2022</v>
      </c>
      <c r="V241" t="b">
        <v>1</v>
      </c>
      <c r="W241">
        <v>20</v>
      </c>
      <c r="X241" t="s">
        <v>2387</v>
      </c>
    </row>
    <row r="242" spans="1:24" x14ac:dyDescent="0.3">
      <c r="A242">
        <v>245</v>
      </c>
      <c r="B242">
        <v>726</v>
      </c>
      <c r="C242" t="s">
        <v>2137</v>
      </c>
      <c r="D242" t="s">
        <v>2137</v>
      </c>
      <c r="E242" t="s">
        <v>2361</v>
      </c>
      <c r="F242">
        <v>1384</v>
      </c>
      <c r="G242">
        <v>300</v>
      </c>
      <c r="H242">
        <v>9</v>
      </c>
      <c r="I242" t="s">
        <v>1417</v>
      </c>
      <c r="J242">
        <v>2020</v>
      </c>
      <c r="K242" t="s">
        <v>2139</v>
      </c>
      <c r="T242">
        <v>3.25</v>
      </c>
      <c r="U242">
        <v>2026</v>
      </c>
      <c r="V242" t="b">
        <v>1</v>
      </c>
      <c r="W242">
        <v>25</v>
      </c>
      <c r="X242" t="s">
        <v>2388</v>
      </c>
    </row>
    <row r="243" spans="1:24" x14ac:dyDescent="0.3">
      <c r="A243">
        <v>246</v>
      </c>
      <c r="B243">
        <v>728</v>
      </c>
      <c r="C243" t="s">
        <v>2137</v>
      </c>
      <c r="D243" t="s">
        <v>2137</v>
      </c>
      <c r="E243" t="s">
        <v>2138</v>
      </c>
      <c r="F243">
        <v>1582</v>
      </c>
      <c r="G243">
        <v>2000</v>
      </c>
      <c r="H243">
        <v>1</v>
      </c>
      <c r="I243" t="s">
        <v>1417</v>
      </c>
      <c r="J243">
        <v>2020</v>
      </c>
      <c r="K243" t="s">
        <v>2139</v>
      </c>
      <c r="T243">
        <v>1</v>
      </c>
      <c r="U243">
        <v>2026</v>
      </c>
      <c r="V243" t="b">
        <v>1</v>
      </c>
      <c r="W243">
        <v>15</v>
      </c>
      <c r="X243" t="s">
        <v>2389</v>
      </c>
    </row>
    <row r="244" spans="1:24" x14ac:dyDescent="0.3">
      <c r="A244">
        <v>247</v>
      </c>
      <c r="B244">
        <v>733</v>
      </c>
      <c r="C244" t="s">
        <v>2137</v>
      </c>
      <c r="D244" t="s">
        <v>2137</v>
      </c>
      <c r="E244" t="s">
        <v>2142</v>
      </c>
      <c r="F244">
        <v>962</v>
      </c>
      <c r="G244">
        <v>4000</v>
      </c>
      <c r="H244">
        <v>1</v>
      </c>
      <c r="I244" t="s">
        <v>1417</v>
      </c>
      <c r="J244">
        <v>2020</v>
      </c>
      <c r="K244" t="s">
        <v>2139</v>
      </c>
      <c r="T244">
        <v>2</v>
      </c>
      <c r="U244">
        <v>2031</v>
      </c>
      <c r="V244" t="b">
        <v>1</v>
      </c>
      <c r="W244">
        <v>30</v>
      </c>
      <c r="X244" t="s">
        <v>2390</v>
      </c>
    </row>
    <row r="245" spans="1:24" x14ac:dyDescent="0.3">
      <c r="A245">
        <v>249</v>
      </c>
      <c r="B245">
        <v>738</v>
      </c>
      <c r="C245" t="s">
        <v>2137</v>
      </c>
      <c r="D245" t="s">
        <v>2137</v>
      </c>
      <c r="E245" t="s">
        <v>2142</v>
      </c>
      <c r="F245">
        <v>1551</v>
      </c>
      <c r="G245">
        <v>200</v>
      </c>
      <c r="H245">
        <v>2</v>
      </c>
      <c r="I245" t="s">
        <v>1417</v>
      </c>
      <c r="J245">
        <v>2020</v>
      </c>
      <c r="K245" t="s">
        <v>2139</v>
      </c>
      <c r="T245">
        <v>3.125</v>
      </c>
      <c r="U245">
        <v>2030</v>
      </c>
      <c r="V245" t="b">
        <v>1</v>
      </c>
      <c r="W245">
        <v>25</v>
      </c>
      <c r="X245" t="s">
        <v>2391</v>
      </c>
    </row>
    <row r="246" spans="1:24" x14ac:dyDescent="0.3">
      <c r="A246">
        <v>250</v>
      </c>
      <c r="B246">
        <v>739</v>
      </c>
      <c r="C246" t="s">
        <v>2137</v>
      </c>
      <c r="D246" t="s">
        <v>2137</v>
      </c>
      <c r="E246" t="s">
        <v>2142</v>
      </c>
      <c r="F246">
        <v>961</v>
      </c>
      <c r="G246">
        <v>4000</v>
      </c>
      <c r="H246">
        <v>1</v>
      </c>
      <c r="I246" t="s">
        <v>1417</v>
      </c>
      <c r="J246">
        <v>2020</v>
      </c>
      <c r="K246" t="s">
        <v>2139</v>
      </c>
      <c r="T246">
        <v>2</v>
      </c>
      <c r="U246">
        <v>2031</v>
      </c>
      <c r="V246" t="b">
        <v>1</v>
      </c>
      <c r="W246">
        <v>30</v>
      </c>
      <c r="X246" t="s">
        <v>2392</v>
      </c>
    </row>
    <row r="247" spans="1:24" x14ac:dyDescent="0.3">
      <c r="A247">
        <v>252</v>
      </c>
      <c r="B247">
        <v>742</v>
      </c>
      <c r="C247" t="s">
        <v>2137</v>
      </c>
      <c r="D247" t="s">
        <v>2137</v>
      </c>
      <c r="E247" t="s">
        <v>2393</v>
      </c>
      <c r="G247">
        <v>15000</v>
      </c>
      <c r="H247">
        <v>1</v>
      </c>
      <c r="I247" t="s">
        <v>1417</v>
      </c>
      <c r="J247">
        <v>2020</v>
      </c>
      <c r="K247" t="s">
        <v>2139</v>
      </c>
      <c r="T247">
        <v>1.5</v>
      </c>
      <c r="U247">
        <v>2022</v>
      </c>
      <c r="V247" t="b">
        <v>1</v>
      </c>
      <c r="W247">
        <v>15</v>
      </c>
      <c r="X247" t="s">
        <v>2394</v>
      </c>
    </row>
    <row r="248" spans="1:24" x14ac:dyDescent="0.3">
      <c r="A248">
        <v>253</v>
      </c>
      <c r="B248">
        <v>743</v>
      </c>
      <c r="C248" t="s">
        <v>2137</v>
      </c>
      <c r="D248" t="s">
        <v>2137</v>
      </c>
      <c r="E248" t="s">
        <v>2361</v>
      </c>
      <c r="F248">
        <v>1697</v>
      </c>
      <c r="G248">
        <v>200</v>
      </c>
      <c r="H248">
        <v>4</v>
      </c>
      <c r="I248" t="s">
        <v>1417</v>
      </c>
      <c r="J248">
        <v>2020</v>
      </c>
      <c r="K248" t="s">
        <v>2139</v>
      </c>
      <c r="T248">
        <v>3.125</v>
      </c>
      <c r="U248">
        <v>2026</v>
      </c>
      <c r="V248" t="b">
        <v>1</v>
      </c>
      <c r="W248">
        <v>25</v>
      </c>
      <c r="X248" t="s">
        <v>2395</v>
      </c>
    </row>
    <row r="249" spans="1:24" x14ac:dyDescent="0.3">
      <c r="A249">
        <v>254</v>
      </c>
      <c r="B249">
        <v>744</v>
      </c>
      <c r="C249" t="s">
        <v>2137</v>
      </c>
      <c r="D249" t="s">
        <v>2137</v>
      </c>
      <c r="E249" t="s">
        <v>2142</v>
      </c>
      <c r="F249">
        <v>961</v>
      </c>
      <c r="G249">
        <v>4000</v>
      </c>
      <c r="H249">
        <v>1</v>
      </c>
      <c r="I249" t="s">
        <v>1417</v>
      </c>
      <c r="J249">
        <v>2020</v>
      </c>
      <c r="K249" t="s">
        <v>2139</v>
      </c>
      <c r="T249">
        <v>2</v>
      </c>
      <c r="U249">
        <v>2026</v>
      </c>
      <c r="V249" t="b">
        <v>1</v>
      </c>
      <c r="W249">
        <v>30</v>
      </c>
      <c r="X249" t="s">
        <v>2396</v>
      </c>
    </row>
    <row r="250" spans="1:24" x14ac:dyDescent="0.3">
      <c r="A250">
        <v>255</v>
      </c>
      <c r="B250">
        <v>746</v>
      </c>
      <c r="C250" t="s">
        <v>2137</v>
      </c>
      <c r="D250" t="s">
        <v>2137</v>
      </c>
      <c r="E250" t="s">
        <v>2142</v>
      </c>
      <c r="F250">
        <v>915</v>
      </c>
      <c r="G250">
        <v>1430</v>
      </c>
      <c r="H250">
        <v>1</v>
      </c>
      <c r="I250" t="s">
        <v>1417</v>
      </c>
      <c r="J250">
        <v>2020</v>
      </c>
      <c r="K250" t="s">
        <v>2139</v>
      </c>
      <c r="T250">
        <v>2.5</v>
      </c>
      <c r="U250">
        <v>2026</v>
      </c>
      <c r="V250" t="b">
        <v>1</v>
      </c>
      <c r="W250">
        <v>30</v>
      </c>
      <c r="X250" t="s">
        <v>2397</v>
      </c>
    </row>
    <row r="251" spans="1:24" x14ac:dyDescent="0.3">
      <c r="A251">
        <v>256</v>
      </c>
      <c r="B251">
        <v>747</v>
      </c>
      <c r="C251" t="s">
        <v>2137</v>
      </c>
      <c r="D251" t="s">
        <v>2137</v>
      </c>
      <c r="E251" t="s">
        <v>2361</v>
      </c>
      <c r="F251">
        <v>1385</v>
      </c>
      <c r="G251">
        <v>200</v>
      </c>
      <c r="H251">
        <v>2</v>
      </c>
      <c r="I251" t="s">
        <v>1417</v>
      </c>
      <c r="J251">
        <v>2020</v>
      </c>
      <c r="K251" t="s">
        <v>2139</v>
      </c>
      <c r="T251">
        <v>3.125</v>
      </c>
      <c r="U251">
        <v>2026</v>
      </c>
      <c r="V251" t="b">
        <v>1</v>
      </c>
      <c r="W251">
        <v>25</v>
      </c>
      <c r="X251" t="s">
        <v>2398</v>
      </c>
    </row>
    <row r="252" spans="1:24" x14ac:dyDescent="0.3">
      <c r="A252">
        <v>257</v>
      </c>
      <c r="B252">
        <v>748</v>
      </c>
      <c r="C252" t="s">
        <v>2137</v>
      </c>
      <c r="D252" t="s">
        <v>2137</v>
      </c>
      <c r="E252" t="s">
        <v>2142</v>
      </c>
      <c r="F252">
        <v>1597</v>
      </c>
      <c r="G252">
        <v>5000</v>
      </c>
      <c r="H252">
        <v>1</v>
      </c>
      <c r="I252" t="s">
        <v>2139</v>
      </c>
      <c r="J252">
        <v>2020</v>
      </c>
      <c r="K252" t="s">
        <v>2139</v>
      </c>
      <c r="T252">
        <v>1.5</v>
      </c>
      <c r="U252">
        <v>2033</v>
      </c>
      <c r="V252" t="b">
        <v>1</v>
      </c>
      <c r="W252">
        <v>15</v>
      </c>
      <c r="X252" t="s">
        <v>2399</v>
      </c>
    </row>
    <row r="253" spans="1:24" x14ac:dyDescent="0.3">
      <c r="A253">
        <v>258</v>
      </c>
      <c r="B253">
        <v>751</v>
      </c>
      <c r="C253" t="s">
        <v>2137</v>
      </c>
      <c r="D253" t="s">
        <v>2137</v>
      </c>
      <c r="E253" t="s">
        <v>2142</v>
      </c>
      <c r="F253">
        <v>884</v>
      </c>
      <c r="G253">
        <v>610</v>
      </c>
      <c r="H253">
        <v>1</v>
      </c>
      <c r="I253" t="s">
        <v>1417</v>
      </c>
      <c r="J253">
        <v>2020</v>
      </c>
      <c r="K253" t="s">
        <v>2139</v>
      </c>
      <c r="T253">
        <v>2.5</v>
      </c>
      <c r="U253">
        <v>2026</v>
      </c>
      <c r="V253" t="b">
        <v>1</v>
      </c>
      <c r="W253">
        <v>30</v>
      </c>
      <c r="X253" t="s">
        <v>2400</v>
      </c>
    </row>
    <row r="254" spans="1:24" x14ac:dyDescent="0.3">
      <c r="A254">
        <v>259</v>
      </c>
      <c r="B254">
        <v>752</v>
      </c>
      <c r="C254" t="s">
        <v>2137</v>
      </c>
      <c r="D254" t="s">
        <v>2137</v>
      </c>
      <c r="E254" t="s">
        <v>2142</v>
      </c>
      <c r="F254">
        <v>1551</v>
      </c>
      <c r="G254">
        <v>200</v>
      </c>
      <c r="H254">
        <v>2</v>
      </c>
      <c r="I254" t="s">
        <v>1417</v>
      </c>
      <c r="J254">
        <v>2020</v>
      </c>
      <c r="K254" t="s">
        <v>2139</v>
      </c>
      <c r="T254">
        <v>3.125</v>
      </c>
      <c r="U254">
        <v>2030</v>
      </c>
      <c r="V254" t="b">
        <v>1</v>
      </c>
      <c r="W254">
        <v>25</v>
      </c>
      <c r="X254" t="s">
        <v>2401</v>
      </c>
    </row>
    <row r="255" spans="1:24" x14ac:dyDescent="0.3">
      <c r="A255">
        <v>261</v>
      </c>
      <c r="B255">
        <v>756</v>
      </c>
      <c r="C255" t="s">
        <v>2137</v>
      </c>
      <c r="D255" t="s">
        <v>2137</v>
      </c>
      <c r="E255" t="s">
        <v>2142</v>
      </c>
      <c r="F255">
        <v>899</v>
      </c>
      <c r="G255">
        <v>800</v>
      </c>
      <c r="H255">
        <v>1</v>
      </c>
      <c r="I255" t="s">
        <v>1417</v>
      </c>
      <c r="J255">
        <v>2020</v>
      </c>
      <c r="K255" t="s">
        <v>2139</v>
      </c>
      <c r="T255">
        <v>2.5</v>
      </c>
      <c r="U255">
        <v>2026</v>
      </c>
      <c r="V255" t="b">
        <v>1</v>
      </c>
      <c r="W255">
        <v>30</v>
      </c>
      <c r="X255" t="s">
        <v>2402</v>
      </c>
    </row>
    <row r="256" spans="1:24" x14ac:dyDescent="0.3">
      <c r="A256">
        <v>262</v>
      </c>
      <c r="B256">
        <v>757</v>
      </c>
      <c r="C256" t="s">
        <v>2137</v>
      </c>
      <c r="D256" t="s">
        <v>2137</v>
      </c>
      <c r="E256" t="s">
        <v>2138</v>
      </c>
      <c r="F256">
        <v>1504</v>
      </c>
      <c r="G256">
        <v>2500</v>
      </c>
      <c r="H256">
        <v>1</v>
      </c>
      <c r="I256" t="s">
        <v>1417</v>
      </c>
      <c r="J256">
        <v>2020</v>
      </c>
      <c r="K256" t="s">
        <v>2139</v>
      </c>
      <c r="T256">
        <v>2</v>
      </c>
      <c r="U256">
        <v>2032</v>
      </c>
      <c r="V256" t="b">
        <v>1</v>
      </c>
      <c r="W256">
        <v>25</v>
      </c>
      <c r="X256" t="s">
        <v>2403</v>
      </c>
    </row>
    <row r="257" spans="1:24" x14ac:dyDescent="0.3">
      <c r="A257">
        <v>263</v>
      </c>
      <c r="B257">
        <v>758</v>
      </c>
      <c r="C257" t="s">
        <v>2137</v>
      </c>
      <c r="D257" t="s">
        <v>2137</v>
      </c>
      <c r="E257" t="s">
        <v>2142</v>
      </c>
      <c r="F257">
        <v>1579</v>
      </c>
      <c r="G257">
        <v>5000</v>
      </c>
      <c r="H257">
        <v>1</v>
      </c>
      <c r="I257" t="s">
        <v>1417</v>
      </c>
      <c r="J257">
        <v>2020</v>
      </c>
      <c r="K257" t="s">
        <v>2139</v>
      </c>
      <c r="T257">
        <v>1.6</v>
      </c>
      <c r="U257">
        <v>2026</v>
      </c>
      <c r="V257" t="b">
        <v>1</v>
      </c>
      <c r="W257">
        <v>15</v>
      </c>
      <c r="X257" t="s">
        <v>2404</v>
      </c>
    </row>
    <row r="258" spans="1:24" x14ac:dyDescent="0.3">
      <c r="A258">
        <v>264</v>
      </c>
      <c r="B258">
        <v>760</v>
      </c>
      <c r="C258" t="s">
        <v>2137</v>
      </c>
      <c r="D258" t="s">
        <v>2137</v>
      </c>
      <c r="E258" t="s">
        <v>2142</v>
      </c>
      <c r="F258">
        <v>1291</v>
      </c>
      <c r="G258">
        <v>1500</v>
      </c>
      <c r="H258">
        <v>2</v>
      </c>
      <c r="I258" t="s">
        <v>1417</v>
      </c>
      <c r="J258">
        <v>2020</v>
      </c>
      <c r="K258" t="s">
        <v>2139</v>
      </c>
      <c r="T258">
        <v>1</v>
      </c>
      <c r="U258">
        <v>2036</v>
      </c>
      <c r="V258" t="b">
        <v>1</v>
      </c>
      <c r="W258">
        <v>15</v>
      </c>
      <c r="X258" t="s">
        <v>2405</v>
      </c>
    </row>
    <row r="259" spans="1:24" x14ac:dyDescent="0.3">
      <c r="A259">
        <v>265</v>
      </c>
      <c r="B259">
        <v>761</v>
      </c>
      <c r="C259" t="s">
        <v>2137</v>
      </c>
      <c r="D259" t="s">
        <v>2137</v>
      </c>
      <c r="E259" t="s">
        <v>2142</v>
      </c>
      <c r="G259">
        <v>250</v>
      </c>
      <c r="H259">
        <v>28</v>
      </c>
      <c r="I259" t="s">
        <v>2406</v>
      </c>
      <c r="J259">
        <v>2020</v>
      </c>
      <c r="K259" t="s">
        <v>2139</v>
      </c>
      <c r="T259">
        <v>1</v>
      </c>
      <c r="U259">
        <v>2052</v>
      </c>
      <c r="V259" t="b">
        <v>1</v>
      </c>
      <c r="W259">
        <v>60</v>
      </c>
      <c r="X259" t="s">
        <v>2407</v>
      </c>
    </row>
    <row r="260" spans="1:24" x14ac:dyDescent="0.3">
      <c r="A260">
        <v>266</v>
      </c>
      <c r="B260">
        <v>762</v>
      </c>
      <c r="C260" t="s">
        <v>2137</v>
      </c>
      <c r="D260" t="s">
        <v>2137</v>
      </c>
      <c r="E260" t="s">
        <v>2142</v>
      </c>
      <c r="F260">
        <v>1551</v>
      </c>
      <c r="G260">
        <v>200</v>
      </c>
      <c r="H260">
        <v>3</v>
      </c>
      <c r="I260" t="s">
        <v>1417</v>
      </c>
      <c r="J260">
        <v>2020</v>
      </c>
      <c r="K260" t="s">
        <v>2139</v>
      </c>
      <c r="T260">
        <v>3.125</v>
      </c>
      <c r="U260">
        <v>2030</v>
      </c>
      <c r="V260" t="b">
        <v>1</v>
      </c>
      <c r="W260">
        <v>25</v>
      </c>
      <c r="X260" t="s">
        <v>2408</v>
      </c>
    </row>
    <row r="261" spans="1:24" x14ac:dyDescent="0.3">
      <c r="A261">
        <v>267</v>
      </c>
      <c r="B261">
        <v>763</v>
      </c>
      <c r="C261" t="s">
        <v>2137</v>
      </c>
      <c r="D261" t="s">
        <v>2137</v>
      </c>
      <c r="E261" t="s">
        <v>2142</v>
      </c>
      <c r="F261">
        <v>1579</v>
      </c>
      <c r="G261">
        <v>5000</v>
      </c>
      <c r="H261">
        <v>1</v>
      </c>
      <c r="I261" t="s">
        <v>1417</v>
      </c>
      <c r="J261">
        <v>2020</v>
      </c>
      <c r="K261" t="s">
        <v>2139</v>
      </c>
      <c r="T261">
        <v>1.6</v>
      </c>
      <c r="U261">
        <v>2033</v>
      </c>
      <c r="V261" t="b">
        <v>1</v>
      </c>
      <c r="W261">
        <v>15</v>
      </c>
      <c r="X261" t="s">
        <v>2409</v>
      </c>
    </row>
    <row r="262" spans="1:24" x14ac:dyDescent="0.3">
      <c r="A262">
        <v>268</v>
      </c>
      <c r="B262">
        <v>765</v>
      </c>
      <c r="C262" t="s">
        <v>2137</v>
      </c>
      <c r="D262" t="s">
        <v>2137</v>
      </c>
      <c r="E262" t="s">
        <v>2142</v>
      </c>
      <c r="F262">
        <v>1076</v>
      </c>
      <c r="G262">
        <v>560</v>
      </c>
      <c r="H262">
        <v>1</v>
      </c>
      <c r="I262" t="s">
        <v>1417</v>
      </c>
      <c r="J262">
        <v>2020</v>
      </c>
      <c r="K262" t="s">
        <v>2139</v>
      </c>
      <c r="T262">
        <v>2.5</v>
      </c>
      <c r="U262">
        <v>2026</v>
      </c>
      <c r="V262" t="b">
        <v>1</v>
      </c>
      <c r="W262">
        <v>30</v>
      </c>
      <c r="X262" t="s">
        <v>2410</v>
      </c>
    </row>
    <row r="263" spans="1:24" x14ac:dyDescent="0.3">
      <c r="A263">
        <v>269</v>
      </c>
      <c r="B263">
        <v>766</v>
      </c>
      <c r="C263" t="s">
        <v>2137</v>
      </c>
      <c r="D263" t="s">
        <v>2137</v>
      </c>
      <c r="E263" t="s">
        <v>2142</v>
      </c>
      <c r="G263">
        <v>16000</v>
      </c>
      <c r="H263">
        <v>1</v>
      </c>
      <c r="I263" t="s">
        <v>1419</v>
      </c>
      <c r="J263">
        <v>2020</v>
      </c>
      <c r="K263" t="s">
        <v>2139</v>
      </c>
      <c r="T263">
        <v>1</v>
      </c>
      <c r="U263">
        <v>2052</v>
      </c>
      <c r="V263" t="b">
        <v>1</v>
      </c>
      <c r="W263">
        <v>60</v>
      </c>
      <c r="X263" t="s">
        <v>2411</v>
      </c>
    </row>
    <row r="264" spans="1:24" x14ac:dyDescent="0.3">
      <c r="A264">
        <v>270</v>
      </c>
      <c r="B264">
        <v>767</v>
      </c>
      <c r="C264" t="s">
        <v>2137</v>
      </c>
      <c r="D264" t="s">
        <v>2137</v>
      </c>
      <c r="E264" t="s">
        <v>2138</v>
      </c>
      <c r="F264">
        <v>1519</v>
      </c>
      <c r="G264">
        <v>440</v>
      </c>
      <c r="H264">
        <v>1</v>
      </c>
      <c r="I264" t="s">
        <v>1417</v>
      </c>
      <c r="J264">
        <v>2020</v>
      </c>
      <c r="K264" t="s">
        <v>2139</v>
      </c>
      <c r="T264">
        <v>3.125</v>
      </c>
      <c r="U264">
        <v>2029</v>
      </c>
      <c r="V264" t="b">
        <v>1</v>
      </c>
      <c r="W264">
        <v>25</v>
      </c>
      <c r="X264" t="s">
        <v>2412</v>
      </c>
    </row>
    <row r="265" spans="1:24" x14ac:dyDescent="0.3">
      <c r="A265">
        <v>271</v>
      </c>
      <c r="B265">
        <v>768</v>
      </c>
      <c r="C265" t="s">
        <v>2137</v>
      </c>
      <c r="D265" t="s">
        <v>2137</v>
      </c>
      <c r="E265" t="s">
        <v>2142</v>
      </c>
      <c r="F265">
        <v>1146</v>
      </c>
      <c r="G265">
        <v>3000</v>
      </c>
      <c r="H265">
        <v>1</v>
      </c>
      <c r="I265" t="s">
        <v>1417</v>
      </c>
      <c r="J265">
        <v>2020</v>
      </c>
      <c r="K265" t="s">
        <v>2139</v>
      </c>
      <c r="T265">
        <v>1.8</v>
      </c>
      <c r="U265">
        <v>2026</v>
      </c>
      <c r="V265" t="b">
        <v>1</v>
      </c>
      <c r="W265">
        <v>15</v>
      </c>
      <c r="X265" t="s">
        <v>2413</v>
      </c>
    </row>
    <row r="266" spans="1:24" x14ac:dyDescent="0.3">
      <c r="A266">
        <v>272</v>
      </c>
      <c r="B266">
        <v>769</v>
      </c>
      <c r="C266" t="s">
        <v>2137</v>
      </c>
      <c r="D266" t="s">
        <v>2137</v>
      </c>
      <c r="E266" t="s">
        <v>2142</v>
      </c>
      <c r="G266">
        <v>1500</v>
      </c>
      <c r="H266">
        <v>1</v>
      </c>
      <c r="I266" t="s">
        <v>1417</v>
      </c>
      <c r="J266">
        <v>2020</v>
      </c>
      <c r="K266" t="s">
        <v>2139</v>
      </c>
      <c r="T266">
        <v>1.5</v>
      </c>
      <c r="U266">
        <v>2026</v>
      </c>
      <c r="V266" t="b">
        <v>1</v>
      </c>
      <c r="W266">
        <v>15</v>
      </c>
      <c r="X266" t="s">
        <v>2414</v>
      </c>
    </row>
    <row r="267" spans="1:24" x14ac:dyDescent="0.3">
      <c r="A267">
        <v>273</v>
      </c>
      <c r="B267">
        <v>772</v>
      </c>
      <c r="C267" t="s">
        <v>2137</v>
      </c>
      <c r="D267" t="s">
        <v>2137</v>
      </c>
      <c r="E267" t="s">
        <v>2142</v>
      </c>
      <c r="F267">
        <v>899</v>
      </c>
      <c r="G267">
        <v>800</v>
      </c>
      <c r="H267">
        <v>1</v>
      </c>
      <c r="I267" t="s">
        <v>1417</v>
      </c>
      <c r="J267">
        <v>2020</v>
      </c>
      <c r="K267" t="s">
        <v>2139</v>
      </c>
      <c r="T267">
        <v>2.5</v>
      </c>
      <c r="U267">
        <v>2031</v>
      </c>
      <c r="V267" t="b">
        <v>1</v>
      </c>
      <c r="W267">
        <v>30</v>
      </c>
      <c r="X267" t="s">
        <v>2415</v>
      </c>
    </row>
    <row r="268" spans="1:24" x14ac:dyDescent="0.3">
      <c r="A268">
        <v>274</v>
      </c>
      <c r="B268">
        <v>774</v>
      </c>
      <c r="C268" t="s">
        <v>2137</v>
      </c>
      <c r="D268" t="s">
        <v>2137</v>
      </c>
      <c r="E268" t="s">
        <v>2142</v>
      </c>
      <c r="G268">
        <v>30000</v>
      </c>
      <c r="H268">
        <v>1</v>
      </c>
      <c r="I268" t="s">
        <v>1419</v>
      </c>
      <c r="J268">
        <v>2020</v>
      </c>
      <c r="K268" t="s">
        <v>2139</v>
      </c>
      <c r="T268">
        <v>1</v>
      </c>
      <c r="U268">
        <v>2052</v>
      </c>
      <c r="V268" t="b">
        <v>1</v>
      </c>
      <c r="W268">
        <v>60</v>
      </c>
      <c r="X268" t="s">
        <v>2416</v>
      </c>
    </row>
    <row r="269" spans="1:24" x14ac:dyDescent="0.3">
      <c r="A269">
        <v>275</v>
      </c>
      <c r="B269">
        <v>777</v>
      </c>
      <c r="C269" t="s">
        <v>2137</v>
      </c>
      <c r="D269" t="s">
        <v>2137</v>
      </c>
      <c r="E269" t="s">
        <v>2138</v>
      </c>
      <c r="F269">
        <v>1523</v>
      </c>
      <c r="G269">
        <v>320</v>
      </c>
      <c r="H269">
        <v>1</v>
      </c>
      <c r="I269" t="s">
        <v>1417</v>
      </c>
      <c r="J269">
        <v>2020</v>
      </c>
      <c r="K269" t="s">
        <v>2139</v>
      </c>
      <c r="T269">
        <v>3.125</v>
      </c>
      <c r="U269">
        <v>2029</v>
      </c>
      <c r="V269" t="b">
        <v>1</v>
      </c>
      <c r="W269">
        <v>25</v>
      </c>
      <c r="X269" t="s">
        <v>2417</v>
      </c>
    </row>
    <row r="270" spans="1:24" x14ac:dyDescent="0.3">
      <c r="A270">
        <v>276</v>
      </c>
      <c r="B270">
        <v>778</v>
      </c>
      <c r="C270" t="s">
        <v>2137</v>
      </c>
      <c r="D270" t="s">
        <v>2137</v>
      </c>
      <c r="E270" t="s">
        <v>2142</v>
      </c>
      <c r="F270">
        <v>838</v>
      </c>
      <c r="G270">
        <v>12000</v>
      </c>
      <c r="H270">
        <v>1</v>
      </c>
      <c r="I270" t="s">
        <v>1417</v>
      </c>
      <c r="J270">
        <v>2020</v>
      </c>
      <c r="K270" t="s">
        <v>2139</v>
      </c>
      <c r="T270">
        <v>1.6666669000000001</v>
      </c>
      <c r="U270">
        <v>2039</v>
      </c>
      <c r="V270" t="b">
        <v>1</v>
      </c>
      <c r="W270">
        <v>30</v>
      </c>
      <c r="X270" t="s">
        <v>2418</v>
      </c>
    </row>
    <row r="271" spans="1:24" x14ac:dyDescent="0.3">
      <c r="A271">
        <v>277</v>
      </c>
      <c r="B271">
        <v>780</v>
      </c>
      <c r="C271" t="s">
        <v>2137</v>
      </c>
      <c r="D271" t="s">
        <v>2137</v>
      </c>
      <c r="E271" t="s">
        <v>2142</v>
      </c>
      <c r="F271">
        <v>899</v>
      </c>
      <c r="G271">
        <v>800</v>
      </c>
      <c r="H271">
        <v>1</v>
      </c>
      <c r="I271" t="s">
        <v>1417</v>
      </c>
      <c r="J271">
        <v>2020</v>
      </c>
      <c r="K271" t="s">
        <v>2139</v>
      </c>
      <c r="T271">
        <v>2.5</v>
      </c>
      <c r="U271">
        <v>2031</v>
      </c>
      <c r="V271" t="b">
        <v>1</v>
      </c>
      <c r="W271">
        <v>30</v>
      </c>
      <c r="X271" t="s">
        <v>2419</v>
      </c>
    </row>
    <row r="272" spans="1:24" x14ac:dyDescent="0.3">
      <c r="A272">
        <v>278</v>
      </c>
      <c r="B272">
        <v>783</v>
      </c>
      <c r="C272" t="s">
        <v>2137</v>
      </c>
      <c r="D272" t="s">
        <v>2137</v>
      </c>
      <c r="E272" t="s">
        <v>2142</v>
      </c>
      <c r="G272">
        <v>16000</v>
      </c>
      <c r="H272">
        <v>1</v>
      </c>
      <c r="I272" t="s">
        <v>1419</v>
      </c>
      <c r="J272">
        <v>2020</v>
      </c>
      <c r="K272" t="s">
        <v>2139</v>
      </c>
      <c r="T272">
        <v>1.5</v>
      </c>
      <c r="U272">
        <v>2052</v>
      </c>
      <c r="V272" t="b">
        <v>1</v>
      </c>
      <c r="W272">
        <v>60</v>
      </c>
      <c r="X272" t="s">
        <v>2420</v>
      </c>
    </row>
    <row r="273" spans="1:24" x14ac:dyDescent="0.3">
      <c r="A273">
        <v>279</v>
      </c>
      <c r="B273">
        <v>785</v>
      </c>
      <c r="C273" t="s">
        <v>2137</v>
      </c>
      <c r="D273" t="s">
        <v>2137</v>
      </c>
      <c r="E273" t="s">
        <v>2138</v>
      </c>
      <c r="F273">
        <v>1517</v>
      </c>
      <c r="G273">
        <v>320</v>
      </c>
      <c r="H273">
        <v>1</v>
      </c>
      <c r="I273" t="s">
        <v>1417</v>
      </c>
      <c r="J273">
        <v>2020</v>
      </c>
      <c r="K273" t="s">
        <v>2139</v>
      </c>
      <c r="T273">
        <v>3.125</v>
      </c>
      <c r="U273">
        <v>2031</v>
      </c>
      <c r="V273" t="b">
        <v>1</v>
      </c>
      <c r="W273">
        <v>25</v>
      </c>
      <c r="X273" t="s">
        <v>2421</v>
      </c>
    </row>
    <row r="274" spans="1:24" x14ac:dyDescent="0.3">
      <c r="A274">
        <v>280</v>
      </c>
      <c r="B274">
        <v>788</v>
      </c>
      <c r="C274" t="s">
        <v>2137</v>
      </c>
      <c r="D274" t="s">
        <v>2137</v>
      </c>
      <c r="E274" t="s">
        <v>2142</v>
      </c>
      <c r="F274">
        <v>1582</v>
      </c>
      <c r="G274">
        <v>2500</v>
      </c>
      <c r="H274">
        <v>1</v>
      </c>
      <c r="I274" t="s">
        <v>1417</v>
      </c>
      <c r="J274">
        <v>2020</v>
      </c>
      <c r="K274" t="s">
        <v>2139</v>
      </c>
      <c r="T274">
        <v>1.8</v>
      </c>
      <c r="U274">
        <v>2026</v>
      </c>
      <c r="V274" t="b">
        <v>1</v>
      </c>
      <c r="W274">
        <v>15</v>
      </c>
      <c r="X274" t="s">
        <v>2422</v>
      </c>
    </row>
    <row r="275" spans="1:24" x14ac:dyDescent="0.3">
      <c r="A275">
        <v>281</v>
      </c>
      <c r="B275">
        <v>795</v>
      </c>
      <c r="C275" t="s">
        <v>2137</v>
      </c>
      <c r="D275" t="s">
        <v>2137</v>
      </c>
      <c r="E275" t="s">
        <v>2142</v>
      </c>
      <c r="G275">
        <v>21000</v>
      </c>
      <c r="H275">
        <v>1</v>
      </c>
      <c r="I275" t="s">
        <v>1419</v>
      </c>
      <c r="J275">
        <v>2020</v>
      </c>
      <c r="K275" t="s">
        <v>2139</v>
      </c>
      <c r="T275">
        <v>1</v>
      </c>
      <c r="U275">
        <v>2052</v>
      </c>
      <c r="V275" t="b">
        <v>1</v>
      </c>
      <c r="W275">
        <v>60</v>
      </c>
      <c r="X275" t="s">
        <v>2423</v>
      </c>
    </row>
    <row r="276" spans="1:24" x14ac:dyDescent="0.3">
      <c r="A276">
        <v>282</v>
      </c>
      <c r="B276">
        <v>797</v>
      </c>
      <c r="C276" t="s">
        <v>2137</v>
      </c>
      <c r="D276" t="s">
        <v>2137</v>
      </c>
      <c r="E276" t="s">
        <v>2138</v>
      </c>
      <c r="F276">
        <v>1517</v>
      </c>
      <c r="G276">
        <v>320</v>
      </c>
      <c r="H276">
        <v>1</v>
      </c>
      <c r="I276" t="s">
        <v>1417</v>
      </c>
      <c r="J276">
        <v>2020</v>
      </c>
      <c r="K276" t="s">
        <v>2139</v>
      </c>
      <c r="T276">
        <v>3.125</v>
      </c>
      <c r="U276">
        <v>2031</v>
      </c>
      <c r="V276" t="b">
        <v>1</v>
      </c>
      <c r="W276">
        <v>25</v>
      </c>
      <c r="X276" t="s">
        <v>2424</v>
      </c>
    </row>
    <row r="277" spans="1:24" x14ac:dyDescent="0.3">
      <c r="A277">
        <v>283</v>
      </c>
      <c r="B277">
        <v>799</v>
      </c>
      <c r="C277" t="s">
        <v>2137</v>
      </c>
      <c r="D277" t="s">
        <v>2137</v>
      </c>
      <c r="E277" t="s">
        <v>2142</v>
      </c>
      <c r="F277">
        <v>1582</v>
      </c>
      <c r="G277">
        <v>2500</v>
      </c>
      <c r="H277">
        <v>1</v>
      </c>
      <c r="I277" t="s">
        <v>1417</v>
      </c>
      <c r="J277">
        <v>2020</v>
      </c>
      <c r="K277" t="s">
        <v>2139</v>
      </c>
      <c r="T277">
        <v>1.5</v>
      </c>
      <c r="U277">
        <v>2026</v>
      </c>
      <c r="V277" t="b">
        <v>1</v>
      </c>
      <c r="W277">
        <v>15</v>
      </c>
      <c r="X277" t="s">
        <v>2425</v>
      </c>
    </row>
    <row r="278" spans="1:24" x14ac:dyDescent="0.3">
      <c r="A278">
        <v>284</v>
      </c>
      <c r="B278">
        <v>804</v>
      </c>
      <c r="C278" t="s">
        <v>2137</v>
      </c>
      <c r="D278" t="s">
        <v>2137</v>
      </c>
      <c r="E278" t="s">
        <v>2142</v>
      </c>
      <c r="F278">
        <v>887</v>
      </c>
      <c r="G278">
        <v>800</v>
      </c>
      <c r="H278">
        <v>1</v>
      </c>
      <c r="I278" t="s">
        <v>1417</v>
      </c>
      <c r="J278">
        <v>2020</v>
      </c>
      <c r="K278" t="s">
        <v>2139</v>
      </c>
      <c r="T278">
        <v>2.4375</v>
      </c>
      <c r="U278">
        <v>2031</v>
      </c>
      <c r="V278" t="b">
        <v>1</v>
      </c>
      <c r="W278">
        <v>30</v>
      </c>
      <c r="X278" t="s">
        <v>2426</v>
      </c>
    </row>
    <row r="279" spans="1:24" x14ac:dyDescent="0.3">
      <c r="A279">
        <v>285</v>
      </c>
      <c r="B279">
        <v>806</v>
      </c>
      <c r="C279" t="s">
        <v>2137</v>
      </c>
      <c r="D279" t="s">
        <v>2137</v>
      </c>
      <c r="E279" t="s">
        <v>2142</v>
      </c>
      <c r="G279">
        <v>5000</v>
      </c>
      <c r="H279">
        <v>1</v>
      </c>
      <c r="I279" t="s">
        <v>1419</v>
      </c>
      <c r="J279">
        <v>2020</v>
      </c>
      <c r="K279" t="s">
        <v>2139</v>
      </c>
      <c r="T279">
        <v>1</v>
      </c>
      <c r="U279">
        <v>2052</v>
      </c>
      <c r="V279" t="b">
        <v>1</v>
      </c>
      <c r="W279">
        <v>60</v>
      </c>
      <c r="X279" t="s">
        <v>2427</v>
      </c>
    </row>
    <row r="280" spans="1:24" x14ac:dyDescent="0.3">
      <c r="A280">
        <v>286</v>
      </c>
      <c r="B280">
        <v>808</v>
      </c>
      <c r="C280" t="s">
        <v>2137</v>
      </c>
      <c r="D280" t="s">
        <v>2137</v>
      </c>
      <c r="E280" t="s">
        <v>2138</v>
      </c>
      <c r="F280">
        <v>1517</v>
      </c>
      <c r="G280">
        <v>320</v>
      </c>
      <c r="H280">
        <v>1</v>
      </c>
      <c r="I280" t="s">
        <v>1417</v>
      </c>
      <c r="J280">
        <v>2020</v>
      </c>
      <c r="K280" t="s">
        <v>2139</v>
      </c>
      <c r="T280">
        <v>3.125</v>
      </c>
      <c r="U280">
        <v>2026</v>
      </c>
      <c r="V280" t="b">
        <v>1</v>
      </c>
      <c r="W280">
        <v>25</v>
      </c>
      <c r="X280" t="s">
        <v>2428</v>
      </c>
    </row>
    <row r="281" spans="1:24" x14ac:dyDescent="0.3">
      <c r="A281">
        <v>287</v>
      </c>
      <c r="B281">
        <v>810</v>
      </c>
      <c r="C281" t="s">
        <v>2137</v>
      </c>
      <c r="D281" t="s">
        <v>2137</v>
      </c>
      <c r="E281" t="s">
        <v>2142</v>
      </c>
      <c r="F281">
        <v>1656</v>
      </c>
      <c r="G281">
        <v>3500</v>
      </c>
      <c r="H281">
        <v>1</v>
      </c>
      <c r="I281" t="s">
        <v>1417</v>
      </c>
      <c r="J281">
        <v>2020</v>
      </c>
      <c r="K281" t="s">
        <v>2139</v>
      </c>
      <c r="T281">
        <v>1.5</v>
      </c>
      <c r="U281">
        <v>2026</v>
      </c>
      <c r="V281" t="b">
        <v>1</v>
      </c>
      <c r="W281">
        <v>15</v>
      </c>
      <c r="X281" t="s">
        <v>2429</v>
      </c>
    </row>
    <row r="282" spans="1:24" x14ac:dyDescent="0.3">
      <c r="A282">
        <v>288</v>
      </c>
      <c r="B282">
        <v>812</v>
      </c>
      <c r="C282" t="s">
        <v>2137</v>
      </c>
      <c r="D282" t="s">
        <v>2137</v>
      </c>
      <c r="E282" t="s">
        <v>2142</v>
      </c>
      <c r="F282">
        <v>1622</v>
      </c>
      <c r="G282">
        <v>2000</v>
      </c>
      <c r="H282">
        <v>1</v>
      </c>
      <c r="I282" t="s">
        <v>1417</v>
      </c>
      <c r="J282">
        <v>2020</v>
      </c>
      <c r="K282" t="s">
        <v>2139</v>
      </c>
      <c r="T282">
        <v>1.5</v>
      </c>
      <c r="U282">
        <v>2026</v>
      </c>
      <c r="V282" t="b">
        <v>1</v>
      </c>
      <c r="W282">
        <v>15</v>
      </c>
      <c r="X282" t="s">
        <v>2430</v>
      </c>
    </row>
    <row r="283" spans="1:24" x14ac:dyDescent="0.3">
      <c r="A283">
        <v>289</v>
      </c>
      <c r="B283">
        <v>818</v>
      </c>
      <c r="C283" t="s">
        <v>2137</v>
      </c>
      <c r="D283" t="s">
        <v>2137</v>
      </c>
      <c r="E283" t="s">
        <v>2142</v>
      </c>
      <c r="F283">
        <v>887</v>
      </c>
      <c r="G283">
        <v>700</v>
      </c>
      <c r="H283">
        <v>1</v>
      </c>
      <c r="I283" t="s">
        <v>1417</v>
      </c>
      <c r="J283">
        <v>2020</v>
      </c>
      <c r="K283" t="s">
        <v>2139</v>
      </c>
      <c r="T283">
        <v>2.5</v>
      </c>
      <c r="U283">
        <v>2031</v>
      </c>
      <c r="V283" t="b">
        <v>1</v>
      </c>
      <c r="W283">
        <v>30</v>
      </c>
      <c r="X283" t="s">
        <v>2431</v>
      </c>
    </row>
    <row r="284" spans="1:24" x14ac:dyDescent="0.3">
      <c r="A284">
        <v>290</v>
      </c>
      <c r="B284">
        <v>819</v>
      </c>
      <c r="C284" t="s">
        <v>2137</v>
      </c>
      <c r="D284" t="s">
        <v>2137</v>
      </c>
      <c r="E284" t="s">
        <v>2142</v>
      </c>
      <c r="G284">
        <v>8500</v>
      </c>
      <c r="H284">
        <v>1</v>
      </c>
      <c r="I284" t="s">
        <v>1419</v>
      </c>
      <c r="J284">
        <v>2020</v>
      </c>
      <c r="K284" t="s">
        <v>2139</v>
      </c>
      <c r="T284">
        <v>1</v>
      </c>
      <c r="U284">
        <v>2052</v>
      </c>
      <c r="V284" t="b">
        <v>1</v>
      </c>
      <c r="W284">
        <v>60</v>
      </c>
      <c r="X284" t="s">
        <v>2432</v>
      </c>
    </row>
    <row r="285" spans="1:24" x14ac:dyDescent="0.3">
      <c r="A285">
        <v>291</v>
      </c>
      <c r="B285">
        <v>821</v>
      </c>
      <c r="C285" t="s">
        <v>2137</v>
      </c>
      <c r="D285" t="s">
        <v>2137</v>
      </c>
      <c r="E285" t="s">
        <v>2142</v>
      </c>
      <c r="F285">
        <v>1517</v>
      </c>
      <c r="G285">
        <v>320</v>
      </c>
      <c r="H285">
        <v>1</v>
      </c>
      <c r="I285" t="s">
        <v>1417</v>
      </c>
      <c r="J285">
        <v>2020</v>
      </c>
      <c r="K285" t="s">
        <v>2139</v>
      </c>
      <c r="T285">
        <v>3.125</v>
      </c>
      <c r="U285">
        <v>2022</v>
      </c>
      <c r="V285" t="b">
        <v>1</v>
      </c>
      <c r="W285">
        <v>25</v>
      </c>
      <c r="X285" t="s">
        <v>2433</v>
      </c>
    </row>
    <row r="286" spans="1:24" x14ac:dyDescent="0.3">
      <c r="A286">
        <v>292</v>
      </c>
      <c r="B286">
        <v>824</v>
      </c>
      <c r="C286" t="s">
        <v>2137</v>
      </c>
      <c r="D286" t="s">
        <v>2137</v>
      </c>
      <c r="E286" t="s">
        <v>2142</v>
      </c>
      <c r="F286">
        <v>1599</v>
      </c>
      <c r="G286">
        <v>300</v>
      </c>
      <c r="H286">
        <v>1</v>
      </c>
      <c r="I286" t="s">
        <v>1417</v>
      </c>
      <c r="J286">
        <v>2020</v>
      </c>
      <c r="K286" t="s">
        <v>2139</v>
      </c>
      <c r="T286">
        <v>2</v>
      </c>
      <c r="U286">
        <v>2026</v>
      </c>
      <c r="V286" t="b">
        <v>1</v>
      </c>
      <c r="W286">
        <v>15</v>
      </c>
      <c r="X286" t="s">
        <v>2434</v>
      </c>
    </row>
    <row r="287" spans="1:24" x14ac:dyDescent="0.3">
      <c r="A287">
        <v>293</v>
      </c>
      <c r="B287">
        <v>832</v>
      </c>
      <c r="C287" t="s">
        <v>2137</v>
      </c>
      <c r="D287" t="s">
        <v>2137</v>
      </c>
      <c r="E287" t="s">
        <v>2142</v>
      </c>
      <c r="G287">
        <v>3500</v>
      </c>
      <c r="H287">
        <v>1</v>
      </c>
      <c r="I287" t="s">
        <v>1417</v>
      </c>
      <c r="J287">
        <v>2020</v>
      </c>
      <c r="K287" t="s">
        <v>2139</v>
      </c>
      <c r="T287">
        <v>1</v>
      </c>
      <c r="U287">
        <v>2031</v>
      </c>
      <c r="V287" t="b">
        <v>1</v>
      </c>
      <c r="W287">
        <v>30</v>
      </c>
      <c r="X287" t="s">
        <v>2435</v>
      </c>
    </row>
    <row r="288" spans="1:24" x14ac:dyDescent="0.3">
      <c r="A288">
        <v>294</v>
      </c>
      <c r="B288">
        <v>836</v>
      </c>
      <c r="C288" t="s">
        <v>2137</v>
      </c>
      <c r="D288" t="s">
        <v>2137</v>
      </c>
      <c r="E288" t="s">
        <v>2142</v>
      </c>
      <c r="F288">
        <v>1551</v>
      </c>
      <c r="G288">
        <v>200</v>
      </c>
      <c r="H288">
        <v>2</v>
      </c>
      <c r="I288" t="s">
        <v>1417</v>
      </c>
      <c r="J288">
        <v>2020</v>
      </c>
      <c r="K288" t="s">
        <v>2139</v>
      </c>
      <c r="T288">
        <v>3.125</v>
      </c>
      <c r="U288">
        <v>2030</v>
      </c>
      <c r="V288" t="b">
        <v>1</v>
      </c>
      <c r="W288">
        <v>25</v>
      </c>
      <c r="X288" t="s">
        <v>2436</v>
      </c>
    </row>
    <row r="289" spans="1:24" x14ac:dyDescent="0.3">
      <c r="A289">
        <v>295</v>
      </c>
      <c r="B289">
        <v>843</v>
      </c>
      <c r="C289" t="s">
        <v>2137</v>
      </c>
      <c r="D289" t="s">
        <v>2137</v>
      </c>
      <c r="E289" t="s">
        <v>2142</v>
      </c>
      <c r="F289">
        <v>915</v>
      </c>
      <c r="G289">
        <v>1430</v>
      </c>
      <c r="H289">
        <v>1</v>
      </c>
      <c r="I289" t="s">
        <v>1417</v>
      </c>
      <c r="J289">
        <v>2020</v>
      </c>
      <c r="K289" t="s">
        <v>2139</v>
      </c>
      <c r="T289">
        <v>2.5</v>
      </c>
      <c r="U289">
        <v>2026</v>
      </c>
      <c r="V289" t="b">
        <v>1</v>
      </c>
      <c r="W289">
        <v>30</v>
      </c>
      <c r="X289" t="s">
        <v>2437</v>
      </c>
    </row>
    <row r="290" spans="1:24" x14ac:dyDescent="0.3">
      <c r="A290">
        <v>296</v>
      </c>
      <c r="B290">
        <v>848</v>
      </c>
      <c r="C290" t="s">
        <v>2137</v>
      </c>
      <c r="D290" t="s">
        <v>2137</v>
      </c>
      <c r="E290" t="s">
        <v>2142</v>
      </c>
      <c r="G290">
        <v>5500</v>
      </c>
      <c r="H290">
        <v>1</v>
      </c>
      <c r="I290" t="s">
        <v>1419</v>
      </c>
      <c r="J290">
        <v>2020</v>
      </c>
      <c r="K290" t="s">
        <v>2139</v>
      </c>
      <c r="T290">
        <v>1</v>
      </c>
      <c r="U290">
        <v>2052</v>
      </c>
      <c r="V290" t="b">
        <v>1</v>
      </c>
      <c r="W290">
        <v>60</v>
      </c>
      <c r="X290" t="s">
        <v>2438</v>
      </c>
    </row>
    <row r="291" spans="1:24" x14ac:dyDescent="0.3">
      <c r="A291">
        <v>297</v>
      </c>
      <c r="B291">
        <v>853</v>
      </c>
      <c r="C291" t="s">
        <v>2137</v>
      </c>
      <c r="D291" t="s">
        <v>2137</v>
      </c>
      <c r="E291" t="s">
        <v>2142</v>
      </c>
      <c r="F291">
        <v>1518</v>
      </c>
      <c r="G291">
        <v>320</v>
      </c>
      <c r="H291">
        <v>1</v>
      </c>
      <c r="I291" t="s">
        <v>1417</v>
      </c>
      <c r="J291">
        <v>2020</v>
      </c>
      <c r="K291" t="s">
        <v>2139</v>
      </c>
      <c r="T291">
        <v>3.125</v>
      </c>
      <c r="U291">
        <v>2026</v>
      </c>
      <c r="V291" t="b">
        <v>1</v>
      </c>
      <c r="W291">
        <v>25</v>
      </c>
      <c r="X291" t="s">
        <v>2439</v>
      </c>
    </row>
    <row r="292" spans="1:24" x14ac:dyDescent="0.3">
      <c r="A292">
        <v>298</v>
      </c>
      <c r="B292">
        <v>858</v>
      </c>
      <c r="C292" t="s">
        <v>2137</v>
      </c>
      <c r="D292" t="s">
        <v>2137</v>
      </c>
      <c r="E292" t="s">
        <v>2142</v>
      </c>
      <c r="F292">
        <v>1626</v>
      </c>
      <c r="G292">
        <v>1000</v>
      </c>
      <c r="H292">
        <v>1</v>
      </c>
      <c r="I292" t="s">
        <v>1417</v>
      </c>
      <c r="J292">
        <v>2020</v>
      </c>
      <c r="K292" t="s">
        <v>2139</v>
      </c>
      <c r="T292">
        <v>3</v>
      </c>
      <c r="U292">
        <v>2026</v>
      </c>
      <c r="V292" t="b">
        <v>1</v>
      </c>
      <c r="W292">
        <v>15</v>
      </c>
      <c r="X292" t="s">
        <v>2440</v>
      </c>
    </row>
    <row r="293" spans="1:24" x14ac:dyDescent="0.3">
      <c r="A293">
        <v>299</v>
      </c>
      <c r="B293">
        <v>866</v>
      </c>
      <c r="C293" t="s">
        <v>2137</v>
      </c>
      <c r="D293" t="s">
        <v>2137</v>
      </c>
      <c r="E293" t="s">
        <v>2142</v>
      </c>
      <c r="F293">
        <v>890</v>
      </c>
      <c r="G293">
        <v>800</v>
      </c>
      <c r="H293">
        <v>1</v>
      </c>
      <c r="I293" t="s">
        <v>1417</v>
      </c>
      <c r="J293">
        <v>2020</v>
      </c>
      <c r="K293" t="s">
        <v>2139</v>
      </c>
      <c r="T293">
        <v>2.5</v>
      </c>
      <c r="U293">
        <v>2031</v>
      </c>
      <c r="V293" t="b">
        <v>1</v>
      </c>
      <c r="W293">
        <v>30</v>
      </c>
      <c r="X293" t="s">
        <v>2441</v>
      </c>
    </row>
    <row r="294" spans="1:24" x14ac:dyDescent="0.3">
      <c r="A294">
        <v>300</v>
      </c>
      <c r="B294">
        <v>871</v>
      </c>
      <c r="C294" t="s">
        <v>2137</v>
      </c>
      <c r="D294" t="s">
        <v>2137</v>
      </c>
      <c r="E294" t="s">
        <v>2142</v>
      </c>
      <c r="F294">
        <v>178</v>
      </c>
      <c r="G294">
        <v>140</v>
      </c>
      <c r="H294">
        <v>26</v>
      </c>
      <c r="I294" t="s">
        <v>1417</v>
      </c>
      <c r="J294">
        <v>2020</v>
      </c>
      <c r="K294" t="s">
        <v>2139</v>
      </c>
      <c r="T294">
        <v>3.25</v>
      </c>
      <c r="U294">
        <v>2052</v>
      </c>
      <c r="V294" t="b">
        <v>1</v>
      </c>
      <c r="W294">
        <v>60</v>
      </c>
      <c r="X294" t="s">
        <v>2442</v>
      </c>
    </row>
    <row r="295" spans="1:24" x14ac:dyDescent="0.3">
      <c r="A295">
        <v>301</v>
      </c>
      <c r="B295">
        <v>875</v>
      </c>
      <c r="C295" t="s">
        <v>2137</v>
      </c>
      <c r="D295" t="s">
        <v>2137</v>
      </c>
      <c r="E295" t="s">
        <v>2361</v>
      </c>
      <c r="F295">
        <v>1385</v>
      </c>
      <c r="G295">
        <v>200</v>
      </c>
      <c r="H295">
        <v>4</v>
      </c>
      <c r="I295" t="s">
        <v>1417</v>
      </c>
      <c r="J295">
        <v>2020</v>
      </c>
      <c r="K295" t="s">
        <v>2139</v>
      </c>
      <c r="T295">
        <v>3.125</v>
      </c>
      <c r="U295">
        <v>2026</v>
      </c>
      <c r="V295" t="b">
        <v>1</v>
      </c>
      <c r="W295">
        <v>25</v>
      </c>
      <c r="X295" t="s">
        <v>2443</v>
      </c>
    </row>
    <row r="296" spans="1:24" x14ac:dyDescent="0.3">
      <c r="A296">
        <v>302</v>
      </c>
      <c r="B296">
        <v>879</v>
      </c>
      <c r="C296" t="s">
        <v>2137</v>
      </c>
      <c r="D296" t="s">
        <v>2137</v>
      </c>
      <c r="E296" t="s">
        <v>2142</v>
      </c>
      <c r="F296">
        <v>1584</v>
      </c>
      <c r="G296">
        <v>1000</v>
      </c>
      <c r="H296">
        <v>1</v>
      </c>
      <c r="I296" t="s">
        <v>1417</v>
      </c>
      <c r="J296">
        <v>2020</v>
      </c>
      <c r="K296" t="s">
        <v>2139</v>
      </c>
      <c r="T296">
        <v>1.5</v>
      </c>
      <c r="U296">
        <v>2026</v>
      </c>
      <c r="V296" t="b">
        <v>1</v>
      </c>
      <c r="W296">
        <v>15</v>
      </c>
      <c r="X296" t="s">
        <v>2444</v>
      </c>
    </row>
    <row r="297" spans="1:24" x14ac:dyDescent="0.3">
      <c r="A297">
        <v>303</v>
      </c>
      <c r="B297">
        <v>889</v>
      </c>
      <c r="C297" t="s">
        <v>2137</v>
      </c>
      <c r="D297" t="s">
        <v>2137</v>
      </c>
      <c r="E297" t="s">
        <v>2142</v>
      </c>
      <c r="F297">
        <v>1551</v>
      </c>
      <c r="G297">
        <v>200</v>
      </c>
      <c r="H297">
        <v>2</v>
      </c>
      <c r="I297" t="s">
        <v>1417</v>
      </c>
      <c r="J297">
        <v>2020</v>
      </c>
      <c r="K297" t="s">
        <v>2139</v>
      </c>
      <c r="T297">
        <v>3.125</v>
      </c>
      <c r="U297">
        <v>2030</v>
      </c>
      <c r="V297" t="b">
        <v>1</v>
      </c>
      <c r="W297">
        <v>25</v>
      </c>
      <c r="X297" t="s">
        <v>2445</v>
      </c>
    </row>
    <row r="298" spans="1:24" x14ac:dyDescent="0.3">
      <c r="A298">
        <v>304</v>
      </c>
      <c r="B298">
        <v>893</v>
      </c>
      <c r="C298" t="s">
        <v>2137</v>
      </c>
      <c r="D298" t="s">
        <v>2137</v>
      </c>
      <c r="E298" t="s">
        <v>2142</v>
      </c>
      <c r="F298">
        <v>1626</v>
      </c>
      <c r="G298">
        <v>1000</v>
      </c>
      <c r="H298">
        <v>1</v>
      </c>
      <c r="I298" t="s">
        <v>1417</v>
      </c>
      <c r="J298">
        <v>2020</v>
      </c>
      <c r="K298" t="s">
        <v>2139</v>
      </c>
      <c r="T298">
        <v>2.5</v>
      </c>
      <c r="U298">
        <v>2026</v>
      </c>
      <c r="V298" t="b">
        <v>1</v>
      </c>
      <c r="W298">
        <v>15</v>
      </c>
      <c r="X298" t="s">
        <v>2446</v>
      </c>
    </row>
    <row r="299" spans="1:24" x14ac:dyDescent="0.3">
      <c r="A299">
        <v>305</v>
      </c>
      <c r="B299">
        <v>897</v>
      </c>
      <c r="C299" t="s">
        <v>2137</v>
      </c>
      <c r="D299" t="s">
        <v>2137</v>
      </c>
      <c r="E299" t="s">
        <v>2142</v>
      </c>
      <c r="G299">
        <v>50000</v>
      </c>
      <c r="H299">
        <v>1</v>
      </c>
      <c r="I299" t="s">
        <v>2139</v>
      </c>
      <c r="J299">
        <v>2020</v>
      </c>
      <c r="K299" t="s">
        <v>2139</v>
      </c>
      <c r="T299">
        <v>1</v>
      </c>
      <c r="U299">
        <v>2052</v>
      </c>
      <c r="V299" t="b">
        <v>1</v>
      </c>
      <c r="W299">
        <v>60</v>
      </c>
      <c r="X299" t="s">
        <v>2447</v>
      </c>
    </row>
    <row r="300" spans="1:24" x14ac:dyDescent="0.3">
      <c r="A300">
        <v>306</v>
      </c>
      <c r="B300">
        <v>901</v>
      </c>
      <c r="C300" t="s">
        <v>2137</v>
      </c>
      <c r="D300" t="s">
        <v>2137</v>
      </c>
      <c r="E300" t="s">
        <v>2142</v>
      </c>
      <c r="F300">
        <v>1150</v>
      </c>
      <c r="G300">
        <v>1500</v>
      </c>
      <c r="H300">
        <v>1</v>
      </c>
      <c r="I300" t="s">
        <v>1417</v>
      </c>
      <c r="J300">
        <v>2020</v>
      </c>
      <c r="K300" t="s">
        <v>2139</v>
      </c>
      <c r="T300">
        <v>2</v>
      </c>
      <c r="U300">
        <v>2026</v>
      </c>
      <c r="V300" t="b">
        <v>1</v>
      </c>
      <c r="W300">
        <v>15</v>
      </c>
      <c r="X300" t="s">
        <v>2448</v>
      </c>
    </row>
    <row r="301" spans="1:24" x14ac:dyDescent="0.3">
      <c r="A301">
        <v>307</v>
      </c>
      <c r="B301">
        <v>908</v>
      </c>
      <c r="C301" t="s">
        <v>2137</v>
      </c>
      <c r="D301" t="s">
        <v>2137</v>
      </c>
      <c r="E301" t="s">
        <v>2142</v>
      </c>
      <c r="F301">
        <v>1221</v>
      </c>
      <c r="G301">
        <v>2000</v>
      </c>
      <c r="H301">
        <v>1</v>
      </c>
      <c r="I301" t="s">
        <v>1417</v>
      </c>
      <c r="J301">
        <v>2020</v>
      </c>
      <c r="K301" t="s">
        <v>2139</v>
      </c>
      <c r="T301">
        <v>2.5</v>
      </c>
      <c r="U301">
        <v>2031</v>
      </c>
      <c r="V301" t="b">
        <v>1</v>
      </c>
      <c r="W301">
        <v>30</v>
      </c>
      <c r="X301" t="s">
        <v>2449</v>
      </c>
    </row>
    <row r="302" spans="1:24" x14ac:dyDescent="0.3">
      <c r="A302">
        <v>308</v>
      </c>
      <c r="B302">
        <v>912</v>
      </c>
      <c r="C302" t="s">
        <v>2137</v>
      </c>
      <c r="D302" t="s">
        <v>2137</v>
      </c>
      <c r="E302" t="s">
        <v>2142</v>
      </c>
      <c r="F302">
        <v>301</v>
      </c>
      <c r="G302">
        <v>10</v>
      </c>
      <c r="H302">
        <v>40</v>
      </c>
      <c r="I302" t="s">
        <v>2139</v>
      </c>
      <c r="J302">
        <v>2020</v>
      </c>
      <c r="K302" t="s">
        <v>2139</v>
      </c>
      <c r="T302">
        <v>4</v>
      </c>
      <c r="U302">
        <v>2031</v>
      </c>
      <c r="V302" t="b">
        <v>1</v>
      </c>
      <c r="W302">
        <v>30</v>
      </c>
      <c r="X302" t="s">
        <v>2450</v>
      </c>
    </row>
    <row r="303" spans="1:24" x14ac:dyDescent="0.3">
      <c r="A303">
        <v>309</v>
      </c>
      <c r="B303">
        <v>916</v>
      </c>
      <c r="C303" t="s">
        <v>2137</v>
      </c>
      <c r="D303" t="s">
        <v>2137</v>
      </c>
      <c r="E303" t="s">
        <v>2142</v>
      </c>
      <c r="F303">
        <v>1551</v>
      </c>
      <c r="G303">
        <v>150</v>
      </c>
      <c r="H303">
        <v>1</v>
      </c>
      <c r="I303" t="s">
        <v>1417</v>
      </c>
      <c r="J303">
        <v>2020</v>
      </c>
      <c r="K303" t="s">
        <v>2139</v>
      </c>
      <c r="T303">
        <v>3.2</v>
      </c>
      <c r="U303">
        <v>2030</v>
      </c>
      <c r="V303" t="b">
        <v>1</v>
      </c>
      <c r="W303">
        <v>25</v>
      </c>
      <c r="X303" t="s">
        <v>2451</v>
      </c>
    </row>
    <row r="304" spans="1:24" x14ac:dyDescent="0.3">
      <c r="A304">
        <v>310</v>
      </c>
      <c r="B304">
        <v>920</v>
      </c>
      <c r="C304" t="s">
        <v>2137</v>
      </c>
      <c r="D304" t="s">
        <v>2137</v>
      </c>
      <c r="E304" t="s">
        <v>2142</v>
      </c>
      <c r="F304">
        <v>1572</v>
      </c>
      <c r="G304">
        <v>250</v>
      </c>
      <c r="H304">
        <v>1</v>
      </c>
      <c r="I304" t="s">
        <v>1417</v>
      </c>
      <c r="J304">
        <v>2020</v>
      </c>
      <c r="K304" t="s">
        <v>2139</v>
      </c>
      <c r="T304">
        <v>2</v>
      </c>
      <c r="U304">
        <v>2026</v>
      </c>
      <c r="V304" t="b">
        <v>1</v>
      </c>
      <c r="W304">
        <v>15</v>
      </c>
      <c r="X304" t="s">
        <v>2452</v>
      </c>
    </row>
    <row r="305" spans="1:24" x14ac:dyDescent="0.3">
      <c r="A305">
        <v>311</v>
      </c>
      <c r="B305">
        <v>927</v>
      </c>
      <c r="C305" t="s">
        <v>2137</v>
      </c>
      <c r="D305" t="s">
        <v>2137</v>
      </c>
      <c r="E305" t="s">
        <v>2142</v>
      </c>
      <c r="F305">
        <v>916</v>
      </c>
      <c r="G305">
        <v>1520</v>
      </c>
      <c r="H305">
        <v>1</v>
      </c>
      <c r="I305" t="s">
        <v>1417</v>
      </c>
      <c r="J305">
        <v>2020</v>
      </c>
      <c r="K305" t="s">
        <v>2139</v>
      </c>
      <c r="T305">
        <v>2.5</v>
      </c>
      <c r="U305">
        <v>2026</v>
      </c>
      <c r="V305" t="b">
        <v>1</v>
      </c>
      <c r="W305">
        <v>30</v>
      </c>
      <c r="X305" t="s">
        <v>2453</v>
      </c>
    </row>
    <row r="306" spans="1:24" x14ac:dyDescent="0.3">
      <c r="A306">
        <v>312</v>
      </c>
      <c r="B306">
        <v>931</v>
      </c>
      <c r="C306" t="s">
        <v>2137</v>
      </c>
      <c r="D306" t="s">
        <v>2137</v>
      </c>
      <c r="E306" t="s">
        <v>2361</v>
      </c>
      <c r="F306">
        <v>1385</v>
      </c>
      <c r="G306">
        <v>200</v>
      </c>
      <c r="H306">
        <v>2</v>
      </c>
      <c r="I306" t="s">
        <v>1417</v>
      </c>
      <c r="J306">
        <v>2020</v>
      </c>
      <c r="K306" t="s">
        <v>2139</v>
      </c>
      <c r="T306">
        <v>3.125</v>
      </c>
      <c r="U306">
        <v>2026</v>
      </c>
      <c r="V306" t="b">
        <v>1</v>
      </c>
      <c r="W306">
        <v>25</v>
      </c>
      <c r="X306" t="s">
        <v>2454</v>
      </c>
    </row>
    <row r="307" spans="1:24" x14ac:dyDescent="0.3">
      <c r="A307">
        <v>313</v>
      </c>
      <c r="B307">
        <v>938</v>
      </c>
      <c r="C307" t="s">
        <v>2137</v>
      </c>
      <c r="D307" t="s">
        <v>2137</v>
      </c>
      <c r="E307" t="s">
        <v>2142</v>
      </c>
      <c r="F307">
        <v>1572</v>
      </c>
      <c r="G307">
        <v>250</v>
      </c>
      <c r="H307">
        <v>1</v>
      </c>
      <c r="I307" t="s">
        <v>1417</v>
      </c>
      <c r="J307">
        <v>2020</v>
      </c>
      <c r="K307" t="s">
        <v>2139</v>
      </c>
      <c r="T307">
        <v>2</v>
      </c>
      <c r="U307">
        <v>2026</v>
      </c>
      <c r="V307" t="b">
        <v>1</v>
      </c>
      <c r="W307">
        <v>15</v>
      </c>
      <c r="X307" t="s">
        <v>2455</v>
      </c>
    </row>
    <row r="308" spans="1:24" x14ac:dyDescent="0.3">
      <c r="A308">
        <v>314</v>
      </c>
      <c r="B308">
        <v>943</v>
      </c>
      <c r="C308" t="s">
        <v>2137</v>
      </c>
      <c r="D308" t="s">
        <v>2137</v>
      </c>
      <c r="E308" t="s">
        <v>2142</v>
      </c>
      <c r="F308">
        <v>762</v>
      </c>
      <c r="G308">
        <v>2000</v>
      </c>
      <c r="H308">
        <v>1</v>
      </c>
      <c r="I308" t="s">
        <v>1417</v>
      </c>
      <c r="J308">
        <v>2020</v>
      </c>
      <c r="K308" t="s">
        <v>2139</v>
      </c>
      <c r="T308">
        <v>2.5</v>
      </c>
      <c r="U308">
        <v>2031</v>
      </c>
      <c r="V308" t="b">
        <v>1</v>
      </c>
      <c r="W308">
        <v>30</v>
      </c>
      <c r="X308" t="s">
        <v>2456</v>
      </c>
    </row>
    <row r="309" spans="1:24" x14ac:dyDescent="0.3">
      <c r="A309">
        <v>315</v>
      </c>
      <c r="B309">
        <v>948</v>
      </c>
      <c r="C309" t="s">
        <v>2137</v>
      </c>
      <c r="D309" t="s">
        <v>2137</v>
      </c>
      <c r="E309" t="s">
        <v>2142</v>
      </c>
      <c r="F309">
        <v>890</v>
      </c>
      <c r="G309">
        <v>800</v>
      </c>
      <c r="H309">
        <v>1</v>
      </c>
      <c r="I309" t="s">
        <v>1417</v>
      </c>
      <c r="J309">
        <v>2020</v>
      </c>
      <c r="K309" t="s">
        <v>2139</v>
      </c>
      <c r="T309">
        <v>2.5</v>
      </c>
      <c r="U309">
        <v>2026</v>
      </c>
      <c r="V309" t="b">
        <v>1</v>
      </c>
      <c r="W309">
        <v>30</v>
      </c>
      <c r="X309" t="s">
        <v>2457</v>
      </c>
    </row>
    <row r="310" spans="1:24" x14ac:dyDescent="0.3">
      <c r="A310">
        <v>316</v>
      </c>
      <c r="B310">
        <v>953</v>
      </c>
      <c r="C310" t="s">
        <v>2137</v>
      </c>
      <c r="D310" t="s">
        <v>2137</v>
      </c>
      <c r="E310" t="s">
        <v>2361</v>
      </c>
      <c r="F310">
        <v>1385</v>
      </c>
      <c r="G310">
        <v>200</v>
      </c>
      <c r="H310">
        <v>1</v>
      </c>
      <c r="I310" t="s">
        <v>1417</v>
      </c>
      <c r="J310">
        <v>2020</v>
      </c>
      <c r="K310" t="s">
        <v>2139</v>
      </c>
      <c r="T310">
        <v>3.125</v>
      </c>
      <c r="U310">
        <v>2026</v>
      </c>
      <c r="V310" t="b">
        <v>1</v>
      </c>
      <c r="W310">
        <v>25</v>
      </c>
      <c r="X310" t="s">
        <v>2458</v>
      </c>
    </row>
    <row r="311" spans="1:24" x14ac:dyDescent="0.3">
      <c r="A311">
        <v>317</v>
      </c>
      <c r="B311">
        <v>963</v>
      </c>
      <c r="C311" t="s">
        <v>2137</v>
      </c>
      <c r="D311" t="s">
        <v>2137</v>
      </c>
      <c r="E311" t="s">
        <v>2138</v>
      </c>
      <c r="F311">
        <v>1150</v>
      </c>
      <c r="G311">
        <v>1500</v>
      </c>
      <c r="H311">
        <v>1</v>
      </c>
      <c r="I311" t="s">
        <v>1417</v>
      </c>
      <c r="J311">
        <v>2020</v>
      </c>
      <c r="K311" t="s">
        <v>2139</v>
      </c>
      <c r="T311">
        <v>2</v>
      </c>
      <c r="U311">
        <v>2031</v>
      </c>
      <c r="V311" t="b">
        <v>1</v>
      </c>
      <c r="W311">
        <v>15</v>
      </c>
      <c r="X311" t="s">
        <v>2459</v>
      </c>
    </row>
    <row r="312" spans="1:24" x14ac:dyDescent="0.3">
      <c r="A312">
        <v>318</v>
      </c>
      <c r="B312">
        <v>966</v>
      </c>
      <c r="C312" t="s">
        <v>2137</v>
      </c>
      <c r="D312" t="s">
        <v>2137</v>
      </c>
      <c r="E312" t="s">
        <v>2142</v>
      </c>
      <c r="F312">
        <v>1332</v>
      </c>
      <c r="G312">
        <v>2000</v>
      </c>
      <c r="H312">
        <v>1</v>
      </c>
      <c r="I312" t="s">
        <v>1417</v>
      </c>
      <c r="J312">
        <v>2020</v>
      </c>
      <c r="K312" t="s">
        <v>2139</v>
      </c>
      <c r="T312">
        <v>2.4375</v>
      </c>
      <c r="U312">
        <v>2048</v>
      </c>
      <c r="V312" t="b">
        <v>1</v>
      </c>
      <c r="W312">
        <v>30</v>
      </c>
      <c r="X312" t="s">
        <v>2460</v>
      </c>
    </row>
    <row r="313" spans="1:24" x14ac:dyDescent="0.3">
      <c r="A313">
        <v>319</v>
      </c>
      <c r="B313">
        <v>969</v>
      </c>
      <c r="C313" t="s">
        <v>2137</v>
      </c>
      <c r="D313" t="s">
        <v>2137</v>
      </c>
      <c r="E313" t="s">
        <v>2361</v>
      </c>
      <c r="F313">
        <v>1385</v>
      </c>
      <c r="G313">
        <v>200</v>
      </c>
      <c r="H313">
        <v>1</v>
      </c>
      <c r="I313" t="s">
        <v>1417</v>
      </c>
      <c r="J313">
        <v>2020</v>
      </c>
      <c r="K313" t="s">
        <v>2139</v>
      </c>
      <c r="T313">
        <v>3.125</v>
      </c>
      <c r="U313">
        <v>2026</v>
      </c>
      <c r="V313" t="b">
        <v>1</v>
      </c>
      <c r="W313">
        <v>25</v>
      </c>
      <c r="X313" t="s">
        <v>2461</v>
      </c>
    </row>
    <row r="314" spans="1:24" x14ac:dyDescent="0.3">
      <c r="A314">
        <v>320</v>
      </c>
      <c r="B314">
        <v>975</v>
      </c>
      <c r="C314" t="s">
        <v>2137</v>
      </c>
      <c r="D314" t="s">
        <v>2137</v>
      </c>
      <c r="E314" t="s">
        <v>2142</v>
      </c>
      <c r="F314">
        <v>1150</v>
      </c>
      <c r="G314">
        <v>1500</v>
      </c>
      <c r="H314">
        <v>3</v>
      </c>
      <c r="I314" t="s">
        <v>1417</v>
      </c>
      <c r="J314">
        <v>2020</v>
      </c>
      <c r="K314" t="s">
        <v>2139</v>
      </c>
      <c r="T314">
        <v>2</v>
      </c>
      <c r="U314">
        <v>2026</v>
      </c>
      <c r="V314" t="b">
        <v>1</v>
      </c>
      <c r="W314">
        <v>15</v>
      </c>
      <c r="X314" t="s">
        <v>2462</v>
      </c>
    </row>
    <row r="315" spans="1:24" x14ac:dyDescent="0.3">
      <c r="A315">
        <v>321</v>
      </c>
      <c r="B315">
        <v>977</v>
      </c>
      <c r="C315" t="s">
        <v>2137</v>
      </c>
      <c r="D315" t="s">
        <v>2137</v>
      </c>
      <c r="E315" t="s">
        <v>2142</v>
      </c>
      <c r="F315">
        <v>1332</v>
      </c>
      <c r="G315">
        <v>2000</v>
      </c>
      <c r="H315">
        <v>1</v>
      </c>
      <c r="I315" t="s">
        <v>1417</v>
      </c>
      <c r="J315">
        <v>2020</v>
      </c>
      <c r="K315" t="s">
        <v>2139</v>
      </c>
      <c r="T315">
        <v>2.4375</v>
      </c>
      <c r="U315">
        <v>2048</v>
      </c>
      <c r="V315" t="b">
        <v>1</v>
      </c>
      <c r="W315">
        <v>30</v>
      </c>
      <c r="X315" t="s">
        <v>2463</v>
      </c>
    </row>
    <row r="316" spans="1:24" x14ac:dyDescent="0.3">
      <c r="A316">
        <v>322</v>
      </c>
      <c r="B316">
        <v>979</v>
      </c>
      <c r="C316" t="s">
        <v>2137</v>
      </c>
      <c r="D316" t="s">
        <v>2137</v>
      </c>
      <c r="E316" t="s">
        <v>2361</v>
      </c>
      <c r="F316">
        <v>1385</v>
      </c>
      <c r="G316">
        <v>200</v>
      </c>
      <c r="H316">
        <v>5</v>
      </c>
      <c r="I316" t="s">
        <v>1417</v>
      </c>
      <c r="J316">
        <v>2020</v>
      </c>
      <c r="K316" t="s">
        <v>2139</v>
      </c>
      <c r="T316">
        <v>3.125</v>
      </c>
      <c r="U316">
        <v>2026</v>
      </c>
      <c r="V316" t="b">
        <v>1</v>
      </c>
      <c r="W316">
        <v>25</v>
      </c>
      <c r="X316" t="s">
        <v>2464</v>
      </c>
    </row>
    <row r="317" spans="1:24" x14ac:dyDescent="0.3">
      <c r="A317">
        <v>323</v>
      </c>
      <c r="B317">
        <v>982</v>
      </c>
      <c r="C317" t="s">
        <v>2137</v>
      </c>
      <c r="D317" t="s">
        <v>2137</v>
      </c>
      <c r="E317" t="s">
        <v>2142</v>
      </c>
      <c r="G317">
        <v>5000</v>
      </c>
      <c r="H317">
        <v>1</v>
      </c>
      <c r="I317" t="s">
        <v>1417</v>
      </c>
      <c r="J317">
        <v>2020</v>
      </c>
      <c r="K317" t="s">
        <v>2139</v>
      </c>
      <c r="T317">
        <v>2</v>
      </c>
      <c r="U317">
        <v>2026</v>
      </c>
      <c r="V317" t="b">
        <v>1</v>
      </c>
      <c r="W317">
        <v>30</v>
      </c>
      <c r="X317" t="s">
        <v>2465</v>
      </c>
    </row>
    <row r="318" spans="1:24" x14ac:dyDescent="0.3">
      <c r="A318">
        <v>324</v>
      </c>
      <c r="B318">
        <v>984</v>
      </c>
      <c r="C318" t="s">
        <v>2137</v>
      </c>
      <c r="D318" t="s">
        <v>2137</v>
      </c>
      <c r="E318" t="s">
        <v>2361</v>
      </c>
      <c r="F318">
        <v>1385</v>
      </c>
      <c r="G318">
        <v>200</v>
      </c>
      <c r="H318">
        <v>2</v>
      </c>
      <c r="I318" t="s">
        <v>1417</v>
      </c>
      <c r="J318">
        <v>2020</v>
      </c>
      <c r="K318" t="s">
        <v>2139</v>
      </c>
      <c r="T318">
        <v>3.125</v>
      </c>
      <c r="U318">
        <v>2026</v>
      </c>
      <c r="V318" t="b">
        <v>1</v>
      </c>
      <c r="W318">
        <v>25</v>
      </c>
      <c r="X318" t="s">
        <v>2466</v>
      </c>
    </row>
    <row r="319" spans="1:24" x14ac:dyDescent="0.3">
      <c r="A319">
        <v>325</v>
      </c>
      <c r="B319">
        <v>986</v>
      </c>
      <c r="C319" t="s">
        <v>2137</v>
      </c>
      <c r="D319" t="s">
        <v>2137</v>
      </c>
      <c r="E319" t="s">
        <v>2142</v>
      </c>
      <c r="F319">
        <v>1626</v>
      </c>
      <c r="G319">
        <v>500</v>
      </c>
      <c r="H319">
        <v>1</v>
      </c>
      <c r="I319" t="s">
        <v>2139</v>
      </c>
      <c r="J319">
        <v>2020</v>
      </c>
      <c r="K319" t="s">
        <v>2139</v>
      </c>
      <c r="T319">
        <v>2</v>
      </c>
      <c r="U319">
        <v>2026</v>
      </c>
      <c r="V319" t="b">
        <v>1</v>
      </c>
      <c r="W319">
        <v>15</v>
      </c>
      <c r="X319" t="s">
        <v>2467</v>
      </c>
    </row>
    <row r="320" spans="1:24" x14ac:dyDescent="0.3">
      <c r="A320">
        <v>326</v>
      </c>
      <c r="B320">
        <v>988</v>
      </c>
      <c r="C320" t="s">
        <v>2137</v>
      </c>
      <c r="D320" t="s">
        <v>2137</v>
      </c>
      <c r="E320" t="s">
        <v>2142</v>
      </c>
      <c r="F320">
        <v>890</v>
      </c>
      <c r="G320">
        <v>2500</v>
      </c>
      <c r="H320">
        <v>1</v>
      </c>
      <c r="I320" t="s">
        <v>1417</v>
      </c>
      <c r="J320">
        <v>2020</v>
      </c>
      <c r="K320" t="s">
        <v>2139</v>
      </c>
      <c r="T320">
        <v>2.5</v>
      </c>
      <c r="U320">
        <v>2048</v>
      </c>
      <c r="V320" t="b">
        <v>1</v>
      </c>
      <c r="W320">
        <v>30</v>
      </c>
      <c r="X320" t="s">
        <v>2468</v>
      </c>
    </row>
    <row r="321" spans="1:24" x14ac:dyDescent="0.3">
      <c r="A321">
        <v>327</v>
      </c>
      <c r="B321">
        <v>991</v>
      </c>
      <c r="C321" t="s">
        <v>2137</v>
      </c>
      <c r="D321" t="s">
        <v>2137</v>
      </c>
      <c r="E321" t="s">
        <v>2142</v>
      </c>
      <c r="F321">
        <v>1551</v>
      </c>
      <c r="G321">
        <v>250</v>
      </c>
      <c r="H321">
        <v>1</v>
      </c>
      <c r="I321" t="s">
        <v>1417</v>
      </c>
      <c r="J321">
        <v>2020</v>
      </c>
      <c r="K321" t="s">
        <v>2139</v>
      </c>
      <c r="T321">
        <v>3</v>
      </c>
      <c r="U321">
        <v>2030</v>
      </c>
      <c r="V321" t="b">
        <v>1</v>
      </c>
      <c r="W321">
        <v>25</v>
      </c>
      <c r="X321" t="s">
        <v>2469</v>
      </c>
    </row>
    <row r="322" spans="1:24" x14ac:dyDescent="0.3">
      <c r="A322">
        <v>328</v>
      </c>
      <c r="B322">
        <v>993</v>
      </c>
      <c r="C322" t="s">
        <v>2137</v>
      </c>
      <c r="D322" t="s">
        <v>2137</v>
      </c>
      <c r="E322" t="s">
        <v>2138</v>
      </c>
      <c r="G322">
        <v>1000</v>
      </c>
      <c r="H322">
        <v>1</v>
      </c>
      <c r="I322" t="s">
        <v>1417</v>
      </c>
      <c r="J322">
        <v>2020</v>
      </c>
      <c r="K322" t="s">
        <v>2139</v>
      </c>
      <c r="T322">
        <v>1.5</v>
      </c>
      <c r="U322">
        <v>2026</v>
      </c>
      <c r="V322" t="b">
        <v>1</v>
      </c>
      <c r="W322">
        <v>15</v>
      </c>
      <c r="X322" t="s">
        <v>2470</v>
      </c>
    </row>
    <row r="323" spans="1:24" x14ac:dyDescent="0.3">
      <c r="A323">
        <v>330</v>
      </c>
      <c r="B323">
        <v>1001</v>
      </c>
      <c r="C323" t="s">
        <v>2137</v>
      </c>
      <c r="D323" t="s">
        <v>2137</v>
      </c>
      <c r="E323" t="s">
        <v>2142</v>
      </c>
      <c r="F323">
        <v>1517</v>
      </c>
      <c r="G323">
        <v>320</v>
      </c>
      <c r="H323">
        <v>1</v>
      </c>
      <c r="I323" t="s">
        <v>1417</v>
      </c>
      <c r="J323">
        <v>2020</v>
      </c>
      <c r="K323" t="s">
        <v>2139</v>
      </c>
      <c r="T323">
        <v>3.125</v>
      </c>
      <c r="U323">
        <v>2026</v>
      </c>
      <c r="V323" t="b">
        <v>1</v>
      </c>
      <c r="W323">
        <v>25</v>
      </c>
      <c r="X323" t="s">
        <v>2471</v>
      </c>
    </row>
    <row r="324" spans="1:24" x14ac:dyDescent="0.3">
      <c r="A324">
        <v>331</v>
      </c>
      <c r="B324">
        <v>1004</v>
      </c>
      <c r="C324" t="s">
        <v>2137</v>
      </c>
      <c r="D324" t="s">
        <v>2137</v>
      </c>
      <c r="E324" t="s">
        <v>2138</v>
      </c>
      <c r="G324">
        <v>6000</v>
      </c>
      <c r="H324">
        <v>1</v>
      </c>
      <c r="I324" t="s">
        <v>1417</v>
      </c>
      <c r="J324">
        <v>2020</v>
      </c>
      <c r="K324" t="s">
        <v>2139</v>
      </c>
      <c r="T324">
        <v>1.5</v>
      </c>
      <c r="U324">
        <v>2026</v>
      </c>
      <c r="V324" t="b">
        <v>1</v>
      </c>
      <c r="W324">
        <v>15</v>
      </c>
      <c r="X324" t="s">
        <v>2472</v>
      </c>
    </row>
    <row r="325" spans="1:24" x14ac:dyDescent="0.3">
      <c r="A325">
        <v>333</v>
      </c>
      <c r="B325">
        <v>1010</v>
      </c>
      <c r="C325" t="s">
        <v>2137</v>
      </c>
      <c r="D325" t="s">
        <v>2137</v>
      </c>
      <c r="E325" t="s">
        <v>2142</v>
      </c>
      <c r="F325">
        <v>1517</v>
      </c>
      <c r="G325">
        <v>320</v>
      </c>
      <c r="H325">
        <v>1</v>
      </c>
      <c r="I325" t="s">
        <v>1417</v>
      </c>
      <c r="J325">
        <v>2020</v>
      </c>
      <c r="K325" t="s">
        <v>2139</v>
      </c>
      <c r="T325">
        <v>3.125</v>
      </c>
      <c r="U325">
        <v>2026</v>
      </c>
      <c r="V325" t="b">
        <v>1</v>
      </c>
      <c r="W325">
        <v>25</v>
      </c>
      <c r="X325" t="s">
        <v>2473</v>
      </c>
    </row>
    <row r="326" spans="1:24" x14ac:dyDescent="0.3">
      <c r="A326">
        <v>334</v>
      </c>
      <c r="B326">
        <v>1013</v>
      </c>
      <c r="C326" t="s">
        <v>2137</v>
      </c>
      <c r="D326" t="s">
        <v>2137</v>
      </c>
      <c r="E326" t="s">
        <v>2142</v>
      </c>
      <c r="G326">
        <v>5000</v>
      </c>
      <c r="H326">
        <v>1</v>
      </c>
      <c r="I326" t="s">
        <v>2139</v>
      </c>
      <c r="J326">
        <v>2020</v>
      </c>
      <c r="K326" t="s">
        <v>2139</v>
      </c>
      <c r="T326">
        <v>1.5</v>
      </c>
      <c r="U326">
        <v>2026</v>
      </c>
      <c r="V326" t="b">
        <v>1</v>
      </c>
      <c r="W326">
        <v>15</v>
      </c>
      <c r="X326" t="s">
        <v>2474</v>
      </c>
    </row>
    <row r="327" spans="1:24" x14ac:dyDescent="0.3">
      <c r="A327">
        <v>336</v>
      </c>
      <c r="B327">
        <v>1018</v>
      </c>
      <c r="C327" t="s">
        <v>2137</v>
      </c>
      <c r="D327" t="s">
        <v>2137</v>
      </c>
      <c r="E327" t="s">
        <v>2142</v>
      </c>
      <c r="F327">
        <v>1385</v>
      </c>
      <c r="G327">
        <v>200</v>
      </c>
      <c r="H327">
        <v>6</v>
      </c>
      <c r="I327" t="s">
        <v>1417</v>
      </c>
      <c r="J327">
        <v>2020</v>
      </c>
      <c r="K327" t="s">
        <v>2139</v>
      </c>
      <c r="T327">
        <v>3.125</v>
      </c>
      <c r="U327">
        <v>2026</v>
      </c>
      <c r="V327" t="b">
        <v>1</v>
      </c>
      <c r="W327">
        <v>25</v>
      </c>
      <c r="X327" t="s">
        <v>2475</v>
      </c>
    </row>
    <row r="328" spans="1:24" x14ac:dyDescent="0.3">
      <c r="A328">
        <v>338</v>
      </c>
      <c r="B328">
        <v>1024</v>
      </c>
      <c r="C328" t="s">
        <v>2137</v>
      </c>
      <c r="D328" t="s">
        <v>2137</v>
      </c>
      <c r="E328" t="s">
        <v>2361</v>
      </c>
      <c r="F328">
        <v>1551</v>
      </c>
      <c r="G328">
        <v>100</v>
      </c>
      <c r="H328">
        <v>2</v>
      </c>
      <c r="I328" t="s">
        <v>1417</v>
      </c>
      <c r="J328">
        <v>2020</v>
      </c>
      <c r="K328" t="s">
        <v>2139</v>
      </c>
      <c r="T328">
        <v>3.125</v>
      </c>
      <c r="U328">
        <v>2026</v>
      </c>
      <c r="V328" t="b">
        <v>1</v>
      </c>
      <c r="W328">
        <v>25</v>
      </c>
      <c r="X328" t="s">
        <v>2476</v>
      </c>
    </row>
    <row r="329" spans="1:24" x14ac:dyDescent="0.3">
      <c r="A329">
        <v>340</v>
      </c>
      <c r="B329">
        <v>1030</v>
      </c>
      <c r="C329" t="s">
        <v>2137</v>
      </c>
      <c r="D329" t="s">
        <v>2137</v>
      </c>
      <c r="E329" t="s">
        <v>2361</v>
      </c>
      <c r="F329">
        <v>1384</v>
      </c>
      <c r="G329">
        <v>300</v>
      </c>
      <c r="H329">
        <v>8</v>
      </c>
      <c r="I329" t="s">
        <v>1417</v>
      </c>
      <c r="J329">
        <v>2020</v>
      </c>
      <c r="K329" t="s">
        <v>2139</v>
      </c>
      <c r="T329">
        <v>3.125</v>
      </c>
      <c r="U329">
        <v>2026</v>
      </c>
      <c r="V329" t="b">
        <v>1</v>
      </c>
      <c r="W329">
        <v>25</v>
      </c>
      <c r="X329" t="s">
        <v>2477</v>
      </c>
    </row>
    <row r="330" spans="1:24" x14ac:dyDescent="0.3">
      <c r="A330">
        <v>346</v>
      </c>
      <c r="B330">
        <v>1051</v>
      </c>
      <c r="C330" t="s">
        <v>2137</v>
      </c>
      <c r="D330" t="s">
        <v>2137</v>
      </c>
      <c r="E330" t="s">
        <v>2142</v>
      </c>
      <c r="F330">
        <v>948</v>
      </c>
      <c r="G330">
        <v>4000</v>
      </c>
      <c r="H330">
        <v>1</v>
      </c>
      <c r="I330" t="s">
        <v>1417</v>
      </c>
      <c r="J330">
        <v>2020</v>
      </c>
      <c r="K330" t="s">
        <v>2139</v>
      </c>
      <c r="T330">
        <v>2</v>
      </c>
      <c r="U330">
        <v>2031</v>
      </c>
      <c r="V330" t="b">
        <v>1</v>
      </c>
      <c r="W330">
        <v>30</v>
      </c>
      <c r="X330" t="s">
        <v>2478</v>
      </c>
    </row>
    <row r="331" spans="1:24" x14ac:dyDescent="0.3">
      <c r="A331">
        <v>347</v>
      </c>
      <c r="B331">
        <v>1054</v>
      </c>
      <c r="C331" t="s">
        <v>2137</v>
      </c>
      <c r="D331" t="s">
        <v>2137</v>
      </c>
      <c r="E331" t="s">
        <v>2142</v>
      </c>
      <c r="F331">
        <v>948</v>
      </c>
      <c r="G331">
        <v>4000</v>
      </c>
      <c r="H331">
        <v>1</v>
      </c>
      <c r="I331" t="s">
        <v>1417</v>
      </c>
      <c r="J331">
        <v>2020</v>
      </c>
      <c r="K331" t="s">
        <v>2139</v>
      </c>
      <c r="T331">
        <v>2</v>
      </c>
      <c r="U331">
        <v>2031</v>
      </c>
      <c r="V331" t="b">
        <v>1</v>
      </c>
      <c r="W331">
        <v>30</v>
      </c>
      <c r="X331" t="s">
        <v>2479</v>
      </c>
    </row>
    <row r="332" spans="1:24" x14ac:dyDescent="0.3">
      <c r="A332">
        <v>348</v>
      </c>
      <c r="B332">
        <v>1057</v>
      </c>
      <c r="C332" t="s">
        <v>2137</v>
      </c>
      <c r="D332" t="s">
        <v>2137</v>
      </c>
      <c r="E332" t="s">
        <v>2142</v>
      </c>
      <c r="F332">
        <v>948</v>
      </c>
      <c r="G332">
        <v>4000</v>
      </c>
      <c r="H332">
        <v>1</v>
      </c>
      <c r="I332" t="s">
        <v>1417</v>
      </c>
      <c r="J332">
        <v>2020</v>
      </c>
      <c r="K332" t="s">
        <v>2139</v>
      </c>
      <c r="T332">
        <v>2</v>
      </c>
      <c r="U332">
        <v>2031</v>
      </c>
      <c r="V332" t="b">
        <v>1</v>
      </c>
      <c r="W332">
        <v>30</v>
      </c>
      <c r="X332" t="s">
        <v>2480</v>
      </c>
    </row>
    <row r="333" spans="1:24" x14ac:dyDescent="0.3">
      <c r="A333">
        <v>349</v>
      </c>
      <c r="B333">
        <v>1059</v>
      </c>
      <c r="C333" t="s">
        <v>2137</v>
      </c>
      <c r="D333" t="s">
        <v>2137</v>
      </c>
      <c r="E333" t="s">
        <v>2142</v>
      </c>
      <c r="F333">
        <v>948</v>
      </c>
      <c r="G333">
        <v>4000</v>
      </c>
      <c r="H333">
        <v>1</v>
      </c>
      <c r="I333" t="s">
        <v>1417</v>
      </c>
      <c r="J333">
        <v>2020</v>
      </c>
      <c r="K333" t="s">
        <v>2139</v>
      </c>
      <c r="T333">
        <v>2</v>
      </c>
      <c r="U333">
        <v>2031</v>
      </c>
      <c r="V333" t="b">
        <v>1</v>
      </c>
      <c r="W333">
        <v>30</v>
      </c>
      <c r="X333" t="s">
        <v>2481</v>
      </c>
    </row>
    <row r="334" spans="1:24" x14ac:dyDescent="0.3">
      <c r="A334">
        <v>350</v>
      </c>
      <c r="B334">
        <v>1076</v>
      </c>
      <c r="C334" t="s">
        <v>2137</v>
      </c>
      <c r="D334" t="s">
        <v>2137</v>
      </c>
      <c r="E334" t="s">
        <v>2142</v>
      </c>
      <c r="G334">
        <v>68000</v>
      </c>
      <c r="H334">
        <v>1</v>
      </c>
      <c r="I334" t="s">
        <v>1417</v>
      </c>
      <c r="J334">
        <v>2020</v>
      </c>
      <c r="K334" t="s">
        <v>2139</v>
      </c>
      <c r="T334">
        <v>1.5</v>
      </c>
      <c r="U334">
        <v>2026</v>
      </c>
      <c r="V334" t="b">
        <v>1</v>
      </c>
      <c r="W334">
        <v>30</v>
      </c>
      <c r="X334" t="s">
        <v>2482</v>
      </c>
    </row>
    <row r="335" spans="1:24" x14ac:dyDescent="0.3">
      <c r="A335">
        <v>359</v>
      </c>
      <c r="B335">
        <v>1107</v>
      </c>
      <c r="C335" t="s">
        <v>2137</v>
      </c>
      <c r="D335" t="s">
        <v>2137</v>
      </c>
      <c r="E335" t="s">
        <v>2142</v>
      </c>
      <c r="F335">
        <v>962</v>
      </c>
      <c r="G335">
        <v>4000</v>
      </c>
      <c r="H335">
        <v>1</v>
      </c>
      <c r="I335" t="s">
        <v>1417</v>
      </c>
      <c r="J335">
        <v>2020</v>
      </c>
      <c r="K335" t="s">
        <v>2139</v>
      </c>
      <c r="T335">
        <v>2</v>
      </c>
      <c r="U335">
        <v>2031</v>
      </c>
      <c r="V335" t="b">
        <v>1</v>
      </c>
      <c r="W335">
        <v>30</v>
      </c>
      <c r="X335" t="s">
        <v>2483</v>
      </c>
    </row>
    <row r="336" spans="1:24" x14ac:dyDescent="0.3">
      <c r="A336">
        <v>360</v>
      </c>
      <c r="B336">
        <v>1109</v>
      </c>
      <c r="C336" t="s">
        <v>2137</v>
      </c>
      <c r="D336" t="s">
        <v>2137</v>
      </c>
      <c r="E336" t="s">
        <v>2142</v>
      </c>
      <c r="F336">
        <v>962</v>
      </c>
      <c r="G336">
        <v>4000</v>
      </c>
      <c r="H336">
        <v>1</v>
      </c>
      <c r="I336" t="s">
        <v>1417</v>
      </c>
      <c r="J336">
        <v>2020</v>
      </c>
      <c r="K336" t="s">
        <v>2139</v>
      </c>
      <c r="T336">
        <v>2</v>
      </c>
      <c r="U336">
        <v>2031</v>
      </c>
      <c r="V336" t="b">
        <v>1</v>
      </c>
      <c r="W336">
        <v>30</v>
      </c>
      <c r="X336" t="s">
        <v>2484</v>
      </c>
    </row>
    <row r="337" spans="1:24" x14ac:dyDescent="0.3">
      <c r="A337">
        <v>361</v>
      </c>
      <c r="B337">
        <v>1111</v>
      </c>
      <c r="C337" t="s">
        <v>2137</v>
      </c>
      <c r="D337" t="s">
        <v>2137</v>
      </c>
      <c r="E337" t="s">
        <v>2142</v>
      </c>
      <c r="F337">
        <v>962</v>
      </c>
      <c r="G337">
        <v>4000</v>
      </c>
      <c r="H337">
        <v>1</v>
      </c>
      <c r="I337" t="s">
        <v>1417</v>
      </c>
      <c r="J337">
        <v>2020</v>
      </c>
      <c r="K337" t="s">
        <v>2139</v>
      </c>
      <c r="T337">
        <v>2</v>
      </c>
      <c r="U337">
        <v>2031</v>
      </c>
      <c r="V337" t="b">
        <v>1</v>
      </c>
      <c r="W337">
        <v>30</v>
      </c>
      <c r="X337" t="s">
        <v>2485</v>
      </c>
    </row>
    <row r="338" spans="1:24" x14ac:dyDescent="0.3">
      <c r="A338">
        <v>362</v>
      </c>
      <c r="B338">
        <v>1113</v>
      </c>
      <c r="C338" t="s">
        <v>2137</v>
      </c>
      <c r="D338" t="s">
        <v>2137</v>
      </c>
      <c r="E338" t="s">
        <v>2142</v>
      </c>
      <c r="F338">
        <v>962</v>
      </c>
      <c r="G338">
        <v>4000</v>
      </c>
      <c r="H338">
        <v>1</v>
      </c>
      <c r="I338" t="s">
        <v>1417</v>
      </c>
      <c r="J338">
        <v>2020</v>
      </c>
      <c r="K338" t="s">
        <v>2139</v>
      </c>
      <c r="T338">
        <v>2</v>
      </c>
      <c r="U338">
        <v>2031</v>
      </c>
      <c r="V338" t="b">
        <v>1</v>
      </c>
      <c r="W338">
        <v>30</v>
      </c>
      <c r="X338" t="s">
        <v>2486</v>
      </c>
    </row>
    <row r="339" spans="1:24" x14ac:dyDescent="0.3">
      <c r="A339">
        <v>363</v>
      </c>
      <c r="B339">
        <v>1121</v>
      </c>
      <c r="C339" t="s">
        <v>2137</v>
      </c>
      <c r="D339" t="s">
        <v>2137</v>
      </c>
      <c r="E339" t="s">
        <v>2142</v>
      </c>
      <c r="F339">
        <v>582</v>
      </c>
      <c r="G339">
        <v>2790</v>
      </c>
      <c r="H339">
        <v>1</v>
      </c>
      <c r="I339" t="s">
        <v>1417</v>
      </c>
      <c r="J339">
        <v>2020</v>
      </c>
      <c r="K339" t="s">
        <v>2139</v>
      </c>
      <c r="T339">
        <v>2.5</v>
      </c>
      <c r="U339">
        <v>2031</v>
      </c>
      <c r="V339" t="b">
        <v>1</v>
      </c>
      <c r="W339">
        <v>30</v>
      </c>
      <c r="X339" t="s">
        <v>2487</v>
      </c>
    </row>
    <row r="340" spans="1:24" x14ac:dyDescent="0.3">
      <c r="A340">
        <v>364</v>
      </c>
      <c r="B340">
        <v>1123</v>
      </c>
      <c r="C340" t="s">
        <v>2137</v>
      </c>
      <c r="D340" t="s">
        <v>2137</v>
      </c>
      <c r="E340" t="s">
        <v>2142</v>
      </c>
      <c r="F340">
        <v>582</v>
      </c>
      <c r="G340">
        <v>2790</v>
      </c>
      <c r="H340">
        <v>1</v>
      </c>
      <c r="I340" t="s">
        <v>1417</v>
      </c>
      <c r="J340">
        <v>2020</v>
      </c>
      <c r="K340" t="s">
        <v>2139</v>
      </c>
      <c r="T340">
        <v>2.5</v>
      </c>
      <c r="U340">
        <v>2031</v>
      </c>
      <c r="V340" t="b">
        <v>1</v>
      </c>
      <c r="W340">
        <v>30</v>
      </c>
      <c r="X340" t="s">
        <v>2488</v>
      </c>
    </row>
    <row r="341" spans="1:24" x14ac:dyDescent="0.3">
      <c r="A341">
        <v>365</v>
      </c>
      <c r="B341">
        <v>57</v>
      </c>
      <c r="C341" t="s">
        <v>2137</v>
      </c>
      <c r="D341" t="s">
        <v>2137</v>
      </c>
      <c r="E341" t="s">
        <v>2137</v>
      </c>
      <c r="G341">
        <v>10000</v>
      </c>
      <c r="H341">
        <v>1</v>
      </c>
      <c r="I341" t="s">
        <v>1417</v>
      </c>
      <c r="J341">
        <v>2020</v>
      </c>
      <c r="K341" t="s">
        <v>2139</v>
      </c>
      <c r="T341">
        <v>2</v>
      </c>
      <c r="U341">
        <v>2031</v>
      </c>
      <c r="V341" t="b">
        <v>1</v>
      </c>
      <c r="W341">
        <v>60</v>
      </c>
      <c r="X341" t="s">
        <v>2489</v>
      </c>
    </row>
    <row r="342" spans="1:24" x14ac:dyDescent="0.3">
      <c r="A342">
        <v>366</v>
      </c>
      <c r="B342">
        <v>59</v>
      </c>
      <c r="C342" t="s">
        <v>2137</v>
      </c>
      <c r="D342" t="s">
        <v>2137</v>
      </c>
      <c r="E342" t="s">
        <v>2137</v>
      </c>
      <c r="G342">
        <v>40000</v>
      </c>
      <c r="H342">
        <v>1</v>
      </c>
      <c r="I342" t="s">
        <v>1417</v>
      </c>
      <c r="J342">
        <v>2020</v>
      </c>
      <c r="K342" t="s">
        <v>2139</v>
      </c>
      <c r="T342">
        <v>2</v>
      </c>
      <c r="U342">
        <v>2031</v>
      </c>
      <c r="V342" t="b">
        <v>1</v>
      </c>
      <c r="W342">
        <v>30</v>
      </c>
      <c r="X342" t="s">
        <v>2490</v>
      </c>
    </row>
    <row r="343" spans="1:24" x14ac:dyDescent="0.3">
      <c r="A343">
        <v>367</v>
      </c>
      <c r="B343">
        <v>60</v>
      </c>
      <c r="C343" t="s">
        <v>2137</v>
      </c>
      <c r="D343" t="s">
        <v>2137</v>
      </c>
      <c r="E343" t="s">
        <v>2137</v>
      </c>
      <c r="G343">
        <v>70000</v>
      </c>
      <c r="H343">
        <v>1</v>
      </c>
      <c r="I343" t="s">
        <v>1417</v>
      </c>
      <c r="J343">
        <v>2020</v>
      </c>
      <c r="K343" t="s">
        <v>2139</v>
      </c>
      <c r="T343">
        <v>2</v>
      </c>
      <c r="U343">
        <v>2026</v>
      </c>
      <c r="V343" t="b">
        <v>1</v>
      </c>
      <c r="W343">
        <v>30</v>
      </c>
      <c r="X343" t="s">
        <v>2491</v>
      </c>
    </row>
    <row r="344" spans="1:24" x14ac:dyDescent="0.3">
      <c r="A344">
        <v>368</v>
      </c>
      <c r="B344">
        <v>729</v>
      </c>
      <c r="C344" t="s">
        <v>2137</v>
      </c>
      <c r="D344" t="s">
        <v>2137</v>
      </c>
      <c r="E344" t="s">
        <v>2137</v>
      </c>
      <c r="G344">
        <v>5000</v>
      </c>
      <c r="H344">
        <v>1</v>
      </c>
      <c r="I344" t="s">
        <v>1417</v>
      </c>
      <c r="J344">
        <v>2020</v>
      </c>
      <c r="K344" t="s">
        <v>2139</v>
      </c>
      <c r="T344">
        <v>2</v>
      </c>
      <c r="U344">
        <v>2035</v>
      </c>
      <c r="V344" t="b">
        <v>1</v>
      </c>
      <c r="W344">
        <v>30</v>
      </c>
      <c r="X344" t="s">
        <v>2492</v>
      </c>
    </row>
    <row r="345" spans="1:24" x14ac:dyDescent="0.3">
      <c r="A345">
        <v>369</v>
      </c>
      <c r="B345">
        <v>749</v>
      </c>
      <c r="C345" t="s">
        <v>2137</v>
      </c>
      <c r="D345" t="s">
        <v>2137</v>
      </c>
      <c r="E345" t="s">
        <v>2137</v>
      </c>
      <c r="G345">
        <v>4000</v>
      </c>
      <c r="H345">
        <v>1</v>
      </c>
      <c r="I345" t="s">
        <v>1417</v>
      </c>
      <c r="J345">
        <v>2020</v>
      </c>
      <c r="K345" t="s">
        <v>2139</v>
      </c>
      <c r="T345">
        <v>2.5</v>
      </c>
      <c r="U345">
        <v>2038</v>
      </c>
      <c r="V345" t="b">
        <v>1</v>
      </c>
      <c r="W345">
        <v>30</v>
      </c>
      <c r="X345" t="s">
        <v>2493</v>
      </c>
    </row>
    <row r="346" spans="1:24" x14ac:dyDescent="0.3">
      <c r="A346">
        <v>370</v>
      </c>
      <c r="B346">
        <v>759</v>
      </c>
      <c r="C346" t="s">
        <v>2137</v>
      </c>
      <c r="D346" t="s">
        <v>2137</v>
      </c>
      <c r="E346" t="s">
        <v>2137</v>
      </c>
      <c r="G346">
        <v>12000</v>
      </c>
      <c r="H346">
        <v>1</v>
      </c>
      <c r="I346" t="s">
        <v>1417</v>
      </c>
      <c r="J346">
        <v>2020</v>
      </c>
      <c r="K346" t="s">
        <v>2139</v>
      </c>
      <c r="T346">
        <v>2.5</v>
      </c>
      <c r="U346">
        <v>2031</v>
      </c>
      <c r="V346" t="b">
        <v>1</v>
      </c>
      <c r="W346">
        <v>30</v>
      </c>
      <c r="X346" t="s">
        <v>2494</v>
      </c>
    </row>
    <row r="347" spans="1:24" x14ac:dyDescent="0.3">
      <c r="A347">
        <v>371</v>
      </c>
      <c r="B347">
        <v>764</v>
      </c>
      <c r="C347" t="s">
        <v>2137</v>
      </c>
      <c r="D347" t="s">
        <v>2137</v>
      </c>
      <c r="E347" t="s">
        <v>2137</v>
      </c>
      <c r="G347">
        <v>27000</v>
      </c>
      <c r="H347">
        <v>1</v>
      </c>
      <c r="I347" t="s">
        <v>1417</v>
      </c>
      <c r="J347">
        <v>2020</v>
      </c>
      <c r="K347" t="s">
        <v>2139</v>
      </c>
      <c r="T347">
        <v>2.5</v>
      </c>
      <c r="U347">
        <v>2038</v>
      </c>
      <c r="V347" t="b">
        <v>1</v>
      </c>
      <c r="W347">
        <v>30</v>
      </c>
      <c r="X347" t="s">
        <v>2495</v>
      </c>
    </row>
    <row r="348" spans="1:24" x14ac:dyDescent="0.3">
      <c r="A348">
        <v>372</v>
      </c>
      <c r="B348">
        <v>771</v>
      </c>
      <c r="C348" t="s">
        <v>2137</v>
      </c>
      <c r="D348" t="s">
        <v>2137</v>
      </c>
      <c r="E348" t="s">
        <v>2137</v>
      </c>
      <c r="G348">
        <v>4000</v>
      </c>
      <c r="H348">
        <v>1</v>
      </c>
      <c r="I348" t="s">
        <v>1417</v>
      </c>
      <c r="J348">
        <v>2020</v>
      </c>
      <c r="K348" t="s">
        <v>2139</v>
      </c>
      <c r="T348">
        <v>2.5</v>
      </c>
      <c r="U348">
        <v>2038</v>
      </c>
      <c r="V348" t="b">
        <v>1</v>
      </c>
      <c r="W348">
        <v>30</v>
      </c>
      <c r="X348" t="s">
        <v>2496</v>
      </c>
    </row>
    <row r="349" spans="1:24" x14ac:dyDescent="0.3">
      <c r="A349">
        <v>373</v>
      </c>
      <c r="B349">
        <v>779</v>
      </c>
      <c r="C349" t="s">
        <v>2137</v>
      </c>
      <c r="D349" t="s">
        <v>2137</v>
      </c>
      <c r="E349" t="s">
        <v>2137</v>
      </c>
      <c r="G349">
        <v>84000</v>
      </c>
      <c r="H349">
        <v>1</v>
      </c>
      <c r="I349" t="s">
        <v>1417</v>
      </c>
      <c r="J349">
        <v>2020</v>
      </c>
      <c r="K349" t="s">
        <v>2139</v>
      </c>
      <c r="T349">
        <v>2</v>
      </c>
      <c r="U349">
        <v>2038</v>
      </c>
      <c r="V349" t="b">
        <v>1</v>
      </c>
      <c r="W349">
        <v>60</v>
      </c>
      <c r="X349" t="s">
        <v>2497</v>
      </c>
    </row>
    <row r="350" spans="1:24" x14ac:dyDescent="0.3">
      <c r="A350">
        <v>374</v>
      </c>
      <c r="B350">
        <v>791</v>
      </c>
      <c r="C350" t="s">
        <v>2137</v>
      </c>
      <c r="D350" t="s">
        <v>2137</v>
      </c>
      <c r="E350" t="s">
        <v>2137</v>
      </c>
      <c r="G350">
        <v>1000</v>
      </c>
      <c r="H350">
        <v>1</v>
      </c>
      <c r="I350" t="s">
        <v>1417</v>
      </c>
      <c r="J350">
        <v>2020</v>
      </c>
      <c r="K350" t="s">
        <v>2139</v>
      </c>
      <c r="T350">
        <v>2.5</v>
      </c>
      <c r="U350">
        <v>2038</v>
      </c>
      <c r="V350" t="b">
        <v>1</v>
      </c>
      <c r="W350">
        <v>30</v>
      </c>
      <c r="X350" t="s">
        <v>2498</v>
      </c>
    </row>
    <row r="351" spans="1:24" x14ac:dyDescent="0.3">
      <c r="A351">
        <v>375</v>
      </c>
      <c r="B351">
        <v>802</v>
      </c>
      <c r="C351" t="s">
        <v>2137</v>
      </c>
      <c r="D351" t="s">
        <v>2137</v>
      </c>
      <c r="E351" t="s">
        <v>2137</v>
      </c>
      <c r="G351">
        <v>17000</v>
      </c>
      <c r="H351">
        <v>1</v>
      </c>
      <c r="I351" t="s">
        <v>1417</v>
      </c>
      <c r="J351">
        <v>2020</v>
      </c>
      <c r="K351" t="s">
        <v>2139</v>
      </c>
      <c r="T351">
        <v>2.5</v>
      </c>
      <c r="U351">
        <v>2038</v>
      </c>
      <c r="V351" t="b">
        <v>1</v>
      </c>
      <c r="W351">
        <v>30</v>
      </c>
      <c r="X351" t="s">
        <v>2499</v>
      </c>
    </row>
    <row r="352" spans="1:24" x14ac:dyDescent="0.3">
      <c r="A352">
        <v>376</v>
      </c>
      <c r="B352">
        <v>1127</v>
      </c>
      <c r="C352" t="s">
        <v>2137</v>
      </c>
      <c r="D352" t="s">
        <v>2137</v>
      </c>
      <c r="E352" t="s">
        <v>2137</v>
      </c>
      <c r="G352">
        <v>24000</v>
      </c>
      <c r="H352">
        <v>1</v>
      </c>
      <c r="I352" t="s">
        <v>1417</v>
      </c>
      <c r="J352">
        <v>2020</v>
      </c>
      <c r="K352" t="s">
        <v>2139</v>
      </c>
      <c r="T352">
        <v>2.5</v>
      </c>
      <c r="U352">
        <v>2038</v>
      </c>
      <c r="V352" t="b">
        <v>1</v>
      </c>
      <c r="W352">
        <v>30</v>
      </c>
      <c r="X352" t="s">
        <v>2500</v>
      </c>
    </row>
    <row r="353" spans="1:24" x14ac:dyDescent="0.3">
      <c r="A353">
        <v>377</v>
      </c>
      <c r="B353">
        <v>1129</v>
      </c>
      <c r="C353" t="s">
        <v>2137</v>
      </c>
      <c r="D353" t="s">
        <v>2137</v>
      </c>
      <c r="E353" t="s">
        <v>2137</v>
      </c>
      <c r="G353">
        <v>7000</v>
      </c>
      <c r="H353">
        <v>1</v>
      </c>
      <c r="I353" t="s">
        <v>1417</v>
      </c>
      <c r="J353">
        <v>2020</v>
      </c>
      <c r="K353" t="s">
        <v>2139</v>
      </c>
      <c r="T353">
        <v>2.5</v>
      </c>
      <c r="U353">
        <v>2038</v>
      </c>
      <c r="V353" t="b">
        <v>1</v>
      </c>
      <c r="W353">
        <v>30</v>
      </c>
      <c r="X353" t="s">
        <v>2501</v>
      </c>
    </row>
    <row r="354" spans="1:24" x14ac:dyDescent="0.3">
      <c r="A354">
        <v>378</v>
      </c>
      <c r="B354">
        <v>1130</v>
      </c>
      <c r="C354" t="s">
        <v>2137</v>
      </c>
      <c r="D354" t="s">
        <v>2137</v>
      </c>
      <c r="E354" t="s">
        <v>2137</v>
      </c>
      <c r="G354">
        <v>21000</v>
      </c>
      <c r="H354">
        <v>1</v>
      </c>
      <c r="I354" t="s">
        <v>1417</v>
      </c>
      <c r="J354">
        <v>2020</v>
      </c>
      <c r="K354" t="s">
        <v>2139</v>
      </c>
      <c r="T354">
        <v>2.5</v>
      </c>
      <c r="U354">
        <v>2038</v>
      </c>
      <c r="V354" t="b">
        <v>1</v>
      </c>
      <c r="W354">
        <v>30</v>
      </c>
      <c r="X354" t="s">
        <v>2502</v>
      </c>
    </row>
    <row r="355" spans="1:24" x14ac:dyDescent="0.3">
      <c r="A355">
        <v>379</v>
      </c>
      <c r="B355">
        <v>1131</v>
      </c>
      <c r="C355" t="s">
        <v>2137</v>
      </c>
      <c r="D355" t="s">
        <v>2137</v>
      </c>
      <c r="E355" t="s">
        <v>2137</v>
      </c>
      <c r="G355">
        <v>7500</v>
      </c>
      <c r="H355">
        <v>1</v>
      </c>
      <c r="I355" t="s">
        <v>1417</v>
      </c>
      <c r="J355">
        <v>2020</v>
      </c>
      <c r="K355" t="s">
        <v>2139</v>
      </c>
      <c r="T355">
        <v>2.5</v>
      </c>
      <c r="U355">
        <v>2038</v>
      </c>
      <c r="V355" t="b">
        <v>1</v>
      </c>
      <c r="W355">
        <v>30</v>
      </c>
      <c r="X355" t="s">
        <v>2503</v>
      </c>
    </row>
    <row r="356" spans="1:24" x14ac:dyDescent="0.3">
      <c r="A356">
        <v>380</v>
      </c>
      <c r="B356">
        <v>1132</v>
      </c>
      <c r="C356" t="s">
        <v>2137</v>
      </c>
      <c r="D356" t="s">
        <v>2137</v>
      </c>
      <c r="E356" t="s">
        <v>2137</v>
      </c>
      <c r="G356">
        <v>68000</v>
      </c>
      <c r="H356">
        <v>1</v>
      </c>
      <c r="I356" t="s">
        <v>1417</v>
      </c>
      <c r="J356">
        <v>2020</v>
      </c>
      <c r="K356" t="s">
        <v>2139</v>
      </c>
      <c r="T356">
        <v>2.5</v>
      </c>
      <c r="U356">
        <v>2038</v>
      </c>
      <c r="V356" t="b">
        <v>1</v>
      </c>
      <c r="W356">
        <v>30</v>
      </c>
      <c r="X356" t="s">
        <v>2504</v>
      </c>
    </row>
    <row r="357" spans="1:24" x14ac:dyDescent="0.3">
      <c r="A357">
        <v>381</v>
      </c>
      <c r="B357">
        <v>1133</v>
      </c>
      <c r="C357" t="s">
        <v>2137</v>
      </c>
      <c r="D357" t="s">
        <v>2137</v>
      </c>
      <c r="E357" t="s">
        <v>2137</v>
      </c>
      <c r="G357">
        <v>800</v>
      </c>
      <c r="H357">
        <v>1</v>
      </c>
      <c r="I357" t="s">
        <v>1417</v>
      </c>
      <c r="J357">
        <v>2020</v>
      </c>
      <c r="K357" t="s">
        <v>2139</v>
      </c>
      <c r="T357">
        <v>2.5</v>
      </c>
      <c r="U357">
        <v>2026</v>
      </c>
      <c r="V357" t="b">
        <v>1</v>
      </c>
      <c r="W357">
        <v>30</v>
      </c>
      <c r="X357" t="s">
        <v>2505</v>
      </c>
    </row>
    <row r="358" spans="1:24" x14ac:dyDescent="0.3">
      <c r="A358">
        <v>382</v>
      </c>
      <c r="B358">
        <v>754</v>
      </c>
      <c r="C358" t="s">
        <v>2137</v>
      </c>
      <c r="D358" t="s">
        <v>2137</v>
      </c>
      <c r="E358" t="s">
        <v>2137</v>
      </c>
      <c r="G358">
        <v>4000</v>
      </c>
      <c r="H358">
        <v>1</v>
      </c>
      <c r="I358" t="s">
        <v>1417</v>
      </c>
      <c r="J358">
        <v>2020</v>
      </c>
      <c r="K358" t="s">
        <v>2139</v>
      </c>
      <c r="T358">
        <v>2.5</v>
      </c>
      <c r="U358">
        <v>2038</v>
      </c>
      <c r="V358" t="b">
        <v>1</v>
      </c>
      <c r="W358">
        <v>30</v>
      </c>
      <c r="X358" t="s">
        <v>2506</v>
      </c>
    </row>
    <row r="359" spans="1:24" x14ac:dyDescent="0.3">
      <c r="A359">
        <v>383</v>
      </c>
      <c r="B359">
        <v>1134</v>
      </c>
      <c r="C359" t="s">
        <v>2137</v>
      </c>
      <c r="D359" t="s">
        <v>2137</v>
      </c>
      <c r="E359" t="s">
        <v>2137</v>
      </c>
      <c r="G359">
        <v>300</v>
      </c>
      <c r="H359">
        <v>1</v>
      </c>
      <c r="I359" t="s">
        <v>1417</v>
      </c>
      <c r="J359">
        <v>2020</v>
      </c>
      <c r="K359" t="s">
        <v>2139</v>
      </c>
      <c r="T359">
        <v>3</v>
      </c>
      <c r="U359">
        <v>2026</v>
      </c>
      <c r="V359" t="b">
        <v>1</v>
      </c>
      <c r="W359">
        <v>25</v>
      </c>
      <c r="X359" t="s">
        <v>2507</v>
      </c>
    </row>
    <row r="360" spans="1:24" x14ac:dyDescent="0.3">
      <c r="A360">
        <v>384</v>
      </c>
      <c r="B360">
        <v>1135</v>
      </c>
      <c r="C360" t="s">
        <v>2137</v>
      </c>
      <c r="D360" t="s">
        <v>2137</v>
      </c>
      <c r="E360" t="s">
        <v>2137</v>
      </c>
      <c r="G360">
        <v>300</v>
      </c>
      <c r="H360">
        <v>1</v>
      </c>
      <c r="I360" t="s">
        <v>1417</v>
      </c>
      <c r="J360">
        <v>2020</v>
      </c>
      <c r="K360" t="s">
        <v>2139</v>
      </c>
      <c r="T360">
        <v>3</v>
      </c>
      <c r="U360">
        <v>2026</v>
      </c>
      <c r="V360" t="b">
        <v>1</v>
      </c>
      <c r="W360">
        <v>25</v>
      </c>
      <c r="X360" t="s">
        <v>2508</v>
      </c>
    </row>
    <row r="361" spans="1:24" x14ac:dyDescent="0.3">
      <c r="A361">
        <v>385</v>
      </c>
      <c r="B361">
        <v>1136</v>
      </c>
      <c r="C361" t="s">
        <v>2137</v>
      </c>
      <c r="D361" t="s">
        <v>2137</v>
      </c>
      <c r="E361" t="s">
        <v>2137</v>
      </c>
      <c r="G361">
        <v>320</v>
      </c>
      <c r="H361">
        <v>1</v>
      </c>
      <c r="I361" t="s">
        <v>1417</v>
      </c>
      <c r="J361">
        <v>2020</v>
      </c>
      <c r="K361" t="s">
        <v>2139</v>
      </c>
      <c r="T361">
        <v>3.125</v>
      </c>
      <c r="U361">
        <v>2022</v>
      </c>
      <c r="V361" t="b">
        <v>1</v>
      </c>
      <c r="W361">
        <v>25</v>
      </c>
      <c r="X361" t="s">
        <v>2509</v>
      </c>
    </row>
    <row r="362" spans="1:24" x14ac:dyDescent="0.3">
      <c r="A362">
        <v>386</v>
      </c>
      <c r="B362">
        <v>1137</v>
      </c>
      <c r="C362" t="s">
        <v>2137</v>
      </c>
      <c r="D362" t="s">
        <v>2137</v>
      </c>
      <c r="E362" t="s">
        <v>2137</v>
      </c>
      <c r="G362">
        <v>320</v>
      </c>
      <c r="H362">
        <v>1</v>
      </c>
      <c r="I362" t="s">
        <v>1417</v>
      </c>
      <c r="J362">
        <v>2020</v>
      </c>
      <c r="K362" t="s">
        <v>2139</v>
      </c>
      <c r="T362">
        <v>3.125</v>
      </c>
      <c r="U362">
        <v>2022</v>
      </c>
      <c r="V362" t="b">
        <v>1</v>
      </c>
      <c r="W362">
        <v>25</v>
      </c>
      <c r="X362" t="s">
        <v>2510</v>
      </c>
    </row>
    <row r="363" spans="1:24" x14ac:dyDescent="0.3">
      <c r="A363">
        <v>387</v>
      </c>
      <c r="B363">
        <v>1138</v>
      </c>
      <c r="C363" t="s">
        <v>2137</v>
      </c>
      <c r="D363" t="s">
        <v>2137</v>
      </c>
      <c r="E363" t="s">
        <v>2137</v>
      </c>
      <c r="G363">
        <v>320</v>
      </c>
      <c r="H363">
        <v>1</v>
      </c>
      <c r="I363" t="s">
        <v>1417</v>
      </c>
      <c r="J363">
        <v>2020</v>
      </c>
      <c r="K363" t="s">
        <v>2139</v>
      </c>
      <c r="T363">
        <v>3.125</v>
      </c>
      <c r="U363">
        <v>2026</v>
      </c>
      <c r="V363" t="b">
        <v>1</v>
      </c>
      <c r="W363">
        <v>25</v>
      </c>
      <c r="X363" t="s">
        <v>2511</v>
      </c>
    </row>
    <row r="364" spans="1:24" x14ac:dyDescent="0.3">
      <c r="A364">
        <v>388</v>
      </c>
      <c r="B364">
        <v>1139</v>
      </c>
      <c r="C364" t="s">
        <v>2137</v>
      </c>
      <c r="D364" t="s">
        <v>2137</v>
      </c>
      <c r="E364" t="s">
        <v>2137</v>
      </c>
      <c r="G364">
        <v>320</v>
      </c>
      <c r="H364">
        <v>1</v>
      </c>
      <c r="I364" t="s">
        <v>1417</v>
      </c>
      <c r="J364">
        <v>2020</v>
      </c>
      <c r="K364" t="s">
        <v>2139</v>
      </c>
      <c r="T364">
        <v>3.125</v>
      </c>
      <c r="U364">
        <v>2022</v>
      </c>
      <c r="V364" t="b">
        <v>1</v>
      </c>
      <c r="W364">
        <v>25</v>
      </c>
      <c r="X364" t="s">
        <v>2512</v>
      </c>
    </row>
    <row r="365" spans="1:24" x14ac:dyDescent="0.3">
      <c r="A365">
        <v>389</v>
      </c>
      <c r="B365">
        <v>1142</v>
      </c>
      <c r="C365" t="s">
        <v>2137</v>
      </c>
      <c r="D365" t="s">
        <v>2137</v>
      </c>
      <c r="E365" t="s">
        <v>2138</v>
      </c>
      <c r="G365">
        <v>1600</v>
      </c>
      <c r="H365">
        <v>1</v>
      </c>
      <c r="I365" t="s">
        <v>1417</v>
      </c>
      <c r="J365">
        <v>2020</v>
      </c>
      <c r="K365" t="s">
        <v>2139</v>
      </c>
      <c r="T365">
        <v>3.125</v>
      </c>
      <c r="U365">
        <v>2031</v>
      </c>
      <c r="V365" t="b">
        <v>1</v>
      </c>
      <c r="W365">
        <v>25</v>
      </c>
      <c r="X365" t="s">
        <v>2513</v>
      </c>
    </row>
    <row r="366" spans="1:24" x14ac:dyDescent="0.3">
      <c r="A366">
        <v>390</v>
      </c>
      <c r="B366">
        <v>1141</v>
      </c>
      <c r="C366" t="s">
        <v>2137</v>
      </c>
      <c r="D366" t="s">
        <v>2137</v>
      </c>
      <c r="E366" t="s">
        <v>2138</v>
      </c>
      <c r="G366">
        <v>1600</v>
      </c>
      <c r="H366">
        <v>1</v>
      </c>
      <c r="I366" t="s">
        <v>1417</v>
      </c>
      <c r="J366">
        <v>2020</v>
      </c>
      <c r="K366" t="s">
        <v>2139</v>
      </c>
      <c r="T366">
        <v>3.125</v>
      </c>
      <c r="U366">
        <v>2031</v>
      </c>
      <c r="V366" t="b">
        <v>1</v>
      </c>
      <c r="W366">
        <v>25</v>
      </c>
      <c r="X366" t="s">
        <v>2514</v>
      </c>
    </row>
    <row r="367" spans="1:24" x14ac:dyDescent="0.3">
      <c r="A367">
        <v>391</v>
      </c>
      <c r="B367">
        <v>1140</v>
      </c>
      <c r="C367" t="s">
        <v>2137</v>
      </c>
      <c r="D367" t="s">
        <v>2137</v>
      </c>
      <c r="E367" t="s">
        <v>2138</v>
      </c>
      <c r="G367">
        <v>1600</v>
      </c>
      <c r="H367">
        <v>1</v>
      </c>
      <c r="I367" t="s">
        <v>1417</v>
      </c>
      <c r="J367">
        <v>2020</v>
      </c>
      <c r="K367" t="s">
        <v>2139</v>
      </c>
      <c r="T367">
        <v>3.125</v>
      </c>
      <c r="U367">
        <v>2031</v>
      </c>
      <c r="V367" t="b">
        <v>1</v>
      </c>
      <c r="W367">
        <v>25</v>
      </c>
      <c r="X367" t="s">
        <v>2515</v>
      </c>
    </row>
    <row r="368" spans="1:24" x14ac:dyDescent="0.3">
      <c r="A368">
        <v>392</v>
      </c>
      <c r="B368">
        <v>629</v>
      </c>
      <c r="C368" t="s">
        <v>2137</v>
      </c>
      <c r="D368" t="s">
        <v>2137</v>
      </c>
      <c r="E368" t="s">
        <v>2137</v>
      </c>
      <c r="G368">
        <v>5000</v>
      </c>
      <c r="H368">
        <v>1</v>
      </c>
      <c r="I368" t="s">
        <v>1417</v>
      </c>
      <c r="J368">
        <v>2020</v>
      </c>
      <c r="K368" t="s">
        <v>2139</v>
      </c>
      <c r="T368">
        <v>1.7</v>
      </c>
      <c r="U368">
        <v>2031</v>
      </c>
      <c r="V368" t="b">
        <v>1</v>
      </c>
      <c r="W368">
        <v>20</v>
      </c>
      <c r="X368" t="s">
        <v>2516</v>
      </c>
    </row>
    <row r="369" spans="1:24" x14ac:dyDescent="0.3">
      <c r="A369">
        <v>393</v>
      </c>
      <c r="B369">
        <v>1149</v>
      </c>
      <c r="C369" t="s">
        <v>2137</v>
      </c>
      <c r="D369" t="s">
        <v>2137</v>
      </c>
      <c r="E369" t="s">
        <v>2138</v>
      </c>
      <c r="G369">
        <v>1000</v>
      </c>
      <c r="H369">
        <v>1</v>
      </c>
      <c r="I369" t="s">
        <v>1417</v>
      </c>
      <c r="J369">
        <v>2020</v>
      </c>
      <c r="K369" t="s">
        <v>2139</v>
      </c>
      <c r="T369">
        <v>1.5</v>
      </c>
      <c r="U369">
        <v>2026</v>
      </c>
      <c r="V369" t="b">
        <v>1</v>
      </c>
      <c r="W369">
        <v>15</v>
      </c>
      <c r="X369" t="s">
        <v>2517</v>
      </c>
    </row>
    <row r="370" spans="1:24" x14ac:dyDescent="0.3">
      <c r="A370">
        <v>394</v>
      </c>
      <c r="B370">
        <v>75</v>
      </c>
      <c r="C370" t="s">
        <v>2137</v>
      </c>
      <c r="D370" t="s">
        <v>2137</v>
      </c>
      <c r="E370" t="s">
        <v>2137</v>
      </c>
      <c r="F370">
        <v>380</v>
      </c>
      <c r="G370">
        <v>6500</v>
      </c>
      <c r="H370">
        <v>1</v>
      </c>
      <c r="I370" t="s">
        <v>1417</v>
      </c>
      <c r="J370">
        <v>2020</v>
      </c>
      <c r="K370" t="s">
        <v>2139</v>
      </c>
      <c r="T370">
        <v>2</v>
      </c>
      <c r="U370">
        <v>2031</v>
      </c>
      <c r="V370" t="b">
        <v>1</v>
      </c>
      <c r="W370">
        <v>30</v>
      </c>
      <c r="X370" t="s">
        <v>2518</v>
      </c>
    </row>
    <row r="371" spans="1:24" x14ac:dyDescent="0.3">
      <c r="A371">
        <v>395</v>
      </c>
      <c r="B371">
        <v>583</v>
      </c>
      <c r="C371" t="s">
        <v>2137</v>
      </c>
      <c r="D371" t="s">
        <v>2137</v>
      </c>
      <c r="E371" t="s">
        <v>2137</v>
      </c>
      <c r="G371">
        <v>5000</v>
      </c>
      <c r="H371">
        <v>1</v>
      </c>
      <c r="I371" t="s">
        <v>1417</v>
      </c>
      <c r="J371">
        <v>2020</v>
      </c>
      <c r="K371" t="s">
        <v>2139</v>
      </c>
      <c r="T371">
        <v>2</v>
      </c>
      <c r="U371">
        <v>2026</v>
      </c>
      <c r="V371" t="b">
        <v>1</v>
      </c>
      <c r="W371">
        <v>30</v>
      </c>
      <c r="X371" t="s">
        <v>2519</v>
      </c>
    </row>
    <row r="372" spans="1:24" x14ac:dyDescent="0.3">
      <c r="A372">
        <v>396</v>
      </c>
      <c r="B372">
        <v>1068</v>
      </c>
      <c r="C372" t="s">
        <v>2137</v>
      </c>
      <c r="D372" t="s">
        <v>2137</v>
      </c>
      <c r="E372" t="s">
        <v>2142</v>
      </c>
      <c r="F372">
        <v>949</v>
      </c>
      <c r="G372">
        <v>4000</v>
      </c>
      <c r="H372">
        <v>1</v>
      </c>
      <c r="I372" t="s">
        <v>1417</v>
      </c>
      <c r="J372">
        <v>2020</v>
      </c>
      <c r="K372" t="s">
        <v>2139</v>
      </c>
      <c r="T372">
        <v>2</v>
      </c>
      <c r="U372">
        <v>2031</v>
      </c>
      <c r="V372" t="b">
        <v>1</v>
      </c>
      <c r="W372">
        <v>30</v>
      </c>
      <c r="X372" t="s">
        <v>2520</v>
      </c>
    </row>
    <row r="373" spans="1:24" x14ac:dyDescent="0.3">
      <c r="A373">
        <v>397</v>
      </c>
      <c r="B373">
        <v>1062</v>
      </c>
      <c r="C373" t="s">
        <v>2137</v>
      </c>
      <c r="D373" t="s">
        <v>2137</v>
      </c>
      <c r="E373" t="s">
        <v>2142</v>
      </c>
      <c r="F373">
        <v>949</v>
      </c>
      <c r="G373">
        <v>4000</v>
      </c>
      <c r="H373">
        <v>1</v>
      </c>
      <c r="I373" t="s">
        <v>1417</v>
      </c>
      <c r="J373">
        <v>2020</v>
      </c>
      <c r="K373" t="s">
        <v>2139</v>
      </c>
      <c r="T373">
        <v>2</v>
      </c>
      <c r="U373">
        <v>2031</v>
      </c>
      <c r="V373" t="b">
        <v>1</v>
      </c>
      <c r="W373">
        <v>30</v>
      </c>
      <c r="X373" t="s">
        <v>2521</v>
      </c>
    </row>
    <row r="374" spans="1:24" x14ac:dyDescent="0.3">
      <c r="A374">
        <v>398</v>
      </c>
      <c r="B374">
        <v>1065</v>
      </c>
      <c r="C374" t="s">
        <v>2137</v>
      </c>
      <c r="D374" t="s">
        <v>2137</v>
      </c>
      <c r="E374" t="s">
        <v>2142</v>
      </c>
      <c r="F374">
        <v>949</v>
      </c>
      <c r="G374">
        <v>4000</v>
      </c>
      <c r="H374">
        <v>1</v>
      </c>
      <c r="I374" t="s">
        <v>1417</v>
      </c>
      <c r="J374">
        <v>2020</v>
      </c>
      <c r="K374" t="s">
        <v>2139</v>
      </c>
      <c r="T374">
        <v>2</v>
      </c>
      <c r="U374">
        <v>2031</v>
      </c>
      <c r="V374" t="b">
        <v>1</v>
      </c>
      <c r="W374">
        <v>30</v>
      </c>
      <c r="X374" t="s">
        <v>2522</v>
      </c>
    </row>
    <row r="375" spans="1:24" x14ac:dyDescent="0.3">
      <c r="A375">
        <v>399</v>
      </c>
      <c r="B375">
        <v>70</v>
      </c>
      <c r="C375" t="s">
        <v>2137</v>
      </c>
      <c r="D375" t="s">
        <v>2137</v>
      </c>
      <c r="E375" t="s">
        <v>2137</v>
      </c>
      <c r="F375">
        <v>448</v>
      </c>
      <c r="G375">
        <v>15000</v>
      </c>
      <c r="H375">
        <v>1</v>
      </c>
      <c r="I375" t="s">
        <v>1417</v>
      </c>
      <c r="J375">
        <v>2020</v>
      </c>
      <c r="K375" t="s">
        <v>2139</v>
      </c>
      <c r="T375">
        <v>2.5</v>
      </c>
      <c r="U375">
        <v>2031</v>
      </c>
      <c r="V375" t="b">
        <v>1</v>
      </c>
      <c r="W375">
        <v>30</v>
      </c>
      <c r="X375" t="s">
        <v>2523</v>
      </c>
    </row>
    <row r="376" spans="1:24" x14ac:dyDescent="0.3">
      <c r="A376">
        <v>400</v>
      </c>
      <c r="B376">
        <v>71</v>
      </c>
      <c r="C376" t="s">
        <v>2137</v>
      </c>
      <c r="D376" t="s">
        <v>2137</v>
      </c>
      <c r="E376" t="s">
        <v>2137</v>
      </c>
      <c r="F376">
        <v>448</v>
      </c>
      <c r="G376">
        <v>15000</v>
      </c>
      <c r="H376">
        <v>1</v>
      </c>
      <c r="I376" t="s">
        <v>1417</v>
      </c>
      <c r="J376">
        <v>2020</v>
      </c>
      <c r="K376" t="s">
        <v>2139</v>
      </c>
      <c r="T376">
        <v>2.5</v>
      </c>
      <c r="U376">
        <v>2031</v>
      </c>
      <c r="V376" t="b">
        <v>1</v>
      </c>
      <c r="W376">
        <v>30</v>
      </c>
      <c r="X376" t="s">
        <v>2524</v>
      </c>
    </row>
    <row r="377" spans="1:24" x14ac:dyDescent="0.3">
      <c r="A377">
        <v>401</v>
      </c>
      <c r="B377">
        <v>61</v>
      </c>
      <c r="C377" t="s">
        <v>2137</v>
      </c>
      <c r="D377" t="s">
        <v>2137</v>
      </c>
      <c r="E377" t="s">
        <v>2137</v>
      </c>
      <c r="F377">
        <v>551</v>
      </c>
      <c r="G377">
        <v>300</v>
      </c>
      <c r="H377">
        <v>10</v>
      </c>
      <c r="I377" t="s">
        <v>1417</v>
      </c>
      <c r="J377">
        <v>2020</v>
      </c>
      <c r="K377" t="s">
        <v>2139</v>
      </c>
      <c r="T377">
        <v>2</v>
      </c>
      <c r="U377">
        <v>2038</v>
      </c>
      <c r="V377" t="b">
        <v>1</v>
      </c>
      <c r="W377">
        <v>60</v>
      </c>
      <c r="X377" t="s">
        <v>2525</v>
      </c>
    </row>
    <row r="378" spans="1:24" x14ac:dyDescent="0.3">
      <c r="A378">
        <v>402</v>
      </c>
      <c r="B378">
        <v>2</v>
      </c>
      <c r="C378" t="s">
        <v>2137</v>
      </c>
      <c r="D378" t="s">
        <v>2137</v>
      </c>
      <c r="E378" t="s">
        <v>2142</v>
      </c>
      <c r="G378">
        <v>200</v>
      </c>
      <c r="H378">
        <v>6</v>
      </c>
      <c r="I378" t="s">
        <v>1417</v>
      </c>
      <c r="J378">
        <v>2020</v>
      </c>
      <c r="K378" t="s">
        <v>2139</v>
      </c>
      <c r="T378">
        <v>1.5</v>
      </c>
      <c r="U378">
        <v>2035</v>
      </c>
      <c r="V378" t="b">
        <v>1</v>
      </c>
      <c r="W378">
        <v>15</v>
      </c>
      <c r="X378" t="s">
        <v>2526</v>
      </c>
    </row>
    <row r="379" spans="1:24" x14ac:dyDescent="0.3">
      <c r="A379">
        <v>403</v>
      </c>
      <c r="B379">
        <v>1144</v>
      </c>
      <c r="C379" t="s">
        <v>2137</v>
      </c>
      <c r="D379" t="s">
        <v>2137</v>
      </c>
      <c r="E379" t="s">
        <v>2137</v>
      </c>
      <c r="F379">
        <v>1080</v>
      </c>
      <c r="G379">
        <v>630</v>
      </c>
      <c r="H379">
        <v>1</v>
      </c>
      <c r="I379" t="s">
        <v>1417</v>
      </c>
      <c r="J379">
        <v>2020</v>
      </c>
      <c r="K379" t="s">
        <v>2139</v>
      </c>
      <c r="T379">
        <v>2.5</v>
      </c>
      <c r="U379">
        <v>2031</v>
      </c>
      <c r="V379" t="b">
        <v>1</v>
      </c>
      <c r="W379">
        <v>30</v>
      </c>
      <c r="X379" t="s">
        <v>2527</v>
      </c>
    </row>
    <row r="380" spans="1:24" x14ac:dyDescent="0.3">
      <c r="A380">
        <v>404</v>
      </c>
      <c r="B380">
        <v>1150</v>
      </c>
      <c r="C380" t="s">
        <v>2137</v>
      </c>
      <c r="D380" t="s">
        <v>2137</v>
      </c>
      <c r="E380" t="s">
        <v>2137</v>
      </c>
      <c r="F380">
        <v>1271</v>
      </c>
      <c r="G380">
        <v>130</v>
      </c>
      <c r="H380">
        <v>1</v>
      </c>
      <c r="I380" t="s">
        <v>1417</v>
      </c>
      <c r="J380">
        <v>2020</v>
      </c>
      <c r="K380" t="s">
        <v>2139</v>
      </c>
      <c r="T380">
        <v>2.5</v>
      </c>
      <c r="U380">
        <v>2031</v>
      </c>
      <c r="V380" t="b">
        <v>1</v>
      </c>
      <c r="W380">
        <v>30</v>
      </c>
      <c r="X380" t="s">
        <v>2528</v>
      </c>
    </row>
    <row r="381" spans="1:24" x14ac:dyDescent="0.3">
      <c r="A381">
        <v>405</v>
      </c>
      <c r="B381">
        <v>1151</v>
      </c>
      <c r="C381" t="s">
        <v>2137</v>
      </c>
      <c r="D381" t="s">
        <v>2137</v>
      </c>
      <c r="E381" t="s">
        <v>2137</v>
      </c>
      <c r="G381">
        <v>1500</v>
      </c>
      <c r="H381">
        <v>1</v>
      </c>
      <c r="I381" t="s">
        <v>1417</v>
      </c>
      <c r="J381">
        <v>2020</v>
      </c>
      <c r="K381" t="s">
        <v>2139</v>
      </c>
      <c r="T381">
        <v>1.5</v>
      </c>
      <c r="U381">
        <v>2029</v>
      </c>
      <c r="V381" t="b">
        <v>1</v>
      </c>
      <c r="W381">
        <v>30</v>
      </c>
      <c r="X381" t="s">
        <v>2529</v>
      </c>
    </row>
    <row r="382" spans="1:24" x14ac:dyDescent="0.3">
      <c r="A382">
        <v>406</v>
      </c>
      <c r="B382">
        <v>1145</v>
      </c>
      <c r="C382" t="s">
        <v>2137</v>
      </c>
      <c r="D382" t="s">
        <v>2137</v>
      </c>
      <c r="E382" t="s">
        <v>2137</v>
      </c>
      <c r="F382">
        <v>1080</v>
      </c>
      <c r="G382">
        <v>630</v>
      </c>
      <c r="H382">
        <v>1</v>
      </c>
      <c r="I382" t="s">
        <v>1417</v>
      </c>
      <c r="J382">
        <v>2020</v>
      </c>
      <c r="K382" t="s">
        <v>2139</v>
      </c>
      <c r="T382">
        <v>2.5</v>
      </c>
      <c r="U382">
        <v>2031</v>
      </c>
      <c r="V382" t="b">
        <v>1</v>
      </c>
      <c r="W382">
        <v>30</v>
      </c>
      <c r="X382" t="s">
        <v>2530</v>
      </c>
    </row>
    <row r="383" spans="1:24" x14ac:dyDescent="0.3">
      <c r="A383">
        <v>407</v>
      </c>
      <c r="B383">
        <v>1148</v>
      </c>
      <c r="C383" t="s">
        <v>2137</v>
      </c>
      <c r="D383" t="s">
        <v>2137</v>
      </c>
      <c r="E383" t="s">
        <v>2137</v>
      </c>
      <c r="F383">
        <v>915</v>
      </c>
      <c r="G383">
        <v>1430</v>
      </c>
      <c r="H383">
        <v>1</v>
      </c>
      <c r="I383" t="s">
        <v>1417</v>
      </c>
      <c r="J383">
        <v>2020</v>
      </c>
      <c r="K383" t="s">
        <v>2139</v>
      </c>
      <c r="T383">
        <v>2.5</v>
      </c>
      <c r="U383">
        <v>2031</v>
      </c>
      <c r="V383" t="b">
        <v>1</v>
      </c>
      <c r="W383">
        <v>30</v>
      </c>
      <c r="X383" t="s">
        <v>2531</v>
      </c>
    </row>
    <row r="384" spans="1:24" x14ac:dyDescent="0.3">
      <c r="A384">
        <v>408</v>
      </c>
      <c r="B384">
        <v>1143</v>
      </c>
      <c r="C384" t="s">
        <v>2137</v>
      </c>
      <c r="D384" t="s">
        <v>2137</v>
      </c>
      <c r="E384" t="s">
        <v>2137</v>
      </c>
      <c r="F384">
        <v>884</v>
      </c>
      <c r="G384">
        <v>610</v>
      </c>
      <c r="H384">
        <v>1</v>
      </c>
      <c r="I384" t="s">
        <v>1417</v>
      </c>
      <c r="J384">
        <v>2020</v>
      </c>
      <c r="K384" t="s">
        <v>2139</v>
      </c>
      <c r="T384">
        <v>2.5</v>
      </c>
      <c r="U384">
        <v>2026</v>
      </c>
      <c r="V384" t="b">
        <v>1</v>
      </c>
      <c r="W384">
        <v>30</v>
      </c>
      <c r="X384" t="s">
        <v>2532</v>
      </c>
    </row>
    <row r="385" spans="1:24" x14ac:dyDescent="0.3">
      <c r="A385">
        <v>409</v>
      </c>
      <c r="B385">
        <v>1146</v>
      </c>
      <c r="C385" t="s">
        <v>2137</v>
      </c>
      <c r="D385" t="s">
        <v>2137</v>
      </c>
      <c r="E385" t="s">
        <v>2137</v>
      </c>
      <c r="F385">
        <v>1080</v>
      </c>
      <c r="G385">
        <v>630</v>
      </c>
      <c r="H385">
        <v>1</v>
      </c>
      <c r="I385" t="s">
        <v>1417</v>
      </c>
      <c r="J385">
        <v>2020</v>
      </c>
      <c r="K385" t="s">
        <v>2139</v>
      </c>
      <c r="T385">
        <v>2.5</v>
      </c>
      <c r="U385">
        <v>2031</v>
      </c>
      <c r="V385" t="b">
        <v>1</v>
      </c>
      <c r="W385">
        <v>30</v>
      </c>
      <c r="X385" t="s">
        <v>2533</v>
      </c>
    </row>
    <row r="386" spans="1:24" x14ac:dyDescent="0.3">
      <c r="A386">
        <v>410</v>
      </c>
      <c r="B386">
        <v>1147</v>
      </c>
      <c r="C386" t="s">
        <v>2137</v>
      </c>
      <c r="D386" t="s">
        <v>2137</v>
      </c>
      <c r="E386" t="s">
        <v>2137</v>
      </c>
      <c r="F386">
        <v>884</v>
      </c>
      <c r="G386">
        <v>610</v>
      </c>
      <c r="H386">
        <v>1</v>
      </c>
      <c r="I386" t="s">
        <v>1417</v>
      </c>
      <c r="J386">
        <v>2020</v>
      </c>
      <c r="K386" t="s">
        <v>2139</v>
      </c>
      <c r="T386">
        <v>2.5</v>
      </c>
      <c r="U386">
        <v>2026</v>
      </c>
      <c r="V386" t="b">
        <v>1</v>
      </c>
      <c r="W386">
        <v>30</v>
      </c>
      <c r="X386" t="s">
        <v>2534</v>
      </c>
    </row>
    <row r="387" spans="1:24" x14ac:dyDescent="0.3">
      <c r="A387">
        <v>412</v>
      </c>
      <c r="B387">
        <v>64</v>
      </c>
      <c r="C387" t="s">
        <v>2137</v>
      </c>
      <c r="D387" t="s">
        <v>2137</v>
      </c>
      <c r="E387" t="s">
        <v>2137</v>
      </c>
      <c r="G387">
        <v>15000</v>
      </c>
      <c r="H387">
        <v>1</v>
      </c>
      <c r="I387" t="s">
        <v>1417</v>
      </c>
      <c r="J387">
        <v>2020</v>
      </c>
      <c r="K387" t="s">
        <v>2139</v>
      </c>
      <c r="T387">
        <v>2.5</v>
      </c>
      <c r="U387">
        <v>2031</v>
      </c>
      <c r="V387" t="b">
        <v>1</v>
      </c>
      <c r="W387">
        <v>30</v>
      </c>
      <c r="X387" t="s">
        <v>2535</v>
      </c>
    </row>
    <row r="388" spans="1:24" x14ac:dyDescent="0.3">
      <c r="A388">
        <v>413</v>
      </c>
      <c r="B388">
        <v>65</v>
      </c>
      <c r="C388" t="s">
        <v>2137</v>
      </c>
      <c r="D388" t="s">
        <v>2137</v>
      </c>
      <c r="E388" t="s">
        <v>2137</v>
      </c>
      <c r="G388">
        <v>15000</v>
      </c>
      <c r="H388">
        <v>1</v>
      </c>
      <c r="I388" t="s">
        <v>1417</v>
      </c>
      <c r="J388">
        <v>2020</v>
      </c>
      <c r="K388" t="s">
        <v>2139</v>
      </c>
      <c r="T388">
        <v>2.5</v>
      </c>
      <c r="U388">
        <v>2031</v>
      </c>
      <c r="V388" t="b">
        <v>1</v>
      </c>
      <c r="W388">
        <v>30</v>
      </c>
      <c r="X388" t="s">
        <v>2536</v>
      </c>
    </row>
    <row r="389" spans="1:24" x14ac:dyDescent="0.3">
      <c r="A389">
        <v>414</v>
      </c>
      <c r="B389">
        <v>66</v>
      </c>
      <c r="C389" t="s">
        <v>2137</v>
      </c>
      <c r="D389" t="s">
        <v>2137</v>
      </c>
      <c r="E389" t="s">
        <v>2137</v>
      </c>
      <c r="G389">
        <v>15000</v>
      </c>
      <c r="H389">
        <v>1</v>
      </c>
      <c r="I389" t="s">
        <v>1417</v>
      </c>
      <c r="J389">
        <v>2020</v>
      </c>
      <c r="K389" t="s">
        <v>2139</v>
      </c>
      <c r="T389">
        <v>2.5</v>
      </c>
      <c r="U389">
        <v>2029</v>
      </c>
      <c r="V389" t="b">
        <v>1</v>
      </c>
      <c r="W389">
        <v>30</v>
      </c>
      <c r="X389" t="s">
        <v>2537</v>
      </c>
    </row>
    <row r="390" spans="1:24" x14ac:dyDescent="0.3">
      <c r="A390">
        <v>415</v>
      </c>
      <c r="B390">
        <v>793</v>
      </c>
      <c r="C390" t="s">
        <v>2137</v>
      </c>
      <c r="D390" t="s">
        <v>2137</v>
      </c>
      <c r="E390" t="s">
        <v>2137</v>
      </c>
      <c r="F390">
        <v>898</v>
      </c>
      <c r="G390">
        <v>1270</v>
      </c>
      <c r="H390">
        <v>1</v>
      </c>
      <c r="I390" t="s">
        <v>1417</v>
      </c>
      <c r="J390">
        <v>2020</v>
      </c>
      <c r="K390" t="s">
        <v>2139</v>
      </c>
      <c r="T390">
        <v>2.5</v>
      </c>
      <c r="U390">
        <v>2048</v>
      </c>
      <c r="V390" t="b">
        <v>1</v>
      </c>
      <c r="W390">
        <v>30</v>
      </c>
      <c r="X390" t="s">
        <v>2538</v>
      </c>
    </row>
    <row r="391" spans="1:24" x14ac:dyDescent="0.3">
      <c r="A391">
        <v>416</v>
      </c>
      <c r="B391">
        <v>958</v>
      </c>
      <c r="C391" t="s">
        <v>2137</v>
      </c>
      <c r="D391" t="s">
        <v>2137</v>
      </c>
      <c r="E391" t="s">
        <v>2137</v>
      </c>
      <c r="G391">
        <v>5000</v>
      </c>
      <c r="H391">
        <v>1</v>
      </c>
      <c r="I391" t="s">
        <v>1417</v>
      </c>
      <c r="J391">
        <v>2020</v>
      </c>
      <c r="K391" t="s">
        <v>2139</v>
      </c>
      <c r="T391">
        <v>2</v>
      </c>
      <c r="U391">
        <v>2021</v>
      </c>
      <c r="V391" t="b">
        <v>1</v>
      </c>
      <c r="W391">
        <v>30</v>
      </c>
      <c r="X391" t="s">
        <v>2539</v>
      </c>
    </row>
    <row r="392" spans="1:24" x14ac:dyDescent="0.3">
      <c r="A392">
        <v>417</v>
      </c>
      <c r="B392">
        <v>998</v>
      </c>
      <c r="C392" t="s">
        <v>2137</v>
      </c>
      <c r="D392" t="s">
        <v>2137</v>
      </c>
      <c r="E392" t="s">
        <v>2137</v>
      </c>
      <c r="G392">
        <v>10000</v>
      </c>
      <c r="H392">
        <v>1</v>
      </c>
      <c r="I392" t="s">
        <v>1417</v>
      </c>
      <c r="J392">
        <v>2020</v>
      </c>
      <c r="K392" t="s">
        <v>2139</v>
      </c>
      <c r="T392">
        <v>2</v>
      </c>
      <c r="U392">
        <v>2033</v>
      </c>
      <c r="V392" t="b">
        <v>1</v>
      </c>
      <c r="W392">
        <v>30</v>
      </c>
      <c r="X392" t="s">
        <v>2540</v>
      </c>
    </row>
    <row r="393" spans="1:24" x14ac:dyDescent="0.3">
      <c r="A393">
        <v>418</v>
      </c>
      <c r="B393">
        <v>1115</v>
      </c>
      <c r="C393" t="s">
        <v>2137</v>
      </c>
      <c r="D393" t="s">
        <v>2137</v>
      </c>
      <c r="E393" t="s">
        <v>2142</v>
      </c>
      <c r="F393">
        <v>962</v>
      </c>
      <c r="G393">
        <v>4000</v>
      </c>
      <c r="H393">
        <v>1</v>
      </c>
      <c r="I393" t="s">
        <v>1417</v>
      </c>
      <c r="J393">
        <v>2020</v>
      </c>
      <c r="K393" t="s">
        <v>2139</v>
      </c>
      <c r="T393">
        <v>2</v>
      </c>
      <c r="U393">
        <v>2031</v>
      </c>
      <c r="V393" t="b">
        <v>1</v>
      </c>
      <c r="W393">
        <v>30</v>
      </c>
      <c r="X393" t="s">
        <v>2541</v>
      </c>
    </row>
    <row r="394" spans="1:24" x14ac:dyDescent="0.3">
      <c r="A394">
        <v>419</v>
      </c>
      <c r="B394">
        <v>1117</v>
      </c>
      <c r="C394" t="s">
        <v>2137</v>
      </c>
      <c r="D394" t="s">
        <v>2137</v>
      </c>
      <c r="E394" t="s">
        <v>2142</v>
      </c>
      <c r="F394">
        <v>962</v>
      </c>
      <c r="G394">
        <v>4000</v>
      </c>
      <c r="H394">
        <v>1</v>
      </c>
      <c r="I394" t="s">
        <v>1417</v>
      </c>
      <c r="J394">
        <v>2020</v>
      </c>
      <c r="K394" t="s">
        <v>2139</v>
      </c>
      <c r="T394">
        <v>2</v>
      </c>
      <c r="U394">
        <v>2031</v>
      </c>
      <c r="V394" t="b">
        <v>1</v>
      </c>
      <c r="W394">
        <v>30</v>
      </c>
      <c r="X394" t="s">
        <v>2542</v>
      </c>
    </row>
    <row r="395" spans="1:24" x14ac:dyDescent="0.3">
      <c r="A395">
        <v>420</v>
      </c>
      <c r="B395">
        <v>1119</v>
      </c>
      <c r="C395" t="s">
        <v>2137</v>
      </c>
      <c r="D395" t="s">
        <v>2137</v>
      </c>
      <c r="E395" t="s">
        <v>2142</v>
      </c>
      <c r="F395">
        <v>962</v>
      </c>
      <c r="G395">
        <v>4000</v>
      </c>
      <c r="H395">
        <v>1</v>
      </c>
      <c r="I395" t="s">
        <v>1417</v>
      </c>
      <c r="J395">
        <v>2020</v>
      </c>
      <c r="K395" t="s">
        <v>2139</v>
      </c>
      <c r="T395">
        <v>2</v>
      </c>
      <c r="U395">
        <v>2031</v>
      </c>
      <c r="V395" t="b">
        <v>1</v>
      </c>
      <c r="W395">
        <v>30</v>
      </c>
      <c r="X395" t="s">
        <v>2543</v>
      </c>
    </row>
    <row r="396" spans="1:24" x14ac:dyDescent="0.3">
      <c r="A396">
        <v>421</v>
      </c>
      <c r="B396">
        <v>1153</v>
      </c>
      <c r="C396" t="s">
        <v>2137</v>
      </c>
      <c r="D396" t="s">
        <v>2137</v>
      </c>
      <c r="E396" t="s">
        <v>2137</v>
      </c>
      <c r="G396">
        <v>150000</v>
      </c>
      <c r="H396">
        <v>1</v>
      </c>
      <c r="I396" t="s">
        <v>1417</v>
      </c>
      <c r="J396">
        <v>2020</v>
      </c>
      <c r="K396" t="s">
        <v>2139</v>
      </c>
      <c r="T396">
        <v>1.35</v>
      </c>
      <c r="U396">
        <v>2026</v>
      </c>
      <c r="V396" t="b">
        <v>1</v>
      </c>
      <c r="W396">
        <v>25</v>
      </c>
      <c r="X396" t="s">
        <v>2544</v>
      </c>
    </row>
    <row r="397" spans="1:24" x14ac:dyDescent="0.3">
      <c r="A397">
        <v>422</v>
      </c>
      <c r="B397">
        <v>732</v>
      </c>
      <c r="C397" t="s">
        <v>2137</v>
      </c>
      <c r="D397" t="s">
        <v>2137</v>
      </c>
      <c r="E397" t="s">
        <v>2137</v>
      </c>
      <c r="G397">
        <v>20000</v>
      </c>
      <c r="H397">
        <v>3</v>
      </c>
      <c r="I397" t="s">
        <v>1417</v>
      </c>
      <c r="J397">
        <v>2020</v>
      </c>
      <c r="K397" t="s">
        <v>2139</v>
      </c>
      <c r="T397">
        <v>2</v>
      </c>
      <c r="U397">
        <v>2031</v>
      </c>
      <c r="V397" t="b">
        <v>1</v>
      </c>
      <c r="W397">
        <v>30</v>
      </c>
      <c r="X397" t="s">
        <v>2545</v>
      </c>
    </row>
    <row r="398" spans="1:24" x14ac:dyDescent="0.3">
      <c r="A398">
        <v>423</v>
      </c>
      <c r="B398">
        <v>25</v>
      </c>
      <c r="C398" t="s">
        <v>2137</v>
      </c>
      <c r="D398" t="s">
        <v>2137</v>
      </c>
      <c r="E398" t="s">
        <v>2142</v>
      </c>
      <c r="G398">
        <v>4000</v>
      </c>
      <c r="H398">
        <v>1</v>
      </c>
      <c r="I398" t="s">
        <v>1417</v>
      </c>
      <c r="J398">
        <v>2020</v>
      </c>
      <c r="K398" t="s">
        <v>2139</v>
      </c>
      <c r="T398">
        <v>3</v>
      </c>
      <c r="U398">
        <v>2052</v>
      </c>
      <c r="V398" t="b">
        <v>1</v>
      </c>
      <c r="W398">
        <v>60</v>
      </c>
      <c r="X398" t="s">
        <v>2546</v>
      </c>
    </row>
    <row r="399" spans="1:24" x14ac:dyDescent="0.3">
      <c r="A399">
        <v>424</v>
      </c>
      <c r="B399">
        <v>1</v>
      </c>
      <c r="C399" t="s">
        <v>2137</v>
      </c>
      <c r="D399" t="s">
        <v>2137</v>
      </c>
      <c r="E399" t="s">
        <v>2138</v>
      </c>
      <c r="G399">
        <v>700</v>
      </c>
      <c r="H399">
        <v>1</v>
      </c>
      <c r="I399" t="s">
        <v>1417</v>
      </c>
      <c r="J399">
        <v>2020</v>
      </c>
      <c r="K399" t="s">
        <v>2139</v>
      </c>
      <c r="T399">
        <v>1</v>
      </c>
      <c r="U399">
        <v>2025</v>
      </c>
      <c r="V399" t="b">
        <v>0</v>
      </c>
      <c r="W399">
        <v>0</v>
      </c>
      <c r="X399" t="s">
        <v>2547</v>
      </c>
    </row>
    <row r="400" spans="1:24" x14ac:dyDescent="0.3">
      <c r="A400">
        <v>425</v>
      </c>
      <c r="B400">
        <v>20</v>
      </c>
      <c r="C400" t="s">
        <v>2137</v>
      </c>
      <c r="D400" t="s">
        <v>2137</v>
      </c>
      <c r="E400" t="s">
        <v>2142</v>
      </c>
      <c r="F400">
        <v>1631</v>
      </c>
      <c r="G400">
        <v>1000</v>
      </c>
      <c r="H400">
        <v>1</v>
      </c>
      <c r="I400" t="s">
        <v>1417</v>
      </c>
      <c r="J400">
        <v>2020</v>
      </c>
      <c r="K400" t="s">
        <v>2139</v>
      </c>
      <c r="T400">
        <v>1.5</v>
      </c>
      <c r="U400">
        <v>2026</v>
      </c>
      <c r="V400" t="b">
        <v>1</v>
      </c>
      <c r="W400">
        <v>15</v>
      </c>
      <c r="X400" t="s">
        <v>2548</v>
      </c>
    </row>
    <row r="401" spans="1:24" x14ac:dyDescent="0.3">
      <c r="A401">
        <v>426</v>
      </c>
      <c r="B401">
        <v>73</v>
      </c>
      <c r="C401" t="s">
        <v>2139</v>
      </c>
      <c r="D401" t="s">
        <v>2137</v>
      </c>
      <c r="E401" t="s">
        <v>2549</v>
      </c>
      <c r="H401">
        <v>1</v>
      </c>
      <c r="I401" t="s">
        <v>1417</v>
      </c>
      <c r="J401">
        <v>2020</v>
      </c>
      <c r="K401" t="s">
        <v>2139</v>
      </c>
      <c r="V401" t="b">
        <v>1</v>
      </c>
      <c r="X401" t="s">
        <v>2550</v>
      </c>
    </row>
    <row r="402" spans="1:24" x14ac:dyDescent="0.3">
      <c r="A402">
        <v>427</v>
      </c>
      <c r="B402">
        <v>702</v>
      </c>
      <c r="C402" t="s">
        <v>2137</v>
      </c>
      <c r="D402" t="s">
        <v>2137</v>
      </c>
      <c r="E402" t="s">
        <v>2549</v>
      </c>
      <c r="H402">
        <v>1</v>
      </c>
      <c r="I402" t="s">
        <v>1417</v>
      </c>
      <c r="J402">
        <v>2020</v>
      </c>
      <c r="K402" t="s">
        <v>2139</v>
      </c>
      <c r="U402">
        <v>2038</v>
      </c>
      <c r="V402" t="b">
        <v>0</v>
      </c>
      <c r="W402">
        <v>0</v>
      </c>
      <c r="X402" t="s">
        <v>2551</v>
      </c>
    </row>
    <row r="403" spans="1:24" x14ac:dyDescent="0.3">
      <c r="A403">
        <v>428</v>
      </c>
      <c r="B403">
        <v>26</v>
      </c>
      <c r="C403" t="s">
        <v>2137</v>
      </c>
      <c r="D403" t="s">
        <v>2137</v>
      </c>
      <c r="E403" t="s">
        <v>2549</v>
      </c>
      <c r="G403">
        <v>8000</v>
      </c>
      <c r="H403">
        <v>1</v>
      </c>
      <c r="I403" t="s">
        <v>1417</v>
      </c>
      <c r="J403">
        <v>2020</v>
      </c>
      <c r="K403" t="s">
        <v>2139</v>
      </c>
      <c r="T403">
        <v>1</v>
      </c>
      <c r="U403">
        <v>2052</v>
      </c>
      <c r="V403" t="b">
        <v>0</v>
      </c>
      <c r="W403">
        <v>0</v>
      </c>
      <c r="X403" t="s">
        <v>2552</v>
      </c>
    </row>
    <row r="404" spans="1:24" x14ac:dyDescent="0.3">
      <c r="A404">
        <v>429</v>
      </c>
      <c r="B404">
        <v>27</v>
      </c>
      <c r="C404" t="s">
        <v>2137</v>
      </c>
      <c r="D404" t="s">
        <v>2137</v>
      </c>
      <c r="E404" t="s">
        <v>2549</v>
      </c>
      <c r="G404">
        <v>8000</v>
      </c>
      <c r="H404">
        <v>1</v>
      </c>
      <c r="I404" t="s">
        <v>1417</v>
      </c>
      <c r="J404">
        <v>2020</v>
      </c>
      <c r="K404" t="s">
        <v>2139</v>
      </c>
      <c r="T404">
        <v>1</v>
      </c>
      <c r="U404">
        <v>2052</v>
      </c>
      <c r="V404" t="b">
        <v>0</v>
      </c>
      <c r="W404">
        <v>0</v>
      </c>
      <c r="X404" t="s">
        <v>2553</v>
      </c>
    </row>
    <row r="405" spans="1:24" x14ac:dyDescent="0.3">
      <c r="A405">
        <v>430</v>
      </c>
      <c r="B405">
        <v>28</v>
      </c>
      <c r="C405" t="s">
        <v>2137</v>
      </c>
      <c r="D405" t="s">
        <v>2137</v>
      </c>
      <c r="E405" t="s">
        <v>2549</v>
      </c>
      <c r="G405">
        <v>5000</v>
      </c>
      <c r="H405">
        <v>1</v>
      </c>
      <c r="I405" t="s">
        <v>1417</v>
      </c>
      <c r="J405">
        <v>2020</v>
      </c>
      <c r="K405" t="s">
        <v>2139</v>
      </c>
      <c r="T405">
        <v>2</v>
      </c>
      <c r="U405">
        <v>2052</v>
      </c>
      <c r="V405" t="b">
        <v>0</v>
      </c>
      <c r="W405">
        <v>0</v>
      </c>
      <c r="X405" t="s">
        <v>2554</v>
      </c>
    </row>
    <row r="406" spans="1:24" x14ac:dyDescent="0.3">
      <c r="A406">
        <v>431</v>
      </c>
      <c r="B406">
        <v>29</v>
      </c>
      <c r="C406" t="s">
        <v>2137</v>
      </c>
      <c r="D406" t="s">
        <v>2137</v>
      </c>
      <c r="E406" t="s">
        <v>2549</v>
      </c>
      <c r="G406">
        <v>100</v>
      </c>
      <c r="H406">
        <v>1</v>
      </c>
      <c r="I406" t="s">
        <v>1417</v>
      </c>
      <c r="J406">
        <v>2020</v>
      </c>
      <c r="K406" t="s">
        <v>2139</v>
      </c>
      <c r="T406">
        <v>3</v>
      </c>
      <c r="U406">
        <v>2031</v>
      </c>
      <c r="V406" t="b">
        <v>0</v>
      </c>
      <c r="W406">
        <v>0</v>
      </c>
      <c r="X406" t="s">
        <v>2555</v>
      </c>
    </row>
    <row r="407" spans="1:24" x14ac:dyDescent="0.3">
      <c r="A407">
        <v>432</v>
      </c>
      <c r="B407">
        <v>30</v>
      </c>
      <c r="C407" t="s">
        <v>2137</v>
      </c>
      <c r="D407" t="s">
        <v>2137</v>
      </c>
      <c r="E407" t="s">
        <v>2549</v>
      </c>
      <c r="G407">
        <v>100</v>
      </c>
      <c r="H407">
        <v>1</v>
      </c>
      <c r="I407" t="s">
        <v>1417</v>
      </c>
      <c r="J407">
        <v>2020</v>
      </c>
      <c r="K407" t="s">
        <v>2139</v>
      </c>
      <c r="T407">
        <v>3</v>
      </c>
      <c r="U407">
        <v>2031</v>
      </c>
      <c r="V407" t="b">
        <v>0</v>
      </c>
      <c r="W407">
        <v>0</v>
      </c>
      <c r="X407" t="s">
        <v>2556</v>
      </c>
    </row>
    <row r="408" spans="1:24" x14ac:dyDescent="0.3">
      <c r="A408">
        <v>433</v>
      </c>
      <c r="B408">
        <v>31</v>
      </c>
      <c r="C408" t="s">
        <v>2137</v>
      </c>
      <c r="D408" t="s">
        <v>2137</v>
      </c>
      <c r="E408" t="s">
        <v>2549</v>
      </c>
      <c r="G408">
        <v>100</v>
      </c>
      <c r="H408">
        <v>1</v>
      </c>
      <c r="I408" t="s">
        <v>1417</v>
      </c>
      <c r="J408">
        <v>2020</v>
      </c>
      <c r="K408" t="s">
        <v>2139</v>
      </c>
      <c r="T408">
        <v>3</v>
      </c>
      <c r="U408">
        <v>2031</v>
      </c>
      <c r="V408" t="b">
        <v>0</v>
      </c>
      <c r="W408">
        <v>0</v>
      </c>
      <c r="X408" t="s">
        <v>2557</v>
      </c>
    </row>
    <row r="409" spans="1:24" x14ac:dyDescent="0.3">
      <c r="A409">
        <v>434</v>
      </c>
      <c r="B409">
        <v>32</v>
      </c>
      <c r="C409" t="s">
        <v>2137</v>
      </c>
      <c r="D409" t="s">
        <v>2137</v>
      </c>
      <c r="E409" t="s">
        <v>2549</v>
      </c>
      <c r="G409">
        <v>100</v>
      </c>
      <c r="H409">
        <v>1</v>
      </c>
      <c r="I409" t="s">
        <v>1417</v>
      </c>
      <c r="J409">
        <v>2020</v>
      </c>
      <c r="K409" t="s">
        <v>2139</v>
      </c>
      <c r="T409">
        <v>3</v>
      </c>
      <c r="U409">
        <v>2031</v>
      </c>
      <c r="V409" t="b">
        <v>0</v>
      </c>
      <c r="W409">
        <v>0</v>
      </c>
      <c r="X409" t="s">
        <v>2558</v>
      </c>
    </row>
    <row r="410" spans="1:24" x14ac:dyDescent="0.3">
      <c r="A410">
        <v>435</v>
      </c>
      <c r="B410">
        <v>33</v>
      </c>
      <c r="C410" t="s">
        <v>2137</v>
      </c>
      <c r="D410" t="s">
        <v>2137</v>
      </c>
      <c r="E410" t="s">
        <v>2549</v>
      </c>
      <c r="G410">
        <v>100</v>
      </c>
      <c r="H410">
        <v>1</v>
      </c>
      <c r="I410" t="s">
        <v>1417</v>
      </c>
      <c r="J410">
        <v>2020</v>
      </c>
      <c r="K410" t="s">
        <v>2139</v>
      </c>
      <c r="T410">
        <v>3</v>
      </c>
      <c r="U410">
        <v>2031</v>
      </c>
      <c r="V410" t="b">
        <v>0</v>
      </c>
      <c r="W410">
        <v>0</v>
      </c>
      <c r="X410" t="s">
        <v>2559</v>
      </c>
    </row>
    <row r="411" spans="1:24" x14ac:dyDescent="0.3">
      <c r="A411">
        <v>436</v>
      </c>
      <c r="B411">
        <v>34</v>
      </c>
      <c r="C411" t="s">
        <v>2137</v>
      </c>
      <c r="D411" t="s">
        <v>2137</v>
      </c>
      <c r="E411" t="s">
        <v>2549</v>
      </c>
      <c r="G411">
        <v>100</v>
      </c>
      <c r="H411">
        <v>1</v>
      </c>
      <c r="I411" t="s">
        <v>1417</v>
      </c>
      <c r="J411">
        <v>2020</v>
      </c>
      <c r="K411" t="s">
        <v>2139</v>
      </c>
      <c r="T411">
        <v>3</v>
      </c>
      <c r="U411">
        <v>2030</v>
      </c>
      <c r="V411" t="b">
        <v>0</v>
      </c>
      <c r="W411">
        <v>0</v>
      </c>
      <c r="X411" t="s">
        <v>2560</v>
      </c>
    </row>
    <row r="412" spans="1:24" x14ac:dyDescent="0.3">
      <c r="A412">
        <v>437</v>
      </c>
      <c r="B412">
        <v>35</v>
      </c>
      <c r="C412" t="s">
        <v>2137</v>
      </c>
      <c r="D412" t="s">
        <v>2137</v>
      </c>
      <c r="E412" t="s">
        <v>2549</v>
      </c>
      <c r="G412">
        <v>100</v>
      </c>
      <c r="H412">
        <v>1</v>
      </c>
      <c r="I412" t="s">
        <v>1417</v>
      </c>
      <c r="J412">
        <v>2020</v>
      </c>
      <c r="K412" t="s">
        <v>2139</v>
      </c>
      <c r="T412">
        <v>3</v>
      </c>
      <c r="U412">
        <v>2031</v>
      </c>
      <c r="V412" t="b">
        <v>0</v>
      </c>
      <c r="W412">
        <v>0</v>
      </c>
      <c r="X412" t="s">
        <v>2561</v>
      </c>
    </row>
    <row r="413" spans="1:24" x14ac:dyDescent="0.3">
      <c r="A413">
        <v>438</v>
      </c>
      <c r="B413">
        <v>36</v>
      </c>
      <c r="C413" t="s">
        <v>2137</v>
      </c>
      <c r="D413" t="s">
        <v>2137</v>
      </c>
      <c r="E413" t="s">
        <v>2549</v>
      </c>
      <c r="G413">
        <v>100</v>
      </c>
      <c r="H413">
        <v>1</v>
      </c>
      <c r="I413" t="s">
        <v>1417</v>
      </c>
      <c r="J413">
        <v>2020</v>
      </c>
      <c r="K413" t="s">
        <v>2139</v>
      </c>
      <c r="T413">
        <v>3</v>
      </c>
      <c r="U413">
        <v>2031</v>
      </c>
      <c r="V413" t="b">
        <v>0</v>
      </c>
      <c r="W413">
        <v>0</v>
      </c>
      <c r="X413" t="s">
        <v>2562</v>
      </c>
    </row>
    <row r="414" spans="1:24" x14ac:dyDescent="0.3">
      <c r="A414">
        <v>439</v>
      </c>
      <c r="B414">
        <v>11</v>
      </c>
      <c r="C414" t="s">
        <v>2137</v>
      </c>
      <c r="D414" t="s">
        <v>2137</v>
      </c>
      <c r="E414" t="s">
        <v>2142</v>
      </c>
      <c r="F414">
        <v>1274</v>
      </c>
      <c r="G414">
        <v>1500</v>
      </c>
      <c r="H414">
        <v>1</v>
      </c>
      <c r="I414" t="s">
        <v>1417</v>
      </c>
      <c r="J414">
        <v>2020</v>
      </c>
      <c r="K414" t="s">
        <v>2139</v>
      </c>
      <c r="T414">
        <v>2.5</v>
      </c>
      <c r="U414">
        <v>2031</v>
      </c>
      <c r="V414" t="b">
        <v>0</v>
      </c>
      <c r="W414">
        <v>0</v>
      </c>
      <c r="X414" t="s">
        <v>2563</v>
      </c>
    </row>
    <row r="415" spans="1:24" x14ac:dyDescent="0.3">
      <c r="A415">
        <v>440</v>
      </c>
      <c r="B415">
        <v>1161</v>
      </c>
      <c r="C415" t="s">
        <v>2137</v>
      </c>
      <c r="D415" t="s">
        <v>2139</v>
      </c>
      <c r="E415" t="s">
        <v>2137</v>
      </c>
      <c r="G415">
        <v>298200</v>
      </c>
      <c r="H415">
        <v>1</v>
      </c>
      <c r="I415" t="s">
        <v>1417</v>
      </c>
      <c r="J415">
        <v>2020</v>
      </c>
      <c r="K415" t="s">
        <v>2139</v>
      </c>
      <c r="T415">
        <v>2.5</v>
      </c>
      <c r="U415">
        <v>2054</v>
      </c>
      <c r="V415" t="b">
        <v>0</v>
      </c>
      <c r="W415">
        <v>0</v>
      </c>
      <c r="X415" t="s">
        <v>2564</v>
      </c>
    </row>
    <row r="416" spans="1:24" x14ac:dyDescent="0.3">
      <c r="A416">
        <v>441</v>
      </c>
      <c r="B416">
        <v>1160</v>
      </c>
      <c r="C416" t="s">
        <v>2137</v>
      </c>
      <c r="D416" t="s">
        <v>2139</v>
      </c>
      <c r="E416" t="s">
        <v>2137</v>
      </c>
      <c r="G416">
        <v>2800</v>
      </c>
      <c r="H416">
        <v>1</v>
      </c>
      <c r="I416" t="s">
        <v>1417</v>
      </c>
      <c r="J416">
        <v>2020</v>
      </c>
      <c r="K416" t="s">
        <v>2139</v>
      </c>
      <c r="T416">
        <v>2.5</v>
      </c>
      <c r="U416">
        <v>2054</v>
      </c>
      <c r="V416" t="b">
        <v>0</v>
      </c>
      <c r="W416">
        <v>0</v>
      </c>
      <c r="X416" t="s">
        <v>2565</v>
      </c>
    </row>
    <row r="417" spans="1:24" x14ac:dyDescent="0.3">
      <c r="A417">
        <v>442</v>
      </c>
      <c r="B417">
        <v>1159</v>
      </c>
      <c r="C417" t="s">
        <v>2137</v>
      </c>
      <c r="D417" t="s">
        <v>2139</v>
      </c>
      <c r="E417" t="s">
        <v>2137</v>
      </c>
      <c r="G417">
        <v>2500</v>
      </c>
      <c r="H417">
        <v>1</v>
      </c>
      <c r="I417" t="s">
        <v>1417</v>
      </c>
      <c r="J417">
        <v>2020</v>
      </c>
      <c r="K417" t="s">
        <v>2139</v>
      </c>
      <c r="T417">
        <v>2.5</v>
      </c>
      <c r="U417">
        <v>2054</v>
      </c>
      <c r="V417" t="b">
        <v>0</v>
      </c>
      <c r="W417">
        <v>0</v>
      </c>
      <c r="X417" t="s">
        <v>2566</v>
      </c>
    </row>
    <row r="418" spans="1:24" x14ac:dyDescent="0.3">
      <c r="A418">
        <v>443</v>
      </c>
      <c r="B418">
        <v>1158</v>
      </c>
      <c r="C418" t="s">
        <v>2137</v>
      </c>
      <c r="D418" t="s">
        <v>2139</v>
      </c>
      <c r="E418" t="s">
        <v>2137</v>
      </c>
      <c r="G418">
        <v>11000</v>
      </c>
      <c r="H418">
        <v>2</v>
      </c>
      <c r="I418" t="s">
        <v>1417</v>
      </c>
      <c r="J418">
        <v>2020</v>
      </c>
      <c r="K418" t="s">
        <v>2139</v>
      </c>
      <c r="T418">
        <v>2.5</v>
      </c>
      <c r="U418">
        <v>2054</v>
      </c>
      <c r="V418" t="b">
        <v>0</v>
      </c>
      <c r="W418">
        <v>0</v>
      </c>
      <c r="X418" t="s">
        <v>2567</v>
      </c>
    </row>
    <row r="419" spans="1:24" x14ac:dyDescent="0.3">
      <c r="A419">
        <v>444</v>
      </c>
      <c r="B419">
        <v>186</v>
      </c>
      <c r="C419" t="s">
        <v>2139</v>
      </c>
      <c r="D419" t="s">
        <v>2137</v>
      </c>
      <c r="E419" t="s">
        <v>2181</v>
      </c>
      <c r="H419">
        <v>1</v>
      </c>
      <c r="I419" t="s">
        <v>1417</v>
      </c>
      <c r="J419">
        <v>2020</v>
      </c>
      <c r="K419" t="s">
        <v>2139</v>
      </c>
      <c r="U419">
        <v>2030</v>
      </c>
      <c r="V419" t="b">
        <v>1</v>
      </c>
      <c r="W419">
        <v>30</v>
      </c>
      <c r="X419" t="s">
        <v>2568</v>
      </c>
    </row>
    <row r="420" spans="1:24" x14ac:dyDescent="0.3">
      <c r="A420">
        <v>446</v>
      </c>
      <c r="B420">
        <v>141</v>
      </c>
      <c r="C420" t="s">
        <v>2137</v>
      </c>
      <c r="D420" t="s">
        <v>2137</v>
      </c>
      <c r="E420" t="s">
        <v>2181</v>
      </c>
      <c r="G420">
        <v>88000</v>
      </c>
      <c r="H420">
        <v>1</v>
      </c>
      <c r="I420" t="s">
        <v>1417</v>
      </c>
      <c r="J420">
        <v>2020</v>
      </c>
      <c r="K420" t="s">
        <v>2139</v>
      </c>
      <c r="T420">
        <v>2.5</v>
      </c>
      <c r="U420">
        <v>2030</v>
      </c>
      <c r="V420" t="b">
        <v>1</v>
      </c>
      <c r="W420">
        <v>30</v>
      </c>
      <c r="X420" t="s">
        <v>2569</v>
      </c>
    </row>
    <row r="421" spans="1:24" x14ac:dyDescent="0.3">
      <c r="A421">
        <v>447</v>
      </c>
      <c r="B421">
        <v>142</v>
      </c>
      <c r="C421" t="s">
        <v>2137</v>
      </c>
      <c r="D421" t="s">
        <v>2137</v>
      </c>
      <c r="E421" t="s">
        <v>2181</v>
      </c>
      <c r="G421">
        <v>64000</v>
      </c>
      <c r="H421">
        <v>1</v>
      </c>
      <c r="I421" t="s">
        <v>1417</v>
      </c>
      <c r="J421">
        <v>2020</v>
      </c>
      <c r="K421" t="s">
        <v>2139</v>
      </c>
      <c r="T421">
        <v>2.5</v>
      </c>
      <c r="U421">
        <v>2030</v>
      </c>
      <c r="V421" t="b">
        <v>1</v>
      </c>
      <c r="W421">
        <v>30</v>
      </c>
      <c r="X421" t="s">
        <v>2570</v>
      </c>
    </row>
    <row r="422" spans="1:24" x14ac:dyDescent="0.3">
      <c r="A422">
        <v>448</v>
      </c>
      <c r="B422">
        <v>144</v>
      </c>
      <c r="C422" t="s">
        <v>2137</v>
      </c>
      <c r="D422" t="s">
        <v>2137</v>
      </c>
      <c r="E422" t="s">
        <v>2181</v>
      </c>
      <c r="G422">
        <v>6800</v>
      </c>
      <c r="H422">
        <v>1</v>
      </c>
      <c r="I422" t="s">
        <v>1417</v>
      </c>
      <c r="J422">
        <v>2020</v>
      </c>
      <c r="K422" t="s">
        <v>2139</v>
      </c>
      <c r="T422">
        <v>2.5</v>
      </c>
      <c r="U422">
        <v>2030</v>
      </c>
      <c r="V422" t="b">
        <v>1</v>
      </c>
      <c r="W422">
        <v>30</v>
      </c>
      <c r="X422" t="s">
        <v>2571</v>
      </c>
    </row>
    <row r="423" spans="1:24" x14ac:dyDescent="0.3">
      <c r="A423">
        <v>449</v>
      </c>
      <c r="B423">
        <v>145</v>
      </c>
      <c r="C423" t="s">
        <v>2137</v>
      </c>
      <c r="D423" t="s">
        <v>2137</v>
      </c>
      <c r="E423" t="s">
        <v>2181</v>
      </c>
      <c r="G423">
        <v>5000</v>
      </c>
      <c r="H423">
        <v>1</v>
      </c>
      <c r="I423" t="s">
        <v>1417</v>
      </c>
      <c r="J423">
        <v>2020</v>
      </c>
      <c r="K423" t="s">
        <v>2139</v>
      </c>
      <c r="T423">
        <v>2.5</v>
      </c>
      <c r="U423">
        <v>2024</v>
      </c>
      <c r="V423" t="b">
        <v>1</v>
      </c>
      <c r="W423">
        <v>30</v>
      </c>
      <c r="X423" t="s">
        <v>2572</v>
      </c>
    </row>
    <row r="424" spans="1:24" x14ac:dyDescent="0.3">
      <c r="A424">
        <v>450</v>
      </c>
      <c r="B424">
        <v>146</v>
      </c>
      <c r="C424" t="s">
        <v>2137</v>
      </c>
      <c r="D424" t="s">
        <v>2137</v>
      </c>
      <c r="E424" t="s">
        <v>2181</v>
      </c>
      <c r="G424">
        <v>17500</v>
      </c>
      <c r="H424">
        <v>1</v>
      </c>
      <c r="I424" t="s">
        <v>1417</v>
      </c>
      <c r="J424">
        <v>2020</v>
      </c>
      <c r="K424" t="s">
        <v>2139</v>
      </c>
      <c r="T424">
        <v>2.5</v>
      </c>
      <c r="U424">
        <v>2024</v>
      </c>
      <c r="V424" t="b">
        <v>1</v>
      </c>
      <c r="W424">
        <v>30</v>
      </c>
      <c r="X424" t="s">
        <v>2573</v>
      </c>
    </row>
    <row r="425" spans="1:24" x14ac:dyDescent="0.3">
      <c r="A425">
        <v>451</v>
      </c>
      <c r="B425">
        <v>1162</v>
      </c>
      <c r="C425" t="s">
        <v>2137</v>
      </c>
      <c r="D425" t="s">
        <v>2137</v>
      </c>
      <c r="E425" t="s">
        <v>2181</v>
      </c>
      <c r="G425">
        <v>5000</v>
      </c>
      <c r="H425">
        <v>1</v>
      </c>
      <c r="I425" t="s">
        <v>1417</v>
      </c>
      <c r="J425">
        <v>2020</v>
      </c>
      <c r="K425" t="s">
        <v>2139</v>
      </c>
      <c r="T425">
        <v>2.5</v>
      </c>
      <c r="U425">
        <v>2030</v>
      </c>
      <c r="V425" t="b">
        <v>1</v>
      </c>
      <c r="W425">
        <v>30</v>
      </c>
      <c r="X425" t="s">
        <v>2574</v>
      </c>
    </row>
    <row r="426" spans="1:24" x14ac:dyDescent="0.3">
      <c r="A426">
        <v>452</v>
      </c>
      <c r="B426">
        <v>1163</v>
      </c>
      <c r="C426" t="s">
        <v>2137</v>
      </c>
      <c r="D426" t="s">
        <v>2137</v>
      </c>
      <c r="E426" t="s">
        <v>2181</v>
      </c>
      <c r="G426">
        <v>6500</v>
      </c>
      <c r="H426">
        <v>1</v>
      </c>
      <c r="I426" t="s">
        <v>1417</v>
      </c>
      <c r="J426">
        <v>2020</v>
      </c>
      <c r="K426" t="s">
        <v>2139</v>
      </c>
      <c r="T426">
        <v>2.5</v>
      </c>
      <c r="U426">
        <v>2024</v>
      </c>
      <c r="V426" t="b">
        <v>1</v>
      </c>
      <c r="W426">
        <v>30</v>
      </c>
      <c r="X426" t="s">
        <v>2575</v>
      </c>
    </row>
    <row r="427" spans="1:24" x14ac:dyDescent="0.3">
      <c r="A427">
        <v>453</v>
      </c>
      <c r="B427">
        <v>1164</v>
      </c>
      <c r="C427" t="s">
        <v>2137</v>
      </c>
      <c r="D427" t="s">
        <v>2137</v>
      </c>
      <c r="E427" t="s">
        <v>2181</v>
      </c>
      <c r="G427">
        <v>9500</v>
      </c>
      <c r="H427">
        <v>1</v>
      </c>
      <c r="I427" t="s">
        <v>1417</v>
      </c>
      <c r="J427">
        <v>2020</v>
      </c>
      <c r="K427" t="s">
        <v>2139</v>
      </c>
      <c r="T427">
        <v>2.5</v>
      </c>
      <c r="U427">
        <v>2024</v>
      </c>
      <c r="V427" t="b">
        <v>1</v>
      </c>
      <c r="W427">
        <v>30</v>
      </c>
      <c r="X427" t="s">
        <v>2576</v>
      </c>
    </row>
    <row r="428" spans="1:24" x14ac:dyDescent="0.3">
      <c r="A428">
        <v>478</v>
      </c>
      <c r="B428">
        <v>489</v>
      </c>
      <c r="C428" t="s">
        <v>2139</v>
      </c>
      <c r="D428" t="s">
        <v>2137</v>
      </c>
      <c r="E428" t="s">
        <v>2577</v>
      </c>
      <c r="F428">
        <v>1579</v>
      </c>
      <c r="G428">
        <v>6330</v>
      </c>
      <c r="H428">
        <v>1</v>
      </c>
      <c r="I428" t="s">
        <v>1417</v>
      </c>
      <c r="J428">
        <v>2020</v>
      </c>
      <c r="K428" t="s">
        <v>2139</v>
      </c>
      <c r="T428">
        <v>3.3125</v>
      </c>
      <c r="U428">
        <v>2026</v>
      </c>
      <c r="V428" t="b">
        <v>1</v>
      </c>
      <c r="W428">
        <v>15</v>
      </c>
      <c r="X428" t="s">
        <v>1924</v>
      </c>
    </row>
    <row r="429" spans="1:24" x14ac:dyDescent="0.3">
      <c r="A429">
        <v>480</v>
      </c>
      <c r="B429">
        <v>1166</v>
      </c>
      <c r="C429" t="s">
        <v>2137</v>
      </c>
      <c r="D429" t="s">
        <v>2137</v>
      </c>
      <c r="E429" t="s">
        <v>2578</v>
      </c>
      <c r="G429">
        <v>600</v>
      </c>
      <c r="H429">
        <v>1</v>
      </c>
      <c r="I429" t="s">
        <v>1417</v>
      </c>
      <c r="J429">
        <v>2020</v>
      </c>
      <c r="K429" t="s">
        <v>2139</v>
      </c>
      <c r="T429">
        <v>1.5</v>
      </c>
      <c r="U429">
        <v>2026</v>
      </c>
      <c r="V429" t="b">
        <v>1</v>
      </c>
      <c r="W429">
        <v>20</v>
      </c>
      <c r="X429" t="s">
        <v>2139</v>
      </c>
    </row>
    <row r="430" spans="1:24" x14ac:dyDescent="0.3">
      <c r="A430">
        <v>487</v>
      </c>
      <c r="B430">
        <v>13</v>
      </c>
      <c r="C430" t="s">
        <v>2137</v>
      </c>
      <c r="D430" t="s">
        <v>2137</v>
      </c>
      <c r="E430" t="s">
        <v>2142</v>
      </c>
      <c r="F430">
        <v>1271</v>
      </c>
      <c r="G430">
        <v>130</v>
      </c>
      <c r="H430">
        <v>1</v>
      </c>
      <c r="I430" t="s">
        <v>1417</v>
      </c>
      <c r="K430" t="s">
        <v>2139</v>
      </c>
      <c r="T430">
        <v>2.4375</v>
      </c>
      <c r="U430">
        <v>2047</v>
      </c>
      <c r="V430" t="b">
        <v>0</v>
      </c>
      <c r="W430">
        <v>0</v>
      </c>
      <c r="X430" t="s">
        <v>2139</v>
      </c>
    </row>
    <row r="431" spans="1:24" x14ac:dyDescent="0.3">
      <c r="A431">
        <v>543</v>
      </c>
      <c r="B431">
        <v>155</v>
      </c>
      <c r="C431" t="s">
        <v>2137</v>
      </c>
      <c r="D431" t="s">
        <v>2137</v>
      </c>
      <c r="E431" t="s">
        <v>2579</v>
      </c>
      <c r="F431">
        <v>1407</v>
      </c>
      <c r="G431">
        <v>10000</v>
      </c>
      <c r="H431">
        <v>1</v>
      </c>
      <c r="I431" t="s">
        <v>2139</v>
      </c>
      <c r="K431" t="s">
        <v>2139</v>
      </c>
      <c r="T431">
        <v>3.125</v>
      </c>
      <c r="U431">
        <v>2026</v>
      </c>
      <c r="V431" t="b">
        <v>1</v>
      </c>
      <c r="W431">
        <v>25</v>
      </c>
      <c r="X431" t="s">
        <v>2139</v>
      </c>
    </row>
    <row r="432" spans="1:24" x14ac:dyDescent="0.3">
      <c r="A432">
        <v>545</v>
      </c>
      <c r="B432">
        <v>163</v>
      </c>
      <c r="C432" t="s">
        <v>2137</v>
      </c>
      <c r="D432" t="s">
        <v>2137</v>
      </c>
      <c r="E432" t="s">
        <v>2181</v>
      </c>
      <c r="F432">
        <v>1274</v>
      </c>
      <c r="G432">
        <v>1000</v>
      </c>
      <c r="H432">
        <v>1</v>
      </c>
      <c r="I432" t="s">
        <v>1417</v>
      </c>
      <c r="K432" t="s">
        <v>2139</v>
      </c>
      <c r="T432">
        <v>2.4375</v>
      </c>
      <c r="U432">
        <v>2030</v>
      </c>
      <c r="V432" t="b">
        <v>1</v>
      </c>
      <c r="W432">
        <v>30</v>
      </c>
      <c r="X432" t="s">
        <v>2139</v>
      </c>
    </row>
    <row r="433" spans="1:24" x14ac:dyDescent="0.3">
      <c r="A433">
        <v>546</v>
      </c>
      <c r="B433">
        <v>167</v>
      </c>
      <c r="C433" t="s">
        <v>2137</v>
      </c>
      <c r="D433" t="s">
        <v>2137</v>
      </c>
      <c r="E433" t="s">
        <v>2579</v>
      </c>
      <c r="F433">
        <v>1482</v>
      </c>
      <c r="G433">
        <v>82340</v>
      </c>
      <c r="H433">
        <v>1</v>
      </c>
      <c r="I433" t="s">
        <v>2580</v>
      </c>
      <c r="K433" t="s">
        <v>2139</v>
      </c>
      <c r="T433">
        <v>1.6875</v>
      </c>
      <c r="U433">
        <v>2042</v>
      </c>
      <c r="V433" t="b">
        <v>1</v>
      </c>
      <c r="W433">
        <v>25</v>
      </c>
      <c r="X433" t="s">
        <v>2139</v>
      </c>
    </row>
    <row r="434" spans="1:24" x14ac:dyDescent="0.3">
      <c r="A434">
        <v>548</v>
      </c>
      <c r="B434">
        <v>171</v>
      </c>
      <c r="C434" t="s">
        <v>2137</v>
      </c>
      <c r="D434" t="s">
        <v>2137</v>
      </c>
      <c r="E434" t="s">
        <v>2142</v>
      </c>
      <c r="F434">
        <v>1579</v>
      </c>
      <c r="G434">
        <v>5000</v>
      </c>
      <c r="H434">
        <v>1</v>
      </c>
      <c r="I434" t="s">
        <v>2139</v>
      </c>
      <c r="K434" t="s">
        <v>2139</v>
      </c>
      <c r="T434">
        <v>1.6</v>
      </c>
      <c r="U434">
        <v>2033</v>
      </c>
      <c r="V434" t="b">
        <v>1</v>
      </c>
      <c r="W434">
        <v>15</v>
      </c>
      <c r="X434" t="s">
        <v>2139</v>
      </c>
    </row>
    <row r="435" spans="1:24" x14ac:dyDescent="0.3">
      <c r="A435">
        <v>560</v>
      </c>
      <c r="B435">
        <v>213</v>
      </c>
      <c r="C435" t="s">
        <v>2137</v>
      </c>
      <c r="D435" t="s">
        <v>2137</v>
      </c>
      <c r="E435" t="s">
        <v>2181</v>
      </c>
      <c r="G435">
        <v>6000</v>
      </c>
      <c r="H435">
        <v>1</v>
      </c>
      <c r="I435" t="s">
        <v>2139</v>
      </c>
      <c r="K435" t="s">
        <v>2139</v>
      </c>
      <c r="T435">
        <v>1.4</v>
      </c>
      <c r="U435">
        <v>2024</v>
      </c>
      <c r="V435" t="b">
        <v>1</v>
      </c>
      <c r="W435">
        <v>30</v>
      </c>
      <c r="X435" t="s">
        <v>2139</v>
      </c>
    </row>
    <row r="436" spans="1:24" x14ac:dyDescent="0.3">
      <c r="A436">
        <v>576</v>
      </c>
      <c r="B436">
        <v>240</v>
      </c>
      <c r="C436" t="s">
        <v>2137</v>
      </c>
      <c r="D436" t="s">
        <v>2137</v>
      </c>
      <c r="E436" t="s">
        <v>2581</v>
      </c>
      <c r="F436">
        <v>1381</v>
      </c>
      <c r="G436">
        <v>60000</v>
      </c>
      <c r="H436">
        <v>1</v>
      </c>
      <c r="I436" t="s">
        <v>2139</v>
      </c>
      <c r="K436" t="s">
        <v>2139</v>
      </c>
      <c r="T436">
        <v>3.125</v>
      </c>
      <c r="U436">
        <v>2026</v>
      </c>
      <c r="V436" t="b">
        <v>1</v>
      </c>
      <c r="W436">
        <v>25</v>
      </c>
      <c r="X436" t="s">
        <v>2139</v>
      </c>
    </row>
    <row r="437" spans="1:24" x14ac:dyDescent="0.3">
      <c r="A437">
        <v>623</v>
      </c>
      <c r="B437">
        <v>308</v>
      </c>
      <c r="C437" t="s">
        <v>2137</v>
      </c>
      <c r="D437" t="s">
        <v>2137</v>
      </c>
      <c r="E437" t="s">
        <v>2181</v>
      </c>
      <c r="F437">
        <v>433</v>
      </c>
      <c r="G437">
        <v>9100</v>
      </c>
      <c r="H437">
        <v>1</v>
      </c>
      <c r="I437" t="s">
        <v>2139</v>
      </c>
      <c r="K437" t="s">
        <v>2139</v>
      </c>
      <c r="T437">
        <v>1.375</v>
      </c>
      <c r="U437">
        <v>2024</v>
      </c>
      <c r="V437" t="b">
        <v>1</v>
      </c>
      <c r="W437">
        <v>30</v>
      </c>
      <c r="X437" t="s">
        <v>2139</v>
      </c>
    </row>
    <row r="438" spans="1:24" x14ac:dyDescent="0.3">
      <c r="A438">
        <v>625</v>
      </c>
      <c r="B438">
        <v>310</v>
      </c>
      <c r="C438" t="s">
        <v>2137</v>
      </c>
      <c r="D438" t="s">
        <v>2137</v>
      </c>
      <c r="E438" t="s">
        <v>2181</v>
      </c>
      <c r="F438">
        <v>431</v>
      </c>
      <c r="G438">
        <v>5700</v>
      </c>
      <c r="H438">
        <v>1</v>
      </c>
      <c r="I438" t="s">
        <v>2139</v>
      </c>
      <c r="K438" t="s">
        <v>2139</v>
      </c>
      <c r="T438">
        <v>1.375</v>
      </c>
      <c r="U438">
        <v>2024</v>
      </c>
      <c r="V438" t="b">
        <v>1</v>
      </c>
      <c r="W438">
        <v>30</v>
      </c>
      <c r="X438" t="s">
        <v>2139</v>
      </c>
    </row>
    <row r="439" spans="1:24" x14ac:dyDescent="0.3">
      <c r="A439">
        <v>640</v>
      </c>
      <c r="B439">
        <v>330</v>
      </c>
      <c r="C439" t="s">
        <v>2137</v>
      </c>
      <c r="D439" t="s">
        <v>2137</v>
      </c>
      <c r="E439" t="s">
        <v>2579</v>
      </c>
      <c r="G439">
        <v>40000</v>
      </c>
      <c r="H439">
        <v>1</v>
      </c>
      <c r="I439" t="s">
        <v>1417</v>
      </c>
      <c r="J439">
        <v>2020</v>
      </c>
      <c r="K439" t="s">
        <v>2139</v>
      </c>
      <c r="T439">
        <v>2.5</v>
      </c>
      <c r="U439">
        <v>2052</v>
      </c>
      <c r="V439" t="b">
        <v>1</v>
      </c>
      <c r="W439">
        <v>60</v>
      </c>
      <c r="X439" t="s">
        <v>2139</v>
      </c>
    </row>
    <row r="440" spans="1:24" x14ac:dyDescent="0.3">
      <c r="A440">
        <v>642</v>
      </c>
      <c r="B440">
        <v>332</v>
      </c>
      <c r="C440" t="s">
        <v>2137</v>
      </c>
      <c r="D440" t="s">
        <v>2137</v>
      </c>
      <c r="E440" t="s">
        <v>2579</v>
      </c>
      <c r="G440">
        <v>2500</v>
      </c>
      <c r="H440">
        <v>1</v>
      </c>
      <c r="I440" t="s">
        <v>1417</v>
      </c>
      <c r="J440">
        <v>2020</v>
      </c>
      <c r="K440" t="s">
        <v>2139</v>
      </c>
      <c r="T440">
        <v>2</v>
      </c>
      <c r="U440">
        <v>2052</v>
      </c>
      <c r="V440" t="b">
        <v>1</v>
      </c>
      <c r="W440">
        <v>60</v>
      </c>
      <c r="X440" t="s">
        <v>2139</v>
      </c>
    </row>
    <row r="441" spans="1:24" x14ac:dyDescent="0.3">
      <c r="A441">
        <v>644</v>
      </c>
      <c r="B441">
        <v>334</v>
      </c>
      <c r="C441" t="s">
        <v>2137</v>
      </c>
      <c r="D441" t="s">
        <v>2137</v>
      </c>
      <c r="E441" t="s">
        <v>2579</v>
      </c>
      <c r="G441">
        <v>1500</v>
      </c>
      <c r="H441">
        <v>1</v>
      </c>
      <c r="I441" t="s">
        <v>1417</v>
      </c>
      <c r="J441">
        <v>2020</v>
      </c>
      <c r="K441" t="s">
        <v>2139</v>
      </c>
      <c r="T441">
        <v>3</v>
      </c>
      <c r="U441">
        <v>2052</v>
      </c>
      <c r="V441" t="b">
        <v>1</v>
      </c>
      <c r="W441">
        <v>60</v>
      </c>
      <c r="X441" t="s">
        <v>2139</v>
      </c>
    </row>
    <row r="442" spans="1:24" x14ac:dyDescent="0.3">
      <c r="A442">
        <v>646</v>
      </c>
      <c r="B442">
        <v>336</v>
      </c>
      <c r="C442" t="s">
        <v>2137</v>
      </c>
      <c r="D442" t="s">
        <v>2137</v>
      </c>
      <c r="E442" t="s">
        <v>2579</v>
      </c>
      <c r="G442">
        <v>5000</v>
      </c>
      <c r="H442">
        <v>1</v>
      </c>
      <c r="I442" t="s">
        <v>1417</v>
      </c>
      <c r="J442">
        <v>2020</v>
      </c>
      <c r="K442" t="s">
        <v>2139</v>
      </c>
      <c r="T442">
        <v>2</v>
      </c>
      <c r="U442">
        <v>2052</v>
      </c>
      <c r="V442" t="b">
        <v>1</v>
      </c>
      <c r="W442">
        <v>60</v>
      </c>
      <c r="X442" t="s">
        <v>2139</v>
      </c>
    </row>
    <row r="443" spans="1:24" x14ac:dyDescent="0.3">
      <c r="A443">
        <v>648</v>
      </c>
      <c r="B443">
        <v>338</v>
      </c>
      <c r="C443" t="s">
        <v>2137</v>
      </c>
      <c r="D443" t="s">
        <v>2137</v>
      </c>
      <c r="E443" t="s">
        <v>2579</v>
      </c>
      <c r="G443">
        <v>20000</v>
      </c>
      <c r="H443">
        <v>1</v>
      </c>
      <c r="I443" t="s">
        <v>1417</v>
      </c>
      <c r="J443">
        <v>2020</v>
      </c>
      <c r="K443" t="s">
        <v>2139</v>
      </c>
      <c r="T443">
        <v>1</v>
      </c>
      <c r="U443">
        <v>2052</v>
      </c>
      <c r="V443" t="b">
        <v>1</v>
      </c>
      <c r="W443">
        <v>60</v>
      </c>
      <c r="X443" t="s">
        <v>2139</v>
      </c>
    </row>
    <row r="444" spans="1:24" x14ac:dyDescent="0.3">
      <c r="A444">
        <v>650</v>
      </c>
      <c r="B444">
        <v>340</v>
      </c>
      <c r="C444" t="s">
        <v>2137</v>
      </c>
      <c r="D444" t="s">
        <v>2137</v>
      </c>
      <c r="E444" t="s">
        <v>2579</v>
      </c>
      <c r="G444">
        <v>15000</v>
      </c>
      <c r="H444">
        <v>1</v>
      </c>
      <c r="I444" t="s">
        <v>1417</v>
      </c>
      <c r="J444">
        <v>2020</v>
      </c>
      <c r="K444" t="s">
        <v>2139</v>
      </c>
      <c r="T444">
        <v>1</v>
      </c>
      <c r="U444">
        <v>2052</v>
      </c>
      <c r="V444" t="b">
        <v>1</v>
      </c>
      <c r="W444">
        <v>60</v>
      </c>
      <c r="X444" t="s">
        <v>2139</v>
      </c>
    </row>
    <row r="445" spans="1:24" x14ac:dyDescent="0.3">
      <c r="A445">
        <v>652</v>
      </c>
      <c r="B445">
        <v>342</v>
      </c>
      <c r="C445" t="s">
        <v>2137</v>
      </c>
      <c r="D445" t="s">
        <v>2137</v>
      </c>
      <c r="E445" t="s">
        <v>2579</v>
      </c>
      <c r="F445">
        <v>178</v>
      </c>
      <c r="G445">
        <v>140</v>
      </c>
      <c r="H445">
        <v>150</v>
      </c>
      <c r="I445" t="s">
        <v>1417</v>
      </c>
      <c r="J445">
        <v>2020</v>
      </c>
      <c r="K445" t="s">
        <v>2139</v>
      </c>
      <c r="T445">
        <v>3.1875</v>
      </c>
      <c r="U445">
        <v>2052</v>
      </c>
      <c r="V445" t="b">
        <v>1</v>
      </c>
      <c r="W445">
        <v>60</v>
      </c>
      <c r="X445" t="s">
        <v>2139</v>
      </c>
    </row>
    <row r="446" spans="1:24" x14ac:dyDescent="0.3">
      <c r="A446">
        <v>654</v>
      </c>
      <c r="B446">
        <v>344</v>
      </c>
      <c r="C446" t="s">
        <v>2137</v>
      </c>
      <c r="D446" t="s">
        <v>2137</v>
      </c>
      <c r="E446" t="s">
        <v>2579</v>
      </c>
      <c r="G446">
        <v>20000</v>
      </c>
      <c r="H446">
        <v>1</v>
      </c>
      <c r="I446" t="s">
        <v>1417</v>
      </c>
      <c r="J446">
        <v>2020</v>
      </c>
      <c r="K446" t="s">
        <v>2139</v>
      </c>
      <c r="T446">
        <v>1</v>
      </c>
      <c r="U446">
        <v>2052</v>
      </c>
      <c r="V446" t="b">
        <v>1</v>
      </c>
      <c r="W446">
        <v>60</v>
      </c>
      <c r="X446" t="s">
        <v>2139</v>
      </c>
    </row>
    <row r="447" spans="1:24" x14ac:dyDescent="0.3">
      <c r="A447">
        <v>656</v>
      </c>
      <c r="B447">
        <v>346</v>
      </c>
      <c r="C447" t="s">
        <v>2137</v>
      </c>
      <c r="D447" t="s">
        <v>2137</v>
      </c>
      <c r="E447" t="s">
        <v>2579</v>
      </c>
      <c r="G447">
        <v>5000</v>
      </c>
      <c r="H447">
        <v>1</v>
      </c>
      <c r="I447" t="s">
        <v>1417</v>
      </c>
      <c r="J447">
        <v>2020</v>
      </c>
      <c r="K447" t="s">
        <v>2139</v>
      </c>
      <c r="T447">
        <v>2</v>
      </c>
      <c r="U447">
        <v>2052</v>
      </c>
      <c r="V447" t="b">
        <v>1</v>
      </c>
      <c r="W447">
        <v>60</v>
      </c>
      <c r="X447" t="s">
        <v>2139</v>
      </c>
    </row>
    <row r="448" spans="1:24" x14ac:dyDescent="0.3">
      <c r="A448">
        <v>658</v>
      </c>
      <c r="B448">
        <v>348</v>
      </c>
      <c r="C448" t="s">
        <v>2137</v>
      </c>
      <c r="D448" t="s">
        <v>2137</v>
      </c>
      <c r="E448" t="s">
        <v>2142</v>
      </c>
      <c r="F448">
        <v>302</v>
      </c>
      <c r="G448">
        <v>10</v>
      </c>
      <c r="H448">
        <v>170</v>
      </c>
      <c r="I448" t="s">
        <v>1417</v>
      </c>
      <c r="J448">
        <v>2020</v>
      </c>
      <c r="K448" t="s">
        <v>2139</v>
      </c>
      <c r="T448">
        <v>3.8374999999999999</v>
      </c>
      <c r="U448">
        <v>2031</v>
      </c>
      <c r="V448" t="b">
        <v>1</v>
      </c>
      <c r="W448">
        <v>30</v>
      </c>
      <c r="X448" t="s">
        <v>2139</v>
      </c>
    </row>
    <row r="449" spans="1:24" x14ac:dyDescent="0.3">
      <c r="A449">
        <v>692</v>
      </c>
      <c r="B449">
        <v>396</v>
      </c>
      <c r="C449" t="s">
        <v>2137</v>
      </c>
      <c r="D449" t="s">
        <v>2137</v>
      </c>
      <c r="E449" t="s">
        <v>2579</v>
      </c>
      <c r="F449">
        <v>1579</v>
      </c>
      <c r="G449">
        <v>6330</v>
      </c>
      <c r="H449">
        <v>1</v>
      </c>
      <c r="I449" t="s">
        <v>1417</v>
      </c>
      <c r="J449">
        <v>2020</v>
      </c>
      <c r="K449" t="s">
        <v>2139</v>
      </c>
      <c r="T449">
        <v>3.3125</v>
      </c>
      <c r="U449">
        <v>2026</v>
      </c>
      <c r="V449" t="b">
        <v>1</v>
      </c>
      <c r="W449">
        <v>15</v>
      </c>
      <c r="X449" t="s">
        <v>2139</v>
      </c>
    </row>
    <row r="450" spans="1:24" x14ac:dyDescent="0.3">
      <c r="A450">
        <v>696</v>
      </c>
      <c r="B450">
        <v>446</v>
      </c>
      <c r="C450" t="s">
        <v>2137</v>
      </c>
      <c r="D450" t="s">
        <v>2137</v>
      </c>
      <c r="E450" t="s">
        <v>2142</v>
      </c>
      <c r="F450">
        <v>301</v>
      </c>
      <c r="G450">
        <v>10</v>
      </c>
      <c r="H450">
        <v>56</v>
      </c>
      <c r="I450" t="s">
        <v>1417</v>
      </c>
      <c r="J450">
        <v>2020</v>
      </c>
      <c r="K450" t="s">
        <v>2139</v>
      </c>
      <c r="T450">
        <v>3.8374999999999999</v>
      </c>
      <c r="U450">
        <v>2031</v>
      </c>
      <c r="V450" t="b">
        <v>1</v>
      </c>
      <c r="W450">
        <v>30</v>
      </c>
      <c r="X450" t="s">
        <v>2139</v>
      </c>
    </row>
    <row r="451" spans="1:24" x14ac:dyDescent="0.3">
      <c r="A451">
        <v>698</v>
      </c>
      <c r="B451">
        <v>450</v>
      </c>
      <c r="C451" t="s">
        <v>2137</v>
      </c>
      <c r="D451" t="s">
        <v>2137</v>
      </c>
      <c r="E451" t="s">
        <v>2142</v>
      </c>
      <c r="F451">
        <v>261</v>
      </c>
      <c r="G451">
        <v>180</v>
      </c>
      <c r="H451">
        <v>150</v>
      </c>
      <c r="I451" t="s">
        <v>1417</v>
      </c>
      <c r="J451">
        <v>2020</v>
      </c>
      <c r="K451" t="s">
        <v>2139</v>
      </c>
      <c r="T451">
        <v>2</v>
      </c>
      <c r="U451">
        <v>2031</v>
      </c>
      <c r="V451" t="b">
        <v>1</v>
      </c>
      <c r="W451">
        <v>30</v>
      </c>
      <c r="X451" t="s">
        <v>2139</v>
      </c>
    </row>
    <row r="452" spans="1:24" x14ac:dyDescent="0.3">
      <c r="A452">
        <v>699</v>
      </c>
      <c r="B452">
        <v>452</v>
      </c>
      <c r="C452" t="s">
        <v>2137</v>
      </c>
      <c r="D452" t="s">
        <v>2137</v>
      </c>
      <c r="E452" t="s">
        <v>2142</v>
      </c>
      <c r="F452">
        <v>313</v>
      </c>
      <c r="G452">
        <v>130</v>
      </c>
      <c r="H452">
        <v>50</v>
      </c>
      <c r="I452" t="s">
        <v>1417</v>
      </c>
      <c r="J452">
        <v>2020</v>
      </c>
      <c r="K452" t="s">
        <v>2139</v>
      </c>
      <c r="T452">
        <v>2</v>
      </c>
      <c r="U452">
        <v>2031</v>
      </c>
      <c r="V452" t="b">
        <v>1</v>
      </c>
      <c r="W452">
        <v>30</v>
      </c>
      <c r="X452" t="s">
        <v>2139</v>
      </c>
    </row>
    <row r="453" spans="1:24" x14ac:dyDescent="0.3">
      <c r="A453">
        <v>700</v>
      </c>
      <c r="B453">
        <v>454</v>
      </c>
      <c r="C453" t="s">
        <v>2137</v>
      </c>
      <c r="D453" t="s">
        <v>2137</v>
      </c>
      <c r="E453" t="s">
        <v>2142</v>
      </c>
      <c r="F453">
        <v>287</v>
      </c>
      <c r="G453">
        <v>60</v>
      </c>
      <c r="H453">
        <v>50</v>
      </c>
      <c r="I453" t="s">
        <v>1417</v>
      </c>
      <c r="J453">
        <v>2020</v>
      </c>
      <c r="K453" t="s">
        <v>2139</v>
      </c>
      <c r="T453">
        <v>1.25</v>
      </c>
      <c r="U453">
        <v>2031</v>
      </c>
      <c r="V453" t="b">
        <v>1</v>
      </c>
      <c r="W453">
        <v>30</v>
      </c>
      <c r="X453" t="s">
        <v>2139</v>
      </c>
    </row>
    <row r="454" spans="1:24" x14ac:dyDescent="0.3">
      <c r="A454">
        <v>701</v>
      </c>
      <c r="B454">
        <v>461</v>
      </c>
      <c r="C454" t="s">
        <v>2137</v>
      </c>
      <c r="D454" t="s">
        <v>2137</v>
      </c>
      <c r="E454" t="s">
        <v>2579</v>
      </c>
      <c r="F454">
        <v>224</v>
      </c>
      <c r="G454">
        <v>1520</v>
      </c>
      <c r="H454">
        <v>4</v>
      </c>
      <c r="I454" t="s">
        <v>1417</v>
      </c>
      <c r="J454">
        <v>2020</v>
      </c>
      <c r="K454" t="s">
        <v>2139</v>
      </c>
      <c r="T454">
        <v>2.5</v>
      </c>
      <c r="U454">
        <v>2030</v>
      </c>
      <c r="V454" t="b">
        <v>1</v>
      </c>
      <c r="W454">
        <v>30</v>
      </c>
      <c r="X454" t="s">
        <v>2139</v>
      </c>
    </row>
    <row r="455" spans="1:24" x14ac:dyDescent="0.3">
      <c r="A455">
        <v>702</v>
      </c>
      <c r="B455">
        <v>463</v>
      </c>
      <c r="C455" t="s">
        <v>2137</v>
      </c>
      <c r="D455" t="s">
        <v>2137</v>
      </c>
      <c r="E455" t="s">
        <v>2579</v>
      </c>
      <c r="F455">
        <v>227</v>
      </c>
      <c r="G455">
        <v>5700</v>
      </c>
      <c r="H455">
        <v>1</v>
      </c>
      <c r="I455" t="s">
        <v>1417</v>
      </c>
      <c r="J455">
        <v>2020</v>
      </c>
      <c r="K455" t="s">
        <v>2139</v>
      </c>
      <c r="T455">
        <v>1.875</v>
      </c>
      <c r="U455">
        <v>2030</v>
      </c>
      <c r="V455" t="b">
        <v>1</v>
      </c>
      <c r="W455">
        <v>30</v>
      </c>
      <c r="X455" t="s">
        <v>2139</v>
      </c>
    </row>
    <row r="456" spans="1:24" x14ac:dyDescent="0.3">
      <c r="A456">
        <v>703</v>
      </c>
      <c r="B456">
        <v>465</v>
      </c>
      <c r="C456" t="s">
        <v>2137</v>
      </c>
      <c r="D456" t="s">
        <v>2137</v>
      </c>
      <c r="E456" t="s">
        <v>2579</v>
      </c>
      <c r="F456">
        <v>261</v>
      </c>
      <c r="G456">
        <v>180</v>
      </c>
      <c r="H456">
        <v>212</v>
      </c>
      <c r="I456" t="s">
        <v>1417</v>
      </c>
      <c r="J456">
        <v>2020</v>
      </c>
      <c r="K456" t="s">
        <v>2139</v>
      </c>
      <c r="T456">
        <v>2.5</v>
      </c>
      <c r="U456">
        <v>2030</v>
      </c>
      <c r="V456" t="b">
        <v>1</v>
      </c>
      <c r="W456">
        <v>30</v>
      </c>
      <c r="X456" t="s">
        <v>2139</v>
      </c>
    </row>
    <row r="457" spans="1:24" x14ac:dyDescent="0.3">
      <c r="A457">
        <v>704</v>
      </c>
      <c r="B457">
        <v>467</v>
      </c>
      <c r="C457" t="s">
        <v>2137</v>
      </c>
      <c r="D457" t="s">
        <v>2137</v>
      </c>
      <c r="E457" t="s">
        <v>2579</v>
      </c>
      <c r="F457">
        <v>319</v>
      </c>
      <c r="G457">
        <v>190</v>
      </c>
      <c r="H457">
        <v>88</v>
      </c>
      <c r="I457" t="s">
        <v>1417</v>
      </c>
      <c r="J457">
        <v>2020</v>
      </c>
      <c r="K457" t="s">
        <v>2139</v>
      </c>
      <c r="T457">
        <v>3.2124999999999999</v>
      </c>
      <c r="U457">
        <v>2024</v>
      </c>
      <c r="V457" t="b">
        <v>1</v>
      </c>
      <c r="W457">
        <v>30</v>
      </c>
      <c r="X457" t="s">
        <v>2139</v>
      </c>
    </row>
    <row r="458" spans="1:24" x14ac:dyDescent="0.3">
      <c r="A458">
        <v>705</v>
      </c>
      <c r="B458">
        <v>469</v>
      </c>
      <c r="C458" t="s">
        <v>2137</v>
      </c>
      <c r="D458" t="s">
        <v>2137</v>
      </c>
      <c r="E458" t="s">
        <v>2579</v>
      </c>
      <c r="F458">
        <v>322</v>
      </c>
      <c r="G458">
        <v>2500</v>
      </c>
      <c r="H458">
        <v>2</v>
      </c>
      <c r="I458" t="s">
        <v>1417</v>
      </c>
      <c r="J458">
        <v>2020</v>
      </c>
      <c r="K458" t="s">
        <v>2139</v>
      </c>
      <c r="T458">
        <v>1.25</v>
      </c>
      <c r="U458">
        <v>2030</v>
      </c>
      <c r="V458" t="b">
        <v>1</v>
      </c>
      <c r="W458">
        <v>30</v>
      </c>
      <c r="X458" t="s">
        <v>2139</v>
      </c>
    </row>
    <row r="459" spans="1:24" x14ac:dyDescent="0.3">
      <c r="A459">
        <v>706</v>
      </c>
      <c r="B459">
        <v>471</v>
      </c>
      <c r="C459" t="s">
        <v>2137</v>
      </c>
      <c r="D459" t="s">
        <v>2137</v>
      </c>
      <c r="E459" t="s">
        <v>2579</v>
      </c>
      <c r="F459">
        <v>234</v>
      </c>
      <c r="G459">
        <v>1520</v>
      </c>
      <c r="H459">
        <v>1</v>
      </c>
      <c r="I459" t="s">
        <v>1417</v>
      </c>
      <c r="J459">
        <v>2020</v>
      </c>
      <c r="K459" t="s">
        <v>2139</v>
      </c>
      <c r="T459">
        <v>2.5</v>
      </c>
      <c r="U459">
        <v>2030</v>
      </c>
      <c r="V459" t="b">
        <v>1</v>
      </c>
      <c r="W459">
        <v>30</v>
      </c>
      <c r="X459" t="s">
        <v>2139</v>
      </c>
    </row>
    <row r="460" spans="1:24" x14ac:dyDescent="0.3">
      <c r="A460">
        <v>707</v>
      </c>
      <c r="B460">
        <v>473</v>
      </c>
      <c r="C460" t="s">
        <v>2137</v>
      </c>
      <c r="D460" t="s">
        <v>2137</v>
      </c>
      <c r="E460" t="s">
        <v>2579</v>
      </c>
      <c r="F460">
        <v>261</v>
      </c>
      <c r="G460">
        <v>180</v>
      </c>
      <c r="H460">
        <v>280</v>
      </c>
      <c r="I460" t="s">
        <v>1417</v>
      </c>
      <c r="J460">
        <v>2020</v>
      </c>
      <c r="K460" t="s">
        <v>2139</v>
      </c>
      <c r="T460">
        <v>2.5</v>
      </c>
      <c r="U460">
        <v>2030</v>
      </c>
      <c r="V460" t="b">
        <v>1</v>
      </c>
      <c r="W460">
        <v>30</v>
      </c>
      <c r="X460" t="s">
        <v>2139</v>
      </c>
    </row>
    <row r="461" spans="1:24" x14ac:dyDescent="0.3">
      <c r="A461">
        <v>708</v>
      </c>
      <c r="B461">
        <v>476</v>
      </c>
      <c r="C461" t="s">
        <v>2137</v>
      </c>
      <c r="D461" t="s">
        <v>2137</v>
      </c>
      <c r="E461" t="s">
        <v>2579</v>
      </c>
      <c r="F461">
        <v>319</v>
      </c>
      <c r="G461">
        <v>190</v>
      </c>
      <c r="H461">
        <v>240</v>
      </c>
      <c r="I461" t="s">
        <v>1417</v>
      </c>
      <c r="J461">
        <v>2020</v>
      </c>
      <c r="K461" t="s">
        <v>2139</v>
      </c>
      <c r="T461">
        <v>3.2124999999999999</v>
      </c>
      <c r="U461">
        <v>2049</v>
      </c>
      <c r="V461" t="b">
        <v>1</v>
      </c>
      <c r="W461">
        <v>30</v>
      </c>
      <c r="X461" t="s">
        <v>2139</v>
      </c>
    </row>
    <row r="462" spans="1:24" x14ac:dyDescent="0.3">
      <c r="A462">
        <v>709</v>
      </c>
      <c r="B462">
        <v>478</v>
      </c>
      <c r="C462" t="s">
        <v>2137</v>
      </c>
      <c r="D462" t="s">
        <v>2137</v>
      </c>
      <c r="E462" t="s">
        <v>2579</v>
      </c>
      <c r="F462">
        <v>233</v>
      </c>
      <c r="G462">
        <v>1520</v>
      </c>
      <c r="H462">
        <v>1</v>
      </c>
      <c r="I462" t="s">
        <v>1417</v>
      </c>
      <c r="J462">
        <v>2020</v>
      </c>
      <c r="K462" t="s">
        <v>2139</v>
      </c>
      <c r="T462">
        <v>2.5</v>
      </c>
      <c r="U462">
        <v>2030</v>
      </c>
      <c r="V462" t="b">
        <v>1</v>
      </c>
      <c r="W462">
        <v>30</v>
      </c>
      <c r="X462" t="s">
        <v>2139</v>
      </c>
    </row>
    <row r="463" spans="1:24" x14ac:dyDescent="0.3">
      <c r="A463">
        <v>713</v>
      </c>
      <c r="B463">
        <v>489</v>
      </c>
      <c r="C463" t="s">
        <v>2137</v>
      </c>
      <c r="D463" t="s">
        <v>2137</v>
      </c>
      <c r="E463" t="s">
        <v>2579</v>
      </c>
      <c r="F463">
        <v>1579</v>
      </c>
      <c r="G463">
        <v>6330</v>
      </c>
      <c r="H463">
        <v>1</v>
      </c>
      <c r="I463" t="s">
        <v>1417</v>
      </c>
      <c r="J463">
        <v>2020</v>
      </c>
      <c r="K463" t="s">
        <v>2139</v>
      </c>
      <c r="T463">
        <v>3.3125</v>
      </c>
      <c r="U463">
        <v>2026</v>
      </c>
      <c r="V463" t="b">
        <v>1</v>
      </c>
      <c r="W463">
        <v>15</v>
      </c>
      <c r="X463" t="s">
        <v>2139</v>
      </c>
    </row>
    <row r="464" spans="1:24" x14ac:dyDescent="0.3">
      <c r="A464">
        <v>714</v>
      </c>
      <c r="B464">
        <v>491</v>
      </c>
      <c r="C464" t="s">
        <v>2137</v>
      </c>
      <c r="D464" t="s">
        <v>2137</v>
      </c>
      <c r="E464" t="s">
        <v>2579</v>
      </c>
      <c r="F464">
        <v>234</v>
      </c>
      <c r="G464">
        <v>1520</v>
      </c>
      <c r="H464">
        <v>1</v>
      </c>
      <c r="I464" t="s">
        <v>1417</v>
      </c>
      <c r="J464">
        <v>2020</v>
      </c>
      <c r="K464" t="s">
        <v>2139</v>
      </c>
      <c r="T464">
        <v>2.5</v>
      </c>
      <c r="U464">
        <v>2030</v>
      </c>
      <c r="V464" t="b">
        <v>1</v>
      </c>
      <c r="W464">
        <v>30</v>
      </c>
      <c r="X464" t="s">
        <v>2139</v>
      </c>
    </row>
    <row r="465" spans="1:24" x14ac:dyDescent="0.3">
      <c r="A465">
        <v>715</v>
      </c>
      <c r="B465">
        <v>493</v>
      </c>
      <c r="C465" t="s">
        <v>2137</v>
      </c>
      <c r="D465" t="s">
        <v>2137</v>
      </c>
      <c r="E465" t="s">
        <v>2579</v>
      </c>
      <c r="F465">
        <v>269</v>
      </c>
      <c r="G465">
        <v>140</v>
      </c>
      <c r="H465">
        <v>17</v>
      </c>
      <c r="I465" t="s">
        <v>1417</v>
      </c>
      <c r="J465">
        <v>2020</v>
      </c>
      <c r="K465" t="s">
        <v>2139</v>
      </c>
      <c r="T465">
        <v>1.25</v>
      </c>
      <c r="U465">
        <v>2030</v>
      </c>
      <c r="V465" t="b">
        <v>1</v>
      </c>
      <c r="W465">
        <v>30</v>
      </c>
      <c r="X465" t="s">
        <v>2139</v>
      </c>
    </row>
    <row r="466" spans="1:24" x14ac:dyDescent="0.3">
      <c r="A466">
        <v>716</v>
      </c>
      <c r="B466">
        <v>495</v>
      </c>
      <c r="C466" t="s">
        <v>2137</v>
      </c>
      <c r="D466" t="s">
        <v>2137</v>
      </c>
      <c r="E466" t="s">
        <v>2579</v>
      </c>
      <c r="F466">
        <v>309</v>
      </c>
      <c r="G466">
        <v>10</v>
      </c>
      <c r="H466">
        <v>50</v>
      </c>
      <c r="I466" t="s">
        <v>1417</v>
      </c>
      <c r="J466">
        <v>2020</v>
      </c>
      <c r="K466" t="s">
        <v>2139</v>
      </c>
      <c r="T466">
        <v>1.25</v>
      </c>
      <c r="U466">
        <v>2030</v>
      </c>
      <c r="V466" t="b">
        <v>1</v>
      </c>
      <c r="W466">
        <v>30</v>
      </c>
      <c r="X466" t="s">
        <v>2139</v>
      </c>
    </row>
    <row r="467" spans="1:24" x14ac:dyDescent="0.3">
      <c r="A467">
        <v>717</v>
      </c>
      <c r="B467">
        <v>497</v>
      </c>
      <c r="C467" t="s">
        <v>2137</v>
      </c>
      <c r="D467" t="s">
        <v>2137</v>
      </c>
      <c r="E467" t="s">
        <v>2579</v>
      </c>
      <c r="F467">
        <v>301</v>
      </c>
      <c r="G467">
        <v>10</v>
      </c>
      <c r="H467">
        <v>16</v>
      </c>
      <c r="I467" t="s">
        <v>1417</v>
      </c>
      <c r="J467">
        <v>2020</v>
      </c>
      <c r="K467" t="s">
        <v>2139</v>
      </c>
      <c r="T467">
        <v>3.8374999999999999</v>
      </c>
      <c r="U467">
        <v>2030</v>
      </c>
      <c r="V467" t="b">
        <v>1</v>
      </c>
      <c r="W467">
        <v>30</v>
      </c>
      <c r="X467" t="s">
        <v>2139</v>
      </c>
    </row>
    <row r="468" spans="1:24" x14ac:dyDescent="0.3">
      <c r="A468">
        <v>718</v>
      </c>
      <c r="B468">
        <v>499</v>
      </c>
      <c r="C468" t="s">
        <v>2137</v>
      </c>
      <c r="D468" t="s">
        <v>2137</v>
      </c>
      <c r="E468" t="s">
        <v>2579</v>
      </c>
      <c r="F468">
        <v>322</v>
      </c>
      <c r="G468">
        <v>2000</v>
      </c>
      <c r="H468">
        <v>1</v>
      </c>
      <c r="I468" t="s">
        <v>1417</v>
      </c>
      <c r="J468">
        <v>2020</v>
      </c>
      <c r="K468" t="s">
        <v>2139</v>
      </c>
      <c r="T468">
        <v>1.25</v>
      </c>
      <c r="U468">
        <v>2030</v>
      </c>
      <c r="V468" t="b">
        <v>1</v>
      </c>
      <c r="W468">
        <v>30</v>
      </c>
      <c r="X468" t="s">
        <v>2139</v>
      </c>
    </row>
    <row r="469" spans="1:24" x14ac:dyDescent="0.3">
      <c r="A469">
        <v>719</v>
      </c>
      <c r="B469">
        <v>501</v>
      </c>
      <c r="C469" t="s">
        <v>2137</v>
      </c>
      <c r="D469" t="s">
        <v>2137</v>
      </c>
      <c r="E469" t="s">
        <v>2579</v>
      </c>
      <c r="F469">
        <v>226</v>
      </c>
      <c r="G469">
        <v>3000</v>
      </c>
      <c r="H469">
        <v>1</v>
      </c>
      <c r="I469" t="s">
        <v>1417</v>
      </c>
      <c r="J469">
        <v>2020</v>
      </c>
      <c r="K469" t="s">
        <v>2139</v>
      </c>
      <c r="T469">
        <v>3.2124999999999999</v>
      </c>
      <c r="U469">
        <v>2030</v>
      </c>
      <c r="V469" t="b">
        <v>1</v>
      </c>
      <c r="W469">
        <v>30</v>
      </c>
      <c r="X469" t="s">
        <v>2139</v>
      </c>
    </row>
    <row r="470" spans="1:24" x14ac:dyDescent="0.3">
      <c r="A470">
        <v>720</v>
      </c>
      <c r="B470">
        <v>503</v>
      </c>
      <c r="C470" t="s">
        <v>2137</v>
      </c>
      <c r="D470" t="s">
        <v>2137</v>
      </c>
      <c r="E470" t="s">
        <v>2579</v>
      </c>
      <c r="F470">
        <v>234</v>
      </c>
      <c r="G470">
        <v>1520</v>
      </c>
      <c r="H470">
        <v>1</v>
      </c>
      <c r="I470" t="s">
        <v>1417</v>
      </c>
      <c r="J470">
        <v>2020</v>
      </c>
      <c r="K470" t="s">
        <v>2139</v>
      </c>
      <c r="T470">
        <v>2.5</v>
      </c>
      <c r="U470">
        <v>2030</v>
      </c>
      <c r="V470" t="b">
        <v>1</v>
      </c>
      <c r="W470">
        <v>30</v>
      </c>
      <c r="X470" t="s">
        <v>2139</v>
      </c>
    </row>
    <row r="471" spans="1:24" x14ac:dyDescent="0.3">
      <c r="A471">
        <v>721</v>
      </c>
      <c r="B471">
        <v>505</v>
      </c>
      <c r="C471" t="s">
        <v>2137</v>
      </c>
      <c r="D471" t="s">
        <v>2137</v>
      </c>
      <c r="E471" t="s">
        <v>2579</v>
      </c>
      <c r="F471">
        <v>269</v>
      </c>
      <c r="G471">
        <v>140</v>
      </c>
      <c r="H471">
        <v>25</v>
      </c>
      <c r="I471" t="s">
        <v>1417</v>
      </c>
      <c r="J471">
        <v>2020</v>
      </c>
      <c r="K471" t="s">
        <v>2139</v>
      </c>
      <c r="T471">
        <v>1.25</v>
      </c>
      <c r="U471">
        <v>2030</v>
      </c>
      <c r="V471" t="b">
        <v>1</v>
      </c>
      <c r="W471">
        <v>30</v>
      </c>
      <c r="X471" t="s">
        <v>2139</v>
      </c>
    </row>
    <row r="472" spans="1:24" x14ac:dyDescent="0.3">
      <c r="A472">
        <v>722</v>
      </c>
      <c r="B472">
        <v>507</v>
      </c>
      <c r="C472" t="s">
        <v>2137</v>
      </c>
      <c r="D472" t="s">
        <v>2137</v>
      </c>
      <c r="E472" t="s">
        <v>2579</v>
      </c>
      <c r="F472">
        <v>309</v>
      </c>
      <c r="G472">
        <v>10</v>
      </c>
      <c r="H472">
        <v>38</v>
      </c>
      <c r="I472" t="s">
        <v>1417</v>
      </c>
      <c r="J472">
        <v>2020</v>
      </c>
      <c r="K472" t="s">
        <v>2139</v>
      </c>
      <c r="T472">
        <v>1.25</v>
      </c>
      <c r="U472">
        <v>2030</v>
      </c>
      <c r="V472" t="b">
        <v>1</v>
      </c>
      <c r="W472">
        <v>30</v>
      </c>
      <c r="X472" t="s">
        <v>2139</v>
      </c>
    </row>
    <row r="473" spans="1:24" x14ac:dyDescent="0.3">
      <c r="A473">
        <v>723</v>
      </c>
      <c r="B473">
        <v>509</v>
      </c>
      <c r="C473" t="s">
        <v>2137</v>
      </c>
      <c r="D473" t="s">
        <v>2137</v>
      </c>
      <c r="E473" t="s">
        <v>2579</v>
      </c>
      <c r="F473">
        <v>312</v>
      </c>
      <c r="G473">
        <v>190</v>
      </c>
      <c r="H473">
        <v>25</v>
      </c>
      <c r="I473" t="s">
        <v>1417</v>
      </c>
      <c r="J473">
        <v>2020</v>
      </c>
      <c r="K473" t="s">
        <v>2139</v>
      </c>
      <c r="T473">
        <v>1.25</v>
      </c>
      <c r="U473">
        <v>2030</v>
      </c>
      <c r="V473" t="b">
        <v>1</v>
      </c>
      <c r="W473">
        <v>30</v>
      </c>
      <c r="X473" t="s">
        <v>2139</v>
      </c>
    </row>
    <row r="474" spans="1:24" x14ac:dyDescent="0.3">
      <c r="A474">
        <v>724</v>
      </c>
      <c r="B474">
        <v>511</v>
      </c>
      <c r="C474" t="s">
        <v>2137</v>
      </c>
      <c r="D474" t="s">
        <v>2137</v>
      </c>
      <c r="E474" t="s">
        <v>2579</v>
      </c>
      <c r="F474">
        <v>234</v>
      </c>
      <c r="G474">
        <v>1520</v>
      </c>
      <c r="H474">
        <v>1</v>
      </c>
      <c r="I474" t="s">
        <v>1417</v>
      </c>
      <c r="J474">
        <v>2020</v>
      </c>
      <c r="K474" t="s">
        <v>2139</v>
      </c>
      <c r="T474">
        <v>2.5</v>
      </c>
      <c r="U474">
        <v>2030</v>
      </c>
      <c r="V474" t="b">
        <v>1</v>
      </c>
      <c r="W474">
        <v>30</v>
      </c>
      <c r="X474" t="s">
        <v>2139</v>
      </c>
    </row>
    <row r="475" spans="1:24" x14ac:dyDescent="0.3">
      <c r="A475">
        <v>725</v>
      </c>
      <c r="B475">
        <v>513</v>
      </c>
      <c r="C475" t="s">
        <v>2137</v>
      </c>
      <c r="D475" t="s">
        <v>2137</v>
      </c>
      <c r="E475" t="s">
        <v>2579</v>
      </c>
      <c r="F475">
        <v>269</v>
      </c>
      <c r="G475">
        <v>140</v>
      </c>
      <c r="H475">
        <v>2</v>
      </c>
      <c r="I475" t="s">
        <v>1417</v>
      </c>
      <c r="J475">
        <v>2020</v>
      </c>
      <c r="K475" t="s">
        <v>2139</v>
      </c>
      <c r="T475">
        <v>1.25</v>
      </c>
      <c r="U475">
        <v>2030</v>
      </c>
      <c r="V475" t="b">
        <v>1</v>
      </c>
      <c r="W475">
        <v>30</v>
      </c>
      <c r="X475" t="s">
        <v>2139</v>
      </c>
    </row>
    <row r="476" spans="1:24" x14ac:dyDescent="0.3">
      <c r="A476">
        <v>726</v>
      </c>
      <c r="B476">
        <v>515</v>
      </c>
      <c r="C476" t="s">
        <v>2137</v>
      </c>
      <c r="D476" t="s">
        <v>2137</v>
      </c>
      <c r="E476" t="s">
        <v>2579</v>
      </c>
      <c r="F476">
        <v>309</v>
      </c>
      <c r="G476">
        <v>10</v>
      </c>
      <c r="H476">
        <v>12</v>
      </c>
      <c r="I476" t="s">
        <v>1417</v>
      </c>
      <c r="J476">
        <v>2020</v>
      </c>
      <c r="K476" t="s">
        <v>2139</v>
      </c>
      <c r="T476">
        <v>1.25</v>
      </c>
      <c r="U476">
        <v>2030</v>
      </c>
      <c r="V476" t="b">
        <v>1</v>
      </c>
      <c r="W476">
        <v>30</v>
      </c>
      <c r="X476" t="s">
        <v>2139</v>
      </c>
    </row>
    <row r="477" spans="1:24" x14ac:dyDescent="0.3">
      <c r="A477">
        <v>727</v>
      </c>
      <c r="B477">
        <v>517</v>
      </c>
      <c r="C477" t="s">
        <v>2137</v>
      </c>
      <c r="D477" t="s">
        <v>2137</v>
      </c>
      <c r="E477" t="s">
        <v>2579</v>
      </c>
      <c r="F477">
        <v>301</v>
      </c>
      <c r="G477">
        <v>10</v>
      </c>
      <c r="H477">
        <v>2</v>
      </c>
      <c r="I477" t="s">
        <v>1417</v>
      </c>
      <c r="J477">
        <v>2020</v>
      </c>
      <c r="K477" t="s">
        <v>2139</v>
      </c>
      <c r="T477">
        <v>3.8374999999999999</v>
      </c>
      <c r="U477">
        <v>2030</v>
      </c>
      <c r="V477" t="b">
        <v>1</v>
      </c>
      <c r="W477">
        <v>30</v>
      </c>
      <c r="X477" t="s">
        <v>2139</v>
      </c>
    </row>
    <row r="478" spans="1:24" x14ac:dyDescent="0.3">
      <c r="A478">
        <v>728</v>
      </c>
      <c r="B478">
        <v>519</v>
      </c>
      <c r="C478" t="s">
        <v>2137</v>
      </c>
      <c r="D478" t="s">
        <v>2137</v>
      </c>
      <c r="E478" t="s">
        <v>2579</v>
      </c>
      <c r="F478">
        <v>234</v>
      </c>
      <c r="G478">
        <v>1520</v>
      </c>
      <c r="H478">
        <v>1</v>
      </c>
      <c r="I478" t="s">
        <v>1417</v>
      </c>
      <c r="J478">
        <v>2020</v>
      </c>
      <c r="K478" t="s">
        <v>2139</v>
      </c>
      <c r="T478">
        <v>2.5</v>
      </c>
      <c r="U478">
        <v>2030</v>
      </c>
      <c r="V478" t="b">
        <v>1</v>
      </c>
      <c r="W478">
        <v>30</v>
      </c>
      <c r="X478" t="s">
        <v>2139</v>
      </c>
    </row>
    <row r="479" spans="1:24" x14ac:dyDescent="0.3">
      <c r="A479">
        <v>729</v>
      </c>
      <c r="B479">
        <v>521</v>
      </c>
      <c r="C479" t="s">
        <v>2137</v>
      </c>
      <c r="D479" t="s">
        <v>2137</v>
      </c>
      <c r="E479" t="s">
        <v>2579</v>
      </c>
      <c r="F479">
        <v>269</v>
      </c>
      <c r="G479">
        <v>140</v>
      </c>
      <c r="H479">
        <v>19</v>
      </c>
      <c r="I479" t="s">
        <v>1417</v>
      </c>
      <c r="J479">
        <v>2020</v>
      </c>
      <c r="K479" t="s">
        <v>2139</v>
      </c>
      <c r="T479">
        <v>1.25</v>
      </c>
      <c r="U479">
        <v>2030</v>
      </c>
      <c r="V479" t="b">
        <v>1</v>
      </c>
      <c r="W479">
        <v>30</v>
      </c>
      <c r="X479" t="s">
        <v>2139</v>
      </c>
    </row>
    <row r="480" spans="1:24" x14ac:dyDescent="0.3">
      <c r="A480">
        <v>730</v>
      </c>
      <c r="B480">
        <v>523</v>
      </c>
      <c r="C480" t="s">
        <v>2137</v>
      </c>
      <c r="D480" t="s">
        <v>2137</v>
      </c>
      <c r="E480" t="s">
        <v>2579</v>
      </c>
      <c r="F480">
        <v>309</v>
      </c>
      <c r="G480">
        <v>10</v>
      </c>
      <c r="H480">
        <v>55</v>
      </c>
      <c r="I480" t="s">
        <v>1417</v>
      </c>
      <c r="J480">
        <v>2020</v>
      </c>
      <c r="K480" t="s">
        <v>2139</v>
      </c>
      <c r="T480">
        <v>1.25</v>
      </c>
      <c r="U480">
        <v>2030</v>
      </c>
      <c r="V480" t="b">
        <v>1</v>
      </c>
      <c r="W480">
        <v>30</v>
      </c>
      <c r="X480" t="s">
        <v>2139</v>
      </c>
    </row>
    <row r="481" spans="1:24" x14ac:dyDescent="0.3">
      <c r="A481">
        <v>731</v>
      </c>
      <c r="B481">
        <v>525</v>
      </c>
      <c r="C481" t="s">
        <v>2137</v>
      </c>
      <c r="D481" t="s">
        <v>2137</v>
      </c>
      <c r="E481" t="s">
        <v>2579</v>
      </c>
      <c r="F481">
        <v>301</v>
      </c>
      <c r="G481">
        <v>10</v>
      </c>
      <c r="H481">
        <v>18</v>
      </c>
      <c r="I481" t="s">
        <v>1417</v>
      </c>
      <c r="J481">
        <v>2020</v>
      </c>
      <c r="K481" t="s">
        <v>2139</v>
      </c>
      <c r="T481">
        <v>3.8374999999999999</v>
      </c>
      <c r="U481">
        <v>2030</v>
      </c>
      <c r="V481" t="b">
        <v>1</v>
      </c>
      <c r="W481">
        <v>30</v>
      </c>
      <c r="X481" t="s">
        <v>2139</v>
      </c>
    </row>
    <row r="482" spans="1:24" x14ac:dyDescent="0.3">
      <c r="A482">
        <v>732</v>
      </c>
      <c r="B482">
        <v>527</v>
      </c>
      <c r="C482" t="s">
        <v>2137</v>
      </c>
      <c r="D482" t="s">
        <v>2137</v>
      </c>
      <c r="E482" t="s">
        <v>2579</v>
      </c>
      <c r="G482">
        <v>5000</v>
      </c>
      <c r="H482">
        <v>1</v>
      </c>
      <c r="I482" t="s">
        <v>1417</v>
      </c>
      <c r="J482">
        <v>2020</v>
      </c>
      <c r="K482" t="s">
        <v>2139</v>
      </c>
      <c r="U482">
        <v>2030</v>
      </c>
      <c r="V482" t="b">
        <v>1</v>
      </c>
      <c r="W482">
        <v>30</v>
      </c>
      <c r="X482" t="s">
        <v>2139</v>
      </c>
    </row>
    <row r="483" spans="1:24" x14ac:dyDescent="0.3">
      <c r="A483">
        <v>733</v>
      </c>
      <c r="B483">
        <v>529</v>
      </c>
      <c r="C483" t="s">
        <v>2137</v>
      </c>
      <c r="D483" t="s">
        <v>2137</v>
      </c>
      <c r="E483" t="s">
        <v>2579</v>
      </c>
      <c r="F483">
        <v>234</v>
      </c>
      <c r="G483">
        <v>1520</v>
      </c>
      <c r="H483">
        <v>1</v>
      </c>
      <c r="I483" t="s">
        <v>1417</v>
      </c>
      <c r="J483">
        <v>2020</v>
      </c>
      <c r="K483" t="s">
        <v>2139</v>
      </c>
      <c r="T483">
        <v>2.5</v>
      </c>
      <c r="U483">
        <v>2030</v>
      </c>
      <c r="V483" t="b">
        <v>1</v>
      </c>
      <c r="W483">
        <v>30</v>
      </c>
      <c r="X483" t="s">
        <v>2139</v>
      </c>
    </row>
    <row r="484" spans="1:24" x14ac:dyDescent="0.3">
      <c r="A484">
        <v>734</v>
      </c>
      <c r="B484">
        <v>531</v>
      </c>
      <c r="C484" t="s">
        <v>2137</v>
      </c>
      <c r="D484" t="s">
        <v>2137</v>
      </c>
      <c r="E484" t="s">
        <v>2579</v>
      </c>
      <c r="F484">
        <v>269</v>
      </c>
      <c r="G484">
        <v>140</v>
      </c>
      <c r="H484">
        <v>6</v>
      </c>
      <c r="I484" t="s">
        <v>1417</v>
      </c>
      <c r="J484">
        <v>2020</v>
      </c>
      <c r="K484" t="s">
        <v>2139</v>
      </c>
      <c r="T484">
        <v>1.25</v>
      </c>
      <c r="U484">
        <v>2030</v>
      </c>
      <c r="V484" t="b">
        <v>1</v>
      </c>
      <c r="W484">
        <v>30</v>
      </c>
      <c r="X484" t="s">
        <v>2139</v>
      </c>
    </row>
    <row r="485" spans="1:24" x14ac:dyDescent="0.3">
      <c r="A485">
        <v>735</v>
      </c>
      <c r="B485">
        <v>533</v>
      </c>
      <c r="C485" t="s">
        <v>2137</v>
      </c>
      <c r="D485" t="s">
        <v>2137</v>
      </c>
      <c r="E485" t="s">
        <v>2579</v>
      </c>
      <c r="F485">
        <v>309</v>
      </c>
      <c r="G485">
        <v>10</v>
      </c>
      <c r="H485">
        <v>32</v>
      </c>
      <c r="I485" t="s">
        <v>1417</v>
      </c>
      <c r="J485">
        <v>2020</v>
      </c>
      <c r="K485" t="s">
        <v>2139</v>
      </c>
      <c r="T485">
        <v>1.25</v>
      </c>
      <c r="U485">
        <v>2030</v>
      </c>
      <c r="V485" t="b">
        <v>1</v>
      </c>
      <c r="W485">
        <v>30</v>
      </c>
      <c r="X485" t="s">
        <v>2139</v>
      </c>
    </row>
    <row r="486" spans="1:24" x14ac:dyDescent="0.3">
      <c r="A486">
        <v>736</v>
      </c>
      <c r="B486">
        <v>535</v>
      </c>
      <c r="C486" t="s">
        <v>2137</v>
      </c>
      <c r="D486" t="s">
        <v>2137</v>
      </c>
      <c r="E486" t="s">
        <v>2579</v>
      </c>
      <c r="F486">
        <v>301</v>
      </c>
      <c r="G486">
        <v>10</v>
      </c>
      <c r="H486">
        <v>6</v>
      </c>
      <c r="I486" t="s">
        <v>1417</v>
      </c>
      <c r="J486">
        <v>2020</v>
      </c>
      <c r="K486" t="s">
        <v>2139</v>
      </c>
      <c r="T486">
        <v>3.8374999999999999</v>
      </c>
      <c r="U486">
        <v>2030</v>
      </c>
      <c r="V486" t="b">
        <v>1</v>
      </c>
      <c r="W486">
        <v>30</v>
      </c>
      <c r="X486" t="s">
        <v>2139</v>
      </c>
    </row>
    <row r="487" spans="1:24" x14ac:dyDescent="0.3">
      <c r="A487">
        <v>737</v>
      </c>
      <c r="B487">
        <v>537</v>
      </c>
      <c r="C487" t="s">
        <v>2137</v>
      </c>
      <c r="D487" t="s">
        <v>2137</v>
      </c>
      <c r="E487" t="s">
        <v>2579</v>
      </c>
      <c r="F487">
        <v>234</v>
      </c>
      <c r="G487">
        <v>1520</v>
      </c>
      <c r="H487">
        <v>1</v>
      </c>
      <c r="I487" t="s">
        <v>1417</v>
      </c>
      <c r="J487">
        <v>2020</v>
      </c>
      <c r="K487" t="s">
        <v>2139</v>
      </c>
      <c r="T487">
        <v>2.5</v>
      </c>
      <c r="U487">
        <v>2030</v>
      </c>
      <c r="V487" t="b">
        <v>1</v>
      </c>
      <c r="W487">
        <v>30</v>
      </c>
      <c r="X487" t="s">
        <v>2139</v>
      </c>
    </row>
    <row r="488" spans="1:24" x14ac:dyDescent="0.3">
      <c r="A488">
        <v>740</v>
      </c>
      <c r="B488">
        <v>544</v>
      </c>
      <c r="C488" t="s">
        <v>2137</v>
      </c>
      <c r="D488" t="s">
        <v>2137</v>
      </c>
      <c r="E488" t="s">
        <v>2579</v>
      </c>
      <c r="F488">
        <v>269</v>
      </c>
      <c r="G488">
        <v>140</v>
      </c>
      <c r="H488">
        <v>16</v>
      </c>
      <c r="I488" t="s">
        <v>1417</v>
      </c>
      <c r="J488">
        <v>2020</v>
      </c>
      <c r="K488" t="s">
        <v>2139</v>
      </c>
      <c r="T488">
        <v>1.25</v>
      </c>
      <c r="U488">
        <v>2030</v>
      </c>
      <c r="V488" t="b">
        <v>1</v>
      </c>
      <c r="W488">
        <v>30</v>
      </c>
      <c r="X488" t="s">
        <v>2139</v>
      </c>
    </row>
    <row r="489" spans="1:24" x14ac:dyDescent="0.3">
      <c r="A489">
        <v>741</v>
      </c>
      <c r="B489">
        <v>546</v>
      </c>
      <c r="C489" t="s">
        <v>2137</v>
      </c>
      <c r="D489" t="s">
        <v>2137</v>
      </c>
      <c r="E489" t="s">
        <v>2579</v>
      </c>
      <c r="F489">
        <v>309</v>
      </c>
      <c r="G489">
        <v>10</v>
      </c>
      <c r="H489">
        <v>52</v>
      </c>
      <c r="I489" t="s">
        <v>1417</v>
      </c>
      <c r="J489">
        <v>2020</v>
      </c>
      <c r="K489" t="s">
        <v>2139</v>
      </c>
      <c r="T489">
        <v>1.25</v>
      </c>
      <c r="U489">
        <v>2030</v>
      </c>
      <c r="V489" t="b">
        <v>1</v>
      </c>
      <c r="W489">
        <v>30</v>
      </c>
      <c r="X489" t="s">
        <v>2139</v>
      </c>
    </row>
    <row r="490" spans="1:24" x14ac:dyDescent="0.3">
      <c r="A490">
        <v>742</v>
      </c>
      <c r="B490">
        <v>548</v>
      </c>
      <c r="C490" t="s">
        <v>2137</v>
      </c>
      <c r="D490" t="s">
        <v>2137</v>
      </c>
      <c r="E490" t="s">
        <v>2579</v>
      </c>
      <c r="F490">
        <v>301</v>
      </c>
      <c r="G490">
        <v>10</v>
      </c>
      <c r="H490">
        <v>16</v>
      </c>
      <c r="I490" t="s">
        <v>1417</v>
      </c>
      <c r="J490">
        <v>2020</v>
      </c>
      <c r="K490" t="s">
        <v>2139</v>
      </c>
      <c r="T490">
        <v>3.8374999999999999</v>
      </c>
      <c r="U490">
        <v>2030</v>
      </c>
      <c r="V490" t="b">
        <v>1</v>
      </c>
      <c r="W490">
        <v>30</v>
      </c>
      <c r="X490" t="s">
        <v>2139</v>
      </c>
    </row>
    <row r="491" spans="1:24" x14ac:dyDescent="0.3">
      <c r="A491">
        <v>743</v>
      </c>
      <c r="B491">
        <v>550</v>
      </c>
      <c r="C491" t="s">
        <v>2137</v>
      </c>
      <c r="D491" t="s">
        <v>2137</v>
      </c>
      <c r="E491" t="s">
        <v>2579</v>
      </c>
      <c r="F491">
        <v>234</v>
      </c>
      <c r="G491">
        <v>1520</v>
      </c>
      <c r="H491">
        <v>1</v>
      </c>
      <c r="I491" t="s">
        <v>1417</v>
      </c>
      <c r="J491">
        <v>2020</v>
      </c>
      <c r="K491" t="s">
        <v>2139</v>
      </c>
      <c r="T491">
        <v>2.5</v>
      </c>
      <c r="U491">
        <v>2030</v>
      </c>
      <c r="V491" t="b">
        <v>1</v>
      </c>
      <c r="W491">
        <v>30</v>
      </c>
      <c r="X491" t="s">
        <v>2139</v>
      </c>
    </row>
    <row r="492" spans="1:24" x14ac:dyDescent="0.3">
      <c r="A492">
        <v>744</v>
      </c>
      <c r="B492">
        <v>552</v>
      </c>
      <c r="C492" t="s">
        <v>2137</v>
      </c>
      <c r="D492" t="s">
        <v>2137</v>
      </c>
      <c r="E492" t="s">
        <v>2579</v>
      </c>
      <c r="F492">
        <v>269</v>
      </c>
      <c r="G492">
        <v>140</v>
      </c>
      <c r="H492">
        <v>15</v>
      </c>
      <c r="I492" t="s">
        <v>1417</v>
      </c>
      <c r="J492">
        <v>2020</v>
      </c>
      <c r="K492" t="s">
        <v>2139</v>
      </c>
      <c r="T492">
        <v>1.25</v>
      </c>
      <c r="U492">
        <v>2030</v>
      </c>
      <c r="V492" t="b">
        <v>1</v>
      </c>
      <c r="W492">
        <v>30</v>
      </c>
      <c r="X492" t="s">
        <v>2139</v>
      </c>
    </row>
    <row r="493" spans="1:24" x14ac:dyDescent="0.3">
      <c r="A493">
        <v>745</v>
      </c>
      <c r="B493">
        <v>554</v>
      </c>
      <c r="C493" t="s">
        <v>2137</v>
      </c>
      <c r="D493" t="s">
        <v>2137</v>
      </c>
      <c r="E493" t="s">
        <v>2579</v>
      </c>
      <c r="F493">
        <v>309</v>
      </c>
      <c r="G493">
        <v>10</v>
      </c>
      <c r="H493">
        <v>50</v>
      </c>
      <c r="I493" t="s">
        <v>1417</v>
      </c>
      <c r="J493">
        <v>2020</v>
      </c>
      <c r="K493" t="s">
        <v>2139</v>
      </c>
      <c r="T493">
        <v>1.25</v>
      </c>
      <c r="U493">
        <v>2030</v>
      </c>
      <c r="V493" t="b">
        <v>1</v>
      </c>
      <c r="W493">
        <v>30</v>
      </c>
      <c r="X493" t="s">
        <v>2139</v>
      </c>
    </row>
    <row r="494" spans="1:24" x14ac:dyDescent="0.3">
      <c r="A494">
        <v>746</v>
      </c>
      <c r="B494">
        <v>556</v>
      </c>
      <c r="C494" t="s">
        <v>2137</v>
      </c>
      <c r="D494" t="s">
        <v>2137</v>
      </c>
      <c r="E494" t="s">
        <v>2579</v>
      </c>
      <c r="F494">
        <v>312</v>
      </c>
      <c r="G494">
        <v>190</v>
      </c>
      <c r="H494">
        <v>15</v>
      </c>
      <c r="I494" t="s">
        <v>1417</v>
      </c>
      <c r="J494">
        <v>2020</v>
      </c>
      <c r="K494" t="s">
        <v>2139</v>
      </c>
      <c r="T494">
        <v>1.25</v>
      </c>
      <c r="U494">
        <v>2030</v>
      </c>
      <c r="V494" t="b">
        <v>1</v>
      </c>
      <c r="W494">
        <v>30</v>
      </c>
      <c r="X494" t="s">
        <v>2139</v>
      </c>
    </row>
    <row r="495" spans="1:24" x14ac:dyDescent="0.3">
      <c r="A495">
        <v>747</v>
      </c>
      <c r="B495">
        <v>558</v>
      </c>
      <c r="C495" t="s">
        <v>2137</v>
      </c>
      <c r="D495" t="s">
        <v>2137</v>
      </c>
      <c r="E495" t="s">
        <v>2579</v>
      </c>
      <c r="F495">
        <v>269</v>
      </c>
      <c r="G495">
        <v>140</v>
      </c>
      <c r="H495">
        <v>20</v>
      </c>
      <c r="I495" t="s">
        <v>1417</v>
      </c>
      <c r="J495">
        <v>2020</v>
      </c>
      <c r="K495" t="s">
        <v>2139</v>
      </c>
      <c r="T495">
        <v>1.25</v>
      </c>
      <c r="U495">
        <v>2030</v>
      </c>
      <c r="V495" t="b">
        <v>1</v>
      </c>
      <c r="W495">
        <v>30</v>
      </c>
      <c r="X495" t="s">
        <v>2139</v>
      </c>
    </row>
    <row r="496" spans="1:24" x14ac:dyDescent="0.3">
      <c r="A496">
        <v>748</v>
      </c>
      <c r="B496">
        <v>560</v>
      </c>
      <c r="C496" t="s">
        <v>2137</v>
      </c>
      <c r="D496" t="s">
        <v>2137</v>
      </c>
      <c r="E496" t="s">
        <v>2579</v>
      </c>
      <c r="G496">
        <v>10000</v>
      </c>
      <c r="H496">
        <v>1</v>
      </c>
      <c r="I496" t="s">
        <v>1417</v>
      </c>
      <c r="J496">
        <v>2020</v>
      </c>
      <c r="K496" t="s">
        <v>2139</v>
      </c>
      <c r="U496">
        <v>2030</v>
      </c>
      <c r="V496" t="b">
        <v>1</v>
      </c>
      <c r="W496">
        <v>30</v>
      </c>
      <c r="X496" t="s">
        <v>2139</v>
      </c>
    </row>
    <row r="497" spans="1:24" x14ac:dyDescent="0.3">
      <c r="A497">
        <v>749</v>
      </c>
      <c r="B497">
        <v>562</v>
      </c>
      <c r="C497" t="s">
        <v>2137</v>
      </c>
      <c r="D497" t="s">
        <v>2137</v>
      </c>
      <c r="E497" t="s">
        <v>2579</v>
      </c>
      <c r="F497">
        <v>309</v>
      </c>
      <c r="G497">
        <v>10</v>
      </c>
      <c r="H497">
        <v>60</v>
      </c>
      <c r="I497" t="s">
        <v>1417</v>
      </c>
      <c r="J497">
        <v>2020</v>
      </c>
      <c r="K497" t="s">
        <v>2139</v>
      </c>
      <c r="T497">
        <v>1.25</v>
      </c>
      <c r="U497">
        <v>2030</v>
      </c>
      <c r="V497" t="b">
        <v>1</v>
      </c>
      <c r="W497">
        <v>30</v>
      </c>
      <c r="X497" t="s">
        <v>2139</v>
      </c>
    </row>
    <row r="498" spans="1:24" x14ac:dyDescent="0.3">
      <c r="A498">
        <v>751</v>
      </c>
      <c r="B498">
        <v>564</v>
      </c>
      <c r="C498" t="s">
        <v>2137</v>
      </c>
      <c r="D498" t="s">
        <v>2137</v>
      </c>
      <c r="E498" t="s">
        <v>2579</v>
      </c>
      <c r="F498">
        <v>312</v>
      </c>
      <c r="G498">
        <v>190</v>
      </c>
      <c r="H498">
        <v>20</v>
      </c>
      <c r="I498" t="s">
        <v>1417</v>
      </c>
      <c r="J498">
        <v>2020</v>
      </c>
      <c r="K498" t="s">
        <v>2139</v>
      </c>
      <c r="T498">
        <v>1.25</v>
      </c>
      <c r="U498">
        <v>2030</v>
      </c>
      <c r="V498" t="b">
        <v>1</v>
      </c>
      <c r="W498">
        <v>30</v>
      </c>
      <c r="X498" t="s">
        <v>2139</v>
      </c>
    </row>
    <row r="499" spans="1:24" x14ac:dyDescent="0.3">
      <c r="A499">
        <v>753</v>
      </c>
      <c r="B499">
        <v>566</v>
      </c>
      <c r="C499" t="s">
        <v>2137</v>
      </c>
      <c r="D499" t="s">
        <v>2137</v>
      </c>
      <c r="E499" t="s">
        <v>2579</v>
      </c>
      <c r="F499">
        <v>234</v>
      </c>
      <c r="G499">
        <v>1520</v>
      </c>
      <c r="H499">
        <v>1</v>
      </c>
      <c r="I499" t="s">
        <v>1417</v>
      </c>
      <c r="J499">
        <v>2020</v>
      </c>
      <c r="K499" t="s">
        <v>2139</v>
      </c>
      <c r="T499">
        <v>2.5</v>
      </c>
      <c r="U499">
        <v>2030</v>
      </c>
      <c r="V499" t="b">
        <v>1</v>
      </c>
      <c r="W499">
        <v>30</v>
      </c>
      <c r="X499" t="s">
        <v>2139</v>
      </c>
    </row>
    <row r="500" spans="1:24" x14ac:dyDescent="0.3">
      <c r="A500">
        <v>755</v>
      </c>
      <c r="B500">
        <v>568</v>
      </c>
      <c r="C500" t="s">
        <v>2137</v>
      </c>
      <c r="D500" t="s">
        <v>2137</v>
      </c>
      <c r="E500" t="s">
        <v>2579</v>
      </c>
      <c r="F500">
        <v>234</v>
      </c>
      <c r="G500">
        <v>1520</v>
      </c>
      <c r="H500">
        <v>1</v>
      </c>
      <c r="I500" t="s">
        <v>1417</v>
      </c>
      <c r="J500">
        <v>2020</v>
      </c>
      <c r="K500" t="s">
        <v>2139</v>
      </c>
      <c r="T500">
        <v>2.5</v>
      </c>
      <c r="U500">
        <v>2030</v>
      </c>
      <c r="V500" t="b">
        <v>1</v>
      </c>
      <c r="W500">
        <v>30</v>
      </c>
      <c r="X500" t="s">
        <v>2139</v>
      </c>
    </row>
    <row r="501" spans="1:24" x14ac:dyDescent="0.3">
      <c r="A501">
        <v>756</v>
      </c>
      <c r="B501">
        <v>569</v>
      </c>
      <c r="C501" t="s">
        <v>2137</v>
      </c>
      <c r="D501" t="s">
        <v>2137</v>
      </c>
      <c r="E501" t="s">
        <v>2579</v>
      </c>
      <c r="F501">
        <v>287</v>
      </c>
      <c r="G501">
        <v>60</v>
      </c>
      <c r="H501">
        <v>60</v>
      </c>
      <c r="I501" t="s">
        <v>1417</v>
      </c>
      <c r="J501">
        <v>2020</v>
      </c>
      <c r="K501" t="s">
        <v>2139</v>
      </c>
      <c r="T501">
        <v>1.25</v>
      </c>
      <c r="U501">
        <v>2030</v>
      </c>
      <c r="V501" t="b">
        <v>1</v>
      </c>
      <c r="W501">
        <v>30</v>
      </c>
      <c r="X501" t="s">
        <v>2139</v>
      </c>
    </row>
    <row r="502" spans="1:24" x14ac:dyDescent="0.3">
      <c r="A502">
        <v>757</v>
      </c>
      <c r="B502">
        <v>570</v>
      </c>
      <c r="C502" t="s">
        <v>2137</v>
      </c>
      <c r="D502" t="s">
        <v>2137</v>
      </c>
      <c r="E502" t="s">
        <v>2579</v>
      </c>
      <c r="F502">
        <v>312</v>
      </c>
      <c r="G502">
        <v>190</v>
      </c>
      <c r="H502">
        <v>100</v>
      </c>
      <c r="I502" t="s">
        <v>1417</v>
      </c>
      <c r="J502">
        <v>2020</v>
      </c>
      <c r="K502" t="s">
        <v>2139</v>
      </c>
      <c r="T502">
        <v>1.25</v>
      </c>
      <c r="U502">
        <v>2030</v>
      </c>
      <c r="V502" t="b">
        <v>1</v>
      </c>
      <c r="W502">
        <v>30</v>
      </c>
      <c r="X502" t="s">
        <v>2139</v>
      </c>
    </row>
    <row r="503" spans="1:24" x14ac:dyDescent="0.3">
      <c r="A503">
        <v>759</v>
      </c>
      <c r="B503">
        <v>572</v>
      </c>
      <c r="C503" t="s">
        <v>2137</v>
      </c>
      <c r="D503" t="s">
        <v>2137</v>
      </c>
      <c r="E503" t="s">
        <v>2579</v>
      </c>
      <c r="F503">
        <v>312</v>
      </c>
      <c r="G503">
        <v>190</v>
      </c>
      <c r="H503">
        <v>60</v>
      </c>
      <c r="I503" t="s">
        <v>1417</v>
      </c>
      <c r="J503">
        <v>2020</v>
      </c>
      <c r="K503" t="s">
        <v>2139</v>
      </c>
      <c r="T503">
        <v>1.25</v>
      </c>
      <c r="U503">
        <v>2030</v>
      </c>
      <c r="V503" t="b">
        <v>1</v>
      </c>
      <c r="W503">
        <v>30</v>
      </c>
      <c r="X503" t="s">
        <v>2139</v>
      </c>
    </row>
    <row r="504" spans="1:24" x14ac:dyDescent="0.3">
      <c r="A504">
        <v>760</v>
      </c>
      <c r="B504">
        <v>573</v>
      </c>
      <c r="C504" t="s">
        <v>2137</v>
      </c>
      <c r="D504" t="s">
        <v>2137</v>
      </c>
      <c r="E504" t="s">
        <v>2579</v>
      </c>
      <c r="F504">
        <v>234</v>
      </c>
      <c r="G504">
        <v>1520</v>
      </c>
      <c r="H504">
        <v>2</v>
      </c>
      <c r="I504" t="s">
        <v>1417</v>
      </c>
      <c r="J504">
        <v>2020</v>
      </c>
      <c r="K504" t="s">
        <v>2139</v>
      </c>
      <c r="T504">
        <v>2.5</v>
      </c>
      <c r="U504">
        <v>2030</v>
      </c>
      <c r="V504" t="b">
        <v>1</v>
      </c>
      <c r="W504">
        <v>30</v>
      </c>
      <c r="X504" t="s">
        <v>2139</v>
      </c>
    </row>
    <row r="505" spans="1:24" x14ac:dyDescent="0.3">
      <c r="A505">
        <v>762</v>
      </c>
      <c r="B505">
        <v>575</v>
      </c>
      <c r="C505" t="s">
        <v>2137</v>
      </c>
      <c r="D505" t="s">
        <v>2137</v>
      </c>
      <c r="E505" t="s">
        <v>2579</v>
      </c>
      <c r="F505">
        <v>287</v>
      </c>
      <c r="G505">
        <v>60</v>
      </c>
      <c r="H505">
        <v>25</v>
      </c>
      <c r="I505" t="s">
        <v>1417</v>
      </c>
      <c r="J505">
        <v>2020</v>
      </c>
      <c r="K505" t="s">
        <v>2139</v>
      </c>
      <c r="T505">
        <v>1.25</v>
      </c>
      <c r="U505">
        <v>2030</v>
      </c>
      <c r="V505" t="b">
        <v>1</v>
      </c>
      <c r="W505">
        <v>30</v>
      </c>
      <c r="X505" t="s">
        <v>2139</v>
      </c>
    </row>
    <row r="506" spans="1:24" x14ac:dyDescent="0.3">
      <c r="A506">
        <v>763</v>
      </c>
      <c r="B506">
        <v>576</v>
      </c>
      <c r="C506" t="s">
        <v>2137</v>
      </c>
      <c r="D506" t="s">
        <v>2137</v>
      </c>
      <c r="E506" t="s">
        <v>2579</v>
      </c>
      <c r="F506">
        <v>312</v>
      </c>
      <c r="G506">
        <v>190</v>
      </c>
      <c r="H506">
        <v>66</v>
      </c>
      <c r="I506" t="s">
        <v>1417</v>
      </c>
      <c r="J506">
        <v>2020</v>
      </c>
      <c r="K506" t="s">
        <v>2139</v>
      </c>
      <c r="T506">
        <v>1.25</v>
      </c>
      <c r="U506">
        <v>2030</v>
      </c>
      <c r="V506" t="b">
        <v>1</v>
      </c>
      <c r="W506">
        <v>30</v>
      </c>
      <c r="X506" t="s">
        <v>2139</v>
      </c>
    </row>
    <row r="507" spans="1:24" x14ac:dyDescent="0.3">
      <c r="A507">
        <v>765</v>
      </c>
      <c r="B507">
        <v>578</v>
      </c>
      <c r="C507" t="s">
        <v>2137</v>
      </c>
      <c r="D507" t="s">
        <v>2137</v>
      </c>
      <c r="E507" t="s">
        <v>2579</v>
      </c>
      <c r="F507">
        <v>312</v>
      </c>
      <c r="G507">
        <v>190</v>
      </c>
      <c r="H507">
        <v>25</v>
      </c>
      <c r="I507" t="s">
        <v>1417</v>
      </c>
      <c r="J507">
        <v>2020</v>
      </c>
      <c r="K507" t="s">
        <v>2139</v>
      </c>
      <c r="T507">
        <v>1.25</v>
      </c>
      <c r="U507">
        <v>2030</v>
      </c>
      <c r="V507" t="b">
        <v>1</v>
      </c>
      <c r="W507">
        <v>30</v>
      </c>
      <c r="X507" t="s">
        <v>2139</v>
      </c>
    </row>
    <row r="508" spans="1:24" x14ac:dyDescent="0.3">
      <c r="A508">
        <v>766</v>
      </c>
      <c r="B508">
        <v>579</v>
      </c>
      <c r="C508" t="s">
        <v>2137</v>
      </c>
      <c r="D508" t="s">
        <v>2137</v>
      </c>
      <c r="E508" t="s">
        <v>2579</v>
      </c>
      <c r="F508">
        <v>234</v>
      </c>
      <c r="G508">
        <v>2000</v>
      </c>
      <c r="H508">
        <v>2</v>
      </c>
      <c r="I508" t="s">
        <v>1417</v>
      </c>
      <c r="J508">
        <v>2020</v>
      </c>
      <c r="K508" t="s">
        <v>2139</v>
      </c>
      <c r="T508">
        <v>2.5</v>
      </c>
      <c r="U508">
        <v>2030</v>
      </c>
      <c r="V508" t="b">
        <v>1</v>
      </c>
      <c r="W508">
        <v>30</v>
      </c>
      <c r="X508" t="s">
        <v>2139</v>
      </c>
    </row>
    <row r="509" spans="1:24" x14ac:dyDescent="0.3">
      <c r="A509">
        <v>767</v>
      </c>
      <c r="B509">
        <v>580</v>
      </c>
      <c r="C509" t="s">
        <v>2137</v>
      </c>
      <c r="D509" t="s">
        <v>2137</v>
      </c>
      <c r="E509" t="s">
        <v>2579</v>
      </c>
      <c r="F509">
        <v>269</v>
      </c>
      <c r="G509">
        <v>140</v>
      </c>
      <c r="H509">
        <v>11</v>
      </c>
      <c r="I509" t="s">
        <v>1417</v>
      </c>
      <c r="J509">
        <v>2020</v>
      </c>
      <c r="K509" t="s">
        <v>2139</v>
      </c>
      <c r="T509">
        <v>1.25</v>
      </c>
      <c r="U509">
        <v>2030</v>
      </c>
      <c r="V509" t="b">
        <v>1</v>
      </c>
      <c r="W509">
        <v>30</v>
      </c>
      <c r="X509" t="s">
        <v>2139</v>
      </c>
    </row>
    <row r="510" spans="1:24" x14ac:dyDescent="0.3">
      <c r="A510">
        <v>768</v>
      </c>
      <c r="B510">
        <v>581</v>
      </c>
      <c r="C510" t="s">
        <v>2137</v>
      </c>
      <c r="D510" t="s">
        <v>2137</v>
      </c>
      <c r="E510" t="s">
        <v>2579</v>
      </c>
      <c r="F510">
        <v>309</v>
      </c>
      <c r="G510">
        <v>10</v>
      </c>
      <c r="H510">
        <v>34</v>
      </c>
      <c r="I510" t="s">
        <v>1417</v>
      </c>
      <c r="J510">
        <v>2020</v>
      </c>
      <c r="K510" t="s">
        <v>2139</v>
      </c>
      <c r="T510">
        <v>1.25</v>
      </c>
      <c r="U510">
        <v>2030</v>
      </c>
      <c r="V510" t="b">
        <v>1</v>
      </c>
      <c r="W510">
        <v>30</v>
      </c>
      <c r="X510" t="s">
        <v>2139</v>
      </c>
    </row>
    <row r="511" spans="1:24" x14ac:dyDescent="0.3">
      <c r="A511">
        <v>769</v>
      </c>
      <c r="B511">
        <v>582</v>
      </c>
      <c r="C511" t="s">
        <v>2137</v>
      </c>
      <c r="D511" t="s">
        <v>2137</v>
      </c>
      <c r="E511" t="s">
        <v>2579</v>
      </c>
      <c r="F511">
        <v>301</v>
      </c>
      <c r="G511">
        <v>10</v>
      </c>
      <c r="H511">
        <v>11</v>
      </c>
      <c r="I511" t="s">
        <v>1417</v>
      </c>
      <c r="J511">
        <v>2020</v>
      </c>
      <c r="K511" t="s">
        <v>2139</v>
      </c>
      <c r="T511">
        <v>3.8374999999999999</v>
      </c>
      <c r="U511">
        <v>2030</v>
      </c>
      <c r="V511" t="b">
        <v>1</v>
      </c>
      <c r="W511">
        <v>30</v>
      </c>
      <c r="X511" t="s">
        <v>2139</v>
      </c>
    </row>
    <row r="512" spans="1:24" x14ac:dyDescent="0.3">
      <c r="A512">
        <v>770</v>
      </c>
      <c r="B512">
        <v>584</v>
      </c>
      <c r="C512" t="s">
        <v>2137</v>
      </c>
      <c r="D512" t="s">
        <v>2137</v>
      </c>
      <c r="E512" t="s">
        <v>2579</v>
      </c>
      <c r="F512">
        <v>233</v>
      </c>
      <c r="G512">
        <v>1520</v>
      </c>
      <c r="H512">
        <v>1</v>
      </c>
      <c r="I512" t="s">
        <v>1417</v>
      </c>
      <c r="J512">
        <v>2020</v>
      </c>
      <c r="K512" t="s">
        <v>2139</v>
      </c>
      <c r="T512">
        <v>2.5</v>
      </c>
      <c r="U512">
        <v>2030</v>
      </c>
      <c r="V512" t="b">
        <v>1</v>
      </c>
      <c r="W512">
        <v>30</v>
      </c>
      <c r="X512" t="s">
        <v>2139</v>
      </c>
    </row>
    <row r="513" spans="1:24" x14ac:dyDescent="0.3">
      <c r="A513">
        <v>771</v>
      </c>
      <c r="B513">
        <v>585</v>
      </c>
      <c r="C513" t="s">
        <v>2137</v>
      </c>
      <c r="D513" t="s">
        <v>2137</v>
      </c>
      <c r="E513" t="s">
        <v>2579</v>
      </c>
      <c r="F513">
        <v>233</v>
      </c>
      <c r="G513">
        <v>1520</v>
      </c>
      <c r="H513">
        <v>1</v>
      </c>
      <c r="I513" t="s">
        <v>1417</v>
      </c>
      <c r="J513">
        <v>2020</v>
      </c>
      <c r="K513" t="s">
        <v>2139</v>
      </c>
      <c r="T513">
        <v>2.5</v>
      </c>
      <c r="U513">
        <v>2030</v>
      </c>
      <c r="V513" t="b">
        <v>1</v>
      </c>
      <c r="W513">
        <v>30</v>
      </c>
      <c r="X513" t="s">
        <v>2139</v>
      </c>
    </row>
    <row r="514" spans="1:24" x14ac:dyDescent="0.3">
      <c r="A514">
        <v>773</v>
      </c>
      <c r="B514">
        <v>587</v>
      </c>
      <c r="C514" t="s">
        <v>2137</v>
      </c>
      <c r="D514" t="s">
        <v>2137</v>
      </c>
      <c r="E514" t="s">
        <v>2579</v>
      </c>
      <c r="F514">
        <v>233</v>
      </c>
      <c r="G514">
        <v>1520</v>
      </c>
      <c r="H514">
        <v>1</v>
      </c>
      <c r="I514" t="s">
        <v>1417</v>
      </c>
      <c r="J514">
        <v>2020</v>
      </c>
      <c r="K514" t="s">
        <v>2139</v>
      </c>
      <c r="T514">
        <v>2.5</v>
      </c>
      <c r="U514">
        <v>2030</v>
      </c>
      <c r="V514" t="b">
        <v>1</v>
      </c>
      <c r="W514">
        <v>30</v>
      </c>
      <c r="X514" t="s">
        <v>2139</v>
      </c>
    </row>
    <row r="515" spans="1:24" x14ac:dyDescent="0.3">
      <c r="A515">
        <v>775</v>
      </c>
      <c r="B515">
        <v>589</v>
      </c>
      <c r="C515" t="s">
        <v>2137</v>
      </c>
      <c r="D515" t="s">
        <v>2137</v>
      </c>
      <c r="E515" t="s">
        <v>2579</v>
      </c>
      <c r="F515">
        <v>233</v>
      </c>
      <c r="G515">
        <v>1520</v>
      </c>
      <c r="H515">
        <v>1</v>
      </c>
      <c r="I515" t="s">
        <v>1417</v>
      </c>
      <c r="J515">
        <v>2020</v>
      </c>
      <c r="K515" t="s">
        <v>2139</v>
      </c>
      <c r="T515">
        <v>2.5</v>
      </c>
      <c r="U515">
        <v>2030</v>
      </c>
      <c r="V515" t="b">
        <v>1</v>
      </c>
      <c r="W515">
        <v>30</v>
      </c>
      <c r="X515" t="s">
        <v>2139</v>
      </c>
    </row>
    <row r="516" spans="1:24" x14ac:dyDescent="0.3">
      <c r="A516">
        <v>777</v>
      </c>
      <c r="B516">
        <v>591</v>
      </c>
      <c r="C516" t="s">
        <v>2137</v>
      </c>
      <c r="D516" t="s">
        <v>2137</v>
      </c>
      <c r="E516" t="s">
        <v>2579</v>
      </c>
      <c r="F516">
        <v>233</v>
      </c>
      <c r="G516">
        <v>1520</v>
      </c>
      <c r="H516">
        <v>1</v>
      </c>
      <c r="I516" t="s">
        <v>1417</v>
      </c>
      <c r="J516">
        <v>2020</v>
      </c>
      <c r="K516" t="s">
        <v>2139</v>
      </c>
      <c r="T516">
        <v>2.5</v>
      </c>
      <c r="U516">
        <v>2030</v>
      </c>
      <c r="V516" t="b">
        <v>1</v>
      </c>
      <c r="W516">
        <v>30</v>
      </c>
      <c r="X516" t="s">
        <v>2139</v>
      </c>
    </row>
    <row r="517" spans="1:24" x14ac:dyDescent="0.3">
      <c r="A517">
        <v>779</v>
      </c>
      <c r="B517">
        <v>593</v>
      </c>
      <c r="C517" t="s">
        <v>2137</v>
      </c>
      <c r="D517" t="s">
        <v>2137</v>
      </c>
      <c r="E517" t="s">
        <v>2579</v>
      </c>
      <c r="F517">
        <v>287</v>
      </c>
      <c r="G517">
        <v>60</v>
      </c>
      <c r="H517">
        <v>5</v>
      </c>
      <c r="I517" t="s">
        <v>1417</v>
      </c>
      <c r="J517">
        <v>2020</v>
      </c>
      <c r="K517" t="s">
        <v>2139</v>
      </c>
      <c r="T517">
        <v>1.25</v>
      </c>
      <c r="U517">
        <v>2030</v>
      </c>
      <c r="V517" t="b">
        <v>1</v>
      </c>
      <c r="W517">
        <v>30</v>
      </c>
      <c r="X517" t="s">
        <v>2139</v>
      </c>
    </row>
    <row r="518" spans="1:24" x14ac:dyDescent="0.3">
      <c r="A518">
        <v>781</v>
      </c>
      <c r="B518">
        <v>595</v>
      </c>
      <c r="C518" t="s">
        <v>2137</v>
      </c>
      <c r="D518" t="s">
        <v>2137</v>
      </c>
      <c r="E518" t="s">
        <v>2579</v>
      </c>
      <c r="G518">
        <v>5000</v>
      </c>
      <c r="H518">
        <v>1</v>
      </c>
      <c r="I518" t="s">
        <v>1417</v>
      </c>
      <c r="J518">
        <v>2020</v>
      </c>
      <c r="K518" t="s">
        <v>2139</v>
      </c>
      <c r="T518">
        <v>1</v>
      </c>
      <c r="U518">
        <v>2030</v>
      </c>
      <c r="V518" t="b">
        <v>1</v>
      </c>
      <c r="W518">
        <v>30</v>
      </c>
      <c r="X518" t="s">
        <v>2139</v>
      </c>
    </row>
    <row r="519" spans="1:24" x14ac:dyDescent="0.3">
      <c r="A519">
        <v>783</v>
      </c>
      <c r="B519">
        <v>597</v>
      </c>
      <c r="C519" t="s">
        <v>2137</v>
      </c>
      <c r="D519" t="s">
        <v>2137</v>
      </c>
      <c r="E519" t="s">
        <v>2579</v>
      </c>
      <c r="F519">
        <v>309</v>
      </c>
      <c r="G519">
        <v>10</v>
      </c>
      <c r="H519">
        <v>74</v>
      </c>
      <c r="I519" t="s">
        <v>1417</v>
      </c>
      <c r="J519">
        <v>2020</v>
      </c>
      <c r="K519" t="s">
        <v>2139</v>
      </c>
      <c r="T519">
        <v>1.25</v>
      </c>
      <c r="U519">
        <v>2030</v>
      </c>
      <c r="V519" t="b">
        <v>1</v>
      </c>
      <c r="W519">
        <v>30</v>
      </c>
      <c r="X519" t="s">
        <v>2139</v>
      </c>
    </row>
    <row r="520" spans="1:24" x14ac:dyDescent="0.3">
      <c r="A520">
        <v>785</v>
      </c>
      <c r="B520">
        <v>599</v>
      </c>
      <c r="C520" t="s">
        <v>2137</v>
      </c>
      <c r="D520" t="s">
        <v>2137</v>
      </c>
      <c r="E520" t="s">
        <v>2579</v>
      </c>
      <c r="F520">
        <v>301</v>
      </c>
      <c r="G520">
        <v>10</v>
      </c>
      <c r="H520">
        <v>22</v>
      </c>
      <c r="I520" t="s">
        <v>1417</v>
      </c>
      <c r="J520">
        <v>2020</v>
      </c>
      <c r="K520" t="s">
        <v>2139</v>
      </c>
      <c r="T520">
        <v>3.8374999999999999</v>
      </c>
      <c r="U520">
        <v>2030</v>
      </c>
      <c r="V520" t="b">
        <v>1</v>
      </c>
      <c r="W520">
        <v>30</v>
      </c>
      <c r="X520" t="s">
        <v>2139</v>
      </c>
    </row>
    <row r="521" spans="1:24" x14ac:dyDescent="0.3">
      <c r="A521">
        <v>787</v>
      </c>
      <c r="B521">
        <v>601</v>
      </c>
      <c r="C521" t="s">
        <v>2137</v>
      </c>
      <c r="D521" t="s">
        <v>2137</v>
      </c>
      <c r="E521" t="s">
        <v>2579</v>
      </c>
      <c r="F521">
        <v>234</v>
      </c>
      <c r="G521">
        <v>1520</v>
      </c>
      <c r="H521">
        <v>2</v>
      </c>
      <c r="I521" t="s">
        <v>1417</v>
      </c>
      <c r="J521">
        <v>2020</v>
      </c>
      <c r="K521" t="s">
        <v>2139</v>
      </c>
      <c r="T521">
        <v>2.5</v>
      </c>
      <c r="U521">
        <v>2030</v>
      </c>
      <c r="V521" t="b">
        <v>1</v>
      </c>
      <c r="W521">
        <v>30</v>
      </c>
      <c r="X521" t="s">
        <v>2139</v>
      </c>
    </row>
    <row r="522" spans="1:24" x14ac:dyDescent="0.3">
      <c r="A522">
        <v>789</v>
      </c>
      <c r="B522">
        <v>603</v>
      </c>
      <c r="C522" t="s">
        <v>2137</v>
      </c>
      <c r="D522" t="s">
        <v>2137</v>
      </c>
      <c r="E522" t="s">
        <v>2579</v>
      </c>
      <c r="F522">
        <v>283</v>
      </c>
      <c r="G522">
        <v>40</v>
      </c>
      <c r="H522">
        <v>18</v>
      </c>
      <c r="I522" t="s">
        <v>1417</v>
      </c>
      <c r="J522">
        <v>2020</v>
      </c>
      <c r="K522" t="s">
        <v>2139</v>
      </c>
      <c r="T522">
        <v>1.25</v>
      </c>
      <c r="U522">
        <v>2030</v>
      </c>
      <c r="V522" t="b">
        <v>1</v>
      </c>
      <c r="W522">
        <v>30</v>
      </c>
      <c r="X522" t="s">
        <v>2139</v>
      </c>
    </row>
    <row r="523" spans="1:24" x14ac:dyDescent="0.3">
      <c r="A523">
        <v>791</v>
      </c>
      <c r="B523">
        <v>605</v>
      </c>
      <c r="C523" t="s">
        <v>2137</v>
      </c>
      <c r="D523" t="s">
        <v>2137</v>
      </c>
      <c r="E523" t="s">
        <v>2579</v>
      </c>
      <c r="F523">
        <v>31</v>
      </c>
      <c r="G523">
        <v>30</v>
      </c>
      <c r="H523">
        <v>1700</v>
      </c>
      <c r="I523" t="s">
        <v>1417</v>
      </c>
      <c r="J523">
        <v>2020</v>
      </c>
      <c r="K523" t="s">
        <v>2139</v>
      </c>
      <c r="T523">
        <v>3.1875</v>
      </c>
      <c r="U523">
        <v>2022</v>
      </c>
      <c r="V523" t="b">
        <v>1</v>
      </c>
      <c r="W523">
        <v>20</v>
      </c>
      <c r="X523" t="s">
        <v>2139</v>
      </c>
    </row>
    <row r="524" spans="1:24" x14ac:dyDescent="0.3">
      <c r="A524">
        <v>792</v>
      </c>
      <c r="B524">
        <v>606</v>
      </c>
      <c r="C524" t="s">
        <v>2137</v>
      </c>
      <c r="D524" t="s">
        <v>2137</v>
      </c>
      <c r="E524" t="s">
        <v>2579</v>
      </c>
      <c r="G524">
        <v>4000</v>
      </c>
      <c r="H524">
        <v>1</v>
      </c>
      <c r="I524" t="s">
        <v>1417</v>
      </c>
      <c r="J524">
        <v>2020</v>
      </c>
      <c r="K524" t="s">
        <v>2139</v>
      </c>
      <c r="T524">
        <v>1.25</v>
      </c>
      <c r="U524">
        <v>2030</v>
      </c>
      <c r="V524" t="b">
        <v>1</v>
      </c>
      <c r="W524">
        <v>30</v>
      </c>
      <c r="X524" t="s">
        <v>2139</v>
      </c>
    </row>
    <row r="525" spans="1:24" x14ac:dyDescent="0.3">
      <c r="A525">
        <v>793</v>
      </c>
      <c r="B525">
        <v>607</v>
      </c>
      <c r="C525" t="s">
        <v>2137</v>
      </c>
      <c r="D525" t="s">
        <v>2137</v>
      </c>
      <c r="E525" t="s">
        <v>2579</v>
      </c>
      <c r="F525">
        <v>5</v>
      </c>
      <c r="G525">
        <v>170</v>
      </c>
      <c r="H525">
        <v>1</v>
      </c>
      <c r="I525" t="s">
        <v>1417</v>
      </c>
      <c r="J525">
        <v>2020</v>
      </c>
      <c r="K525" t="s">
        <v>2139</v>
      </c>
      <c r="T525">
        <v>3.1875</v>
      </c>
      <c r="U525">
        <v>2026</v>
      </c>
      <c r="V525" t="b">
        <v>1</v>
      </c>
      <c r="W525">
        <v>20</v>
      </c>
      <c r="X525" t="s">
        <v>2139</v>
      </c>
    </row>
    <row r="526" spans="1:24" x14ac:dyDescent="0.3">
      <c r="A526">
        <v>794</v>
      </c>
      <c r="B526">
        <v>608</v>
      </c>
      <c r="C526" t="s">
        <v>2137</v>
      </c>
      <c r="D526" t="s">
        <v>2137</v>
      </c>
      <c r="E526" t="s">
        <v>2579</v>
      </c>
      <c r="G526">
        <v>10000</v>
      </c>
      <c r="H526">
        <v>1</v>
      </c>
      <c r="I526" t="s">
        <v>1417</v>
      </c>
      <c r="J526">
        <v>2020</v>
      </c>
      <c r="K526" t="s">
        <v>2139</v>
      </c>
      <c r="U526">
        <v>2030</v>
      </c>
      <c r="V526" t="b">
        <v>1</v>
      </c>
      <c r="W526">
        <v>30</v>
      </c>
      <c r="X526" t="s">
        <v>2139</v>
      </c>
    </row>
    <row r="527" spans="1:24" x14ac:dyDescent="0.3">
      <c r="A527">
        <v>796</v>
      </c>
      <c r="B527">
        <v>610</v>
      </c>
      <c r="C527" t="s">
        <v>2137</v>
      </c>
      <c r="D527" t="s">
        <v>2137</v>
      </c>
      <c r="E527" t="s">
        <v>2579</v>
      </c>
      <c r="G527">
        <v>4000</v>
      </c>
      <c r="H527">
        <v>1</v>
      </c>
      <c r="I527" t="s">
        <v>1417</v>
      </c>
      <c r="J527">
        <v>2020</v>
      </c>
      <c r="K527" t="s">
        <v>2139</v>
      </c>
      <c r="T527">
        <v>1.25</v>
      </c>
      <c r="U527">
        <v>2030</v>
      </c>
      <c r="V527" t="b">
        <v>1</v>
      </c>
      <c r="W527">
        <v>30</v>
      </c>
      <c r="X527" t="s">
        <v>2139</v>
      </c>
    </row>
    <row r="528" spans="1:24" x14ac:dyDescent="0.3">
      <c r="A528">
        <v>799</v>
      </c>
      <c r="B528">
        <v>613</v>
      </c>
      <c r="C528" t="s">
        <v>2137</v>
      </c>
      <c r="D528" t="s">
        <v>2137</v>
      </c>
      <c r="E528" t="s">
        <v>2579</v>
      </c>
      <c r="F528">
        <v>322</v>
      </c>
      <c r="G528">
        <v>750</v>
      </c>
      <c r="H528">
        <v>1</v>
      </c>
      <c r="I528" t="s">
        <v>1417</v>
      </c>
      <c r="J528">
        <v>2020</v>
      </c>
      <c r="K528" t="s">
        <v>2139</v>
      </c>
      <c r="T528">
        <v>1.25</v>
      </c>
      <c r="U528">
        <v>2030</v>
      </c>
      <c r="V528" t="b">
        <v>1</v>
      </c>
      <c r="W528">
        <v>30</v>
      </c>
      <c r="X528" t="s">
        <v>2139</v>
      </c>
    </row>
    <row r="529" spans="1:24" x14ac:dyDescent="0.3">
      <c r="A529">
        <v>800</v>
      </c>
      <c r="B529">
        <v>614</v>
      </c>
      <c r="C529" t="s">
        <v>2137</v>
      </c>
      <c r="D529" t="s">
        <v>2137</v>
      </c>
      <c r="E529" t="s">
        <v>2579</v>
      </c>
      <c r="F529">
        <v>59</v>
      </c>
      <c r="G529">
        <v>3380</v>
      </c>
      <c r="H529">
        <v>1</v>
      </c>
      <c r="I529" t="s">
        <v>1417</v>
      </c>
      <c r="J529">
        <v>2020</v>
      </c>
      <c r="K529" t="s">
        <v>2139</v>
      </c>
      <c r="T529">
        <v>3.1875</v>
      </c>
      <c r="U529">
        <v>2026</v>
      </c>
      <c r="V529" t="b">
        <v>1</v>
      </c>
      <c r="W529">
        <v>20</v>
      </c>
      <c r="X529" t="s">
        <v>2139</v>
      </c>
    </row>
    <row r="530" spans="1:24" x14ac:dyDescent="0.3">
      <c r="A530">
        <v>806</v>
      </c>
      <c r="B530">
        <v>620</v>
      </c>
      <c r="C530" t="s">
        <v>2137</v>
      </c>
      <c r="D530" t="s">
        <v>2137</v>
      </c>
      <c r="E530" t="s">
        <v>2181</v>
      </c>
      <c r="F530">
        <v>152</v>
      </c>
      <c r="G530">
        <v>170</v>
      </c>
      <c r="H530">
        <v>282</v>
      </c>
      <c r="I530" t="s">
        <v>1420</v>
      </c>
      <c r="J530">
        <v>2020</v>
      </c>
      <c r="K530" t="s">
        <v>2139</v>
      </c>
      <c r="T530">
        <v>1.5</v>
      </c>
      <c r="U530">
        <v>2052</v>
      </c>
      <c r="V530" t="b">
        <v>1</v>
      </c>
      <c r="W530">
        <v>60</v>
      </c>
      <c r="X530" t="s">
        <v>2139</v>
      </c>
    </row>
    <row r="531" spans="1:24" x14ac:dyDescent="0.3">
      <c r="A531">
        <v>808</v>
      </c>
      <c r="B531">
        <v>622</v>
      </c>
      <c r="C531" t="s">
        <v>2137</v>
      </c>
      <c r="D531" t="s">
        <v>2137</v>
      </c>
      <c r="E531" t="s">
        <v>2579</v>
      </c>
      <c r="F531">
        <v>120</v>
      </c>
      <c r="G531">
        <v>1200</v>
      </c>
      <c r="H531">
        <v>72</v>
      </c>
      <c r="I531" t="s">
        <v>1418</v>
      </c>
      <c r="J531">
        <v>2020</v>
      </c>
      <c r="K531" t="s">
        <v>2139</v>
      </c>
      <c r="T531">
        <v>1.25</v>
      </c>
      <c r="U531">
        <v>2052</v>
      </c>
      <c r="V531" t="b">
        <v>1</v>
      </c>
      <c r="W531">
        <v>60</v>
      </c>
      <c r="X531" t="s">
        <v>2139</v>
      </c>
    </row>
    <row r="532" spans="1:24" x14ac:dyDescent="0.3">
      <c r="A532">
        <v>810</v>
      </c>
      <c r="B532">
        <v>624</v>
      </c>
      <c r="C532" t="s">
        <v>2137</v>
      </c>
      <c r="D532" t="s">
        <v>2137</v>
      </c>
      <c r="E532" t="s">
        <v>2579</v>
      </c>
      <c r="F532">
        <v>152</v>
      </c>
      <c r="G532">
        <v>170</v>
      </c>
      <c r="H532">
        <v>10</v>
      </c>
      <c r="I532" t="s">
        <v>1417</v>
      </c>
      <c r="J532">
        <v>2020</v>
      </c>
      <c r="K532" t="s">
        <v>2139</v>
      </c>
      <c r="T532">
        <v>2</v>
      </c>
      <c r="U532">
        <v>2052</v>
      </c>
      <c r="V532" t="b">
        <v>1</v>
      </c>
      <c r="W532">
        <v>60</v>
      </c>
      <c r="X532" t="s">
        <v>2139</v>
      </c>
    </row>
    <row r="533" spans="1:24" x14ac:dyDescent="0.3">
      <c r="A533">
        <v>812</v>
      </c>
      <c r="B533">
        <v>626</v>
      </c>
      <c r="C533" t="s">
        <v>2137</v>
      </c>
      <c r="D533" t="s">
        <v>2137</v>
      </c>
      <c r="E533" t="s">
        <v>2579</v>
      </c>
      <c r="G533">
        <v>1500</v>
      </c>
      <c r="H533">
        <v>1</v>
      </c>
      <c r="I533" t="s">
        <v>1419</v>
      </c>
      <c r="J533">
        <v>2020</v>
      </c>
      <c r="K533" t="s">
        <v>2139</v>
      </c>
      <c r="T533">
        <v>1</v>
      </c>
      <c r="U533">
        <v>2052</v>
      </c>
      <c r="V533" t="b">
        <v>1</v>
      </c>
      <c r="W533">
        <v>60</v>
      </c>
      <c r="X533" t="s">
        <v>2139</v>
      </c>
    </row>
    <row r="534" spans="1:24" x14ac:dyDescent="0.3">
      <c r="A534">
        <v>814</v>
      </c>
      <c r="B534">
        <v>628</v>
      </c>
      <c r="C534" t="s">
        <v>2137</v>
      </c>
      <c r="D534" t="s">
        <v>2137</v>
      </c>
      <c r="E534" t="s">
        <v>2579</v>
      </c>
      <c r="F534">
        <v>123</v>
      </c>
      <c r="G534">
        <v>130</v>
      </c>
      <c r="H534">
        <v>14</v>
      </c>
      <c r="I534" t="s">
        <v>1417</v>
      </c>
      <c r="J534">
        <v>2020</v>
      </c>
      <c r="K534" t="s">
        <v>2139</v>
      </c>
      <c r="T534">
        <v>3.1875</v>
      </c>
      <c r="U534">
        <v>2052</v>
      </c>
      <c r="V534" t="b">
        <v>1</v>
      </c>
      <c r="W534">
        <v>60</v>
      </c>
      <c r="X534" t="s">
        <v>2139</v>
      </c>
    </row>
    <row r="535" spans="1:24" x14ac:dyDescent="0.3">
      <c r="A535">
        <v>815</v>
      </c>
      <c r="B535">
        <v>630</v>
      </c>
      <c r="C535" t="s">
        <v>2137</v>
      </c>
      <c r="D535" t="s">
        <v>2137</v>
      </c>
      <c r="E535" t="s">
        <v>2579</v>
      </c>
      <c r="F535">
        <v>178</v>
      </c>
      <c r="G535">
        <v>140</v>
      </c>
      <c r="H535">
        <v>212</v>
      </c>
      <c r="I535" t="s">
        <v>1417</v>
      </c>
      <c r="J535">
        <v>2020</v>
      </c>
      <c r="K535" t="s">
        <v>2139</v>
      </c>
      <c r="T535">
        <v>2</v>
      </c>
      <c r="U535">
        <v>2052</v>
      </c>
      <c r="V535" t="b">
        <v>1</v>
      </c>
      <c r="W535">
        <v>60</v>
      </c>
      <c r="X535" t="s">
        <v>2139</v>
      </c>
    </row>
    <row r="536" spans="1:24" x14ac:dyDescent="0.3">
      <c r="A536">
        <v>817</v>
      </c>
      <c r="B536">
        <v>632</v>
      </c>
      <c r="C536" t="s">
        <v>2137</v>
      </c>
      <c r="D536" t="s">
        <v>2137</v>
      </c>
      <c r="E536" t="s">
        <v>2579</v>
      </c>
      <c r="G536">
        <v>250</v>
      </c>
      <c r="H536">
        <v>88</v>
      </c>
      <c r="I536" t="s">
        <v>1417</v>
      </c>
      <c r="J536">
        <v>2020</v>
      </c>
      <c r="K536" t="s">
        <v>2139</v>
      </c>
      <c r="T536">
        <v>2</v>
      </c>
      <c r="U536">
        <v>2052</v>
      </c>
      <c r="V536" t="b">
        <v>1</v>
      </c>
      <c r="W536">
        <v>60</v>
      </c>
      <c r="X536" t="s">
        <v>2139</v>
      </c>
    </row>
    <row r="537" spans="1:24" x14ac:dyDescent="0.3">
      <c r="A537">
        <v>819</v>
      </c>
      <c r="B537">
        <v>634</v>
      </c>
      <c r="C537" t="s">
        <v>2137</v>
      </c>
      <c r="D537" t="s">
        <v>2137</v>
      </c>
      <c r="E537" t="s">
        <v>2579</v>
      </c>
      <c r="F537">
        <v>120</v>
      </c>
      <c r="G537">
        <v>1200</v>
      </c>
      <c r="H537">
        <v>3</v>
      </c>
      <c r="I537" t="s">
        <v>1418</v>
      </c>
      <c r="J537">
        <v>2020</v>
      </c>
      <c r="K537" t="s">
        <v>2139</v>
      </c>
      <c r="T537">
        <v>1.25</v>
      </c>
      <c r="U537">
        <v>2052</v>
      </c>
      <c r="V537" t="b">
        <v>1</v>
      </c>
      <c r="W537">
        <v>60</v>
      </c>
      <c r="X537" t="s">
        <v>2139</v>
      </c>
    </row>
    <row r="538" spans="1:24" x14ac:dyDescent="0.3">
      <c r="A538">
        <v>821</v>
      </c>
      <c r="B538">
        <v>636</v>
      </c>
      <c r="C538" t="s">
        <v>2137</v>
      </c>
      <c r="D538" t="s">
        <v>2137</v>
      </c>
      <c r="E538" t="s">
        <v>2579</v>
      </c>
      <c r="F538">
        <v>178</v>
      </c>
      <c r="G538">
        <v>140</v>
      </c>
      <c r="H538">
        <v>26</v>
      </c>
      <c r="I538" t="s">
        <v>1417</v>
      </c>
      <c r="J538">
        <v>2020</v>
      </c>
      <c r="K538" t="s">
        <v>2139</v>
      </c>
      <c r="T538">
        <v>2</v>
      </c>
      <c r="U538">
        <v>2052</v>
      </c>
      <c r="V538" t="b">
        <v>1</v>
      </c>
      <c r="W538">
        <v>60</v>
      </c>
      <c r="X538" t="s">
        <v>2139</v>
      </c>
    </row>
    <row r="539" spans="1:24" x14ac:dyDescent="0.3">
      <c r="A539">
        <v>823</v>
      </c>
      <c r="B539">
        <v>638</v>
      </c>
      <c r="C539" t="s">
        <v>2137</v>
      </c>
      <c r="D539" t="s">
        <v>2137</v>
      </c>
      <c r="E539" t="s">
        <v>2579</v>
      </c>
      <c r="F539">
        <v>120</v>
      </c>
      <c r="G539">
        <v>1200</v>
      </c>
      <c r="H539">
        <v>4</v>
      </c>
      <c r="I539" t="s">
        <v>1418</v>
      </c>
      <c r="J539">
        <v>2020</v>
      </c>
      <c r="K539" t="s">
        <v>2139</v>
      </c>
      <c r="T539">
        <v>1.25</v>
      </c>
      <c r="U539">
        <v>2052</v>
      </c>
      <c r="V539" t="b">
        <v>1</v>
      </c>
      <c r="W539">
        <v>60</v>
      </c>
      <c r="X539" t="s">
        <v>2139</v>
      </c>
    </row>
    <row r="540" spans="1:24" x14ac:dyDescent="0.3">
      <c r="A540">
        <v>826</v>
      </c>
      <c r="B540">
        <v>641</v>
      </c>
      <c r="C540" t="s">
        <v>2137</v>
      </c>
      <c r="D540" t="s">
        <v>2137</v>
      </c>
      <c r="E540" t="s">
        <v>2579</v>
      </c>
      <c r="F540">
        <v>120</v>
      </c>
      <c r="G540">
        <v>500</v>
      </c>
      <c r="H540">
        <v>1</v>
      </c>
      <c r="I540" t="s">
        <v>1419</v>
      </c>
      <c r="J540">
        <v>2020</v>
      </c>
      <c r="K540" t="s">
        <v>2139</v>
      </c>
      <c r="T540">
        <v>1.25</v>
      </c>
      <c r="U540">
        <v>2052</v>
      </c>
      <c r="V540" t="b">
        <v>1</v>
      </c>
      <c r="W540">
        <v>60</v>
      </c>
      <c r="X540" t="s">
        <v>2139</v>
      </c>
    </row>
    <row r="541" spans="1:24" x14ac:dyDescent="0.3">
      <c r="A541">
        <v>828</v>
      </c>
      <c r="B541">
        <v>643</v>
      </c>
      <c r="C541" t="s">
        <v>2137</v>
      </c>
      <c r="D541" t="s">
        <v>2137</v>
      </c>
      <c r="E541" t="s">
        <v>2579</v>
      </c>
      <c r="F541">
        <v>178</v>
      </c>
      <c r="G541">
        <v>140</v>
      </c>
      <c r="H541">
        <v>4</v>
      </c>
      <c r="I541" t="s">
        <v>1417</v>
      </c>
      <c r="J541">
        <v>2020</v>
      </c>
      <c r="K541" t="s">
        <v>2139</v>
      </c>
      <c r="T541">
        <v>2</v>
      </c>
      <c r="U541">
        <v>2052</v>
      </c>
      <c r="V541" t="b">
        <v>1</v>
      </c>
      <c r="W541">
        <v>60</v>
      </c>
      <c r="X541" t="s">
        <v>2139</v>
      </c>
    </row>
    <row r="542" spans="1:24" x14ac:dyDescent="0.3">
      <c r="A542">
        <v>830</v>
      </c>
      <c r="B542">
        <v>645</v>
      </c>
      <c r="C542" t="s">
        <v>2137</v>
      </c>
      <c r="D542" t="s">
        <v>2137</v>
      </c>
      <c r="E542" t="s">
        <v>2579</v>
      </c>
      <c r="F542">
        <v>120</v>
      </c>
      <c r="G542">
        <v>1200</v>
      </c>
      <c r="H542">
        <v>3</v>
      </c>
      <c r="I542" t="s">
        <v>1418</v>
      </c>
      <c r="J542">
        <v>2020</v>
      </c>
      <c r="K542" t="s">
        <v>2139</v>
      </c>
      <c r="T542">
        <v>1.25</v>
      </c>
      <c r="U542">
        <v>2052</v>
      </c>
      <c r="V542" t="b">
        <v>1</v>
      </c>
      <c r="W542">
        <v>60</v>
      </c>
      <c r="X542" t="s">
        <v>2139</v>
      </c>
    </row>
    <row r="543" spans="1:24" x14ac:dyDescent="0.3">
      <c r="A543">
        <v>832</v>
      </c>
      <c r="B543">
        <v>647</v>
      </c>
      <c r="C543" t="s">
        <v>2137</v>
      </c>
      <c r="D543" t="s">
        <v>2137</v>
      </c>
      <c r="E543" t="s">
        <v>2579</v>
      </c>
      <c r="F543">
        <v>178</v>
      </c>
      <c r="G543">
        <v>140</v>
      </c>
      <c r="H543">
        <v>15</v>
      </c>
      <c r="I543" t="s">
        <v>1417</v>
      </c>
      <c r="J543">
        <v>2020</v>
      </c>
      <c r="K543" t="s">
        <v>2139</v>
      </c>
      <c r="T543">
        <v>2</v>
      </c>
      <c r="U543">
        <v>2052</v>
      </c>
      <c r="V543" t="b">
        <v>1</v>
      </c>
      <c r="W543">
        <v>60</v>
      </c>
      <c r="X543" t="s">
        <v>2139</v>
      </c>
    </row>
    <row r="544" spans="1:24" x14ac:dyDescent="0.3">
      <c r="A544">
        <v>834</v>
      </c>
      <c r="B544">
        <v>649</v>
      </c>
      <c r="C544" t="s">
        <v>2137</v>
      </c>
      <c r="D544" t="s">
        <v>2137</v>
      </c>
      <c r="E544" t="s">
        <v>2579</v>
      </c>
      <c r="F544">
        <v>178</v>
      </c>
      <c r="G544">
        <v>140</v>
      </c>
      <c r="H544">
        <v>5</v>
      </c>
      <c r="I544" t="s">
        <v>1417</v>
      </c>
      <c r="J544">
        <v>2020</v>
      </c>
      <c r="K544" t="s">
        <v>2139</v>
      </c>
      <c r="T544">
        <v>2</v>
      </c>
      <c r="U544">
        <v>2052</v>
      </c>
      <c r="V544" t="b">
        <v>1</v>
      </c>
      <c r="W544">
        <v>60</v>
      </c>
      <c r="X544" t="s">
        <v>2139</v>
      </c>
    </row>
    <row r="545" spans="1:24" x14ac:dyDescent="0.3">
      <c r="A545">
        <v>836</v>
      </c>
      <c r="B545">
        <v>651</v>
      </c>
      <c r="C545" t="s">
        <v>2137</v>
      </c>
      <c r="D545" t="s">
        <v>2137</v>
      </c>
      <c r="E545" t="s">
        <v>2579</v>
      </c>
      <c r="F545">
        <v>120</v>
      </c>
      <c r="G545">
        <v>1200</v>
      </c>
      <c r="H545">
        <v>1</v>
      </c>
      <c r="I545" t="s">
        <v>1419</v>
      </c>
      <c r="J545">
        <v>2020</v>
      </c>
      <c r="K545" t="s">
        <v>2139</v>
      </c>
      <c r="T545">
        <v>1.25</v>
      </c>
      <c r="U545">
        <v>2052</v>
      </c>
      <c r="V545" t="b">
        <v>1</v>
      </c>
      <c r="W545">
        <v>60</v>
      </c>
      <c r="X545" t="s">
        <v>2139</v>
      </c>
    </row>
    <row r="546" spans="1:24" x14ac:dyDescent="0.3">
      <c r="A546">
        <v>838</v>
      </c>
      <c r="B546">
        <v>653</v>
      </c>
      <c r="C546" t="s">
        <v>2137</v>
      </c>
      <c r="D546" t="s">
        <v>2137</v>
      </c>
      <c r="E546" t="s">
        <v>2579</v>
      </c>
      <c r="F546">
        <v>120</v>
      </c>
      <c r="G546">
        <v>1200</v>
      </c>
      <c r="H546">
        <v>3</v>
      </c>
      <c r="I546" t="s">
        <v>1418</v>
      </c>
      <c r="J546">
        <v>2020</v>
      </c>
      <c r="K546" t="s">
        <v>2139</v>
      </c>
      <c r="T546">
        <v>1.25</v>
      </c>
      <c r="U546">
        <v>2052</v>
      </c>
      <c r="V546" t="b">
        <v>1</v>
      </c>
      <c r="W546">
        <v>60</v>
      </c>
      <c r="X546" t="s">
        <v>2139</v>
      </c>
    </row>
    <row r="547" spans="1:24" x14ac:dyDescent="0.3">
      <c r="A547">
        <v>840</v>
      </c>
      <c r="B547">
        <v>655</v>
      </c>
      <c r="C547" t="s">
        <v>2137</v>
      </c>
      <c r="D547" t="s">
        <v>2137</v>
      </c>
      <c r="E547" t="s">
        <v>2579</v>
      </c>
      <c r="F547">
        <v>178</v>
      </c>
      <c r="G547">
        <v>140</v>
      </c>
      <c r="H547">
        <v>26</v>
      </c>
      <c r="I547" t="s">
        <v>1417</v>
      </c>
      <c r="J547">
        <v>2020</v>
      </c>
      <c r="K547" t="s">
        <v>2139</v>
      </c>
      <c r="T547">
        <v>2</v>
      </c>
      <c r="U547">
        <v>2052</v>
      </c>
      <c r="V547" t="b">
        <v>1</v>
      </c>
      <c r="W547">
        <v>60</v>
      </c>
      <c r="X547" t="s">
        <v>2139</v>
      </c>
    </row>
    <row r="548" spans="1:24" x14ac:dyDescent="0.3">
      <c r="A548">
        <v>842</v>
      </c>
      <c r="B548">
        <v>657</v>
      </c>
      <c r="C548" t="s">
        <v>2137</v>
      </c>
      <c r="D548" t="s">
        <v>2137</v>
      </c>
      <c r="E548" t="s">
        <v>2579</v>
      </c>
      <c r="F548">
        <v>178</v>
      </c>
      <c r="G548">
        <v>140</v>
      </c>
      <c r="H548">
        <v>25</v>
      </c>
      <c r="I548" t="s">
        <v>1417</v>
      </c>
      <c r="J548">
        <v>2020</v>
      </c>
      <c r="K548" t="s">
        <v>2139</v>
      </c>
      <c r="T548">
        <v>2</v>
      </c>
      <c r="U548">
        <v>2052</v>
      </c>
      <c r="V548" t="b">
        <v>1</v>
      </c>
      <c r="W548">
        <v>60</v>
      </c>
      <c r="X548" t="s">
        <v>2139</v>
      </c>
    </row>
    <row r="549" spans="1:24" x14ac:dyDescent="0.3">
      <c r="A549">
        <v>844</v>
      </c>
      <c r="B549">
        <v>659</v>
      </c>
      <c r="C549" t="s">
        <v>2137</v>
      </c>
      <c r="D549" t="s">
        <v>2137</v>
      </c>
      <c r="E549" t="s">
        <v>2579</v>
      </c>
      <c r="F549">
        <v>120</v>
      </c>
      <c r="G549">
        <v>1200</v>
      </c>
      <c r="H549">
        <v>2</v>
      </c>
      <c r="I549" t="s">
        <v>1418</v>
      </c>
      <c r="J549">
        <v>2020</v>
      </c>
      <c r="K549" t="s">
        <v>2139</v>
      </c>
      <c r="T549">
        <v>1.25</v>
      </c>
      <c r="U549">
        <v>2052</v>
      </c>
      <c r="V549" t="b">
        <v>1</v>
      </c>
      <c r="W549">
        <v>60</v>
      </c>
      <c r="X549" t="s">
        <v>2139</v>
      </c>
    </row>
    <row r="550" spans="1:24" x14ac:dyDescent="0.3">
      <c r="A550">
        <v>846</v>
      </c>
      <c r="B550">
        <v>661</v>
      </c>
      <c r="C550" t="s">
        <v>2137</v>
      </c>
      <c r="D550" t="s">
        <v>2137</v>
      </c>
      <c r="E550" t="s">
        <v>2579</v>
      </c>
      <c r="F550">
        <v>120</v>
      </c>
      <c r="G550">
        <v>1200</v>
      </c>
      <c r="H550">
        <v>10</v>
      </c>
      <c r="I550" t="s">
        <v>1418</v>
      </c>
      <c r="J550">
        <v>2020</v>
      </c>
      <c r="K550" t="s">
        <v>2139</v>
      </c>
      <c r="T550">
        <v>1.25</v>
      </c>
      <c r="U550">
        <v>2052</v>
      </c>
      <c r="V550" t="b">
        <v>1</v>
      </c>
      <c r="W550">
        <v>60</v>
      </c>
      <c r="X550" t="s">
        <v>2139</v>
      </c>
    </row>
    <row r="551" spans="1:24" x14ac:dyDescent="0.3">
      <c r="A551">
        <v>848</v>
      </c>
      <c r="B551">
        <v>663</v>
      </c>
      <c r="C551" t="s">
        <v>2137</v>
      </c>
      <c r="D551" t="s">
        <v>2137</v>
      </c>
      <c r="E551" t="s">
        <v>2579</v>
      </c>
      <c r="F551">
        <v>178</v>
      </c>
      <c r="G551">
        <v>140</v>
      </c>
      <c r="H551">
        <v>68</v>
      </c>
      <c r="I551" t="s">
        <v>1417</v>
      </c>
      <c r="J551">
        <v>2020</v>
      </c>
      <c r="K551" t="s">
        <v>2139</v>
      </c>
      <c r="T551">
        <v>2</v>
      </c>
      <c r="U551">
        <v>2052</v>
      </c>
      <c r="V551" t="b">
        <v>1</v>
      </c>
      <c r="W551">
        <v>60</v>
      </c>
      <c r="X551" t="s">
        <v>2139</v>
      </c>
    </row>
    <row r="552" spans="1:24" x14ac:dyDescent="0.3">
      <c r="A552">
        <v>850</v>
      </c>
      <c r="B552">
        <v>665</v>
      </c>
      <c r="C552" t="s">
        <v>2137</v>
      </c>
      <c r="D552" t="s">
        <v>2137</v>
      </c>
      <c r="E552" t="s">
        <v>2579</v>
      </c>
      <c r="F552">
        <v>178</v>
      </c>
      <c r="G552">
        <v>140</v>
      </c>
      <c r="H552">
        <v>20</v>
      </c>
      <c r="I552" t="s">
        <v>1417</v>
      </c>
      <c r="J552">
        <v>2020</v>
      </c>
      <c r="K552" t="s">
        <v>2139</v>
      </c>
      <c r="T552">
        <v>2</v>
      </c>
      <c r="U552">
        <v>2052</v>
      </c>
      <c r="V552" t="b">
        <v>1</v>
      </c>
      <c r="W552">
        <v>60</v>
      </c>
      <c r="X552" t="s">
        <v>2139</v>
      </c>
    </row>
    <row r="553" spans="1:24" x14ac:dyDescent="0.3">
      <c r="A553">
        <v>852</v>
      </c>
      <c r="B553">
        <v>667</v>
      </c>
      <c r="C553" t="s">
        <v>2137</v>
      </c>
      <c r="D553" t="s">
        <v>2137</v>
      </c>
      <c r="E553" t="s">
        <v>2579</v>
      </c>
      <c r="F553">
        <v>120</v>
      </c>
      <c r="G553">
        <v>1200</v>
      </c>
      <c r="H553">
        <v>4</v>
      </c>
      <c r="I553" t="s">
        <v>1418</v>
      </c>
      <c r="J553">
        <v>2020</v>
      </c>
      <c r="K553" t="s">
        <v>2139</v>
      </c>
      <c r="T553">
        <v>1.25</v>
      </c>
      <c r="U553">
        <v>2052</v>
      </c>
      <c r="V553" t="b">
        <v>1</v>
      </c>
      <c r="W553">
        <v>60</v>
      </c>
      <c r="X553" t="s">
        <v>2139</v>
      </c>
    </row>
    <row r="554" spans="1:24" x14ac:dyDescent="0.3">
      <c r="A554">
        <v>854</v>
      </c>
      <c r="B554">
        <v>669</v>
      </c>
      <c r="C554" t="s">
        <v>2137</v>
      </c>
      <c r="D554" t="s">
        <v>2137</v>
      </c>
      <c r="E554" t="s">
        <v>2579</v>
      </c>
      <c r="F554">
        <v>131</v>
      </c>
      <c r="G554">
        <v>500</v>
      </c>
      <c r="H554">
        <v>1</v>
      </c>
      <c r="I554" t="s">
        <v>1417</v>
      </c>
      <c r="J554">
        <v>2020</v>
      </c>
      <c r="K554" t="s">
        <v>2139</v>
      </c>
      <c r="T554">
        <v>2</v>
      </c>
      <c r="U554">
        <v>2052</v>
      </c>
      <c r="V554" t="b">
        <v>1</v>
      </c>
      <c r="W554">
        <v>60</v>
      </c>
      <c r="X554" t="s">
        <v>2139</v>
      </c>
    </row>
    <row r="555" spans="1:24" x14ac:dyDescent="0.3">
      <c r="A555">
        <v>856</v>
      </c>
      <c r="B555">
        <v>671</v>
      </c>
      <c r="C555" t="s">
        <v>2137</v>
      </c>
      <c r="D555" t="s">
        <v>2137</v>
      </c>
      <c r="E555" t="s">
        <v>2579</v>
      </c>
      <c r="F555">
        <v>120</v>
      </c>
      <c r="G555">
        <v>1200</v>
      </c>
      <c r="H555">
        <v>2</v>
      </c>
      <c r="I555" t="s">
        <v>1418</v>
      </c>
      <c r="J555">
        <v>2020</v>
      </c>
      <c r="K555" t="s">
        <v>2139</v>
      </c>
      <c r="T555">
        <v>1.25</v>
      </c>
      <c r="U555">
        <v>2052</v>
      </c>
      <c r="V555" t="b">
        <v>1</v>
      </c>
      <c r="W555">
        <v>60</v>
      </c>
      <c r="X555" t="s">
        <v>2139</v>
      </c>
    </row>
    <row r="556" spans="1:24" x14ac:dyDescent="0.3">
      <c r="A556">
        <v>858</v>
      </c>
      <c r="B556">
        <v>673</v>
      </c>
      <c r="C556" t="s">
        <v>2137</v>
      </c>
      <c r="D556" t="s">
        <v>2137</v>
      </c>
      <c r="E556" t="s">
        <v>2579</v>
      </c>
      <c r="F556">
        <v>178</v>
      </c>
      <c r="G556">
        <v>140</v>
      </c>
      <c r="H556">
        <v>10</v>
      </c>
      <c r="I556" t="s">
        <v>1417</v>
      </c>
      <c r="J556">
        <v>2020</v>
      </c>
      <c r="K556" t="s">
        <v>2139</v>
      </c>
      <c r="T556">
        <v>2</v>
      </c>
      <c r="U556">
        <v>2052</v>
      </c>
      <c r="V556" t="b">
        <v>1</v>
      </c>
      <c r="W556">
        <v>60</v>
      </c>
      <c r="X556" t="s">
        <v>2139</v>
      </c>
    </row>
    <row r="557" spans="1:24" x14ac:dyDescent="0.3">
      <c r="A557">
        <v>860</v>
      </c>
      <c r="B557">
        <v>675</v>
      </c>
      <c r="C557" t="s">
        <v>2137</v>
      </c>
      <c r="D557" t="s">
        <v>2137</v>
      </c>
      <c r="E557" t="s">
        <v>2579</v>
      </c>
      <c r="F557">
        <v>178</v>
      </c>
      <c r="G557">
        <v>140</v>
      </c>
      <c r="H557">
        <v>30</v>
      </c>
      <c r="I557" t="s">
        <v>1417</v>
      </c>
      <c r="J557">
        <v>2020</v>
      </c>
      <c r="K557" t="s">
        <v>2139</v>
      </c>
      <c r="T557">
        <v>2</v>
      </c>
      <c r="U557">
        <v>2052</v>
      </c>
      <c r="V557" t="b">
        <v>1</v>
      </c>
      <c r="W557">
        <v>60</v>
      </c>
      <c r="X557" t="s">
        <v>2139</v>
      </c>
    </row>
    <row r="558" spans="1:24" x14ac:dyDescent="0.3">
      <c r="A558">
        <v>862</v>
      </c>
      <c r="B558">
        <v>677</v>
      </c>
      <c r="C558" t="s">
        <v>2137</v>
      </c>
      <c r="D558" t="s">
        <v>2137</v>
      </c>
      <c r="E558" t="s">
        <v>2579</v>
      </c>
      <c r="F558">
        <v>120</v>
      </c>
      <c r="G558">
        <v>1200</v>
      </c>
      <c r="H558">
        <v>3</v>
      </c>
      <c r="I558" t="s">
        <v>1418</v>
      </c>
      <c r="J558">
        <v>2020</v>
      </c>
      <c r="K558" t="s">
        <v>2139</v>
      </c>
      <c r="T558">
        <v>1.25</v>
      </c>
      <c r="U558">
        <v>2052</v>
      </c>
      <c r="V558" t="b">
        <v>1</v>
      </c>
      <c r="W558">
        <v>60</v>
      </c>
      <c r="X558" t="s">
        <v>2139</v>
      </c>
    </row>
    <row r="559" spans="1:24" x14ac:dyDescent="0.3">
      <c r="A559">
        <v>864</v>
      </c>
      <c r="B559">
        <v>679</v>
      </c>
      <c r="C559" t="s">
        <v>2137</v>
      </c>
      <c r="D559" t="s">
        <v>2137</v>
      </c>
      <c r="E559" t="s">
        <v>2579</v>
      </c>
      <c r="F559">
        <v>120</v>
      </c>
      <c r="G559">
        <v>1200</v>
      </c>
      <c r="H559">
        <v>4</v>
      </c>
      <c r="I559" t="s">
        <v>1418</v>
      </c>
      <c r="J559">
        <v>2020</v>
      </c>
      <c r="K559" t="s">
        <v>2139</v>
      </c>
      <c r="T559">
        <v>1.25</v>
      </c>
      <c r="U559">
        <v>2052</v>
      </c>
      <c r="V559" t="b">
        <v>1</v>
      </c>
      <c r="W559">
        <v>60</v>
      </c>
      <c r="X559" t="s">
        <v>2139</v>
      </c>
    </row>
    <row r="560" spans="1:24" x14ac:dyDescent="0.3">
      <c r="A560">
        <v>866</v>
      </c>
      <c r="B560">
        <v>681</v>
      </c>
      <c r="C560" t="s">
        <v>2137</v>
      </c>
      <c r="D560" t="s">
        <v>2137</v>
      </c>
      <c r="E560" t="s">
        <v>2579</v>
      </c>
      <c r="F560">
        <v>178</v>
      </c>
      <c r="G560">
        <v>140</v>
      </c>
      <c r="H560">
        <v>49</v>
      </c>
      <c r="I560" t="s">
        <v>1417</v>
      </c>
      <c r="J560">
        <v>2020</v>
      </c>
      <c r="K560" t="s">
        <v>2139</v>
      </c>
      <c r="T560">
        <v>2</v>
      </c>
      <c r="U560">
        <v>2052</v>
      </c>
      <c r="V560" t="b">
        <v>1</v>
      </c>
      <c r="W560">
        <v>60</v>
      </c>
      <c r="X560" t="s">
        <v>2139</v>
      </c>
    </row>
    <row r="561" spans="1:24" x14ac:dyDescent="0.3">
      <c r="A561">
        <v>867</v>
      </c>
      <c r="B561">
        <v>683</v>
      </c>
      <c r="C561" t="s">
        <v>2137</v>
      </c>
      <c r="D561" t="s">
        <v>2137</v>
      </c>
      <c r="E561" t="s">
        <v>2579</v>
      </c>
      <c r="F561">
        <v>131</v>
      </c>
      <c r="G561">
        <v>1500</v>
      </c>
      <c r="H561">
        <v>1</v>
      </c>
      <c r="I561" t="s">
        <v>1417</v>
      </c>
      <c r="J561">
        <v>2020</v>
      </c>
      <c r="K561" t="s">
        <v>2139</v>
      </c>
      <c r="T561">
        <v>2</v>
      </c>
      <c r="U561">
        <v>2052</v>
      </c>
      <c r="V561" t="b">
        <v>1</v>
      </c>
      <c r="W561">
        <v>60</v>
      </c>
      <c r="X561" t="s">
        <v>2139</v>
      </c>
    </row>
    <row r="562" spans="1:24" x14ac:dyDescent="0.3">
      <c r="A562">
        <v>869</v>
      </c>
      <c r="B562">
        <v>685</v>
      </c>
      <c r="C562" t="s">
        <v>2137</v>
      </c>
      <c r="D562" t="s">
        <v>2137</v>
      </c>
      <c r="E562" t="s">
        <v>2579</v>
      </c>
      <c r="F562">
        <v>120</v>
      </c>
      <c r="G562">
        <v>1200</v>
      </c>
      <c r="H562">
        <v>13</v>
      </c>
      <c r="I562" t="s">
        <v>1418</v>
      </c>
      <c r="J562">
        <v>2020</v>
      </c>
      <c r="K562" t="s">
        <v>2139</v>
      </c>
      <c r="T562">
        <v>1.25</v>
      </c>
      <c r="U562">
        <v>2052</v>
      </c>
      <c r="V562" t="b">
        <v>1</v>
      </c>
      <c r="W562">
        <v>60</v>
      </c>
      <c r="X562" t="s">
        <v>2139</v>
      </c>
    </row>
    <row r="563" spans="1:24" x14ac:dyDescent="0.3">
      <c r="A563">
        <v>871</v>
      </c>
      <c r="B563">
        <v>687</v>
      </c>
      <c r="C563" t="s">
        <v>2137</v>
      </c>
      <c r="D563" t="s">
        <v>2137</v>
      </c>
      <c r="E563" t="s">
        <v>2579</v>
      </c>
      <c r="F563">
        <v>178</v>
      </c>
      <c r="G563">
        <v>140</v>
      </c>
      <c r="H563">
        <v>96</v>
      </c>
      <c r="I563" t="s">
        <v>1417</v>
      </c>
      <c r="J563">
        <v>2020</v>
      </c>
      <c r="K563" t="s">
        <v>2139</v>
      </c>
      <c r="T563">
        <v>2</v>
      </c>
      <c r="U563">
        <v>2052</v>
      </c>
      <c r="V563" t="b">
        <v>1</v>
      </c>
      <c r="W563">
        <v>60</v>
      </c>
      <c r="X563" t="s">
        <v>2139</v>
      </c>
    </row>
    <row r="564" spans="1:24" x14ac:dyDescent="0.3">
      <c r="A564">
        <v>873</v>
      </c>
      <c r="B564">
        <v>689</v>
      </c>
      <c r="C564" t="s">
        <v>2137</v>
      </c>
      <c r="D564" t="s">
        <v>2137</v>
      </c>
      <c r="E564" t="s">
        <v>2579</v>
      </c>
      <c r="G564">
        <v>10000</v>
      </c>
      <c r="H564">
        <v>1</v>
      </c>
      <c r="I564" t="s">
        <v>1419</v>
      </c>
      <c r="J564">
        <v>2020</v>
      </c>
      <c r="K564" t="s">
        <v>2139</v>
      </c>
      <c r="T564">
        <v>1.5</v>
      </c>
      <c r="U564">
        <v>2052</v>
      </c>
      <c r="V564" t="b">
        <v>1</v>
      </c>
      <c r="W564">
        <v>60</v>
      </c>
      <c r="X564" t="s">
        <v>2139</v>
      </c>
    </row>
    <row r="565" spans="1:24" x14ac:dyDescent="0.3">
      <c r="A565">
        <v>875</v>
      </c>
      <c r="B565">
        <v>691</v>
      </c>
      <c r="C565" t="s">
        <v>2137</v>
      </c>
      <c r="D565" t="s">
        <v>2137</v>
      </c>
      <c r="E565" t="s">
        <v>2579</v>
      </c>
      <c r="F565">
        <v>227</v>
      </c>
      <c r="G565">
        <v>2000</v>
      </c>
      <c r="H565">
        <v>1</v>
      </c>
      <c r="I565" t="s">
        <v>1417</v>
      </c>
      <c r="J565">
        <v>2020</v>
      </c>
      <c r="K565" t="s">
        <v>2139</v>
      </c>
      <c r="T565">
        <v>1.875</v>
      </c>
      <c r="U565">
        <v>2030</v>
      </c>
      <c r="V565" t="b">
        <v>1</v>
      </c>
      <c r="W565">
        <v>30</v>
      </c>
      <c r="X565" t="s">
        <v>2139</v>
      </c>
    </row>
    <row r="566" spans="1:24" x14ac:dyDescent="0.3">
      <c r="A566">
        <v>876</v>
      </c>
      <c r="B566">
        <v>692</v>
      </c>
      <c r="C566" t="s">
        <v>2137</v>
      </c>
      <c r="D566" t="s">
        <v>2137</v>
      </c>
      <c r="E566" t="s">
        <v>2579</v>
      </c>
      <c r="F566">
        <v>233</v>
      </c>
      <c r="G566">
        <v>1520</v>
      </c>
      <c r="H566">
        <v>1</v>
      </c>
      <c r="I566" t="s">
        <v>1417</v>
      </c>
      <c r="J566">
        <v>2020</v>
      </c>
      <c r="K566" t="s">
        <v>2139</v>
      </c>
      <c r="T566">
        <v>2.5</v>
      </c>
      <c r="U566">
        <v>2030</v>
      </c>
      <c r="V566" t="b">
        <v>1</v>
      </c>
      <c r="W566">
        <v>30</v>
      </c>
      <c r="X566" t="s">
        <v>2139</v>
      </c>
    </row>
    <row r="567" spans="1:24" x14ac:dyDescent="0.3">
      <c r="A567">
        <v>878</v>
      </c>
      <c r="B567">
        <v>694</v>
      </c>
      <c r="C567" t="s">
        <v>2137</v>
      </c>
      <c r="D567" t="s">
        <v>2137</v>
      </c>
      <c r="E567" t="s">
        <v>2579</v>
      </c>
      <c r="F567">
        <v>261</v>
      </c>
      <c r="G567">
        <v>180</v>
      </c>
      <c r="H567">
        <v>96</v>
      </c>
      <c r="I567" t="s">
        <v>1417</v>
      </c>
      <c r="J567">
        <v>2020</v>
      </c>
      <c r="K567" t="s">
        <v>2139</v>
      </c>
      <c r="T567">
        <v>2.5</v>
      </c>
      <c r="U567">
        <v>2030</v>
      </c>
      <c r="V567" t="b">
        <v>1</v>
      </c>
      <c r="W567">
        <v>30</v>
      </c>
      <c r="X567" t="s">
        <v>2139</v>
      </c>
    </row>
    <row r="568" spans="1:24" x14ac:dyDescent="0.3">
      <c r="A568">
        <v>879</v>
      </c>
      <c r="B568">
        <v>695</v>
      </c>
      <c r="C568" t="s">
        <v>2137</v>
      </c>
      <c r="D568" t="s">
        <v>2137</v>
      </c>
      <c r="E568" t="s">
        <v>2142</v>
      </c>
      <c r="G568">
        <v>10000</v>
      </c>
      <c r="H568">
        <v>1</v>
      </c>
      <c r="I568" t="s">
        <v>1417</v>
      </c>
      <c r="J568">
        <v>2020</v>
      </c>
      <c r="K568" t="s">
        <v>2139</v>
      </c>
      <c r="T568">
        <v>1</v>
      </c>
      <c r="U568">
        <v>2026</v>
      </c>
      <c r="V568" t="b">
        <v>0</v>
      </c>
      <c r="W568">
        <v>0</v>
      </c>
      <c r="X568" t="s">
        <v>2139</v>
      </c>
    </row>
    <row r="569" spans="1:24" x14ac:dyDescent="0.3">
      <c r="A569">
        <v>880</v>
      </c>
      <c r="B569">
        <v>696</v>
      </c>
      <c r="C569" t="s">
        <v>2137</v>
      </c>
      <c r="D569" t="s">
        <v>2137</v>
      </c>
      <c r="E569" t="s">
        <v>2579</v>
      </c>
      <c r="F569">
        <v>313</v>
      </c>
      <c r="G569">
        <v>25</v>
      </c>
      <c r="H569">
        <v>64</v>
      </c>
      <c r="I569" t="s">
        <v>1417</v>
      </c>
      <c r="J569">
        <v>2020</v>
      </c>
      <c r="K569" t="s">
        <v>2139</v>
      </c>
      <c r="T569">
        <v>2</v>
      </c>
      <c r="U569">
        <v>2030</v>
      </c>
      <c r="V569" t="b">
        <v>1</v>
      </c>
      <c r="W569">
        <v>30</v>
      </c>
      <c r="X569" t="s">
        <v>2139</v>
      </c>
    </row>
    <row r="570" spans="1:24" x14ac:dyDescent="0.3">
      <c r="A570">
        <v>885</v>
      </c>
      <c r="B570">
        <v>701</v>
      </c>
      <c r="C570" t="s">
        <v>2137</v>
      </c>
      <c r="D570" t="s">
        <v>2137</v>
      </c>
      <c r="E570" t="s">
        <v>2142</v>
      </c>
      <c r="F570">
        <v>940</v>
      </c>
      <c r="G570">
        <v>1580</v>
      </c>
      <c r="H570">
        <v>1</v>
      </c>
      <c r="I570" t="s">
        <v>1417</v>
      </c>
      <c r="J570">
        <v>2020</v>
      </c>
      <c r="K570" t="s">
        <v>2139</v>
      </c>
      <c r="T570">
        <v>2.4375</v>
      </c>
      <c r="U570">
        <v>2026</v>
      </c>
      <c r="V570" t="b">
        <v>0</v>
      </c>
      <c r="W570">
        <v>0</v>
      </c>
      <c r="X570" t="s">
        <v>2139</v>
      </c>
    </row>
    <row r="571" spans="1:24" x14ac:dyDescent="0.3">
      <c r="A571">
        <v>889</v>
      </c>
      <c r="B571">
        <v>707</v>
      </c>
      <c r="C571" t="s">
        <v>2137</v>
      </c>
      <c r="D571" t="s">
        <v>2137</v>
      </c>
      <c r="E571" t="s">
        <v>2142</v>
      </c>
      <c r="G571">
        <v>3500</v>
      </c>
      <c r="H571">
        <v>1</v>
      </c>
      <c r="I571" t="s">
        <v>1417</v>
      </c>
      <c r="J571">
        <v>2020</v>
      </c>
      <c r="K571" t="s">
        <v>2139</v>
      </c>
      <c r="T571">
        <v>1</v>
      </c>
      <c r="U571">
        <v>2029</v>
      </c>
      <c r="V571" t="b">
        <v>0</v>
      </c>
      <c r="W571">
        <v>0</v>
      </c>
      <c r="X571" t="s">
        <v>2139</v>
      </c>
    </row>
    <row r="572" spans="1:24" x14ac:dyDescent="0.3">
      <c r="A572">
        <v>895</v>
      </c>
      <c r="B572">
        <v>715</v>
      </c>
      <c r="C572" t="s">
        <v>2137</v>
      </c>
      <c r="D572" t="s">
        <v>2137</v>
      </c>
      <c r="E572" t="s">
        <v>2142</v>
      </c>
      <c r="G572">
        <v>3000</v>
      </c>
      <c r="H572">
        <v>1</v>
      </c>
      <c r="I572" t="s">
        <v>1417</v>
      </c>
      <c r="J572">
        <v>2020</v>
      </c>
      <c r="K572" t="s">
        <v>2139</v>
      </c>
      <c r="T572">
        <v>1</v>
      </c>
      <c r="U572">
        <v>2036</v>
      </c>
      <c r="V572" t="b">
        <v>0</v>
      </c>
      <c r="W572">
        <v>0</v>
      </c>
      <c r="X572" t="s">
        <v>2139</v>
      </c>
    </row>
    <row r="573" spans="1:24" x14ac:dyDescent="0.3">
      <c r="A573">
        <v>911</v>
      </c>
      <c r="B573">
        <v>735</v>
      </c>
      <c r="C573" t="s">
        <v>2137</v>
      </c>
      <c r="D573" t="s">
        <v>2137</v>
      </c>
      <c r="E573" t="s">
        <v>2142</v>
      </c>
      <c r="F573">
        <v>884</v>
      </c>
      <c r="G573">
        <v>610</v>
      </c>
      <c r="H573">
        <v>1</v>
      </c>
      <c r="I573" t="s">
        <v>1417</v>
      </c>
      <c r="J573">
        <v>2020</v>
      </c>
      <c r="K573" t="s">
        <v>2139</v>
      </c>
      <c r="T573">
        <v>2.4375</v>
      </c>
      <c r="U573">
        <v>2026</v>
      </c>
      <c r="V573" t="b">
        <v>0</v>
      </c>
      <c r="W573">
        <v>0</v>
      </c>
      <c r="X573" t="s">
        <v>2139</v>
      </c>
    </row>
    <row r="574" spans="1:24" x14ac:dyDescent="0.3">
      <c r="A574">
        <v>915</v>
      </c>
      <c r="B574">
        <v>741</v>
      </c>
      <c r="C574" t="s">
        <v>2137</v>
      </c>
      <c r="D574" t="s">
        <v>2137</v>
      </c>
      <c r="E574" t="s">
        <v>2142</v>
      </c>
      <c r="F574">
        <v>915</v>
      </c>
      <c r="G574">
        <v>1430</v>
      </c>
      <c r="H574">
        <v>1</v>
      </c>
      <c r="I574" t="s">
        <v>1417</v>
      </c>
      <c r="J574">
        <v>2020</v>
      </c>
      <c r="K574" t="s">
        <v>2139</v>
      </c>
      <c r="T574">
        <v>2.4375</v>
      </c>
      <c r="U574">
        <v>2026</v>
      </c>
      <c r="V574" t="b">
        <v>0</v>
      </c>
      <c r="W574">
        <v>0</v>
      </c>
      <c r="X574" t="s">
        <v>2139</v>
      </c>
    </row>
    <row r="575" spans="1:24" x14ac:dyDescent="0.3">
      <c r="A575">
        <v>938</v>
      </c>
      <c r="B575">
        <v>773</v>
      </c>
      <c r="C575" t="s">
        <v>2137</v>
      </c>
      <c r="D575" t="s">
        <v>2137</v>
      </c>
      <c r="E575" t="s">
        <v>2181</v>
      </c>
      <c r="G575">
        <v>70000</v>
      </c>
      <c r="H575">
        <v>1</v>
      </c>
      <c r="I575" t="s">
        <v>1419</v>
      </c>
      <c r="J575">
        <v>2020</v>
      </c>
      <c r="K575" t="s">
        <v>2139</v>
      </c>
      <c r="T575">
        <v>2</v>
      </c>
      <c r="U575">
        <v>2052</v>
      </c>
      <c r="V575" t="b">
        <v>1</v>
      </c>
      <c r="W575">
        <v>60</v>
      </c>
      <c r="X575" t="s">
        <v>2139</v>
      </c>
    </row>
    <row r="576" spans="1:24" x14ac:dyDescent="0.3">
      <c r="A576">
        <v>940</v>
      </c>
      <c r="B576">
        <v>775</v>
      </c>
      <c r="C576" t="s">
        <v>2137</v>
      </c>
      <c r="D576" t="s">
        <v>2137</v>
      </c>
      <c r="E576" t="s">
        <v>2579</v>
      </c>
      <c r="F576">
        <v>178</v>
      </c>
      <c r="G576">
        <v>140</v>
      </c>
      <c r="H576">
        <v>26</v>
      </c>
      <c r="I576" t="s">
        <v>1417</v>
      </c>
      <c r="J576">
        <v>2020</v>
      </c>
      <c r="K576" t="s">
        <v>2139</v>
      </c>
      <c r="T576">
        <v>2</v>
      </c>
      <c r="U576">
        <v>2052</v>
      </c>
      <c r="V576" t="b">
        <v>1</v>
      </c>
      <c r="W576">
        <v>60</v>
      </c>
      <c r="X576" t="s">
        <v>2139</v>
      </c>
    </row>
    <row r="577" spans="1:24" x14ac:dyDescent="0.3">
      <c r="A577">
        <v>944</v>
      </c>
      <c r="B577">
        <v>781</v>
      </c>
      <c r="C577" t="s">
        <v>2137</v>
      </c>
      <c r="D577" t="s">
        <v>2137</v>
      </c>
      <c r="E577" t="s">
        <v>2579</v>
      </c>
      <c r="F577">
        <v>178</v>
      </c>
      <c r="G577">
        <v>140</v>
      </c>
      <c r="H577">
        <v>26</v>
      </c>
      <c r="I577" t="s">
        <v>1417</v>
      </c>
      <c r="J577">
        <v>2020</v>
      </c>
      <c r="K577" t="s">
        <v>2139</v>
      </c>
      <c r="T577">
        <v>2</v>
      </c>
      <c r="U577">
        <v>2052</v>
      </c>
      <c r="V577" t="b">
        <v>1</v>
      </c>
      <c r="W577">
        <v>60</v>
      </c>
      <c r="X577" t="s">
        <v>2139</v>
      </c>
    </row>
    <row r="578" spans="1:24" x14ac:dyDescent="0.3">
      <c r="A578">
        <v>949</v>
      </c>
      <c r="B578">
        <v>786</v>
      </c>
      <c r="C578" t="s">
        <v>2137</v>
      </c>
      <c r="D578" t="s">
        <v>2137</v>
      </c>
      <c r="E578" t="s">
        <v>2579</v>
      </c>
      <c r="F578">
        <v>178</v>
      </c>
      <c r="G578">
        <v>140</v>
      </c>
      <c r="H578">
        <v>40</v>
      </c>
      <c r="I578" t="s">
        <v>1417</v>
      </c>
      <c r="J578">
        <v>2020</v>
      </c>
      <c r="K578" t="s">
        <v>2139</v>
      </c>
      <c r="T578">
        <v>2</v>
      </c>
      <c r="U578">
        <v>2052</v>
      </c>
      <c r="V578" t="b">
        <v>1</v>
      </c>
      <c r="W578">
        <v>60</v>
      </c>
      <c r="X578" t="s">
        <v>2139</v>
      </c>
    </row>
    <row r="579" spans="1:24" x14ac:dyDescent="0.3">
      <c r="A579">
        <v>976</v>
      </c>
      <c r="B579">
        <v>815</v>
      </c>
      <c r="C579" t="s">
        <v>2137</v>
      </c>
      <c r="D579" t="s">
        <v>2137</v>
      </c>
      <c r="E579" t="s">
        <v>2579</v>
      </c>
      <c r="F579">
        <v>120</v>
      </c>
      <c r="G579">
        <v>1200</v>
      </c>
      <c r="H579">
        <v>15</v>
      </c>
      <c r="I579" t="s">
        <v>1417</v>
      </c>
      <c r="J579">
        <v>2020</v>
      </c>
      <c r="K579" t="s">
        <v>2139</v>
      </c>
      <c r="T579">
        <v>1.25</v>
      </c>
      <c r="U579">
        <v>2052</v>
      </c>
      <c r="V579" t="b">
        <v>1</v>
      </c>
      <c r="W579">
        <v>60</v>
      </c>
      <c r="X579" t="s">
        <v>2139</v>
      </c>
    </row>
    <row r="580" spans="1:24" x14ac:dyDescent="0.3">
      <c r="A580">
        <v>977</v>
      </c>
      <c r="B580">
        <v>816</v>
      </c>
      <c r="C580" t="s">
        <v>2137</v>
      </c>
      <c r="D580" t="s">
        <v>2137</v>
      </c>
      <c r="E580" t="s">
        <v>2579</v>
      </c>
      <c r="F580">
        <v>120</v>
      </c>
      <c r="G580">
        <v>1600</v>
      </c>
      <c r="H580">
        <v>10</v>
      </c>
      <c r="I580" t="s">
        <v>1417</v>
      </c>
      <c r="J580">
        <v>2020</v>
      </c>
      <c r="K580" t="s">
        <v>2139</v>
      </c>
      <c r="T580">
        <v>1.25</v>
      </c>
      <c r="U580">
        <v>2052</v>
      </c>
      <c r="V580" t="b">
        <v>1</v>
      </c>
      <c r="W580">
        <v>60</v>
      </c>
      <c r="X580" t="s">
        <v>2139</v>
      </c>
    </row>
    <row r="581" spans="1:24" x14ac:dyDescent="0.3">
      <c r="A581">
        <v>981</v>
      </c>
      <c r="B581">
        <v>820</v>
      </c>
      <c r="C581" t="s">
        <v>2137</v>
      </c>
      <c r="D581" t="s">
        <v>2137</v>
      </c>
      <c r="E581" t="s">
        <v>2142</v>
      </c>
      <c r="F581">
        <v>212</v>
      </c>
      <c r="G581">
        <v>60</v>
      </c>
      <c r="H581">
        <v>56</v>
      </c>
      <c r="I581" t="s">
        <v>1417</v>
      </c>
      <c r="J581">
        <v>2020</v>
      </c>
      <c r="K581" t="s">
        <v>2139</v>
      </c>
      <c r="T581">
        <v>2.5</v>
      </c>
      <c r="U581">
        <v>2031</v>
      </c>
      <c r="V581" t="b">
        <v>1</v>
      </c>
      <c r="W581">
        <v>30</v>
      </c>
      <c r="X581" t="s">
        <v>2139</v>
      </c>
    </row>
    <row r="582" spans="1:24" x14ac:dyDescent="0.3">
      <c r="A582">
        <v>983</v>
      </c>
      <c r="B582">
        <v>822</v>
      </c>
      <c r="C582" t="s">
        <v>2137</v>
      </c>
      <c r="D582" t="s">
        <v>2137</v>
      </c>
      <c r="E582" t="s">
        <v>2579</v>
      </c>
      <c r="F582">
        <v>178</v>
      </c>
      <c r="G582">
        <v>140</v>
      </c>
      <c r="H582">
        <v>46</v>
      </c>
      <c r="I582" t="s">
        <v>1417</v>
      </c>
      <c r="J582">
        <v>2020</v>
      </c>
      <c r="K582" t="s">
        <v>2139</v>
      </c>
      <c r="T582">
        <v>2</v>
      </c>
      <c r="U582">
        <v>2052</v>
      </c>
      <c r="V582" t="b">
        <v>1</v>
      </c>
      <c r="W582">
        <v>60</v>
      </c>
      <c r="X582" t="s">
        <v>2139</v>
      </c>
    </row>
    <row r="583" spans="1:24" x14ac:dyDescent="0.3">
      <c r="A583">
        <v>986</v>
      </c>
      <c r="B583">
        <v>825</v>
      </c>
      <c r="C583" t="s">
        <v>2137</v>
      </c>
      <c r="D583" t="s">
        <v>2137</v>
      </c>
      <c r="E583" t="s">
        <v>2579</v>
      </c>
      <c r="F583">
        <v>178</v>
      </c>
      <c r="G583">
        <v>140</v>
      </c>
      <c r="H583">
        <v>26</v>
      </c>
      <c r="I583" t="s">
        <v>1417</v>
      </c>
      <c r="J583">
        <v>2020</v>
      </c>
      <c r="K583" t="s">
        <v>2139</v>
      </c>
      <c r="T583">
        <v>2</v>
      </c>
      <c r="U583">
        <v>2052</v>
      </c>
      <c r="V583" t="b">
        <v>1</v>
      </c>
      <c r="W583">
        <v>60</v>
      </c>
      <c r="X583" t="s">
        <v>2139</v>
      </c>
    </row>
    <row r="584" spans="1:24" x14ac:dyDescent="0.3">
      <c r="A584">
        <v>988</v>
      </c>
      <c r="B584">
        <v>827</v>
      </c>
      <c r="C584" t="s">
        <v>2137</v>
      </c>
      <c r="D584" t="s">
        <v>2137</v>
      </c>
      <c r="E584" t="s">
        <v>2579</v>
      </c>
      <c r="F584">
        <v>407</v>
      </c>
      <c r="G584">
        <v>21000</v>
      </c>
      <c r="H584">
        <v>1</v>
      </c>
      <c r="I584" t="s">
        <v>1417</v>
      </c>
      <c r="J584">
        <v>2020</v>
      </c>
      <c r="K584" t="s">
        <v>2139</v>
      </c>
      <c r="T584">
        <v>1.375</v>
      </c>
      <c r="U584">
        <v>2030</v>
      </c>
      <c r="V584" t="b">
        <v>1</v>
      </c>
      <c r="W584">
        <v>30</v>
      </c>
      <c r="X584" t="s">
        <v>2139</v>
      </c>
    </row>
    <row r="585" spans="1:24" x14ac:dyDescent="0.3">
      <c r="A585">
        <v>989</v>
      </c>
      <c r="B585">
        <v>828</v>
      </c>
      <c r="C585" t="s">
        <v>2137</v>
      </c>
      <c r="D585" t="s">
        <v>2137</v>
      </c>
      <c r="E585" t="s">
        <v>2181</v>
      </c>
      <c r="F585">
        <v>892</v>
      </c>
      <c r="G585">
        <v>1010</v>
      </c>
      <c r="H585">
        <v>1</v>
      </c>
      <c r="I585" t="s">
        <v>1417</v>
      </c>
      <c r="J585">
        <v>2020</v>
      </c>
      <c r="K585" t="s">
        <v>2139</v>
      </c>
      <c r="T585">
        <v>2.4375</v>
      </c>
      <c r="U585">
        <v>2030</v>
      </c>
      <c r="V585" t="b">
        <v>1</v>
      </c>
      <c r="W585">
        <v>30</v>
      </c>
      <c r="X585" t="s">
        <v>2139</v>
      </c>
    </row>
    <row r="586" spans="1:24" x14ac:dyDescent="0.3">
      <c r="A586">
        <v>990</v>
      </c>
      <c r="B586">
        <v>829</v>
      </c>
      <c r="C586" t="s">
        <v>2137</v>
      </c>
      <c r="D586" t="s">
        <v>2137</v>
      </c>
      <c r="E586" t="s">
        <v>2579</v>
      </c>
      <c r="F586">
        <v>178</v>
      </c>
      <c r="G586">
        <v>140</v>
      </c>
      <c r="H586">
        <v>25</v>
      </c>
      <c r="I586" t="s">
        <v>1417</v>
      </c>
      <c r="J586">
        <v>2020</v>
      </c>
      <c r="K586" t="s">
        <v>2139</v>
      </c>
      <c r="T586">
        <v>2</v>
      </c>
      <c r="U586">
        <v>2052</v>
      </c>
      <c r="V586" t="b">
        <v>1</v>
      </c>
      <c r="W586">
        <v>60</v>
      </c>
      <c r="X586" t="s">
        <v>2139</v>
      </c>
    </row>
    <row r="587" spans="1:24" x14ac:dyDescent="0.3">
      <c r="A587">
        <v>992</v>
      </c>
      <c r="B587">
        <v>831</v>
      </c>
      <c r="C587" t="s">
        <v>2137</v>
      </c>
      <c r="D587" t="s">
        <v>2137</v>
      </c>
      <c r="E587" t="s">
        <v>2181</v>
      </c>
      <c r="F587">
        <v>892</v>
      </c>
      <c r="G587">
        <v>1010</v>
      </c>
      <c r="H587">
        <v>1</v>
      </c>
      <c r="I587" t="s">
        <v>1417</v>
      </c>
      <c r="J587">
        <v>2020</v>
      </c>
      <c r="K587" t="s">
        <v>2139</v>
      </c>
      <c r="T587">
        <v>2.4375</v>
      </c>
      <c r="U587">
        <v>2030</v>
      </c>
      <c r="V587" t="b">
        <v>1</v>
      </c>
      <c r="W587">
        <v>30</v>
      </c>
      <c r="X587" t="s">
        <v>2139</v>
      </c>
    </row>
    <row r="588" spans="1:24" x14ac:dyDescent="0.3">
      <c r="A588">
        <v>994</v>
      </c>
      <c r="B588">
        <v>833</v>
      </c>
      <c r="C588" t="s">
        <v>2137</v>
      </c>
      <c r="D588" t="s">
        <v>2137</v>
      </c>
      <c r="E588" t="s">
        <v>2579</v>
      </c>
      <c r="F588">
        <v>178</v>
      </c>
      <c r="G588">
        <v>140</v>
      </c>
      <c r="H588">
        <v>35</v>
      </c>
      <c r="I588" t="s">
        <v>1417</v>
      </c>
      <c r="J588">
        <v>2020</v>
      </c>
      <c r="K588" t="s">
        <v>2139</v>
      </c>
      <c r="T588">
        <v>2</v>
      </c>
      <c r="U588">
        <v>2052</v>
      </c>
      <c r="V588" t="b">
        <v>1</v>
      </c>
      <c r="W588">
        <v>60</v>
      </c>
      <c r="X588" t="s">
        <v>2139</v>
      </c>
    </row>
    <row r="589" spans="1:24" x14ac:dyDescent="0.3">
      <c r="A589">
        <v>996</v>
      </c>
      <c r="B589">
        <v>835</v>
      </c>
      <c r="C589" t="s">
        <v>2137</v>
      </c>
      <c r="D589" t="s">
        <v>2137</v>
      </c>
      <c r="E589" t="s">
        <v>2181</v>
      </c>
      <c r="F589">
        <v>1299</v>
      </c>
      <c r="G589">
        <v>50000</v>
      </c>
      <c r="H589">
        <v>1</v>
      </c>
      <c r="I589" t="s">
        <v>1417</v>
      </c>
      <c r="J589">
        <v>2020</v>
      </c>
      <c r="K589" t="s">
        <v>2139</v>
      </c>
      <c r="T589">
        <v>1.5</v>
      </c>
      <c r="U589">
        <v>2024</v>
      </c>
      <c r="V589" t="b">
        <v>1</v>
      </c>
      <c r="W589">
        <v>30</v>
      </c>
      <c r="X589" t="s">
        <v>2139</v>
      </c>
    </row>
    <row r="590" spans="1:24" x14ac:dyDescent="0.3">
      <c r="A590">
        <v>998</v>
      </c>
      <c r="B590">
        <v>837</v>
      </c>
      <c r="C590" t="s">
        <v>2137</v>
      </c>
      <c r="D590" t="s">
        <v>2137</v>
      </c>
      <c r="E590" t="s">
        <v>2579</v>
      </c>
      <c r="F590">
        <v>178</v>
      </c>
      <c r="G590">
        <v>140</v>
      </c>
      <c r="H590">
        <v>46</v>
      </c>
      <c r="I590" t="s">
        <v>1417</v>
      </c>
      <c r="J590">
        <v>2020</v>
      </c>
      <c r="K590" t="s">
        <v>2139</v>
      </c>
      <c r="T590">
        <v>2</v>
      </c>
      <c r="U590">
        <v>2052</v>
      </c>
      <c r="V590" t="b">
        <v>1</v>
      </c>
      <c r="W590">
        <v>60</v>
      </c>
      <c r="X590" t="s">
        <v>2139</v>
      </c>
    </row>
    <row r="591" spans="1:24" x14ac:dyDescent="0.3">
      <c r="A591">
        <v>1000</v>
      </c>
      <c r="B591">
        <v>839</v>
      </c>
      <c r="C591" t="s">
        <v>2137</v>
      </c>
      <c r="D591" t="s">
        <v>2137</v>
      </c>
      <c r="E591" t="s">
        <v>2181</v>
      </c>
      <c r="F591">
        <v>927</v>
      </c>
      <c r="G591">
        <v>2500</v>
      </c>
      <c r="H591">
        <v>1</v>
      </c>
      <c r="I591" t="s">
        <v>1417</v>
      </c>
      <c r="J591">
        <v>2020</v>
      </c>
      <c r="K591" t="s">
        <v>2139</v>
      </c>
      <c r="T591">
        <v>2.4375</v>
      </c>
      <c r="U591">
        <v>2030</v>
      </c>
      <c r="V591" t="b">
        <v>1</v>
      </c>
      <c r="W591">
        <v>30</v>
      </c>
      <c r="X591" t="s">
        <v>2139</v>
      </c>
    </row>
    <row r="592" spans="1:24" x14ac:dyDescent="0.3">
      <c r="A592">
        <v>1001</v>
      </c>
      <c r="B592">
        <v>840</v>
      </c>
      <c r="C592" t="s">
        <v>2137</v>
      </c>
      <c r="D592" t="s">
        <v>2137</v>
      </c>
      <c r="E592" t="s">
        <v>2579</v>
      </c>
      <c r="F592">
        <v>178</v>
      </c>
      <c r="G592">
        <v>140</v>
      </c>
      <c r="H592">
        <v>30</v>
      </c>
      <c r="I592" t="s">
        <v>1417</v>
      </c>
      <c r="J592">
        <v>2020</v>
      </c>
      <c r="K592" t="s">
        <v>2139</v>
      </c>
      <c r="T592">
        <v>2</v>
      </c>
      <c r="U592">
        <v>2052</v>
      </c>
      <c r="V592" t="b">
        <v>1</v>
      </c>
      <c r="W592">
        <v>60</v>
      </c>
      <c r="X592" t="s">
        <v>2139</v>
      </c>
    </row>
    <row r="593" spans="1:24" x14ac:dyDescent="0.3">
      <c r="A593">
        <v>1002</v>
      </c>
      <c r="B593">
        <v>841</v>
      </c>
      <c r="C593" t="s">
        <v>2137</v>
      </c>
      <c r="D593" t="s">
        <v>2137</v>
      </c>
      <c r="E593" t="s">
        <v>2579</v>
      </c>
      <c r="F593">
        <v>407</v>
      </c>
      <c r="G593">
        <v>21000</v>
      </c>
      <c r="H593">
        <v>1</v>
      </c>
      <c r="I593" t="s">
        <v>1417</v>
      </c>
      <c r="J593">
        <v>2020</v>
      </c>
      <c r="K593" t="s">
        <v>2139</v>
      </c>
      <c r="T593">
        <v>1.375</v>
      </c>
      <c r="U593">
        <v>2030</v>
      </c>
      <c r="V593" t="b">
        <v>1</v>
      </c>
      <c r="W593">
        <v>30</v>
      </c>
      <c r="X593" t="s">
        <v>2139</v>
      </c>
    </row>
    <row r="594" spans="1:24" x14ac:dyDescent="0.3">
      <c r="A594">
        <v>1003</v>
      </c>
      <c r="B594">
        <v>842</v>
      </c>
      <c r="C594" t="s">
        <v>2137</v>
      </c>
      <c r="D594" t="s">
        <v>2137</v>
      </c>
      <c r="E594" t="s">
        <v>2181</v>
      </c>
      <c r="F594">
        <v>1171</v>
      </c>
      <c r="G594">
        <v>2000</v>
      </c>
      <c r="H594">
        <v>1</v>
      </c>
      <c r="I594" t="s">
        <v>1417</v>
      </c>
      <c r="J594">
        <v>2020</v>
      </c>
      <c r="K594" t="s">
        <v>2139</v>
      </c>
      <c r="T594">
        <v>2.4375</v>
      </c>
      <c r="U594">
        <v>2030</v>
      </c>
      <c r="V594" t="b">
        <v>1</v>
      </c>
      <c r="W594">
        <v>30</v>
      </c>
      <c r="X594" t="s">
        <v>2139</v>
      </c>
    </row>
    <row r="595" spans="1:24" x14ac:dyDescent="0.3">
      <c r="A595">
        <v>1006</v>
      </c>
      <c r="B595">
        <v>845</v>
      </c>
      <c r="C595" t="s">
        <v>2137</v>
      </c>
      <c r="D595" t="s">
        <v>2137</v>
      </c>
      <c r="E595" t="s">
        <v>2181</v>
      </c>
      <c r="F595">
        <v>1141</v>
      </c>
      <c r="G595">
        <v>1580</v>
      </c>
      <c r="H595">
        <v>1</v>
      </c>
      <c r="I595" t="s">
        <v>1417</v>
      </c>
      <c r="J595">
        <v>2020</v>
      </c>
      <c r="K595" t="s">
        <v>2139</v>
      </c>
      <c r="T595">
        <v>3.125</v>
      </c>
      <c r="U595">
        <v>2026</v>
      </c>
      <c r="V595" t="b">
        <v>1</v>
      </c>
      <c r="W595">
        <v>25</v>
      </c>
      <c r="X595" t="s">
        <v>2139</v>
      </c>
    </row>
    <row r="596" spans="1:24" x14ac:dyDescent="0.3">
      <c r="A596">
        <v>1008</v>
      </c>
      <c r="B596">
        <v>847</v>
      </c>
      <c r="C596" t="s">
        <v>2137</v>
      </c>
      <c r="D596" t="s">
        <v>2137</v>
      </c>
      <c r="E596" t="s">
        <v>2181</v>
      </c>
      <c r="F596">
        <v>1291</v>
      </c>
      <c r="G596">
        <v>2000</v>
      </c>
      <c r="H596">
        <v>1</v>
      </c>
      <c r="I596" t="s">
        <v>1417</v>
      </c>
      <c r="J596">
        <v>2020</v>
      </c>
      <c r="K596" t="s">
        <v>2139</v>
      </c>
      <c r="T596">
        <v>2.4375</v>
      </c>
      <c r="U596">
        <v>2030</v>
      </c>
      <c r="V596" t="b">
        <v>1</v>
      </c>
      <c r="W596">
        <v>30</v>
      </c>
      <c r="X596" t="s">
        <v>2139</v>
      </c>
    </row>
    <row r="597" spans="1:24" x14ac:dyDescent="0.3">
      <c r="A597">
        <v>1010</v>
      </c>
      <c r="B597">
        <v>849</v>
      </c>
      <c r="C597" t="s">
        <v>2137</v>
      </c>
      <c r="D597" t="s">
        <v>2137</v>
      </c>
      <c r="E597" t="s">
        <v>2579</v>
      </c>
      <c r="G597">
        <v>1400</v>
      </c>
      <c r="H597">
        <v>22</v>
      </c>
      <c r="I597" t="s">
        <v>1417</v>
      </c>
      <c r="J597">
        <v>2020</v>
      </c>
      <c r="K597" t="s">
        <v>2139</v>
      </c>
      <c r="T597">
        <v>1.5</v>
      </c>
      <c r="U597">
        <v>2052</v>
      </c>
      <c r="V597" t="b">
        <v>1</v>
      </c>
      <c r="W597">
        <v>60</v>
      </c>
      <c r="X597" t="s">
        <v>2139</v>
      </c>
    </row>
    <row r="598" spans="1:24" x14ac:dyDescent="0.3">
      <c r="A598">
        <v>1011</v>
      </c>
      <c r="B598">
        <v>850</v>
      </c>
      <c r="C598" t="s">
        <v>2137</v>
      </c>
      <c r="D598" t="s">
        <v>2137</v>
      </c>
      <c r="E598" t="s">
        <v>2579</v>
      </c>
      <c r="F598">
        <v>1518</v>
      </c>
      <c r="G598">
        <v>320</v>
      </c>
      <c r="H598">
        <v>1</v>
      </c>
      <c r="I598" t="s">
        <v>1417</v>
      </c>
      <c r="J598">
        <v>2020</v>
      </c>
      <c r="K598" t="s">
        <v>2139</v>
      </c>
      <c r="T598">
        <v>3.125</v>
      </c>
      <c r="U598">
        <v>2026</v>
      </c>
      <c r="V598" t="b">
        <v>1</v>
      </c>
      <c r="W598">
        <v>25</v>
      </c>
      <c r="X598" t="s">
        <v>2139</v>
      </c>
    </row>
    <row r="599" spans="1:24" x14ac:dyDescent="0.3">
      <c r="A599">
        <v>1013</v>
      </c>
      <c r="B599">
        <v>852</v>
      </c>
      <c r="C599" t="s">
        <v>2137</v>
      </c>
      <c r="D599" t="s">
        <v>2137</v>
      </c>
      <c r="E599" t="s">
        <v>2181</v>
      </c>
      <c r="F599">
        <v>884</v>
      </c>
      <c r="G599">
        <v>610</v>
      </c>
      <c r="H599">
        <v>1</v>
      </c>
      <c r="I599" t="s">
        <v>1417</v>
      </c>
      <c r="J599">
        <v>2020</v>
      </c>
      <c r="K599" t="s">
        <v>2139</v>
      </c>
      <c r="T599">
        <v>2.4375</v>
      </c>
      <c r="U599">
        <v>2040</v>
      </c>
      <c r="V599" t="b">
        <v>1</v>
      </c>
      <c r="W599">
        <v>30</v>
      </c>
      <c r="X599" t="s">
        <v>2139</v>
      </c>
    </row>
    <row r="600" spans="1:24" x14ac:dyDescent="0.3">
      <c r="A600">
        <v>1015</v>
      </c>
      <c r="B600">
        <v>854</v>
      </c>
      <c r="C600" t="s">
        <v>2137</v>
      </c>
      <c r="D600" t="s">
        <v>2137</v>
      </c>
      <c r="E600" t="s">
        <v>2579</v>
      </c>
      <c r="G600">
        <v>1400</v>
      </c>
      <c r="H600">
        <v>12</v>
      </c>
      <c r="I600" t="s">
        <v>1417</v>
      </c>
      <c r="J600">
        <v>2020</v>
      </c>
      <c r="K600" t="s">
        <v>2139</v>
      </c>
      <c r="T600">
        <v>1.5</v>
      </c>
      <c r="U600">
        <v>2052</v>
      </c>
      <c r="V600" t="b">
        <v>1</v>
      </c>
      <c r="W600">
        <v>60</v>
      </c>
      <c r="X600" t="s">
        <v>2139</v>
      </c>
    </row>
    <row r="601" spans="1:24" x14ac:dyDescent="0.3">
      <c r="A601">
        <v>1016</v>
      </c>
      <c r="B601">
        <v>855</v>
      </c>
      <c r="C601" t="s">
        <v>2137</v>
      </c>
      <c r="D601" t="s">
        <v>2137</v>
      </c>
      <c r="E601" t="s">
        <v>2579</v>
      </c>
      <c r="F601">
        <v>1141</v>
      </c>
      <c r="G601">
        <v>1580</v>
      </c>
      <c r="H601">
        <v>1</v>
      </c>
      <c r="I601" t="s">
        <v>1417</v>
      </c>
      <c r="J601">
        <v>2020</v>
      </c>
      <c r="K601" t="s">
        <v>2139</v>
      </c>
      <c r="T601">
        <v>3.125</v>
      </c>
      <c r="U601">
        <v>2026</v>
      </c>
      <c r="V601" t="b">
        <v>1</v>
      </c>
      <c r="W601">
        <v>25</v>
      </c>
      <c r="X601" t="s">
        <v>2139</v>
      </c>
    </row>
    <row r="602" spans="1:24" x14ac:dyDescent="0.3">
      <c r="A602">
        <v>1018</v>
      </c>
      <c r="B602">
        <v>857</v>
      </c>
      <c r="C602" t="s">
        <v>2137</v>
      </c>
      <c r="D602" t="s">
        <v>2137</v>
      </c>
      <c r="E602" t="s">
        <v>2181</v>
      </c>
      <c r="F602">
        <v>1076</v>
      </c>
      <c r="G602">
        <v>560</v>
      </c>
      <c r="H602">
        <v>1</v>
      </c>
      <c r="I602" t="s">
        <v>1417</v>
      </c>
      <c r="J602">
        <v>2020</v>
      </c>
      <c r="K602" t="s">
        <v>2139</v>
      </c>
      <c r="T602">
        <v>2.4375</v>
      </c>
      <c r="U602">
        <v>2030</v>
      </c>
      <c r="V602" t="b">
        <v>1</v>
      </c>
      <c r="W602">
        <v>30</v>
      </c>
      <c r="X602" t="s">
        <v>2139</v>
      </c>
    </row>
    <row r="603" spans="1:24" x14ac:dyDescent="0.3">
      <c r="A603">
        <v>1020</v>
      </c>
      <c r="B603">
        <v>859</v>
      </c>
      <c r="C603" t="s">
        <v>2137</v>
      </c>
      <c r="D603" t="s">
        <v>2137</v>
      </c>
      <c r="E603" t="s">
        <v>2579</v>
      </c>
      <c r="G603">
        <v>1400</v>
      </c>
      <c r="H603">
        <v>6</v>
      </c>
      <c r="I603" t="s">
        <v>1417</v>
      </c>
      <c r="J603">
        <v>2020</v>
      </c>
      <c r="K603" t="s">
        <v>2139</v>
      </c>
      <c r="T603">
        <v>1.5</v>
      </c>
      <c r="U603">
        <v>2052</v>
      </c>
      <c r="V603" t="b">
        <v>1</v>
      </c>
      <c r="W603">
        <v>60</v>
      </c>
      <c r="X603" t="s">
        <v>2139</v>
      </c>
    </row>
    <row r="604" spans="1:24" x14ac:dyDescent="0.3">
      <c r="A604">
        <v>1021</v>
      </c>
      <c r="B604">
        <v>860</v>
      </c>
      <c r="C604" t="s">
        <v>2137</v>
      </c>
      <c r="D604" t="s">
        <v>2137</v>
      </c>
      <c r="E604" t="s">
        <v>2579</v>
      </c>
      <c r="F604">
        <v>1519</v>
      </c>
      <c r="G604">
        <v>440</v>
      </c>
      <c r="H604">
        <v>1</v>
      </c>
      <c r="I604" t="s">
        <v>1417</v>
      </c>
      <c r="J604">
        <v>2020</v>
      </c>
      <c r="K604" t="s">
        <v>2139</v>
      </c>
      <c r="T604">
        <v>3.125</v>
      </c>
      <c r="U604">
        <v>2026</v>
      </c>
      <c r="V604" t="b">
        <v>1</v>
      </c>
      <c r="W604">
        <v>25</v>
      </c>
      <c r="X604" t="s">
        <v>2139</v>
      </c>
    </row>
    <row r="605" spans="1:24" x14ac:dyDescent="0.3">
      <c r="A605">
        <v>1023</v>
      </c>
      <c r="B605">
        <v>862</v>
      </c>
      <c r="C605" t="s">
        <v>2137</v>
      </c>
      <c r="D605" t="s">
        <v>2137</v>
      </c>
      <c r="E605" t="s">
        <v>2181</v>
      </c>
      <c r="F605">
        <v>1201</v>
      </c>
      <c r="G605">
        <v>250</v>
      </c>
      <c r="H605">
        <v>1</v>
      </c>
      <c r="I605" t="s">
        <v>1417</v>
      </c>
      <c r="J605">
        <v>2020</v>
      </c>
      <c r="K605" t="s">
        <v>2139</v>
      </c>
      <c r="T605">
        <v>2.4375</v>
      </c>
      <c r="U605">
        <v>2030</v>
      </c>
      <c r="V605" t="b">
        <v>1</v>
      </c>
      <c r="W605">
        <v>30</v>
      </c>
      <c r="X605" t="s">
        <v>2139</v>
      </c>
    </row>
    <row r="606" spans="1:24" x14ac:dyDescent="0.3">
      <c r="A606">
        <v>1024</v>
      </c>
      <c r="B606">
        <v>863</v>
      </c>
      <c r="C606" t="s">
        <v>2137</v>
      </c>
      <c r="D606" t="s">
        <v>2137</v>
      </c>
      <c r="E606" t="s">
        <v>2579</v>
      </c>
      <c r="G606">
        <v>1400</v>
      </c>
      <c r="H606">
        <v>10</v>
      </c>
      <c r="I606" t="s">
        <v>1417</v>
      </c>
      <c r="J606">
        <v>2020</v>
      </c>
      <c r="K606" t="s">
        <v>2139</v>
      </c>
      <c r="T606">
        <v>1.5</v>
      </c>
      <c r="U606">
        <v>2052</v>
      </c>
      <c r="V606" t="b">
        <v>1</v>
      </c>
      <c r="W606">
        <v>60</v>
      </c>
      <c r="X606" t="s">
        <v>2139</v>
      </c>
    </row>
    <row r="607" spans="1:24" x14ac:dyDescent="0.3">
      <c r="A607">
        <v>1025</v>
      </c>
      <c r="B607">
        <v>864</v>
      </c>
      <c r="C607" t="s">
        <v>2137</v>
      </c>
      <c r="D607" t="s">
        <v>2137</v>
      </c>
      <c r="E607" t="s">
        <v>2181</v>
      </c>
      <c r="F607">
        <v>1354</v>
      </c>
      <c r="G607">
        <v>6330</v>
      </c>
      <c r="H607">
        <v>1</v>
      </c>
      <c r="I607" t="s">
        <v>1417</v>
      </c>
      <c r="J607">
        <v>2020</v>
      </c>
      <c r="K607" t="s">
        <v>2139</v>
      </c>
      <c r="T607">
        <v>3.125</v>
      </c>
      <c r="U607">
        <v>2026</v>
      </c>
      <c r="V607" t="b">
        <v>1</v>
      </c>
      <c r="W607">
        <v>25</v>
      </c>
      <c r="X607" t="s">
        <v>2139</v>
      </c>
    </row>
    <row r="608" spans="1:24" x14ac:dyDescent="0.3">
      <c r="A608">
        <v>1026</v>
      </c>
      <c r="B608">
        <v>865</v>
      </c>
      <c r="C608" t="s">
        <v>2137</v>
      </c>
      <c r="D608" t="s">
        <v>2137</v>
      </c>
      <c r="E608" t="s">
        <v>2181</v>
      </c>
      <c r="F608">
        <v>1201</v>
      </c>
      <c r="G608">
        <v>190</v>
      </c>
      <c r="H608">
        <v>1</v>
      </c>
      <c r="I608" t="s">
        <v>1417</v>
      </c>
      <c r="J608">
        <v>2020</v>
      </c>
      <c r="K608" t="s">
        <v>2139</v>
      </c>
      <c r="T608">
        <v>2.4375</v>
      </c>
      <c r="U608">
        <v>2030</v>
      </c>
      <c r="V608" t="b">
        <v>1</v>
      </c>
      <c r="W608">
        <v>30</v>
      </c>
      <c r="X608" t="s">
        <v>2139</v>
      </c>
    </row>
    <row r="609" spans="1:24" x14ac:dyDescent="0.3">
      <c r="A609">
        <v>1028</v>
      </c>
      <c r="B609">
        <v>867</v>
      </c>
      <c r="C609" t="s">
        <v>2137</v>
      </c>
      <c r="D609" t="s">
        <v>2137</v>
      </c>
      <c r="E609" t="s">
        <v>2579</v>
      </c>
      <c r="G609">
        <v>1400</v>
      </c>
      <c r="H609">
        <v>10</v>
      </c>
      <c r="I609" t="s">
        <v>1417</v>
      </c>
      <c r="J609">
        <v>2020</v>
      </c>
      <c r="K609" t="s">
        <v>2139</v>
      </c>
      <c r="T609">
        <v>1.5</v>
      </c>
      <c r="U609">
        <v>2052</v>
      </c>
      <c r="V609" t="b">
        <v>1</v>
      </c>
      <c r="W609">
        <v>60</v>
      </c>
      <c r="X609" t="s">
        <v>2139</v>
      </c>
    </row>
    <row r="610" spans="1:24" x14ac:dyDescent="0.3">
      <c r="A610">
        <v>1029</v>
      </c>
      <c r="B610">
        <v>868</v>
      </c>
      <c r="C610" t="s">
        <v>2137</v>
      </c>
      <c r="D610" t="s">
        <v>2137</v>
      </c>
      <c r="E610" t="s">
        <v>2579</v>
      </c>
      <c r="F610">
        <v>1537</v>
      </c>
      <c r="G610">
        <v>4000</v>
      </c>
      <c r="H610">
        <v>1</v>
      </c>
      <c r="I610" t="s">
        <v>1417</v>
      </c>
      <c r="J610">
        <v>2020</v>
      </c>
      <c r="K610" t="s">
        <v>2139</v>
      </c>
      <c r="T610">
        <v>3</v>
      </c>
      <c r="U610">
        <v>2042</v>
      </c>
      <c r="V610" t="b">
        <v>1</v>
      </c>
      <c r="W610">
        <v>25</v>
      </c>
      <c r="X610" t="s">
        <v>2139</v>
      </c>
    </row>
    <row r="611" spans="1:24" x14ac:dyDescent="0.3">
      <c r="A611">
        <v>1030</v>
      </c>
      <c r="B611">
        <v>870</v>
      </c>
      <c r="C611" t="s">
        <v>2137</v>
      </c>
      <c r="D611" t="s">
        <v>2137</v>
      </c>
      <c r="E611" t="s">
        <v>2181</v>
      </c>
      <c r="F611">
        <v>890</v>
      </c>
      <c r="G611">
        <v>760</v>
      </c>
      <c r="H611">
        <v>1</v>
      </c>
      <c r="I611" t="s">
        <v>1417</v>
      </c>
      <c r="J611">
        <v>2020</v>
      </c>
      <c r="K611" t="s">
        <v>2139</v>
      </c>
      <c r="T611">
        <v>2.4375</v>
      </c>
      <c r="U611">
        <v>2030</v>
      </c>
      <c r="V611" t="b">
        <v>1</v>
      </c>
      <c r="W611">
        <v>30</v>
      </c>
      <c r="X611" t="s">
        <v>2139</v>
      </c>
    </row>
    <row r="612" spans="1:24" x14ac:dyDescent="0.3">
      <c r="A612">
        <v>1032</v>
      </c>
      <c r="B612">
        <v>872</v>
      </c>
      <c r="C612" t="s">
        <v>2137</v>
      </c>
      <c r="D612" t="s">
        <v>2137</v>
      </c>
      <c r="E612" t="s">
        <v>2579</v>
      </c>
      <c r="G612">
        <v>1400</v>
      </c>
      <c r="H612">
        <v>10</v>
      </c>
      <c r="I612" t="s">
        <v>1417</v>
      </c>
      <c r="J612">
        <v>2020</v>
      </c>
      <c r="K612" t="s">
        <v>2139</v>
      </c>
      <c r="T612">
        <v>1.5</v>
      </c>
      <c r="U612">
        <v>2052</v>
      </c>
      <c r="V612" t="b">
        <v>1</v>
      </c>
      <c r="W612">
        <v>60</v>
      </c>
      <c r="X612" t="s">
        <v>2139</v>
      </c>
    </row>
    <row r="613" spans="1:24" x14ac:dyDescent="0.3">
      <c r="A613">
        <v>1033</v>
      </c>
      <c r="B613">
        <v>873</v>
      </c>
      <c r="C613" t="s">
        <v>2137</v>
      </c>
      <c r="D613" t="s">
        <v>2137</v>
      </c>
      <c r="E613" t="s">
        <v>2181</v>
      </c>
      <c r="F613">
        <v>1359</v>
      </c>
      <c r="G613">
        <v>3290</v>
      </c>
      <c r="H613">
        <v>1</v>
      </c>
      <c r="I613" t="s">
        <v>1417</v>
      </c>
      <c r="J613">
        <v>2020</v>
      </c>
      <c r="K613" t="s">
        <v>2139</v>
      </c>
      <c r="T613">
        <v>3.125</v>
      </c>
      <c r="U613">
        <v>2026</v>
      </c>
      <c r="V613" t="b">
        <v>1</v>
      </c>
      <c r="W613">
        <v>25</v>
      </c>
      <c r="X613" t="s">
        <v>2139</v>
      </c>
    </row>
    <row r="614" spans="1:24" x14ac:dyDescent="0.3">
      <c r="A614">
        <v>1034</v>
      </c>
      <c r="B614">
        <v>874</v>
      </c>
      <c r="C614" t="s">
        <v>2137</v>
      </c>
      <c r="D614" t="s">
        <v>2137</v>
      </c>
      <c r="E614" t="s">
        <v>2181</v>
      </c>
      <c r="F614">
        <v>922</v>
      </c>
      <c r="G614">
        <v>890</v>
      </c>
      <c r="H614">
        <v>1</v>
      </c>
      <c r="I614" t="s">
        <v>1417</v>
      </c>
      <c r="J614">
        <v>2020</v>
      </c>
      <c r="K614" t="s">
        <v>2139</v>
      </c>
      <c r="T614">
        <v>2.4375</v>
      </c>
      <c r="U614">
        <v>2030</v>
      </c>
      <c r="V614" t="b">
        <v>1</v>
      </c>
      <c r="W614">
        <v>30</v>
      </c>
      <c r="X614" t="s">
        <v>2139</v>
      </c>
    </row>
    <row r="615" spans="1:24" x14ac:dyDescent="0.3">
      <c r="A615">
        <v>1036</v>
      </c>
      <c r="B615">
        <v>876</v>
      </c>
      <c r="C615" t="s">
        <v>2137</v>
      </c>
      <c r="D615" t="s">
        <v>2137</v>
      </c>
      <c r="E615" t="s">
        <v>2579</v>
      </c>
      <c r="G615">
        <v>1400</v>
      </c>
      <c r="H615">
        <v>12</v>
      </c>
      <c r="I615" t="s">
        <v>1417</v>
      </c>
      <c r="J615">
        <v>2020</v>
      </c>
      <c r="K615" t="s">
        <v>2139</v>
      </c>
      <c r="T615">
        <v>1.5</v>
      </c>
      <c r="U615">
        <v>2052</v>
      </c>
      <c r="V615" t="b">
        <v>1</v>
      </c>
      <c r="W615">
        <v>60</v>
      </c>
      <c r="X615" t="s">
        <v>2139</v>
      </c>
    </row>
    <row r="616" spans="1:24" x14ac:dyDescent="0.3">
      <c r="A616">
        <v>1037</v>
      </c>
      <c r="B616">
        <v>877</v>
      </c>
      <c r="C616" t="s">
        <v>2137</v>
      </c>
      <c r="D616" t="s">
        <v>2137</v>
      </c>
      <c r="E616" t="s">
        <v>2181</v>
      </c>
      <c r="F616">
        <v>1517</v>
      </c>
      <c r="G616">
        <v>190</v>
      </c>
      <c r="H616">
        <v>1</v>
      </c>
      <c r="I616" t="s">
        <v>1417</v>
      </c>
      <c r="J616">
        <v>2020</v>
      </c>
      <c r="K616" t="s">
        <v>2139</v>
      </c>
      <c r="T616">
        <v>3.125</v>
      </c>
      <c r="U616">
        <v>2026</v>
      </c>
      <c r="V616" t="b">
        <v>1</v>
      </c>
      <c r="W616">
        <v>25</v>
      </c>
      <c r="X616" t="s">
        <v>2139</v>
      </c>
    </row>
    <row r="617" spans="1:24" x14ac:dyDescent="0.3">
      <c r="A617">
        <v>1038</v>
      </c>
      <c r="B617">
        <v>878</v>
      </c>
      <c r="C617" t="s">
        <v>2137</v>
      </c>
      <c r="D617" t="s">
        <v>2137</v>
      </c>
      <c r="E617" t="s">
        <v>2181</v>
      </c>
      <c r="F617">
        <v>1068</v>
      </c>
      <c r="G617">
        <v>12000</v>
      </c>
      <c r="H617">
        <v>1</v>
      </c>
      <c r="I617" t="s">
        <v>1417</v>
      </c>
      <c r="J617">
        <v>2020</v>
      </c>
      <c r="K617" t="s">
        <v>2139</v>
      </c>
      <c r="T617">
        <v>2.4375</v>
      </c>
      <c r="U617">
        <v>2030</v>
      </c>
      <c r="V617" t="b">
        <v>1</v>
      </c>
      <c r="W617">
        <v>30</v>
      </c>
      <c r="X617" t="s">
        <v>2139</v>
      </c>
    </row>
    <row r="618" spans="1:24" x14ac:dyDescent="0.3">
      <c r="A618">
        <v>1040</v>
      </c>
      <c r="B618">
        <v>880</v>
      </c>
      <c r="C618" t="s">
        <v>2137</v>
      </c>
      <c r="D618" t="s">
        <v>2137</v>
      </c>
      <c r="E618" t="s">
        <v>2579</v>
      </c>
      <c r="G618">
        <v>1400</v>
      </c>
      <c r="H618">
        <v>5</v>
      </c>
      <c r="I618" t="s">
        <v>1417</v>
      </c>
      <c r="J618">
        <v>2020</v>
      </c>
      <c r="K618" t="s">
        <v>2139</v>
      </c>
      <c r="T618">
        <v>1.5</v>
      </c>
      <c r="U618">
        <v>2052</v>
      </c>
      <c r="V618" t="b">
        <v>1</v>
      </c>
      <c r="W618">
        <v>60</v>
      </c>
      <c r="X618" t="s">
        <v>2139</v>
      </c>
    </row>
    <row r="619" spans="1:24" x14ac:dyDescent="0.3">
      <c r="A619">
        <v>1041</v>
      </c>
      <c r="B619">
        <v>881</v>
      </c>
      <c r="C619" t="s">
        <v>2137</v>
      </c>
      <c r="D619" t="s">
        <v>2137</v>
      </c>
      <c r="E619" t="s">
        <v>2579</v>
      </c>
      <c r="F619">
        <v>1375</v>
      </c>
      <c r="G619">
        <v>20000</v>
      </c>
      <c r="H619">
        <v>1</v>
      </c>
      <c r="I619" t="s">
        <v>1417</v>
      </c>
      <c r="J619">
        <v>2020</v>
      </c>
      <c r="K619" t="s">
        <v>2139</v>
      </c>
      <c r="T619">
        <v>2.25</v>
      </c>
      <c r="U619">
        <v>2022</v>
      </c>
      <c r="V619" t="b">
        <v>1</v>
      </c>
      <c r="W619">
        <v>25</v>
      </c>
      <c r="X619" t="s">
        <v>2139</v>
      </c>
    </row>
    <row r="620" spans="1:24" x14ac:dyDescent="0.3">
      <c r="A620">
        <v>1042</v>
      </c>
      <c r="B620">
        <v>882</v>
      </c>
      <c r="C620" t="s">
        <v>2137</v>
      </c>
      <c r="D620" t="s">
        <v>2137</v>
      </c>
      <c r="E620" t="s">
        <v>2181</v>
      </c>
      <c r="F620">
        <v>926</v>
      </c>
      <c r="G620">
        <v>1770</v>
      </c>
      <c r="H620">
        <v>1</v>
      </c>
      <c r="I620" t="s">
        <v>1417</v>
      </c>
      <c r="J620">
        <v>2020</v>
      </c>
      <c r="K620" t="s">
        <v>2139</v>
      </c>
      <c r="T620">
        <v>2.4375</v>
      </c>
      <c r="U620">
        <v>2030</v>
      </c>
      <c r="V620" t="b">
        <v>1</v>
      </c>
      <c r="W620">
        <v>30</v>
      </c>
      <c r="X620" t="s">
        <v>2139</v>
      </c>
    </row>
    <row r="621" spans="1:24" x14ac:dyDescent="0.3">
      <c r="A621">
        <v>1043</v>
      </c>
      <c r="B621">
        <v>883</v>
      </c>
      <c r="C621" t="s">
        <v>2137</v>
      </c>
      <c r="D621" t="s">
        <v>2137</v>
      </c>
      <c r="E621" t="s">
        <v>2579</v>
      </c>
      <c r="G621">
        <v>1400</v>
      </c>
      <c r="H621">
        <v>10</v>
      </c>
      <c r="I621" t="s">
        <v>1417</v>
      </c>
      <c r="J621">
        <v>2020</v>
      </c>
      <c r="K621" t="s">
        <v>2139</v>
      </c>
      <c r="T621">
        <v>1.5</v>
      </c>
      <c r="U621">
        <v>2052</v>
      </c>
      <c r="V621" t="b">
        <v>1</v>
      </c>
      <c r="W621">
        <v>60</v>
      </c>
      <c r="X621" t="s">
        <v>2139</v>
      </c>
    </row>
    <row r="622" spans="1:24" x14ac:dyDescent="0.3">
      <c r="A622">
        <v>1044</v>
      </c>
      <c r="B622">
        <v>884</v>
      </c>
      <c r="C622" t="s">
        <v>2137</v>
      </c>
      <c r="D622" t="s">
        <v>2137</v>
      </c>
      <c r="E622" t="s">
        <v>2181</v>
      </c>
      <c r="F622">
        <v>1141</v>
      </c>
      <c r="G622">
        <v>1580</v>
      </c>
      <c r="H622">
        <v>1</v>
      </c>
      <c r="I622" t="s">
        <v>1417</v>
      </c>
      <c r="J622">
        <v>2020</v>
      </c>
      <c r="K622" t="s">
        <v>2139</v>
      </c>
      <c r="T622">
        <v>3.125</v>
      </c>
      <c r="U622">
        <v>2026</v>
      </c>
      <c r="V622" t="b">
        <v>1</v>
      </c>
      <c r="W622">
        <v>25</v>
      </c>
      <c r="X622" t="s">
        <v>2139</v>
      </c>
    </row>
    <row r="623" spans="1:24" x14ac:dyDescent="0.3">
      <c r="A623">
        <v>1045</v>
      </c>
      <c r="B623">
        <v>885</v>
      </c>
      <c r="C623" t="s">
        <v>2137</v>
      </c>
      <c r="D623" t="s">
        <v>2137</v>
      </c>
      <c r="E623" t="s">
        <v>2181</v>
      </c>
      <c r="F623">
        <v>1088</v>
      </c>
      <c r="G623">
        <v>720</v>
      </c>
      <c r="H623">
        <v>1</v>
      </c>
      <c r="I623" t="s">
        <v>1417</v>
      </c>
      <c r="J623">
        <v>2020</v>
      </c>
      <c r="K623" t="s">
        <v>2139</v>
      </c>
      <c r="T623">
        <v>2.4375</v>
      </c>
      <c r="U623">
        <v>2030</v>
      </c>
      <c r="V623" t="b">
        <v>1</v>
      </c>
      <c r="W623">
        <v>30</v>
      </c>
      <c r="X623" t="s">
        <v>2139</v>
      </c>
    </row>
    <row r="624" spans="1:24" x14ac:dyDescent="0.3">
      <c r="A624">
        <v>1046</v>
      </c>
      <c r="B624">
        <v>886</v>
      </c>
      <c r="C624" t="s">
        <v>2137</v>
      </c>
      <c r="D624" t="s">
        <v>2137</v>
      </c>
      <c r="E624" t="s">
        <v>2579</v>
      </c>
      <c r="G624">
        <v>1400</v>
      </c>
      <c r="H624">
        <v>2</v>
      </c>
      <c r="I624" t="s">
        <v>1417</v>
      </c>
      <c r="J624">
        <v>2020</v>
      </c>
      <c r="K624" t="s">
        <v>2139</v>
      </c>
      <c r="T624">
        <v>1.5</v>
      </c>
      <c r="U624">
        <v>2052</v>
      </c>
      <c r="V624" t="b">
        <v>1</v>
      </c>
      <c r="W624">
        <v>60</v>
      </c>
      <c r="X624" t="s">
        <v>2139</v>
      </c>
    </row>
    <row r="625" spans="1:24" x14ac:dyDescent="0.3">
      <c r="A625">
        <v>1047</v>
      </c>
      <c r="B625">
        <v>887</v>
      </c>
      <c r="C625" t="s">
        <v>2137</v>
      </c>
      <c r="D625" t="s">
        <v>2137</v>
      </c>
      <c r="E625" t="s">
        <v>2181</v>
      </c>
      <c r="F625">
        <v>1363</v>
      </c>
      <c r="G625">
        <v>3800</v>
      </c>
      <c r="H625">
        <v>1</v>
      </c>
      <c r="I625" t="s">
        <v>1417</v>
      </c>
      <c r="J625">
        <v>2020</v>
      </c>
      <c r="K625" t="s">
        <v>2139</v>
      </c>
      <c r="T625">
        <v>3.125</v>
      </c>
      <c r="U625">
        <v>2026</v>
      </c>
      <c r="V625" t="b">
        <v>1</v>
      </c>
      <c r="W625">
        <v>25</v>
      </c>
      <c r="X625" t="s">
        <v>2139</v>
      </c>
    </row>
    <row r="626" spans="1:24" x14ac:dyDescent="0.3">
      <c r="A626">
        <v>1048</v>
      </c>
      <c r="B626">
        <v>888</v>
      </c>
      <c r="C626" t="s">
        <v>2137</v>
      </c>
      <c r="D626" t="s">
        <v>2137</v>
      </c>
      <c r="E626" t="s">
        <v>2181</v>
      </c>
      <c r="F626">
        <v>1291</v>
      </c>
      <c r="G626">
        <v>1500</v>
      </c>
      <c r="H626">
        <v>1</v>
      </c>
      <c r="I626" t="s">
        <v>1417</v>
      </c>
      <c r="J626">
        <v>2020</v>
      </c>
      <c r="K626" t="s">
        <v>2139</v>
      </c>
      <c r="T626">
        <v>2.4375</v>
      </c>
      <c r="U626">
        <v>2030</v>
      </c>
      <c r="V626" t="b">
        <v>1</v>
      </c>
      <c r="W626">
        <v>30</v>
      </c>
      <c r="X626" t="s">
        <v>2139</v>
      </c>
    </row>
    <row r="627" spans="1:24" x14ac:dyDescent="0.3">
      <c r="A627">
        <v>1050</v>
      </c>
      <c r="B627">
        <v>890</v>
      </c>
      <c r="C627" t="s">
        <v>2137</v>
      </c>
      <c r="D627" t="s">
        <v>2137</v>
      </c>
      <c r="E627" t="s">
        <v>2579</v>
      </c>
      <c r="G627">
        <v>1400</v>
      </c>
      <c r="H627">
        <v>16</v>
      </c>
      <c r="I627" t="s">
        <v>1417</v>
      </c>
      <c r="J627">
        <v>2020</v>
      </c>
      <c r="K627" t="s">
        <v>2139</v>
      </c>
      <c r="T627">
        <v>1.5</v>
      </c>
      <c r="U627">
        <v>2052</v>
      </c>
      <c r="V627" t="b">
        <v>1</v>
      </c>
      <c r="W627">
        <v>60</v>
      </c>
      <c r="X627" t="s">
        <v>2139</v>
      </c>
    </row>
    <row r="628" spans="1:24" x14ac:dyDescent="0.3">
      <c r="A628">
        <v>1051</v>
      </c>
      <c r="B628">
        <v>891</v>
      </c>
      <c r="C628" t="s">
        <v>2137</v>
      </c>
      <c r="D628" t="s">
        <v>2137</v>
      </c>
      <c r="E628" t="s">
        <v>2181</v>
      </c>
      <c r="F628">
        <v>1363</v>
      </c>
      <c r="G628">
        <v>3800</v>
      </c>
      <c r="H628">
        <v>1</v>
      </c>
      <c r="I628" t="s">
        <v>1417</v>
      </c>
      <c r="J628">
        <v>2020</v>
      </c>
      <c r="K628" t="s">
        <v>2139</v>
      </c>
      <c r="T628">
        <v>3.125</v>
      </c>
      <c r="U628">
        <v>2026</v>
      </c>
      <c r="V628" t="b">
        <v>1</v>
      </c>
      <c r="W628">
        <v>25</v>
      </c>
      <c r="X628" t="s">
        <v>2139</v>
      </c>
    </row>
    <row r="629" spans="1:24" x14ac:dyDescent="0.3">
      <c r="A629">
        <v>1052</v>
      </c>
      <c r="B629">
        <v>892</v>
      </c>
      <c r="C629" t="s">
        <v>2137</v>
      </c>
      <c r="D629" t="s">
        <v>2137</v>
      </c>
      <c r="E629" t="s">
        <v>2181</v>
      </c>
      <c r="F629">
        <v>1332</v>
      </c>
      <c r="G629">
        <v>2000</v>
      </c>
      <c r="H629">
        <v>1</v>
      </c>
      <c r="I629" t="s">
        <v>1417</v>
      </c>
      <c r="J629">
        <v>2020</v>
      </c>
      <c r="K629" t="s">
        <v>2139</v>
      </c>
      <c r="T629">
        <v>2.4375</v>
      </c>
      <c r="U629">
        <v>2048</v>
      </c>
      <c r="V629" t="b">
        <v>1</v>
      </c>
      <c r="W629">
        <v>30</v>
      </c>
      <c r="X629" t="s">
        <v>2139</v>
      </c>
    </row>
    <row r="630" spans="1:24" x14ac:dyDescent="0.3">
      <c r="A630">
        <v>1054</v>
      </c>
      <c r="B630">
        <v>894</v>
      </c>
      <c r="C630" t="s">
        <v>2137</v>
      </c>
      <c r="D630" t="s">
        <v>2137</v>
      </c>
      <c r="E630" t="s">
        <v>2579</v>
      </c>
      <c r="G630">
        <v>9000</v>
      </c>
      <c r="H630">
        <v>1</v>
      </c>
      <c r="I630" t="s">
        <v>1419</v>
      </c>
      <c r="J630">
        <v>2020</v>
      </c>
      <c r="K630" t="s">
        <v>2139</v>
      </c>
      <c r="T630">
        <v>1.5</v>
      </c>
      <c r="U630">
        <v>2052</v>
      </c>
      <c r="V630" t="b">
        <v>1</v>
      </c>
      <c r="W630">
        <v>60</v>
      </c>
      <c r="X630" t="s">
        <v>2139</v>
      </c>
    </row>
    <row r="631" spans="1:24" x14ac:dyDescent="0.3">
      <c r="A631">
        <v>1055</v>
      </c>
      <c r="B631">
        <v>895</v>
      </c>
      <c r="C631" t="s">
        <v>2137</v>
      </c>
      <c r="D631" t="s">
        <v>2137</v>
      </c>
      <c r="E631" t="s">
        <v>2181</v>
      </c>
      <c r="F631">
        <v>1551</v>
      </c>
      <c r="G631">
        <v>1000</v>
      </c>
      <c r="H631">
        <v>1</v>
      </c>
      <c r="I631" t="s">
        <v>1417</v>
      </c>
      <c r="J631">
        <v>2020</v>
      </c>
      <c r="K631" t="s">
        <v>2139</v>
      </c>
      <c r="T631">
        <v>3.125</v>
      </c>
      <c r="U631">
        <v>2026</v>
      </c>
      <c r="V631" t="b">
        <v>1</v>
      </c>
      <c r="W631">
        <v>25</v>
      </c>
      <c r="X631" t="s">
        <v>2139</v>
      </c>
    </row>
    <row r="632" spans="1:24" x14ac:dyDescent="0.3">
      <c r="A632">
        <v>1056</v>
      </c>
      <c r="B632">
        <v>896</v>
      </c>
      <c r="C632" t="s">
        <v>2137</v>
      </c>
      <c r="D632" t="s">
        <v>2137</v>
      </c>
      <c r="E632" t="s">
        <v>2181</v>
      </c>
      <c r="F632">
        <v>1205</v>
      </c>
      <c r="G632">
        <v>1135</v>
      </c>
      <c r="H632">
        <v>1</v>
      </c>
      <c r="I632" t="s">
        <v>1417</v>
      </c>
      <c r="J632">
        <v>2020</v>
      </c>
      <c r="K632" t="s">
        <v>2139</v>
      </c>
      <c r="T632">
        <v>2.4375</v>
      </c>
      <c r="U632">
        <v>2030</v>
      </c>
      <c r="V632" t="b">
        <v>1</v>
      </c>
      <c r="W632">
        <v>30</v>
      </c>
      <c r="X632" t="s">
        <v>2139</v>
      </c>
    </row>
    <row r="633" spans="1:24" x14ac:dyDescent="0.3">
      <c r="A633">
        <v>1058</v>
      </c>
      <c r="B633">
        <v>898</v>
      </c>
      <c r="C633" t="s">
        <v>2137</v>
      </c>
      <c r="D633" t="s">
        <v>2137</v>
      </c>
      <c r="E633" t="s">
        <v>2579</v>
      </c>
      <c r="G633">
        <v>4000</v>
      </c>
      <c r="H633">
        <v>1</v>
      </c>
      <c r="I633" t="s">
        <v>1419</v>
      </c>
      <c r="J633">
        <v>2020</v>
      </c>
      <c r="K633" t="s">
        <v>2139</v>
      </c>
      <c r="T633">
        <v>1.5</v>
      </c>
      <c r="U633">
        <v>2052</v>
      </c>
      <c r="V633" t="b">
        <v>1</v>
      </c>
      <c r="W633">
        <v>60</v>
      </c>
      <c r="X633" t="s">
        <v>2139</v>
      </c>
    </row>
    <row r="634" spans="1:24" x14ac:dyDescent="0.3">
      <c r="A634">
        <v>1059</v>
      </c>
      <c r="B634">
        <v>899</v>
      </c>
      <c r="C634" t="s">
        <v>2137</v>
      </c>
      <c r="D634" t="s">
        <v>2137</v>
      </c>
      <c r="E634" t="s">
        <v>2181</v>
      </c>
      <c r="F634">
        <v>1354</v>
      </c>
      <c r="G634">
        <v>6330</v>
      </c>
      <c r="H634">
        <v>1</v>
      </c>
      <c r="I634" t="s">
        <v>1417</v>
      </c>
      <c r="J634">
        <v>2020</v>
      </c>
      <c r="K634" t="s">
        <v>2139</v>
      </c>
      <c r="T634">
        <v>3.125</v>
      </c>
      <c r="U634">
        <v>2026</v>
      </c>
      <c r="V634" t="b">
        <v>1</v>
      </c>
      <c r="W634">
        <v>25</v>
      </c>
      <c r="X634" t="s">
        <v>2139</v>
      </c>
    </row>
    <row r="635" spans="1:24" x14ac:dyDescent="0.3">
      <c r="A635">
        <v>1060</v>
      </c>
      <c r="B635">
        <v>900</v>
      </c>
      <c r="C635" t="s">
        <v>2137</v>
      </c>
      <c r="D635" t="s">
        <v>2137</v>
      </c>
      <c r="E635" t="s">
        <v>2181</v>
      </c>
      <c r="F635">
        <v>920</v>
      </c>
      <c r="G635">
        <v>1200</v>
      </c>
      <c r="H635">
        <v>1</v>
      </c>
      <c r="I635" t="s">
        <v>1417</v>
      </c>
      <c r="J635">
        <v>2020</v>
      </c>
      <c r="K635" t="s">
        <v>2139</v>
      </c>
      <c r="T635">
        <v>2.4375</v>
      </c>
      <c r="U635">
        <v>2030</v>
      </c>
      <c r="V635" t="b">
        <v>1</v>
      </c>
      <c r="W635">
        <v>30</v>
      </c>
      <c r="X635" t="s">
        <v>2139</v>
      </c>
    </row>
    <row r="636" spans="1:24" x14ac:dyDescent="0.3">
      <c r="A636">
        <v>1062</v>
      </c>
      <c r="B636">
        <v>902</v>
      </c>
      <c r="C636" t="s">
        <v>2137</v>
      </c>
      <c r="D636" t="s">
        <v>2137</v>
      </c>
      <c r="E636" t="s">
        <v>2579</v>
      </c>
      <c r="G636">
        <v>1500</v>
      </c>
      <c r="H636">
        <v>1</v>
      </c>
      <c r="I636" t="s">
        <v>1419</v>
      </c>
      <c r="J636">
        <v>2020</v>
      </c>
      <c r="K636" t="s">
        <v>2139</v>
      </c>
      <c r="T636">
        <v>1.5</v>
      </c>
      <c r="U636">
        <v>2052</v>
      </c>
      <c r="V636" t="b">
        <v>1</v>
      </c>
      <c r="W636">
        <v>60</v>
      </c>
      <c r="X636" t="s">
        <v>2139</v>
      </c>
    </row>
    <row r="637" spans="1:24" x14ac:dyDescent="0.3">
      <c r="A637">
        <v>1063</v>
      </c>
      <c r="B637">
        <v>903</v>
      </c>
      <c r="C637" t="s">
        <v>2137</v>
      </c>
      <c r="D637" t="s">
        <v>2137</v>
      </c>
      <c r="E637" t="s">
        <v>2579</v>
      </c>
      <c r="F637">
        <v>1478</v>
      </c>
      <c r="G637">
        <v>12670</v>
      </c>
      <c r="H637">
        <v>1</v>
      </c>
      <c r="I637" t="s">
        <v>2580</v>
      </c>
      <c r="J637">
        <v>2020</v>
      </c>
      <c r="K637" t="s">
        <v>2139</v>
      </c>
      <c r="T637">
        <v>1.6875</v>
      </c>
      <c r="U637">
        <v>2043</v>
      </c>
      <c r="V637" t="b">
        <v>1</v>
      </c>
      <c r="W637">
        <v>25</v>
      </c>
      <c r="X637" t="s">
        <v>2139</v>
      </c>
    </row>
    <row r="638" spans="1:24" x14ac:dyDescent="0.3">
      <c r="A638">
        <v>1064</v>
      </c>
      <c r="B638">
        <v>904</v>
      </c>
      <c r="C638" t="s">
        <v>2137</v>
      </c>
      <c r="D638" t="s">
        <v>2137</v>
      </c>
      <c r="E638" t="s">
        <v>2181</v>
      </c>
      <c r="F638">
        <v>1260</v>
      </c>
      <c r="G638">
        <v>1520</v>
      </c>
      <c r="H638">
        <v>1</v>
      </c>
      <c r="I638" t="s">
        <v>1417</v>
      </c>
      <c r="J638">
        <v>2020</v>
      </c>
      <c r="K638" t="s">
        <v>2139</v>
      </c>
      <c r="T638">
        <v>2.4375</v>
      </c>
      <c r="U638">
        <v>2030</v>
      </c>
      <c r="V638" t="b">
        <v>1</v>
      </c>
      <c r="W638">
        <v>30</v>
      </c>
      <c r="X638" t="s">
        <v>2139</v>
      </c>
    </row>
    <row r="639" spans="1:24" x14ac:dyDescent="0.3">
      <c r="A639">
        <v>1065</v>
      </c>
      <c r="B639">
        <v>905</v>
      </c>
      <c r="C639" t="s">
        <v>2137</v>
      </c>
      <c r="D639" t="s">
        <v>2137</v>
      </c>
      <c r="E639" t="s">
        <v>2579</v>
      </c>
      <c r="G639">
        <v>4400</v>
      </c>
      <c r="H639">
        <v>1</v>
      </c>
      <c r="I639" t="s">
        <v>1419</v>
      </c>
      <c r="J639">
        <v>2020</v>
      </c>
      <c r="K639" t="s">
        <v>2139</v>
      </c>
      <c r="T639">
        <v>1.25</v>
      </c>
      <c r="U639">
        <v>2052</v>
      </c>
      <c r="V639" t="b">
        <v>1</v>
      </c>
      <c r="W639">
        <v>60</v>
      </c>
      <c r="X639" t="s">
        <v>2139</v>
      </c>
    </row>
    <row r="640" spans="1:24" x14ac:dyDescent="0.3">
      <c r="A640">
        <v>1066</v>
      </c>
      <c r="B640">
        <v>906</v>
      </c>
      <c r="C640" t="s">
        <v>2137</v>
      </c>
      <c r="D640" t="s">
        <v>2137</v>
      </c>
      <c r="E640" t="s">
        <v>2579</v>
      </c>
      <c r="F640">
        <v>1504</v>
      </c>
      <c r="G640">
        <v>2530</v>
      </c>
      <c r="H640">
        <v>1</v>
      </c>
      <c r="I640" t="s">
        <v>2580</v>
      </c>
      <c r="J640">
        <v>2020</v>
      </c>
      <c r="K640" t="s">
        <v>2139</v>
      </c>
      <c r="T640">
        <v>1.6875</v>
      </c>
      <c r="U640">
        <v>2026</v>
      </c>
      <c r="V640" t="b">
        <v>1</v>
      </c>
      <c r="W640">
        <v>25</v>
      </c>
      <c r="X640" t="s">
        <v>2139</v>
      </c>
    </row>
    <row r="641" spans="1:24" x14ac:dyDescent="0.3">
      <c r="A641">
        <v>1067</v>
      </c>
      <c r="B641">
        <v>907</v>
      </c>
      <c r="C641" t="s">
        <v>2137</v>
      </c>
      <c r="D641" t="s">
        <v>2137</v>
      </c>
      <c r="E641" t="s">
        <v>2181</v>
      </c>
      <c r="F641">
        <v>1291</v>
      </c>
      <c r="G641">
        <v>500</v>
      </c>
      <c r="H641">
        <v>1</v>
      </c>
      <c r="I641" t="s">
        <v>1417</v>
      </c>
      <c r="J641">
        <v>2020</v>
      </c>
      <c r="K641" t="s">
        <v>2139</v>
      </c>
      <c r="T641">
        <v>2.4375</v>
      </c>
      <c r="U641">
        <v>2030</v>
      </c>
      <c r="V641" t="b">
        <v>1</v>
      </c>
      <c r="W641">
        <v>30</v>
      </c>
      <c r="X641" t="s">
        <v>2139</v>
      </c>
    </row>
    <row r="642" spans="1:24" x14ac:dyDescent="0.3">
      <c r="A642">
        <v>1069</v>
      </c>
      <c r="B642">
        <v>909</v>
      </c>
      <c r="C642" t="s">
        <v>2137</v>
      </c>
      <c r="D642" t="s">
        <v>2137</v>
      </c>
      <c r="E642" t="s">
        <v>2579</v>
      </c>
      <c r="G642">
        <v>2000</v>
      </c>
      <c r="H642">
        <v>1</v>
      </c>
      <c r="I642" t="s">
        <v>1419</v>
      </c>
      <c r="J642">
        <v>2020</v>
      </c>
      <c r="K642" t="s">
        <v>2139</v>
      </c>
      <c r="T642">
        <v>1.5</v>
      </c>
      <c r="U642">
        <v>2052</v>
      </c>
      <c r="V642" t="b">
        <v>1</v>
      </c>
      <c r="W642">
        <v>60</v>
      </c>
      <c r="X642" t="s">
        <v>2139</v>
      </c>
    </row>
    <row r="643" spans="1:24" x14ac:dyDescent="0.3">
      <c r="A643">
        <v>1070</v>
      </c>
      <c r="B643">
        <v>910</v>
      </c>
      <c r="C643" t="s">
        <v>2137</v>
      </c>
      <c r="D643" t="s">
        <v>2137</v>
      </c>
      <c r="E643" t="s">
        <v>2579</v>
      </c>
      <c r="F643">
        <v>1504</v>
      </c>
      <c r="G643">
        <v>2530</v>
      </c>
      <c r="H643">
        <v>1</v>
      </c>
      <c r="I643" t="s">
        <v>2580</v>
      </c>
      <c r="J643">
        <v>2020</v>
      </c>
      <c r="K643" t="s">
        <v>2139</v>
      </c>
      <c r="T643">
        <v>1.6875</v>
      </c>
      <c r="U643">
        <v>2026</v>
      </c>
      <c r="V643" t="b">
        <v>1</v>
      </c>
      <c r="W643">
        <v>25</v>
      </c>
      <c r="X643" t="s">
        <v>2139</v>
      </c>
    </row>
    <row r="644" spans="1:24" x14ac:dyDescent="0.3">
      <c r="A644">
        <v>1073</v>
      </c>
      <c r="B644">
        <v>913</v>
      </c>
      <c r="C644" t="s">
        <v>2137</v>
      </c>
      <c r="D644" t="s">
        <v>2137</v>
      </c>
      <c r="E644" t="s">
        <v>2579</v>
      </c>
      <c r="G644">
        <v>6000</v>
      </c>
      <c r="H644">
        <v>1</v>
      </c>
      <c r="I644" t="s">
        <v>1419</v>
      </c>
      <c r="J644">
        <v>2020</v>
      </c>
      <c r="K644" t="s">
        <v>2139</v>
      </c>
      <c r="T644">
        <v>1.25</v>
      </c>
      <c r="U644">
        <v>2052</v>
      </c>
      <c r="V644" t="b">
        <v>1</v>
      </c>
      <c r="W644">
        <v>60</v>
      </c>
      <c r="X644" t="s">
        <v>2139</v>
      </c>
    </row>
    <row r="645" spans="1:24" x14ac:dyDescent="0.3">
      <c r="A645">
        <v>1074</v>
      </c>
      <c r="B645">
        <v>914</v>
      </c>
      <c r="C645" t="s">
        <v>2137</v>
      </c>
      <c r="D645" t="s">
        <v>2137</v>
      </c>
      <c r="E645" t="s">
        <v>2579</v>
      </c>
      <c r="F645">
        <v>1504</v>
      </c>
      <c r="G645">
        <v>2530</v>
      </c>
      <c r="H645">
        <v>1</v>
      </c>
      <c r="I645" t="s">
        <v>2580</v>
      </c>
      <c r="J645">
        <v>2020</v>
      </c>
      <c r="K645" t="s">
        <v>2139</v>
      </c>
      <c r="T645">
        <v>1.6875</v>
      </c>
      <c r="U645">
        <v>2026</v>
      </c>
      <c r="V645" t="b">
        <v>1</v>
      </c>
      <c r="W645">
        <v>25</v>
      </c>
      <c r="X645" t="s">
        <v>2139</v>
      </c>
    </row>
    <row r="646" spans="1:24" x14ac:dyDescent="0.3">
      <c r="A646">
        <v>1075</v>
      </c>
      <c r="B646">
        <v>915</v>
      </c>
      <c r="C646" t="s">
        <v>2137</v>
      </c>
      <c r="D646" t="s">
        <v>2137</v>
      </c>
      <c r="E646" t="s">
        <v>2181</v>
      </c>
      <c r="F646">
        <v>885</v>
      </c>
      <c r="G646">
        <v>630</v>
      </c>
      <c r="H646">
        <v>1</v>
      </c>
      <c r="I646" t="s">
        <v>1417</v>
      </c>
      <c r="J646">
        <v>2020</v>
      </c>
      <c r="K646" t="s">
        <v>2139</v>
      </c>
      <c r="T646">
        <v>2.4375</v>
      </c>
      <c r="U646">
        <v>2040</v>
      </c>
      <c r="V646" t="b">
        <v>1</v>
      </c>
      <c r="W646">
        <v>30</v>
      </c>
      <c r="X646" t="s">
        <v>2139</v>
      </c>
    </row>
    <row r="647" spans="1:24" x14ac:dyDescent="0.3">
      <c r="A647">
        <v>1077</v>
      </c>
      <c r="B647">
        <v>917</v>
      </c>
      <c r="C647" t="s">
        <v>2137</v>
      </c>
      <c r="D647" t="s">
        <v>2137</v>
      </c>
      <c r="E647" t="s">
        <v>2579</v>
      </c>
      <c r="G647">
        <v>3000</v>
      </c>
      <c r="H647">
        <v>1</v>
      </c>
      <c r="I647" t="s">
        <v>1419</v>
      </c>
      <c r="J647">
        <v>2020</v>
      </c>
      <c r="K647" t="s">
        <v>2139</v>
      </c>
      <c r="T647">
        <v>1.5</v>
      </c>
      <c r="U647">
        <v>2052</v>
      </c>
      <c r="V647" t="b">
        <v>1</v>
      </c>
      <c r="W647">
        <v>60</v>
      </c>
      <c r="X647" t="s">
        <v>2139</v>
      </c>
    </row>
    <row r="648" spans="1:24" x14ac:dyDescent="0.3">
      <c r="A648">
        <v>1078</v>
      </c>
      <c r="B648">
        <v>918</v>
      </c>
      <c r="C648" t="s">
        <v>2137</v>
      </c>
      <c r="D648" t="s">
        <v>2137</v>
      </c>
      <c r="E648" t="s">
        <v>2579</v>
      </c>
      <c r="F648">
        <v>1518</v>
      </c>
      <c r="G648">
        <v>320</v>
      </c>
      <c r="H648">
        <v>1</v>
      </c>
      <c r="I648" t="s">
        <v>2580</v>
      </c>
      <c r="J648">
        <v>2020</v>
      </c>
      <c r="K648" t="s">
        <v>2139</v>
      </c>
      <c r="T648">
        <v>3.125</v>
      </c>
      <c r="U648">
        <v>2026</v>
      </c>
      <c r="V648" t="b">
        <v>1</v>
      </c>
      <c r="W648">
        <v>25</v>
      </c>
      <c r="X648" t="s">
        <v>2139</v>
      </c>
    </row>
    <row r="649" spans="1:24" x14ac:dyDescent="0.3">
      <c r="A649">
        <v>1079</v>
      </c>
      <c r="B649">
        <v>919</v>
      </c>
      <c r="C649" t="s">
        <v>2137</v>
      </c>
      <c r="D649" t="s">
        <v>2137</v>
      </c>
      <c r="E649" t="s">
        <v>2181</v>
      </c>
      <c r="F649">
        <v>885</v>
      </c>
      <c r="G649">
        <v>630</v>
      </c>
      <c r="H649">
        <v>1</v>
      </c>
      <c r="I649" t="s">
        <v>1417</v>
      </c>
      <c r="J649">
        <v>2020</v>
      </c>
      <c r="K649" t="s">
        <v>2139</v>
      </c>
      <c r="T649">
        <v>2.4375</v>
      </c>
      <c r="U649">
        <v>2040</v>
      </c>
      <c r="V649" t="b">
        <v>1</v>
      </c>
      <c r="W649">
        <v>30</v>
      </c>
      <c r="X649" t="s">
        <v>2139</v>
      </c>
    </row>
    <row r="650" spans="1:24" x14ac:dyDescent="0.3">
      <c r="A650">
        <v>1081</v>
      </c>
      <c r="B650">
        <v>921</v>
      </c>
      <c r="C650" t="s">
        <v>2137</v>
      </c>
      <c r="D650" t="s">
        <v>2137</v>
      </c>
      <c r="E650" t="s">
        <v>2579</v>
      </c>
      <c r="G650">
        <v>7500</v>
      </c>
      <c r="H650">
        <v>1</v>
      </c>
      <c r="I650" t="s">
        <v>1419</v>
      </c>
      <c r="J650">
        <v>2020</v>
      </c>
      <c r="K650" t="s">
        <v>2139</v>
      </c>
      <c r="T650">
        <v>1.25</v>
      </c>
      <c r="U650">
        <v>2052</v>
      </c>
      <c r="V650" t="b">
        <v>1</v>
      </c>
      <c r="W650">
        <v>60</v>
      </c>
      <c r="X650" t="s">
        <v>2139</v>
      </c>
    </row>
    <row r="651" spans="1:24" x14ac:dyDescent="0.3">
      <c r="A651">
        <v>1082</v>
      </c>
      <c r="B651">
        <v>922</v>
      </c>
      <c r="C651" t="s">
        <v>2137</v>
      </c>
      <c r="D651" t="s">
        <v>2137</v>
      </c>
      <c r="E651" t="s">
        <v>2579</v>
      </c>
      <c r="F651">
        <v>1504</v>
      </c>
      <c r="G651">
        <v>2530</v>
      </c>
      <c r="H651">
        <v>1</v>
      </c>
      <c r="I651" t="s">
        <v>2580</v>
      </c>
      <c r="J651">
        <v>2020</v>
      </c>
      <c r="K651" t="s">
        <v>2139</v>
      </c>
      <c r="T651">
        <v>1.6875</v>
      </c>
      <c r="U651">
        <v>2026</v>
      </c>
      <c r="V651" t="b">
        <v>1</v>
      </c>
      <c r="W651">
        <v>25</v>
      </c>
      <c r="X651" t="s">
        <v>2139</v>
      </c>
    </row>
    <row r="652" spans="1:24" x14ac:dyDescent="0.3">
      <c r="A652">
        <v>1083</v>
      </c>
      <c r="B652">
        <v>923</v>
      </c>
      <c r="C652" t="s">
        <v>2137</v>
      </c>
      <c r="D652" t="s">
        <v>2137</v>
      </c>
      <c r="E652" t="s">
        <v>2181</v>
      </c>
      <c r="F652">
        <v>885</v>
      </c>
      <c r="G652">
        <v>630</v>
      </c>
      <c r="H652">
        <v>1</v>
      </c>
      <c r="I652" t="s">
        <v>1417</v>
      </c>
      <c r="J652">
        <v>2020</v>
      </c>
      <c r="K652" t="s">
        <v>2139</v>
      </c>
      <c r="T652">
        <v>2.4375</v>
      </c>
      <c r="U652">
        <v>2040</v>
      </c>
      <c r="V652" t="b">
        <v>1</v>
      </c>
      <c r="W652">
        <v>30</v>
      </c>
      <c r="X652" t="s">
        <v>2139</v>
      </c>
    </row>
    <row r="653" spans="1:24" x14ac:dyDescent="0.3">
      <c r="A653">
        <v>1084</v>
      </c>
      <c r="B653">
        <v>924</v>
      </c>
      <c r="C653" t="s">
        <v>2137</v>
      </c>
      <c r="D653" t="s">
        <v>2137</v>
      </c>
      <c r="E653" t="s">
        <v>2579</v>
      </c>
      <c r="G653">
        <v>6500</v>
      </c>
      <c r="H653">
        <v>1</v>
      </c>
      <c r="I653" t="s">
        <v>1419</v>
      </c>
      <c r="J653">
        <v>2020</v>
      </c>
      <c r="K653" t="s">
        <v>2139</v>
      </c>
      <c r="T653">
        <v>1.25</v>
      </c>
      <c r="U653">
        <v>2052</v>
      </c>
      <c r="V653" t="b">
        <v>1</v>
      </c>
      <c r="W653">
        <v>60</v>
      </c>
      <c r="X653" t="s">
        <v>2139</v>
      </c>
    </row>
    <row r="654" spans="1:24" x14ac:dyDescent="0.3">
      <c r="A654">
        <v>1085</v>
      </c>
      <c r="B654">
        <v>925</v>
      </c>
      <c r="C654" t="s">
        <v>2137</v>
      </c>
      <c r="D654" t="s">
        <v>2137</v>
      </c>
      <c r="E654" t="s">
        <v>2579</v>
      </c>
      <c r="F654">
        <v>1504</v>
      </c>
      <c r="G654">
        <v>2530</v>
      </c>
      <c r="H654">
        <v>1</v>
      </c>
      <c r="I654" t="s">
        <v>2580</v>
      </c>
      <c r="J654">
        <v>2020</v>
      </c>
      <c r="K654" t="s">
        <v>2139</v>
      </c>
      <c r="T654">
        <v>1.6875</v>
      </c>
      <c r="U654">
        <v>2026</v>
      </c>
      <c r="V654" t="b">
        <v>1</v>
      </c>
      <c r="W654">
        <v>25</v>
      </c>
      <c r="X654" t="s">
        <v>2139</v>
      </c>
    </row>
    <row r="655" spans="1:24" x14ac:dyDescent="0.3">
      <c r="A655">
        <v>1086</v>
      </c>
      <c r="B655">
        <v>926</v>
      </c>
      <c r="C655" t="s">
        <v>2137</v>
      </c>
      <c r="D655" t="s">
        <v>2137</v>
      </c>
      <c r="E655" t="s">
        <v>2181</v>
      </c>
      <c r="F655">
        <v>935</v>
      </c>
      <c r="G655">
        <v>240</v>
      </c>
      <c r="H655">
        <v>1</v>
      </c>
      <c r="I655" t="s">
        <v>1417</v>
      </c>
      <c r="J655">
        <v>2020</v>
      </c>
      <c r="K655" t="s">
        <v>2139</v>
      </c>
      <c r="T655">
        <v>2.4375</v>
      </c>
      <c r="U655">
        <v>2030</v>
      </c>
      <c r="V655" t="b">
        <v>1</v>
      </c>
      <c r="W655">
        <v>30</v>
      </c>
      <c r="X655" t="s">
        <v>2139</v>
      </c>
    </row>
    <row r="656" spans="1:24" x14ac:dyDescent="0.3">
      <c r="A656">
        <v>1088</v>
      </c>
      <c r="B656">
        <v>928</v>
      </c>
      <c r="C656" t="s">
        <v>2137</v>
      </c>
      <c r="D656" t="s">
        <v>2137</v>
      </c>
      <c r="E656" t="s">
        <v>2579</v>
      </c>
      <c r="G656">
        <v>3000</v>
      </c>
      <c r="H656">
        <v>1</v>
      </c>
      <c r="I656" t="s">
        <v>1419</v>
      </c>
      <c r="J656">
        <v>2020</v>
      </c>
      <c r="K656" t="s">
        <v>2139</v>
      </c>
      <c r="T656">
        <v>1.5</v>
      </c>
      <c r="U656">
        <v>2052</v>
      </c>
      <c r="V656" t="b">
        <v>1</v>
      </c>
      <c r="W656">
        <v>60</v>
      </c>
      <c r="X656" t="s">
        <v>2139</v>
      </c>
    </row>
    <row r="657" spans="1:24" x14ac:dyDescent="0.3">
      <c r="A657">
        <v>1089</v>
      </c>
      <c r="B657">
        <v>929</v>
      </c>
      <c r="C657" t="s">
        <v>2137</v>
      </c>
      <c r="D657" t="s">
        <v>2137</v>
      </c>
      <c r="E657" t="s">
        <v>2579</v>
      </c>
      <c r="F657">
        <v>1504</v>
      </c>
      <c r="G657">
        <v>2530</v>
      </c>
      <c r="H657">
        <v>1</v>
      </c>
      <c r="I657" t="s">
        <v>2580</v>
      </c>
      <c r="J657">
        <v>2020</v>
      </c>
      <c r="K657" t="s">
        <v>2139</v>
      </c>
      <c r="T657">
        <v>1.6875</v>
      </c>
      <c r="U657">
        <v>2026</v>
      </c>
      <c r="V657" t="b">
        <v>1</v>
      </c>
      <c r="W657">
        <v>25</v>
      </c>
      <c r="X657" t="s">
        <v>2139</v>
      </c>
    </row>
    <row r="658" spans="1:24" x14ac:dyDescent="0.3">
      <c r="A658">
        <v>1090</v>
      </c>
      <c r="B658">
        <v>930</v>
      </c>
      <c r="C658" t="s">
        <v>2137</v>
      </c>
      <c r="D658" t="s">
        <v>2137</v>
      </c>
      <c r="E658" t="s">
        <v>2181</v>
      </c>
      <c r="F658">
        <v>1079</v>
      </c>
      <c r="G658">
        <v>460</v>
      </c>
      <c r="H658">
        <v>1</v>
      </c>
      <c r="I658" t="s">
        <v>1417</v>
      </c>
      <c r="J658">
        <v>2020</v>
      </c>
      <c r="K658" t="s">
        <v>2139</v>
      </c>
      <c r="T658">
        <v>2.4375</v>
      </c>
      <c r="U658">
        <v>2031</v>
      </c>
      <c r="V658" t="b">
        <v>1</v>
      </c>
      <c r="W658">
        <v>30</v>
      </c>
      <c r="X658" t="s">
        <v>2139</v>
      </c>
    </row>
    <row r="659" spans="1:24" x14ac:dyDescent="0.3">
      <c r="A659">
        <v>1092</v>
      </c>
      <c r="B659">
        <v>932</v>
      </c>
      <c r="C659" t="s">
        <v>2137</v>
      </c>
      <c r="D659" t="s">
        <v>2137</v>
      </c>
      <c r="E659" t="s">
        <v>2579</v>
      </c>
      <c r="G659">
        <v>8000</v>
      </c>
      <c r="H659">
        <v>1</v>
      </c>
      <c r="I659" t="s">
        <v>1419</v>
      </c>
      <c r="J659">
        <v>2020</v>
      </c>
      <c r="K659" t="s">
        <v>2139</v>
      </c>
      <c r="T659">
        <v>1.25</v>
      </c>
      <c r="U659">
        <v>2052</v>
      </c>
      <c r="V659" t="b">
        <v>1</v>
      </c>
      <c r="W659">
        <v>60</v>
      </c>
      <c r="X659" t="s">
        <v>2139</v>
      </c>
    </row>
    <row r="660" spans="1:24" x14ac:dyDescent="0.3">
      <c r="A660">
        <v>1093</v>
      </c>
      <c r="B660">
        <v>933</v>
      </c>
      <c r="C660" t="s">
        <v>2137</v>
      </c>
      <c r="D660" t="s">
        <v>2137</v>
      </c>
      <c r="E660" t="s">
        <v>2579</v>
      </c>
      <c r="F660">
        <v>1504</v>
      </c>
      <c r="G660">
        <v>2530</v>
      </c>
      <c r="H660">
        <v>1</v>
      </c>
      <c r="I660" t="s">
        <v>2580</v>
      </c>
      <c r="J660">
        <v>2020</v>
      </c>
      <c r="K660" t="s">
        <v>2139</v>
      </c>
      <c r="T660">
        <v>1.6875</v>
      </c>
      <c r="U660">
        <v>2026</v>
      </c>
      <c r="V660" t="b">
        <v>1</v>
      </c>
      <c r="W660">
        <v>25</v>
      </c>
      <c r="X660" t="s">
        <v>2139</v>
      </c>
    </row>
    <row r="661" spans="1:24" x14ac:dyDescent="0.3">
      <c r="A661">
        <v>1094</v>
      </c>
      <c r="B661">
        <v>934</v>
      </c>
      <c r="C661" t="s">
        <v>2137</v>
      </c>
      <c r="D661" t="s">
        <v>2137</v>
      </c>
      <c r="E661" t="s">
        <v>2181</v>
      </c>
      <c r="F661">
        <v>1331</v>
      </c>
      <c r="G661">
        <v>1500</v>
      </c>
      <c r="H661">
        <v>1</v>
      </c>
      <c r="I661" t="s">
        <v>1417</v>
      </c>
      <c r="J661">
        <v>2020</v>
      </c>
      <c r="K661" t="s">
        <v>2139</v>
      </c>
      <c r="T661">
        <v>2.4375</v>
      </c>
      <c r="U661">
        <v>2031</v>
      </c>
      <c r="V661" t="b">
        <v>1</v>
      </c>
      <c r="W661">
        <v>30</v>
      </c>
      <c r="X661" t="s">
        <v>2139</v>
      </c>
    </row>
    <row r="662" spans="1:24" x14ac:dyDescent="0.3">
      <c r="A662">
        <v>1095</v>
      </c>
      <c r="B662">
        <v>935</v>
      </c>
      <c r="C662" t="s">
        <v>2137</v>
      </c>
      <c r="D662" t="s">
        <v>2137</v>
      </c>
      <c r="E662" t="s">
        <v>2579</v>
      </c>
      <c r="G662">
        <v>900</v>
      </c>
      <c r="H662">
        <v>1</v>
      </c>
      <c r="I662" t="s">
        <v>1419</v>
      </c>
      <c r="J662">
        <v>2020</v>
      </c>
      <c r="K662" t="s">
        <v>2139</v>
      </c>
      <c r="T662">
        <v>1.5</v>
      </c>
      <c r="U662">
        <v>2052</v>
      </c>
      <c r="V662" t="b">
        <v>1</v>
      </c>
      <c r="W662">
        <v>60</v>
      </c>
      <c r="X662" t="s">
        <v>2139</v>
      </c>
    </row>
    <row r="663" spans="1:24" x14ac:dyDescent="0.3">
      <c r="A663">
        <v>1096</v>
      </c>
      <c r="B663">
        <v>936</v>
      </c>
      <c r="C663" t="s">
        <v>2137</v>
      </c>
      <c r="D663" t="s">
        <v>2137</v>
      </c>
      <c r="E663" t="s">
        <v>2579</v>
      </c>
      <c r="F663">
        <v>1504</v>
      </c>
      <c r="G663">
        <v>2530</v>
      </c>
      <c r="H663">
        <v>1</v>
      </c>
      <c r="I663" t="s">
        <v>2580</v>
      </c>
      <c r="J663">
        <v>2020</v>
      </c>
      <c r="K663" t="s">
        <v>2139</v>
      </c>
      <c r="T663">
        <v>1.6875</v>
      </c>
      <c r="U663">
        <v>2026</v>
      </c>
      <c r="V663" t="b">
        <v>1</v>
      </c>
      <c r="W663">
        <v>25</v>
      </c>
      <c r="X663" t="s">
        <v>2139</v>
      </c>
    </row>
    <row r="664" spans="1:24" x14ac:dyDescent="0.3">
      <c r="A664">
        <v>1097</v>
      </c>
      <c r="B664">
        <v>937</v>
      </c>
      <c r="C664" t="s">
        <v>2137</v>
      </c>
      <c r="D664" t="s">
        <v>2137</v>
      </c>
      <c r="E664" t="s">
        <v>2181</v>
      </c>
      <c r="F664">
        <v>1079</v>
      </c>
      <c r="G664">
        <v>460</v>
      </c>
      <c r="H664">
        <v>1</v>
      </c>
      <c r="I664" t="s">
        <v>1417</v>
      </c>
      <c r="J664">
        <v>2020</v>
      </c>
      <c r="K664" t="s">
        <v>2139</v>
      </c>
      <c r="T664">
        <v>2.4375</v>
      </c>
      <c r="U664">
        <v>2031</v>
      </c>
      <c r="V664" t="b">
        <v>1</v>
      </c>
      <c r="W664">
        <v>30</v>
      </c>
      <c r="X664" t="s">
        <v>2139</v>
      </c>
    </row>
    <row r="665" spans="1:24" x14ac:dyDescent="0.3">
      <c r="A665">
        <v>1099</v>
      </c>
      <c r="B665">
        <v>939</v>
      </c>
      <c r="C665" t="s">
        <v>2137</v>
      </c>
      <c r="D665" t="s">
        <v>2137</v>
      </c>
      <c r="E665" t="s">
        <v>2579</v>
      </c>
      <c r="G665">
        <v>1500</v>
      </c>
      <c r="H665">
        <v>1</v>
      </c>
      <c r="I665" t="s">
        <v>1419</v>
      </c>
      <c r="J665">
        <v>2020</v>
      </c>
      <c r="K665" t="s">
        <v>2139</v>
      </c>
      <c r="T665">
        <v>1.25</v>
      </c>
      <c r="U665">
        <v>2052</v>
      </c>
      <c r="V665" t="b">
        <v>1</v>
      </c>
      <c r="W665">
        <v>60</v>
      </c>
      <c r="X665" t="s">
        <v>2139</v>
      </c>
    </row>
    <row r="666" spans="1:24" x14ac:dyDescent="0.3">
      <c r="A666">
        <v>1100</v>
      </c>
      <c r="B666">
        <v>940</v>
      </c>
      <c r="C666" t="s">
        <v>2137</v>
      </c>
      <c r="D666" t="s">
        <v>2137</v>
      </c>
      <c r="E666" t="s">
        <v>2579</v>
      </c>
      <c r="F666">
        <v>1504</v>
      </c>
      <c r="G666">
        <v>2530</v>
      </c>
      <c r="H666">
        <v>1</v>
      </c>
      <c r="I666" t="s">
        <v>2580</v>
      </c>
      <c r="J666">
        <v>2020</v>
      </c>
      <c r="K666" t="s">
        <v>2139</v>
      </c>
      <c r="T666">
        <v>1.6875</v>
      </c>
      <c r="U666">
        <v>2026</v>
      </c>
      <c r="V666" t="b">
        <v>1</v>
      </c>
      <c r="W666">
        <v>25</v>
      </c>
      <c r="X666" t="s">
        <v>2139</v>
      </c>
    </row>
    <row r="667" spans="1:24" x14ac:dyDescent="0.3">
      <c r="A667">
        <v>1101</v>
      </c>
      <c r="B667">
        <v>941</v>
      </c>
      <c r="C667" t="s">
        <v>2137</v>
      </c>
      <c r="D667" t="s">
        <v>2137</v>
      </c>
      <c r="E667" t="s">
        <v>2181</v>
      </c>
      <c r="F667">
        <v>1012</v>
      </c>
      <c r="G667">
        <v>76010</v>
      </c>
      <c r="H667">
        <v>1</v>
      </c>
      <c r="I667" t="s">
        <v>1417</v>
      </c>
      <c r="J667">
        <v>2020</v>
      </c>
      <c r="K667" t="s">
        <v>2139</v>
      </c>
      <c r="T667">
        <v>2</v>
      </c>
      <c r="U667">
        <v>2030</v>
      </c>
      <c r="V667" t="b">
        <v>1</v>
      </c>
      <c r="W667">
        <v>30</v>
      </c>
      <c r="X667" t="s">
        <v>2139</v>
      </c>
    </row>
    <row r="668" spans="1:24" x14ac:dyDescent="0.3">
      <c r="A668">
        <v>1102</v>
      </c>
      <c r="B668">
        <v>942</v>
      </c>
      <c r="C668" t="s">
        <v>2137</v>
      </c>
      <c r="D668" t="s">
        <v>2137</v>
      </c>
      <c r="E668" t="s">
        <v>2579</v>
      </c>
      <c r="F668">
        <v>921</v>
      </c>
      <c r="G668">
        <v>1360</v>
      </c>
      <c r="H668">
        <v>1</v>
      </c>
      <c r="I668" t="s">
        <v>1417</v>
      </c>
      <c r="J668">
        <v>2020</v>
      </c>
      <c r="K668" t="s">
        <v>2139</v>
      </c>
      <c r="T668">
        <v>2.4375</v>
      </c>
      <c r="V668" t="b">
        <v>1</v>
      </c>
      <c r="X668" t="s">
        <v>2139</v>
      </c>
    </row>
    <row r="669" spans="1:24" x14ac:dyDescent="0.3">
      <c r="A669">
        <v>1104</v>
      </c>
      <c r="B669">
        <v>944</v>
      </c>
      <c r="C669" t="s">
        <v>2137</v>
      </c>
      <c r="D669" t="s">
        <v>2137</v>
      </c>
      <c r="E669" t="s">
        <v>2579</v>
      </c>
      <c r="G669">
        <v>2500</v>
      </c>
      <c r="H669">
        <v>1</v>
      </c>
      <c r="I669" t="s">
        <v>1419</v>
      </c>
      <c r="J669">
        <v>2020</v>
      </c>
      <c r="K669" t="s">
        <v>2139</v>
      </c>
      <c r="T669">
        <v>1.5</v>
      </c>
      <c r="U669">
        <v>2052</v>
      </c>
      <c r="V669" t="b">
        <v>1</v>
      </c>
      <c r="W669">
        <v>60</v>
      </c>
      <c r="X669" t="s">
        <v>2139</v>
      </c>
    </row>
    <row r="670" spans="1:24" x14ac:dyDescent="0.3">
      <c r="A670">
        <v>1105</v>
      </c>
      <c r="B670">
        <v>945</v>
      </c>
      <c r="C670" t="s">
        <v>2137</v>
      </c>
      <c r="D670" t="s">
        <v>2137</v>
      </c>
      <c r="E670" t="s">
        <v>2579</v>
      </c>
      <c r="F670">
        <v>1504</v>
      </c>
      <c r="G670">
        <v>2530</v>
      </c>
      <c r="H670">
        <v>1</v>
      </c>
      <c r="I670" t="s">
        <v>2580</v>
      </c>
      <c r="J670">
        <v>2020</v>
      </c>
      <c r="K670" t="s">
        <v>2139</v>
      </c>
      <c r="T670">
        <v>1.6875</v>
      </c>
      <c r="U670">
        <v>2026</v>
      </c>
      <c r="V670" t="b">
        <v>1</v>
      </c>
      <c r="W670">
        <v>25</v>
      </c>
      <c r="X670" t="s">
        <v>2139</v>
      </c>
    </row>
    <row r="671" spans="1:24" x14ac:dyDescent="0.3">
      <c r="A671">
        <v>1107</v>
      </c>
      <c r="B671">
        <v>947</v>
      </c>
      <c r="C671" t="s">
        <v>2137</v>
      </c>
      <c r="D671" t="s">
        <v>2137</v>
      </c>
      <c r="E671" t="s">
        <v>2181</v>
      </c>
      <c r="F671">
        <v>894</v>
      </c>
      <c r="G671">
        <v>4000</v>
      </c>
      <c r="H671">
        <v>1</v>
      </c>
      <c r="I671" t="s">
        <v>1417</v>
      </c>
      <c r="J671">
        <v>2020</v>
      </c>
      <c r="K671" t="s">
        <v>2139</v>
      </c>
      <c r="T671">
        <v>2.4375</v>
      </c>
      <c r="U671">
        <v>2049</v>
      </c>
      <c r="V671" t="b">
        <v>1</v>
      </c>
      <c r="W671">
        <v>30</v>
      </c>
      <c r="X671" t="s">
        <v>2139</v>
      </c>
    </row>
    <row r="672" spans="1:24" x14ac:dyDescent="0.3">
      <c r="A672">
        <v>1109</v>
      </c>
      <c r="B672">
        <v>949</v>
      </c>
      <c r="C672" t="s">
        <v>2137</v>
      </c>
      <c r="D672" t="s">
        <v>2137</v>
      </c>
      <c r="E672" t="s">
        <v>2579</v>
      </c>
      <c r="G672">
        <v>6500</v>
      </c>
      <c r="H672">
        <v>1</v>
      </c>
      <c r="I672" t="s">
        <v>1419</v>
      </c>
      <c r="J672">
        <v>2020</v>
      </c>
      <c r="K672" t="s">
        <v>2139</v>
      </c>
      <c r="T672">
        <v>1.25</v>
      </c>
      <c r="U672">
        <v>2052</v>
      </c>
      <c r="V672" t="b">
        <v>1</v>
      </c>
      <c r="W672">
        <v>60</v>
      </c>
      <c r="X672" t="s">
        <v>2139</v>
      </c>
    </row>
    <row r="673" spans="1:24" x14ac:dyDescent="0.3">
      <c r="A673">
        <v>1110</v>
      </c>
      <c r="B673">
        <v>950</v>
      </c>
      <c r="C673" t="s">
        <v>2137</v>
      </c>
      <c r="D673" t="s">
        <v>2137</v>
      </c>
      <c r="E673" t="s">
        <v>2579</v>
      </c>
      <c r="F673">
        <v>1504</v>
      </c>
      <c r="G673">
        <v>2530</v>
      </c>
      <c r="H673">
        <v>1</v>
      </c>
      <c r="I673" t="s">
        <v>2580</v>
      </c>
      <c r="J673">
        <v>2020</v>
      </c>
      <c r="K673" t="s">
        <v>2139</v>
      </c>
      <c r="T673">
        <v>1.6875</v>
      </c>
      <c r="U673">
        <v>2026</v>
      </c>
      <c r="V673" t="b">
        <v>1</v>
      </c>
      <c r="W673">
        <v>25</v>
      </c>
      <c r="X673" t="s">
        <v>2139</v>
      </c>
    </row>
    <row r="674" spans="1:24" x14ac:dyDescent="0.3">
      <c r="A674">
        <v>1112</v>
      </c>
      <c r="B674">
        <v>952</v>
      </c>
      <c r="C674" t="s">
        <v>2137</v>
      </c>
      <c r="D674" t="s">
        <v>2137</v>
      </c>
      <c r="E674" t="s">
        <v>2181</v>
      </c>
      <c r="F674">
        <v>1274</v>
      </c>
      <c r="G674">
        <v>510</v>
      </c>
      <c r="H674">
        <v>1</v>
      </c>
      <c r="I674" t="s">
        <v>1417</v>
      </c>
      <c r="J674">
        <v>2020</v>
      </c>
      <c r="K674" t="s">
        <v>2139</v>
      </c>
      <c r="T674">
        <v>2.4375</v>
      </c>
      <c r="U674">
        <v>2031</v>
      </c>
      <c r="V674" t="b">
        <v>1</v>
      </c>
      <c r="W674">
        <v>30</v>
      </c>
      <c r="X674" t="s">
        <v>2139</v>
      </c>
    </row>
    <row r="675" spans="1:24" x14ac:dyDescent="0.3">
      <c r="A675">
        <v>1114</v>
      </c>
      <c r="B675">
        <v>954</v>
      </c>
      <c r="C675" t="s">
        <v>2137</v>
      </c>
      <c r="D675" t="s">
        <v>2137</v>
      </c>
      <c r="E675" t="s">
        <v>2579</v>
      </c>
      <c r="G675">
        <v>9600</v>
      </c>
      <c r="H675">
        <v>1</v>
      </c>
      <c r="I675" t="s">
        <v>1419</v>
      </c>
      <c r="J675">
        <v>2020</v>
      </c>
      <c r="K675" t="s">
        <v>2139</v>
      </c>
      <c r="T675">
        <v>1.25</v>
      </c>
      <c r="U675">
        <v>2052</v>
      </c>
      <c r="V675" t="b">
        <v>1</v>
      </c>
      <c r="W675">
        <v>60</v>
      </c>
      <c r="X675" t="s">
        <v>2139</v>
      </c>
    </row>
    <row r="676" spans="1:24" x14ac:dyDescent="0.3">
      <c r="A676">
        <v>1115</v>
      </c>
      <c r="B676">
        <v>955</v>
      </c>
      <c r="C676" t="s">
        <v>2137</v>
      </c>
      <c r="D676" t="s">
        <v>2137</v>
      </c>
      <c r="E676" t="s">
        <v>2579</v>
      </c>
      <c r="F676">
        <v>1481</v>
      </c>
      <c r="G676">
        <v>55740</v>
      </c>
      <c r="H676">
        <v>1</v>
      </c>
      <c r="I676" t="s">
        <v>2580</v>
      </c>
      <c r="J676">
        <v>2020</v>
      </c>
      <c r="K676" t="s">
        <v>2139</v>
      </c>
      <c r="T676">
        <v>1.6875</v>
      </c>
      <c r="U676">
        <v>2026</v>
      </c>
      <c r="V676" t="b">
        <v>1</v>
      </c>
      <c r="W676">
        <v>25</v>
      </c>
      <c r="X676" t="s">
        <v>2139</v>
      </c>
    </row>
    <row r="677" spans="1:24" x14ac:dyDescent="0.3">
      <c r="A677">
        <v>1117</v>
      </c>
      <c r="B677">
        <v>957</v>
      </c>
      <c r="C677" t="s">
        <v>2137</v>
      </c>
      <c r="D677" t="s">
        <v>2137</v>
      </c>
      <c r="E677" t="s">
        <v>2181</v>
      </c>
      <c r="F677">
        <v>1674</v>
      </c>
      <c r="G677">
        <v>300</v>
      </c>
      <c r="H677">
        <v>1</v>
      </c>
      <c r="I677" t="s">
        <v>1417</v>
      </c>
      <c r="J677">
        <v>2020</v>
      </c>
      <c r="K677" t="s">
        <v>2139</v>
      </c>
      <c r="T677">
        <v>2.4375</v>
      </c>
      <c r="U677">
        <v>2031</v>
      </c>
      <c r="V677" t="b">
        <v>1</v>
      </c>
      <c r="W677">
        <v>30</v>
      </c>
      <c r="X677" t="s">
        <v>2139</v>
      </c>
    </row>
    <row r="678" spans="1:24" x14ac:dyDescent="0.3">
      <c r="A678">
        <v>1119</v>
      </c>
      <c r="B678">
        <v>959</v>
      </c>
      <c r="C678" t="s">
        <v>2137</v>
      </c>
      <c r="D678" t="s">
        <v>2137</v>
      </c>
      <c r="E678" t="s">
        <v>2579</v>
      </c>
      <c r="G678">
        <v>500</v>
      </c>
      <c r="H678">
        <v>1</v>
      </c>
      <c r="I678" t="s">
        <v>1419</v>
      </c>
      <c r="J678">
        <v>2020</v>
      </c>
      <c r="K678" t="s">
        <v>2139</v>
      </c>
      <c r="T678">
        <v>1.25</v>
      </c>
      <c r="U678">
        <v>2052</v>
      </c>
      <c r="V678" t="b">
        <v>1</v>
      </c>
      <c r="W678">
        <v>60</v>
      </c>
      <c r="X678" t="s">
        <v>2139</v>
      </c>
    </row>
    <row r="679" spans="1:24" x14ac:dyDescent="0.3">
      <c r="A679">
        <v>1120</v>
      </c>
      <c r="B679">
        <v>960</v>
      </c>
      <c r="C679" t="s">
        <v>2137</v>
      </c>
      <c r="D679" t="s">
        <v>2137</v>
      </c>
      <c r="E679" t="s">
        <v>2579</v>
      </c>
      <c r="F679">
        <v>1403</v>
      </c>
      <c r="G679">
        <v>7600</v>
      </c>
      <c r="H679">
        <v>1</v>
      </c>
      <c r="I679" t="s">
        <v>2580</v>
      </c>
      <c r="J679">
        <v>2020</v>
      </c>
      <c r="K679" t="s">
        <v>2139</v>
      </c>
      <c r="T679">
        <v>3.125</v>
      </c>
      <c r="U679">
        <v>2026</v>
      </c>
      <c r="V679" t="b">
        <v>1</v>
      </c>
      <c r="W679">
        <v>25</v>
      </c>
      <c r="X679" t="s">
        <v>2139</v>
      </c>
    </row>
    <row r="680" spans="1:24" x14ac:dyDescent="0.3">
      <c r="A680">
        <v>1122</v>
      </c>
      <c r="B680">
        <v>962</v>
      </c>
      <c r="C680" t="s">
        <v>2137</v>
      </c>
      <c r="D680" t="s">
        <v>2137</v>
      </c>
      <c r="E680" t="s">
        <v>2181</v>
      </c>
      <c r="F680">
        <v>1216</v>
      </c>
      <c r="G680">
        <v>2150</v>
      </c>
      <c r="H680">
        <v>1</v>
      </c>
      <c r="I680" t="s">
        <v>1417</v>
      </c>
      <c r="J680">
        <v>2020</v>
      </c>
      <c r="K680" t="s">
        <v>2139</v>
      </c>
      <c r="T680">
        <v>2.4375</v>
      </c>
      <c r="U680">
        <v>2031</v>
      </c>
      <c r="V680" t="b">
        <v>1</v>
      </c>
      <c r="W680">
        <v>30</v>
      </c>
      <c r="X680" t="s">
        <v>2139</v>
      </c>
    </row>
    <row r="681" spans="1:24" x14ac:dyDescent="0.3">
      <c r="A681">
        <v>1124</v>
      </c>
      <c r="B681">
        <v>964</v>
      </c>
      <c r="C681" t="s">
        <v>2137</v>
      </c>
      <c r="D681" t="s">
        <v>2137</v>
      </c>
      <c r="E681" t="s">
        <v>2579</v>
      </c>
      <c r="F681">
        <v>1397</v>
      </c>
      <c r="G681">
        <v>5070</v>
      </c>
      <c r="H681">
        <v>1</v>
      </c>
      <c r="I681" t="s">
        <v>2580</v>
      </c>
      <c r="J681">
        <v>2020</v>
      </c>
      <c r="K681" t="s">
        <v>2139</v>
      </c>
      <c r="T681">
        <v>3.125</v>
      </c>
      <c r="U681">
        <v>2026</v>
      </c>
      <c r="V681" t="b">
        <v>1</v>
      </c>
      <c r="W681">
        <v>25</v>
      </c>
      <c r="X681" t="s">
        <v>2139</v>
      </c>
    </row>
    <row r="682" spans="1:24" x14ac:dyDescent="0.3">
      <c r="A682">
        <v>1127</v>
      </c>
      <c r="B682">
        <v>967</v>
      </c>
      <c r="C682" t="s">
        <v>2137</v>
      </c>
      <c r="D682" t="s">
        <v>2137</v>
      </c>
      <c r="E682" t="s">
        <v>2579</v>
      </c>
      <c r="F682">
        <v>1537</v>
      </c>
      <c r="G682">
        <v>3000</v>
      </c>
      <c r="H682">
        <v>1</v>
      </c>
      <c r="I682" t="s">
        <v>1417</v>
      </c>
      <c r="J682">
        <v>2020</v>
      </c>
      <c r="K682" t="s">
        <v>2139</v>
      </c>
      <c r="T682">
        <v>3</v>
      </c>
      <c r="U682">
        <v>2042</v>
      </c>
      <c r="V682" t="b">
        <v>1</v>
      </c>
      <c r="W682">
        <v>25</v>
      </c>
      <c r="X682" t="s">
        <v>2139</v>
      </c>
    </row>
    <row r="683" spans="1:24" x14ac:dyDescent="0.3">
      <c r="A683">
        <v>1130</v>
      </c>
      <c r="B683">
        <v>970</v>
      </c>
      <c r="C683" t="s">
        <v>2137</v>
      </c>
      <c r="D683" t="s">
        <v>2137</v>
      </c>
      <c r="E683" t="s">
        <v>2579</v>
      </c>
      <c r="G683">
        <v>3300</v>
      </c>
      <c r="H683">
        <v>1</v>
      </c>
      <c r="I683" t="s">
        <v>1419</v>
      </c>
      <c r="J683">
        <v>2020</v>
      </c>
      <c r="K683" t="s">
        <v>2139</v>
      </c>
      <c r="T683">
        <v>1.5</v>
      </c>
      <c r="U683">
        <v>2052</v>
      </c>
      <c r="V683" t="b">
        <v>1</v>
      </c>
      <c r="W683">
        <v>60</v>
      </c>
      <c r="X683" t="s">
        <v>2139</v>
      </c>
    </row>
    <row r="684" spans="1:24" x14ac:dyDescent="0.3">
      <c r="A684">
        <v>1131</v>
      </c>
      <c r="B684">
        <v>971</v>
      </c>
      <c r="C684" t="s">
        <v>2137</v>
      </c>
      <c r="D684" t="s">
        <v>2137</v>
      </c>
      <c r="E684" t="s">
        <v>2579</v>
      </c>
      <c r="F684">
        <v>1135</v>
      </c>
      <c r="G684">
        <v>4750</v>
      </c>
      <c r="H684">
        <v>1</v>
      </c>
      <c r="I684" t="s">
        <v>1417</v>
      </c>
      <c r="J684">
        <v>2020</v>
      </c>
      <c r="K684" t="s">
        <v>2139</v>
      </c>
      <c r="T684">
        <v>3.125</v>
      </c>
      <c r="U684">
        <v>2022</v>
      </c>
      <c r="V684" t="b">
        <v>1</v>
      </c>
      <c r="W684">
        <v>25</v>
      </c>
      <c r="X684" t="s">
        <v>2139</v>
      </c>
    </row>
    <row r="685" spans="1:24" x14ac:dyDescent="0.3">
      <c r="A685">
        <v>1132</v>
      </c>
      <c r="B685">
        <v>973</v>
      </c>
      <c r="C685" t="s">
        <v>2137</v>
      </c>
      <c r="D685" t="s">
        <v>2137</v>
      </c>
      <c r="E685" t="s">
        <v>2579</v>
      </c>
      <c r="F685">
        <v>1551</v>
      </c>
      <c r="G685">
        <v>6000</v>
      </c>
      <c r="H685">
        <v>1</v>
      </c>
      <c r="I685" t="s">
        <v>1417</v>
      </c>
      <c r="J685">
        <v>2020</v>
      </c>
      <c r="K685" t="s">
        <v>2139</v>
      </c>
      <c r="T685">
        <v>3.125</v>
      </c>
      <c r="U685">
        <v>2026</v>
      </c>
      <c r="V685" t="b">
        <v>1</v>
      </c>
      <c r="W685">
        <v>25</v>
      </c>
      <c r="X685" t="s">
        <v>2139</v>
      </c>
    </row>
    <row r="686" spans="1:24" x14ac:dyDescent="0.3">
      <c r="A686">
        <v>1133</v>
      </c>
      <c r="B686">
        <v>974</v>
      </c>
      <c r="C686" t="s">
        <v>2137</v>
      </c>
      <c r="D686" t="s">
        <v>2137</v>
      </c>
      <c r="E686" t="s">
        <v>2181</v>
      </c>
      <c r="G686">
        <v>66911</v>
      </c>
      <c r="H686">
        <v>1</v>
      </c>
      <c r="I686" t="s">
        <v>1417</v>
      </c>
      <c r="J686">
        <v>2020</v>
      </c>
      <c r="K686" t="s">
        <v>2139</v>
      </c>
      <c r="T686">
        <v>2</v>
      </c>
      <c r="U686">
        <v>2024</v>
      </c>
      <c r="V686" t="b">
        <v>1</v>
      </c>
      <c r="W686">
        <v>30</v>
      </c>
      <c r="X686" t="s">
        <v>2139</v>
      </c>
    </row>
    <row r="687" spans="1:24" x14ac:dyDescent="0.3">
      <c r="A687">
        <v>1135</v>
      </c>
      <c r="B687">
        <v>976</v>
      </c>
      <c r="C687" t="s">
        <v>2137</v>
      </c>
      <c r="D687" t="s">
        <v>2137</v>
      </c>
      <c r="E687" t="s">
        <v>2579</v>
      </c>
      <c r="F687">
        <v>1551</v>
      </c>
      <c r="G687">
        <v>0</v>
      </c>
      <c r="H687">
        <v>1</v>
      </c>
      <c r="I687" t="s">
        <v>1417</v>
      </c>
      <c r="J687">
        <v>2020</v>
      </c>
      <c r="K687" t="s">
        <v>2139</v>
      </c>
      <c r="T687">
        <v>3.125</v>
      </c>
      <c r="U687">
        <v>2026</v>
      </c>
      <c r="V687" t="b">
        <v>1</v>
      </c>
      <c r="W687">
        <v>25</v>
      </c>
      <c r="X687" t="s">
        <v>2139</v>
      </c>
    </row>
    <row r="688" spans="1:24" x14ac:dyDescent="0.3">
      <c r="A688">
        <v>1137</v>
      </c>
      <c r="B688">
        <v>978</v>
      </c>
      <c r="C688" t="s">
        <v>2137</v>
      </c>
      <c r="D688" t="s">
        <v>2137</v>
      </c>
      <c r="E688" t="s">
        <v>2181</v>
      </c>
      <c r="F688">
        <v>1358</v>
      </c>
      <c r="G688">
        <v>2280</v>
      </c>
      <c r="H688">
        <v>1</v>
      </c>
      <c r="I688" t="s">
        <v>1417</v>
      </c>
      <c r="J688">
        <v>2020</v>
      </c>
      <c r="K688" t="s">
        <v>2139</v>
      </c>
      <c r="T688">
        <v>3.125</v>
      </c>
      <c r="U688">
        <v>2026</v>
      </c>
      <c r="V688" t="b">
        <v>1</v>
      </c>
      <c r="W688">
        <v>25</v>
      </c>
      <c r="X688" t="s">
        <v>2139</v>
      </c>
    </row>
    <row r="689" spans="1:24" x14ac:dyDescent="0.3">
      <c r="A689">
        <v>1139</v>
      </c>
      <c r="B689">
        <v>980</v>
      </c>
      <c r="C689" t="s">
        <v>2137</v>
      </c>
      <c r="D689" t="s">
        <v>2137</v>
      </c>
      <c r="E689" t="s">
        <v>2579</v>
      </c>
      <c r="F689">
        <v>1517</v>
      </c>
      <c r="G689">
        <v>190</v>
      </c>
      <c r="H689">
        <v>1</v>
      </c>
      <c r="I689" t="s">
        <v>1417</v>
      </c>
      <c r="J689">
        <v>2020</v>
      </c>
      <c r="K689" t="s">
        <v>2139</v>
      </c>
      <c r="T689">
        <v>3.125</v>
      </c>
      <c r="U689">
        <v>2026</v>
      </c>
      <c r="V689" t="b">
        <v>1</v>
      </c>
      <c r="W689">
        <v>25</v>
      </c>
      <c r="X689" t="s">
        <v>2139</v>
      </c>
    </row>
    <row r="690" spans="1:24" x14ac:dyDescent="0.3">
      <c r="A690">
        <v>1140</v>
      </c>
      <c r="B690">
        <v>981</v>
      </c>
      <c r="C690" t="s">
        <v>2137</v>
      </c>
      <c r="D690" t="s">
        <v>2137</v>
      </c>
      <c r="E690" t="s">
        <v>2579</v>
      </c>
      <c r="F690">
        <v>1140</v>
      </c>
      <c r="G690">
        <v>3800</v>
      </c>
      <c r="H690">
        <v>1</v>
      </c>
      <c r="I690" t="s">
        <v>1417</v>
      </c>
      <c r="J690">
        <v>2020</v>
      </c>
      <c r="K690" t="s">
        <v>2139</v>
      </c>
      <c r="T690">
        <v>3.125</v>
      </c>
      <c r="U690">
        <v>2026</v>
      </c>
      <c r="V690" t="b">
        <v>1</v>
      </c>
      <c r="W690">
        <v>25</v>
      </c>
      <c r="X690" t="s">
        <v>2139</v>
      </c>
    </row>
    <row r="691" spans="1:24" x14ac:dyDescent="0.3">
      <c r="A691">
        <v>1142</v>
      </c>
      <c r="B691">
        <v>983</v>
      </c>
      <c r="C691" t="s">
        <v>2137</v>
      </c>
      <c r="D691" t="s">
        <v>2137</v>
      </c>
      <c r="E691" t="s">
        <v>2579</v>
      </c>
      <c r="F691">
        <v>1139</v>
      </c>
      <c r="G691">
        <v>6330</v>
      </c>
      <c r="H691">
        <v>1</v>
      </c>
      <c r="I691" t="s">
        <v>1417</v>
      </c>
      <c r="J691">
        <v>2020</v>
      </c>
      <c r="K691" t="s">
        <v>2139</v>
      </c>
      <c r="T691">
        <v>3.125</v>
      </c>
      <c r="U691">
        <v>2026</v>
      </c>
      <c r="V691" t="b">
        <v>1</v>
      </c>
      <c r="W691">
        <v>25</v>
      </c>
      <c r="X691" t="s">
        <v>2139</v>
      </c>
    </row>
    <row r="692" spans="1:24" x14ac:dyDescent="0.3">
      <c r="A692">
        <v>1144</v>
      </c>
      <c r="B692">
        <v>985</v>
      </c>
      <c r="C692" t="s">
        <v>2137</v>
      </c>
      <c r="D692" t="s">
        <v>2137</v>
      </c>
      <c r="E692" t="s">
        <v>2579</v>
      </c>
      <c r="F692">
        <v>1517</v>
      </c>
      <c r="G692">
        <v>190</v>
      </c>
      <c r="H692">
        <v>1</v>
      </c>
      <c r="I692" t="s">
        <v>1417</v>
      </c>
      <c r="J692">
        <v>2020</v>
      </c>
      <c r="K692" t="s">
        <v>2139</v>
      </c>
      <c r="T692">
        <v>3.125</v>
      </c>
      <c r="U692">
        <v>2026</v>
      </c>
      <c r="V692" t="b">
        <v>1</v>
      </c>
      <c r="W692">
        <v>25</v>
      </c>
      <c r="X692" t="s">
        <v>2139</v>
      </c>
    </row>
    <row r="693" spans="1:24" x14ac:dyDescent="0.3">
      <c r="A693">
        <v>1146</v>
      </c>
      <c r="B693">
        <v>987</v>
      </c>
      <c r="C693" t="s">
        <v>2137</v>
      </c>
      <c r="D693" t="s">
        <v>2137</v>
      </c>
      <c r="E693" t="s">
        <v>2361</v>
      </c>
      <c r="F693">
        <v>1551</v>
      </c>
      <c r="G693">
        <v>1800</v>
      </c>
      <c r="H693">
        <v>4</v>
      </c>
      <c r="I693" t="s">
        <v>1417</v>
      </c>
      <c r="J693">
        <v>2020</v>
      </c>
      <c r="K693" t="s">
        <v>2139</v>
      </c>
      <c r="T693">
        <v>2</v>
      </c>
      <c r="U693">
        <v>2026</v>
      </c>
      <c r="V693" t="b">
        <v>1</v>
      </c>
      <c r="W693">
        <v>25</v>
      </c>
      <c r="X693" t="s">
        <v>2139</v>
      </c>
    </row>
    <row r="694" spans="1:24" x14ac:dyDescent="0.3">
      <c r="A694">
        <v>1148</v>
      </c>
      <c r="B694">
        <v>989</v>
      </c>
      <c r="C694" t="s">
        <v>2137</v>
      </c>
      <c r="D694" t="s">
        <v>2137</v>
      </c>
      <c r="E694" t="s">
        <v>2361</v>
      </c>
      <c r="F694">
        <v>1697</v>
      </c>
      <c r="G694">
        <v>220</v>
      </c>
      <c r="H694">
        <v>5</v>
      </c>
      <c r="I694" t="s">
        <v>1417</v>
      </c>
      <c r="J694">
        <v>2020</v>
      </c>
      <c r="K694" t="s">
        <v>2139</v>
      </c>
      <c r="T694">
        <v>3.125</v>
      </c>
      <c r="U694">
        <v>2026</v>
      </c>
      <c r="V694" t="b">
        <v>1</v>
      </c>
      <c r="W694">
        <v>25</v>
      </c>
      <c r="X694" t="s">
        <v>2139</v>
      </c>
    </row>
    <row r="695" spans="1:24" x14ac:dyDescent="0.3">
      <c r="A695">
        <v>1149</v>
      </c>
      <c r="B695">
        <v>990</v>
      </c>
      <c r="C695" t="s">
        <v>2137</v>
      </c>
      <c r="D695" t="s">
        <v>2137</v>
      </c>
      <c r="E695" t="s">
        <v>2361</v>
      </c>
      <c r="F695">
        <v>1385</v>
      </c>
      <c r="G695">
        <v>130</v>
      </c>
      <c r="H695">
        <v>5</v>
      </c>
      <c r="I695" t="s">
        <v>1417</v>
      </c>
      <c r="J695">
        <v>2020</v>
      </c>
      <c r="K695" t="s">
        <v>2139</v>
      </c>
      <c r="T695">
        <v>3.125</v>
      </c>
      <c r="U695">
        <v>2026</v>
      </c>
      <c r="V695" t="b">
        <v>1</v>
      </c>
      <c r="W695">
        <v>25</v>
      </c>
      <c r="X695" t="s">
        <v>2139</v>
      </c>
    </row>
    <row r="696" spans="1:24" x14ac:dyDescent="0.3">
      <c r="A696">
        <v>1151</v>
      </c>
      <c r="B696">
        <v>992</v>
      </c>
      <c r="C696" t="s">
        <v>2137</v>
      </c>
      <c r="D696" t="s">
        <v>2137</v>
      </c>
      <c r="E696" t="s">
        <v>2181</v>
      </c>
      <c r="F696">
        <v>1551</v>
      </c>
      <c r="G696">
        <v>150</v>
      </c>
      <c r="H696">
        <v>3</v>
      </c>
      <c r="I696" t="s">
        <v>1417</v>
      </c>
      <c r="J696">
        <v>2020</v>
      </c>
      <c r="K696" t="s">
        <v>2139</v>
      </c>
      <c r="T696">
        <v>3.125</v>
      </c>
      <c r="U696">
        <v>2033</v>
      </c>
      <c r="V696" t="b">
        <v>1</v>
      </c>
      <c r="W696">
        <v>25</v>
      </c>
      <c r="X696" t="s">
        <v>2139</v>
      </c>
    </row>
    <row r="697" spans="1:24" x14ac:dyDescent="0.3">
      <c r="A697">
        <v>1153</v>
      </c>
      <c r="B697">
        <v>994</v>
      </c>
      <c r="C697" t="s">
        <v>2137</v>
      </c>
      <c r="D697" t="s">
        <v>2137</v>
      </c>
      <c r="E697" t="s">
        <v>2361</v>
      </c>
      <c r="F697">
        <v>1385</v>
      </c>
      <c r="G697">
        <v>130</v>
      </c>
      <c r="H697">
        <v>8</v>
      </c>
      <c r="I697" t="s">
        <v>1417</v>
      </c>
      <c r="J697">
        <v>2020</v>
      </c>
      <c r="K697" t="s">
        <v>2139</v>
      </c>
      <c r="T697">
        <v>3.125</v>
      </c>
      <c r="U697">
        <v>2026</v>
      </c>
      <c r="V697" t="b">
        <v>1</v>
      </c>
      <c r="W697">
        <v>25</v>
      </c>
      <c r="X697" t="s">
        <v>2139</v>
      </c>
    </row>
    <row r="698" spans="1:24" x14ac:dyDescent="0.3">
      <c r="A698">
        <v>1155</v>
      </c>
      <c r="B698">
        <v>996</v>
      </c>
      <c r="C698" t="s">
        <v>2137</v>
      </c>
      <c r="D698" t="s">
        <v>2137</v>
      </c>
      <c r="E698" t="s">
        <v>2181</v>
      </c>
      <c r="F698">
        <v>1551</v>
      </c>
      <c r="G698">
        <v>150</v>
      </c>
      <c r="H698">
        <v>3</v>
      </c>
      <c r="I698" t="s">
        <v>1417</v>
      </c>
      <c r="J698">
        <v>2020</v>
      </c>
      <c r="K698" t="s">
        <v>2139</v>
      </c>
      <c r="T698">
        <v>3.125</v>
      </c>
      <c r="U698">
        <v>2026</v>
      </c>
      <c r="V698" t="b">
        <v>1</v>
      </c>
      <c r="W698">
        <v>25</v>
      </c>
      <c r="X698" t="s">
        <v>2139</v>
      </c>
    </row>
    <row r="699" spans="1:24" x14ac:dyDescent="0.3">
      <c r="A699">
        <v>1158</v>
      </c>
      <c r="B699">
        <v>999</v>
      </c>
      <c r="C699" t="s">
        <v>2137</v>
      </c>
      <c r="D699" t="s">
        <v>2137</v>
      </c>
      <c r="E699" t="s">
        <v>2361</v>
      </c>
      <c r="F699">
        <v>1385</v>
      </c>
      <c r="G699">
        <v>130</v>
      </c>
      <c r="H699">
        <v>4</v>
      </c>
      <c r="I699" t="s">
        <v>1417</v>
      </c>
      <c r="J699">
        <v>2020</v>
      </c>
      <c r="K699" t="s">
        <v>2139</v>
      </c>
      <c r="T699">
        <v>3.125</v>
      </c>
      <c r="U699">
        <v>2026</v>
      </c>
      <c r="V699" t="b">
        <v>1</v>
      </c>
      <c r="W699">
        <v>25</v>
      </c>
      <c r="X699" t="s">
        <v>2139</v>
      </c>
    </row>
    <row r="700" spans="1:24" x14ac:dyDescent="0.3">
      <c r="A700">
        <v>1161</v>
      </c>
      <c r="B700">
        <v>1002</v>
      </c>
      <c r="C700" t="s">
        <v>2137</v>
      </c>
      <c r="D700" t="s">
        <v>2137</v>
      </c>
      <c r="E700" t="s">
        <v>2139</v>
      </c>
      <c r="F700">
        <v>1551</v>
      </c>
      <c r="G700">
        <v>150</v>
      </c>
      <c r="H700">
        <v>2</v>
      </c>
      <c r="I700" t="s">
        <v>1417</v>
      </c>
      <c r="J700">
        <v>2020</v>
      </c>
      <c r="K700" t="s">
        <v>2139</v>
      </c>
      <c r="T700">
        <v>3.125</v>
      </c>
      <c r="U700">
        <v>2026</v>
      </c>
      <c r="V700" t="b">
        <v>1</v>
      </c>
      <c r="W700">
        <v>25</v>
      </c>
      <c r="X700" t="s">
        <v>2139</v>
      </c>
    </row>
    <row r="701" spans="1:24" x14ac:dyDescent="0.3">
      <c r="A701">
        <v>1164</v>
      </c>
      <c r="B701">
        <v>1005</v>
      </c>
      <c r="C701" t="s">
        <v>2137</v>
      </c>
      <c r="D701" t="s">
        <v>2137</v>
      </c>
      <c r="E701" t="s">
        <v>2361</v>
      </c>
      <c r="F701">
        <v>1385</v>
      </c>
      <c r="G701">
        <v>130</v>
      </c>
      <c r="H701">
        <v>4</v>
      </c>
      <c r="I701" t="s">
        <v>1417</v>
      </c>
      <c r="J701">
        <v>2020</v>
      </c>
      <c r="K701" t="s">
        <v>2139</v>
      </c>
      <c r="T701">
        <v>3.125</v>
      </c>
      <c r="U701">
        <v>2026</v>
      </c>
      <c r="V701" t="b">
        <v>1</v>
      </c>
      <c r="W701">
        <v>25</v>
      </c>
      <c r="X701" t="s">
        <v>2139</v>
      </c>
    </row>
    <row r="702" spans="1:24" x14ac:dyDescent="0.3">
      <c r="A702">
        <v>1167</v>
      </c>
      <c r="B702">
        <v>1008</v>
      </c>
      <c r="C702" t="s">
        <v>2137</v>
      </c>
      <c r="D702" t="s">
        <v>2137</v>
      </c>
      <c r="E702" t="s">
        <v>2181</v>
      </c>
      <c r="F702">
        <v>1551</v>
      </c>
      <c r="G702">
        <v>150</v>
      </c>
      <c r="H702">
        <v>2</v>
      </c>
      <c r="I702" t="s">
        <v>1417</v>
      </c>
      <c r="J702">
        <v>2020</v>
      </c>
      <c r="K702" t="s">
        <v>2139</v>
      </c>
      <c r="T702">
        <v>2</v>
      </c>
      <c r="U702">
        <v>2030</v>
      </c>
      <c r="V702" t="b">
        <v>1</v>
      </c>
      <c r="W702">
        <v>25</v>
      </c>
      <c r="X702" t="s">
        <v>2139</v>
      </c>
    </row>
    <row r="703" spans="1:24" x14ac:dyDescent="0.3">
      <c r="A703">
        <v>1170</v>
      </c>
      <c r="B703">
        <v>1011</v>
      </c>
      <c r="C703" t="s">
        <v>2137</v>
      </c>
      <c r="D703" t="s">
        <v>2137</v>
      </c>
      <c r="E703" t="s">
        <v>2361</v>
      </c>
      <c r="F703">
        <v>1385</v>
      </c>
      <c r="G703">
        <v>130</v>
      </c>
      <c r="H703">
        <v>4</v>
      </c>
      <c r="I703" t="s">
        <v>1417</v>
      </c>
      <c r="J703">
        <v>2020</v>
      </c>
      <c r="K703" t="s">
        <v>2139</v>
      </c>
      <c r="T703">
        <v>3.125</v>
      </c>
      <c r="U703">
        <v>2026</v>
      </c>
      <c r="V703" t="b">
        <v>1</v>
      </c>
      <c r="W703">
        <v>25</v>
      </c>
      <c r="X703" t="s">
        <v>2139</v>
      </c>
    </row>
    <row r="704" spans="1:24" x14ac:dyDescent="0.3">
      <c r="A704">
        <v>1175</v>
      </c>
      <c r="B704">
        <v>1016</v>
      </c>
      <c r="C704" t="s">
        <v>2137</v>
      </c>
      <c r="D704" t="s">
        <v>2137</v>
      </c>
      <c r="E704" t="s">
        <v>2181</v>
      </c>
      <c r="F704">
        <v>1551</v>
      </c>
      <c r="G704">
        <v>150</v>
      </c>
      <c r="H704">
        <v>2</v>
      </c>
      <c r="I704" t="s">
        <v>1417</v>
      </c>
      <c r="J704">
        <v>2020</v>
      </c>
      <c r="K704" t="s">
        <v>2139</v>
      </c>
      <c r="T704">
        <v>3.125</v>
      </c>
      <c r="U704">
        <v>2030</v>
      </c>
      <c r="V704" t="b">
        <v>1</v>
      </c>
      <c r="W704">
        <v>25</v>
      </c>
      <c r="X704" t="s">
        <v>2139</v>
      </c>
    </row>
    <row r="705" spans="1:24" x14ac:dyDescent="0.3">
      <c r="A705">
        <v>1178</v>
      </c>
      <c r="B705">
        <v>1019</v>
      </c>
      <c r="C705" t="s">
        <v>2137</v>
      </c>
      <c r="D705" t="s">
        <v>2137</v>
      </c>
      <c r="E705" t="s">
        <v>2361</v>
      </c>
      <c r="F705">
        <v>1385</v>
      </c>
      <c r="G705">
        <v>130</v>
      </c>
      <c r="H705">
        <v>5</v>
      </c>
      <c r="I705" t="s">
        <v>1417</v>
      </c>
      <c r="J705">
        <v>2020</v>
      </c>
      <c r="K705" t="s">
        <v>2139</v>
      </c>
      <c r="T705">
        <v>3.125</v>
      </c>
      <c r="U705">
        <v>2026</v>
      </c>
      <c r="V705" t="b">
        <v>1</v>
      </c>
      <c r="W705">
        <v>25</v>
      </c>
      <c r="X705" t="s">
        <v>2139</v>
      </c>
    </row>
    <row r="706" spans="1:24" x14ac:dyDescent="0.3">
      <c r="A706">
        <v>1181</v>
      </c>
      <c r="B706">
        <v>1022</v>
      </c>
      <c r="C706" t="s">
        <v>2137</v>
      </c>
      <c r="D706" t="s">
        <v>2137</v>
      </c>
      <c r="E706" t="s">
        <v>2181</v>
      </c>
      <c r="F706">
        <v>1551</v>
      </c>
      <c r="G706">
        <v>150</v>
      </c>
      <c r="H706">
        <v>3</v>
      </c>
      <c r="I706" t="s">
        <v>1417</v>
      </c>
      <c r="J706">
        <v>2020</v>
      </c>
      <c r="K706" t="s">
        <v>2139</v>
      </c>
      <c r="T706">
        <v>3.125</v>
      </c>
      <c r="U706">
        <v>2030</v>
      </c>
      <c r="V706" t="b">
        <v>1</v>
      </c>
      <c r="W706">
        <v>25</v>
      </c>
      <c r="X706" t="s">
        <v>2139</v>
      </c>
    </row>
    <row r="707" spans="1:24" x14ac:dyDescent="0.3">
      <c r="A707">
        <v>1184</v>
      </c>
      <c r="B707">
        <v>1025</v>
      </c>
      <c r="C707" t="s">
        <v>2137</v>
      </c>
      <c r="D707" t="s">
        <v>2137</v>
      </c>
      <c r="E707" t="s">
        <v>2361</v>
      </c>
      <c r="F707">
        <v>1697</v>
      </c>
      <c r="G707">
        <v>220</v>
      </c>
      <c r="H707">
        <v>2</v>
      </c>
      <c r="I707" t="s">
        <v>1417</v>
      </c>
      <c r="J707">
        <v>2020</v>
      </c>
      <c r="K707" t="s">
        <v>2139</v>
      </c>
      <c r="T707">
        <v>3.125</v>
      </c>
      <c r="U707">
        <v>2026</v>
      </c>
      <c r="V707" t="b">
        <v>1</v>
      </c>
      <c r="W707">
        <v>25</v>
      </c>
      <c r="X707" t="s">
        <v>2139</v>
      </c>
    </row>
    <row r="708" spans="1:24" x14ac:dyDescent="0.3">
      <c r="A708">
        <v>1185</v>
      </c>
      <c r="B708">
        <v>1026</v>
      </c>
      <c r="C708" t="s">
        <v>2137</v>
      </c>
      <c r="D708" t="s">
        <v>2137</v>
      </c>
      <c r="E708" t="s">
        <v>2181</v>
      </c>
      <c r="F708">
        <v>965</v>
      </c>
      <c r="G708">
        <v>12670</v>
      </c>
      <c r="H708">
        <v>1</v>
      </c>
      <c r="I708" t="s">
        <v>1417</v>
      </c>
      <c r="J708">
        <v>2020</v>
      </c>
      <c r="K708" t="s">
        <v>2139</v>
      </c>
      <c r="T708">
        <v>1.85</v>
      </c>
      <c r="U708">
        <v>2030</v>
      </c>
      <c r="V708" t="b">
        <v>1</v>
      </c>
      <c r="W708">
        <v>30</v>
      </c>
      <c r="X708" t="s">
        <v>2139</v>
      </c>
    </row>
    <row r="709" spans="1:24" x14ac:dyDescent="0.3">
      <c r="A709">
        <v>1187</v>
      </c>
      <c r="B709">
        <v>1028</v>
      </c>
      <c r="C709" t="s">
        <v>2137</v>
      </c>
      <c r="D709" t="s">
        <v>2137</v>
      </c>
      <c r="E709" t="s">
        <v>2361</v>
      </c>
      <c r="F709">
        <v>1384</v>
      </c>
      <c r="G709">
        <v>250</v>
      </c>
      <c r="H709">
        <v>23</v>
      </c>
      <c r="I709" t="s">
        <v>1417</v>
      </c>
      <c r="J709">
        <v>2020</v>
      </c>
      <c r="K709" t="s">
        <v>2139</v>
      </c>
      <c r="T709">
        <v>3.125</v>
      </c>
      <c r="U709">
        <v>2026</v>
      </c>
      <c r="V709" t="b">
        <v>1</v>
      </c>
      <c r="W709">
        <v>25</v>
      </c>
      <c r="X709" t="s">
        <v>2139</v>
      </c>
    </row>
    <row r="710" spans="1:24" x14ac:dyDescent="0.3">
      <c r="A710">
        <v>1188</v>
      </c>
      <c r="B710">
        <v>1029</v>
      </c>
      <c r="C710" t="s">
        <v>2137</v>
      </c>
      <c r="D710" t="s">
        <v>2137</v>
      </c>
      <c r="E710" t="s">
        <v>2181</v>
      </c>
      <c r="F710">
        <v>965</v>
      </c>
      <c r="G710">
        <v>12670</v>
      </c>
      <c r="H710">
        <v>1</v>
      </c>
      <c r="I710" t="s">
        <v>1417</v>
      </c>
      <c r="J710">
        <v>2020</v>
      </c>
      <c r="K710" t="s">
        <v>2139</v>
      </c>
      <c r="T710">
        <v>1.85</v>
      </c>
      <c r="U710">
        <v>2030</v>
      </c>
      <c r="V710" t="b">
        <v>1</v>
      </c>
      <c r="W710">
        <v>30</v>
      </c>
      <c r="X710" t="s">
        <v>2139</v>
      </c>
    </row>
    <row r="711" spans="1:24" x14ac:dyDescent="0.3">
      <c r="A711">
        <v>1190</v>
      </c>
      <c r="B711">
        <v>1031</v>
      </c>
      <c r="C711" t="s">
        <v>2137</v>
      </c>
      <c r="D711" t="s">
        <v>2137</v>
      </c>
      <c r="E711" t="s">
        <v>2181</v>
      </c>
      <c r="F711">
        <v>1551</v>
      </c>
      <c r="G711">
        <v>150</v>
      </c>
      <c r="H711">
        <v>3</v>
      </c>
      <c r="I711" t="s">
        <v>1417</v>
      </c>
      <c r="J711">
        <v>2020</v>
      </c>
      <c r="K711" t="s">
        <v>2139</v>
      </c>
      <c r="T711">
        <v>3.125</v>
      </c>
      <c r="U711">
        <v>2030</v>
      </c>
      <c r="V711" t="b">
        <v>1</v>
      </c>
      <c r="W711">
        <v>25</v>
      </c>
      <c r="X711" t="s">
        <v>2139</v>
      </c>
    </row>
    <row r="712" spans="1:24" x14ac:dyDescent="0.3">
      <c r="A712">
        <v>1191</v>
      </c>
      <c r="B712">
        <v>1032</v>
      </c>
      <c r="C712" t="s">
        <v>2137</v>
      </c>
      <c r="D712" t="s">
        <v>2137</v>
      </c>
      <c r="E712" t="s">
        <v>2181</v>
      </c>
      <c r="F712">
        <v>965</v>
      </c>
      <c r="G712">
        <v>12670</v>
      </c>
      <c r="H712">
        <v>1</v>
      </c>
      <c r="I712" t="s">
        <v>1417</v>
      </c>
      <c r="J712">
        <v>2020</v>
      </c>
      <c r="K712" t="s">
        <v>2139</v>
      </c>
      <c r="T712">
        <v>1.85</v>
      </c>
      <c r="U712">
        <v>2030</v>
      </c>
      <c r="V712" t="b">
        <v>1</v>
      </c>
      <c r="W712">
        <v>30</v>
      </c>
      <c r="X712" t="s">
        <v>2139</v>
      </c>
    </row>
    <row r="713" spans="1:24" x14ac:dyDescent="0.3">
      <c r="A713">
        <v>1193</v>
      </c>
      <c r="B713">
        <v>1034</v>
      </c>
      <c r="C713" t="s">
        <v>2137</v>
      </c>
      <c r="D713" t="s">
        <v>2137</v>
      </c>
      <c r="E713" t="s">
        <v>2361</v>
      </c>
      <c r="F713">
        <v>1384</v>
      </c>
      <c r="G713">
        <v>200</v>
      </c>
      <c r="H713">
        <v>3</v>
      </c>
      <c r="I713" t="s">
        <v>1417</v>
      </c>
      <c r="J713">
        <v>2020</v>
      </c>
      <c r="K713" t="s">
        <v>2139</v>
      </c>
      <c r="T713">
        <v>3.125</v>
      </c>
      <c r="U713">
        <v>2026</v>
      </c>
      <c r="V713" t="b">
        <v>1</v>
      </c>
      <c r="W713">
        <v>25</v>
      </c>
      <c r="X713" t="s">
        <v>2139</v>
      </c>
    </row>
    <row r="714" spans="1:24" x14ac:dyDescent="0.3">
      <c r="A714">
        <v>1194</v>
      </c>
      <c r="B714">
        <v>1035</v>
      </c>
      <c r="C714" t="s">
        <v>2137</v>
      </c>
      <c r="D714" t="s">
        <v>2137</v>
      </c>
      <c r="E714" t="s">
        <v>2181</v>
      </c>
      <c r="F714">
        <v>965</v>
      </c>
      <c r="G714">
        <v>12670</v>
      </c>
      <c r="H714">
        <v>1</v>
      </c>
      <c r="I714" t="s">
        <v>1417</v>
      </c>
      <c r="J714">
        <v>2020</v>
      </c>
      <c r="K714" t="s">
        <v>2139</v>
      </c>
      <c r="T714">
        <v>1.85</v>
      </c>
      <c r="U714">
        <v>2030</v>
      </c>
      <c r="V714" t="b">
        <v>1</v>
      </c>
      <c r="W714">
        <v>30</v>
      </c>
      <c r="X714" t="s">
        <v>2139</v>
      </c>
    </row>
    <row r="715" spans="1:24" x14ac:dyDescent="0.3">
      <c r="A715">
        <v>1196</v>
      </c>
      <c r="B715">
        <v>1037</v>
      </c>
      <c r="C715" t="s">
        <v>2137</v>
      </c>
      <c r="D715" t="s">
        <v>2137</v>
      </c>
      <c r="E715" t="s">
        <v>2361</v>
      </c>
      <c r="F715">
        <v>1385</v>
      </c>
      <c r="G715">
        <v>130</v>
      </c>
      <c r="H715">
        <v>4</v>
      </c>
      <c r="I715" t="s">
        <v>1417</v>
      </c>
      <c r="J715">
        <v>2020</v>
      </c>
      <c r="K715" t="s">
        <v>2139</v>
      </c>
      <c r="T715">
        <v>3.125</v>
      </c>
      <c r="U715">
        <v>2026</v>
      </c>
      <c r="V715" t="b">
        <v>1</v>
      </c>
      <c r="W715">
        <v>25</v>
      </c>
      <c r="X715" t="s">
        <v>2139</v>
      </c>
    </row>
    <row r="716" spans="1:24" x14ac:dyDescent="0.3">
      <c r="A716">
        <v>1197</v>
      </c>
      <c r="B716">
        <v>1038</v>
      </c>
      <c r="C716" t="s">
        <v>2137</v>
      </c>
      <c r="D716" t="s">
        <v>2137</v>
      </c>
      <c r="E716" t="s">
        <v>2181</v>
      </c>
      <c r="G716">
        <v>5000</v>
      </c>
      <c r="H716">
        <v>1</v>
      </c>
      <c r="I716" t="s">
        <v>1417</v>
      </c>
      <c r="J716">
        <v>2020</v>
      </c>
      <c r="K716" t="s">
        <v>2139</v>
      </c>
      <c r="T716">
        <v>1.85</v>
      </c>
      <c r="U716">
        <v>2030</v>
      </c>
      <c r="V716" t="b">
        <v>1</v>
      </c>
      <c r="W716">
        <v>30</v>
      </c>
      <c r="X716" t="s">
        <v>2139</v>
      </c>
    </row>
    <row r="717" spans="1:24" x14ac:dyDescent="0.3">
      <c r="A717">
        <v>1199</v>
      </c>
      <c r="B717">
        <v>1040</v>
      </c>
      <c r="C717" t="s">
        <v>2137</v>
      </c>
      <c r="D717" t="s">
        <v>2137</v>
      </c>
      <c r="E717" t="s">
        <v>2361</v>
      </c>
      <c r="F717">
        <v>1385</v>
      </c>
      <c r="G717">
        <v>130</v>
      </c>
      <c r="H717">
        <v>3</v>
      </c>
      <c r="I717" t="s">
        <v>1417</v>
      </c>
      <c r="J717">
        <v>2020</v>
      </c>
      <c r="K717" t="s">
        <v>2139</v>
      </c>
      <c r="T717">
        <v>3.125</v>
      </c>
      <c r="U717">
        <v>2026</v>
      </c>
      <c r="V717" t="b">
        <v>1</v>
      </c>
      <c r="W717">
        <v>25</v>
      </c>
      <c r="X717" t="s">
        <v>2139</v>
      </c>
    </row>
    <row r="718" spans="1:24" x14ac:dyDescent="0.3">
      <c r="A718">
        <v>1200</v>
      </c>
      <c r="B718">
        <v>1041</v>
      </c>
      <c r="C718" t="s">
        <v>2137</v>
      </c>
      <c r="D718" t="s">
        <v>2137</v>
      </c>
      <c r="E718" t="s">
        <v>2181</v>
      </c>
      <c r="G718">
        <v>5000</v>
      </c>
      <c r="H718">
        <v>1</v>
      </c>
      <c r="I718" t="s">
        <v>1417</v>
      </c>
      <c r="J718">
        <v>2020</v>
      </c>
      <c r="K718" t="s">
        <v>2139</v>
      </c>
      <c r="T718">
        <v>1.85</v>
      </c>
      <c r="U718">
        <v>2030</v>
      </c>
      <c r="V718" t="b">
        <v>1</v>
      </c>
      <c r="W718">
        <v>30</v>
      </c>
      <c r="X718" t="s">
        <v>2139</v>
      </c>
    </row>
    <row r="719" spans="1:24" x14ac:dyDescent="0.3">
      <c r="A719">
        <v>1202</v>
      </c>
      <c r="B719">
        <v>1043</v>
      </c>
      <c r="C719" t="s">
        <v>2137</v>
      </c>
      <c r="D719" t="s">
        <v>2137</v>
      </c>
      <c r="E719" t="s">
        <v>2181</v>
      </c>
      <c r="F719">
        <v>1551</v>
      </c>
      <c r="G719">
        <v>150</v>
      </c>
      <c r="H719">
        <v>1</v>
      </c>
      <c r="I719" t="s">
        <v>1417</v>
      </c>
      <c r="J719">
        <v>2020</v>
      </c>
      <c r="K719" t="s">
        <v>2139</v>
      </c>
      <c r="T719">
        <v>3.125</v>
      </c>
      <c r="U719">
        <v>2030</v>
      </c>
      <c r="V719" t="b">
        <v>1</v>
      </c>
      <c r="W719">
        <v>25</v>
      </c>
      <c r="X719" t="s">
        <v>2139</v>
      </c>
    </row>
    <row r="720" spans="1:24" x14ac:dyDescent="0.3">
      <c r="A720">
        <v>1203</v>
      </c>
      <c r="B720">
        <v>1044</v>
      </c>
      <c r="C720" t="s">
        <v>2137</v>
      </c>
      <c r="D720" t="s">
        <v>2137</v>
      </c>
      <c r="E720" t="s">
        <v>2181</v>
      </c>
      <c r="G720">
        <v>5000</v>
      </c>
      <c r="H720">
        <v>1</v>
      </c>
      <c r="I720" t="s">
        <v>1417</v>
      </c>
      <c r="J720">
        <v>2020</v>
      </c>
      <c r="K720" t="s">
        <v>2139</v>
      </c>
      <c r="T720">
        <v>1.85</v>
      </c>
      <c r="U720">
        <v>2030</v>
      </c>
      <c r="V720" t="b">
        <v>1</v>
      </c>
      <c r="W720">
        <v>30</v>
      </c>
      <c r="X720" t="s">
        <v>2139</v>
      </c>
    </row>
    <row r="721" spans="1:24" x14ac:dyDescent="0.3">
      <c r="A721">
        <v>1205</v>
      </c>
      <c r="B721">
        <v>1046</v>
      </c>
      <c r="C721" t="s">
        <v>2137</v>
      </c>
      <c r="D721" t="s">
        <v>2137</v>
      </c>
      <c r="E721" t="s">
        <v>2181</v>
      </c>
      <c r="F721">
        <v>1551</v>
      </c>
      <c r="G721">
        <v>150</v>
      </c>
      <c r="H721">
        <v>3</v>
      </c>
      <c r="I721" t="s">
        <v>1417</v>
      </c>
      <c r="J721">
        <v>2020</v>
      </c>
      <c r="K721" t="s">
        <v>2139</v>
      </c>
      <c r="T721">
        <v>3.125</v>
      </c>
      <c r="U721">
        <v>2026</v>
      </c>
      <c r="V721" t="b">
        <v>1</v>
      </c>
      <c r="W721">
        <v>25</v>
      </c>
      <c r="X721" t="s">
        <v>2139</v>
      </c>
    </row>
    <row r="722" spans="1:24" x14ac:dyDescent="0.3">
      <c r="A722">
        <v>1206</v>
      </c>
      <c r="B722">
        <v>1047</v>
      </c>
      <c r="C722" t="s">
        <v>2137</v>
      </c>
      <c r="D722" t="s">
        <v>2137</v>
      </c>
      <c r="E722" t="s">
        <v>2181</v>
      </c>
      <c r="G722">
        <v>5000</v>
      </c>
      <c r="H722">
        <v>1</v>
      </c>
      <c r="I722" t="s">
        <v>1417</v>
      </c>
      <c r="J722">
        <v>2020</v>
      </c>
      <c r="K722" t="s">
        <v>2139</v>
      </c>
      <c r="T722">
        <v>1.85</v>
      </c>
      <c r="U722">
        <v>2030</v>
      </c>
      <c r="V722" t="b">
        <v>1</v>
      </c>
      <c r="W722">
        <v>30</v>
      </c>
      <c r="X722" t="s">
        <v>2139</v>
      </c>
    </row>
    <row r="723" spans="1:24" x14ac:dyDescent="0.3">
      <c r="A723">
        <v>1207</v>
      </c>
      <c r="B723">
        <v>1049</v>
      </c>
      <c r="C723" t="s">
        <v>2137</v>
      </c>
      <c r="D723" t="s">
        <v>2137</v>
      </c>
      <c r="E723" t="s">
        <v>2181</v>
      </c>
      <c r="F723">
        <v>1384</v>
      </c>
      <c r="G723">
        <v>150</v>
      </c>
      <c r="H723">
        <v>1</v>
      </c>
      <c r="I723" t="s">
        <v>1417</v>
      </c>
      <c r="J723">
        <v>2020</v>
      </c>
      <c r="K723" t="s">
        <v>2139</v>
      </c>
      <c r="T723">
        <v>3.125</v>
      </c>
      <c r="U723">
        <v>2026</v>
      </c>
      <c r="V723" t="b">
        <v>1</v>
      </c>
      <c r="W723">
        <v>25</v>
      </c>
      <c r="X723" t="s">
        <v>2139</v>
      </c>
    </row>
    <row r="724" spans="1:24" x14ac:dyDescent="0.3">
      <c r="A724">
        <v>1208</v>
      </c>
      <c r="B724">
        <v>1050</v>
      </c>
      <c r="C724" t="s">
        <v>2137</v>
      </c>
      <c r="D724" t="s">
        <v>2137</v>
      </c>
      <c r="E724" t="s">
        <v>2181</v>
      </c>
      <c r="G724">
        <v>5000</v>
      </c>
      <c r="H724">
        <v>1</v>
      </c>
      <c r="I724" t="s">
        <v>1417</v>
      </c>
      <c r="J724">
        <v>2020</v>
      </c>
      <c r="K724" t="s">
        <v>2139</v>
      </c>
      <c r="T724">
        <v>1.85</v>
      </c>
      <c r="U724">
        <v>2030</v>
      </c>
      <c r="V724" t="b">
        <v>1</v>
      </c>
      <c r="W724">
        <v>30</v>
      </c>
      <c r="X724" t="s">
        <v>2139</v>
      </c>
    </row>
    <row r="725" spans="1:24" x14ac:dyDescent="0.3">
      <c r="A725">
        <v>1210</v>
      </c>
      <c r="B725">
        <v>1052</v>
      </c>
      <c r="C725" t="s">
        <v>2137</v>
      </c>
      <c r="D725" t="s">
        <v>2137</v>
      </c>
      <c r="E725" t="s">
        <v>2181</v>
      </c>
      <c r="F725">
        <v>1551</v>
      </c>
      <c r="G725">
        <v>250</v>
      </c>
      <c r="H725">
        <v>3</v>
      </c>
      <c r="I725" t="s">
        <v>1417</v>
      </c>
      <c r="J725">
        <v>2020</v>
      </c>
      <c r="K725" t="s">
        <v>2139</v>
      </c>
      <c r="T725">
        <v>3.125</v>
      </c>
      <c r="U725">
        <v>2026</v>
      </c>
      <c r="V725" t="b">
        <v>1</v>
      </c>
      <c r="W725">
        <v>25</v>
      </c>
      <c r="X725" t="s">
        <v>2139</v>
      </c>
    </row>
    <row r="726" spans="1:24" x14ac:dyDescent="0.3">
      <c r="A726">
        <v>1211</v>
      </c>
      <c r="B726">
        <v>1053</v>
      </c>
      <c r="C726" t="s">
        <v>2137</v>
      </c>
      <c r="D726" t="s">
        <v>2137</v>
      </c>
      <c r="E726" t="s">
        <v>2181</v>
      </c>
      <c r="G726">
        <v>5000</v>
      </c>
      <c r="H726">
        <v>1</v>
      </c>
      <c r="I726" t="s">
        <v>1417</v>
      </c>
      <c r="J726">
        <v>2020</v>
      </c>
      <c r="K726" t="s">
        <v>2139</v>
      </c>
      <c r="T726">
        <v>1.85</v>
      </c>
      <c r="U726">
        <v>2030</v>
      </c>
      <c r="V726" t="b">
        <v>1</v>
      </c>
      <c r="W726">
        <v>30</v>
      </c>
      <c r="X726" t="s">
        <v>2139</v>
      </c>
    </row>
    <row r="727" spans="1:24" x14ac:dyDescent="0.3">
      <c r="A727">
        <v>1213</v>
      </c>
      <c r="B727">
        <v>1055</v>
      </c>
      <c r="C727" t="s">
        <v>2137</v>
      </c>
      <c r="D727" t="s">
        <v>2137</v>
      </c>
      <c r="E727" t="s">
        <v>2579</v>
      </c>
      <c r="F727">
        <v>1407</v>
      </c>
      <c r="G727">
        <v>8500</v>
      </c>
      <c r="H727">
        <v>1</v>
      </c>
      <c r="I727" t="s">
        <v>1417</v>
      </c>
      <c r="J727">
        <v>2020</v>
      </c>
      <c r="K727" t="s">
        <v>2139</v>
      </c>
      <c r="T727">
        <v>3.125</v>
      </c>
      <c r="U727">
        <v>2026</v>
      </c>
      <c r="V727" t="b">
        <v>1</v>
      </c>
      <c r="W727">
        <v>25</v>
      </c>
      <c r="X727" t="s">
        <v>2139</v>
      </c>
    </row>
    <row r="728" spans="1:24" x14ac:dyDescent="0.3">
      <c r="A728">
        <v>1214</v>
      </c>
      <c r="B728">
        <v>1056</v>
      </c>
      <c r="C728" t="s">
        <v>2137</v>
      </c>
      <c r="D728" t="s">
        <v>2137</v>
      </c>
      <c r="E728" t="s">
        <v>2181</v>
      </c>
      <c r="G728">
        <v>5000</v>
      </c>
      <c r="H728">
        <v>1</v>
      </c>
      <c r="I728" t="s">
        <v>1417</v>
      </c>
      <c r="J728">
        <v>2020</v>
      </c>
      <c r="K728" t="s">
        <v>2139</v>
      </c>
      <c r="T728">
        <v>1.85</v>
      </c>
      <c r="U728">
        <v>2030</v>
      </c>
      <c r="V728" t="b">
        <v>1</v>
      </c>
      <c r="W728">
        <v>30</v>
      </c>
      <c r="X728" t="s">
        <v>2139</v>
      </c>
    </row>
    <row r="729" spans="1:24" x14ac:dyDescent="0.3">
      <c r="A729">
        <v>1216</v>
      </c>
      <c r="B729">
        <v>1058</v>
      </c>
      <c r="C729" t="s">
        <v>2137</v>
      </c>
      <c r="D729" t="s">
        <v>2137</v>
      </c>
      <c r="E729" t="s">
        <v>2181</v>
      </c>
      <c r="G729">
        <v>5000</v>
      </c>
      <c r="H729">
        <v>1</v>
      </c>
      <c r="I729" t="s">
        <v>1417</v>
      </c>
      <c r="J729">
        <v>2020</v>
      </c>
      <c r="K729" t="s">
        <v>2139</v>
      </c>
      <c r="T729">
        <v>1.85</v>
      </c>
      <c r="U729">
        <v>2030</v>
      </c>
      <c r="V729" t="b">
        <v>1</v>
      </c>
      <c r="W729">
        <v>30</v>
      </c>
      <c r="X729" t="s">
        <v>2139</v>
      </c>
    </row>
    <row r="730" spans="1:24" x14ac:dyDescent="0.3">
      <c r="A730">
        <v>1218</v>
      </c>
      <c r="B730">
        <v>1060</v>
      </c>
      <c r="C730" t="s">
        <v>2137</v>
      </c>
      <c r="D730" t="s">
        <v>2137</v>
      </c>
      <c r="E730" t="s">
        <v>2579</v>
      </c>
      <c r="F730">
        <v>1473</v>
      </c>
      <c r="G730">
        <v>82340</v>
      </c>
      <c r="H730">
        <v>1</v>
      </c>
      <c r="I730" t="s">
        <v>1417</v>
      </c>
      <c r="J730">
        <v>2020</v>
      </c>
      <c r="K730" t="s">
        <v>2139</v>
      </c>
      <c r="T730">
        <v>2.25</v>
      </c>
      <c r="U730">
        <v>2026</v>
      </c>
      <c r="V730" t="b">
        <v>1</v>
      </c>
      <c r="W730">
        <v>25</v>
      </c>
      <c r="X730" t="s">
        <v>2139</v>
      </c>
    </row>
    <row r="731" spans="1:24" x14ac:dyDescent="0.3">
      <c r="A731">
        <v>1219</v>
      </c>
      <c r="B731">
        <v>1061</v>
      </c>
      <c r="C731" t="s">
        <v>2137</v>
      </c>
      <c r="D731" t="s">
        <v>2137</v>
      </c>
      <c r="E731" t="s">
        <v>2181</v>
      </c>
      <c r="G731">
        <v>5000</v>
      </c>
      <c r="H731">
        <v>1</v>
      </c>
      <c r="I731" t="s">
        <v>1417</v>
      </c>
      <c r="J731">
        <v>2020</v>
      </c>
      <c r="K731" t="s">
        <v>2139</v>
      </c>
      <c r="T731">
        <v>1.85</v>
      </c>
      <c r="U731">
        <v>2030</v>
      </c>
      <c r="V731" t="b">
        <v>1</v>
      </c>
      <c r="W731">
        <v>30</v>
      </c>
      <c r="X731" t="s">
        <v>2139</v>
      </c>
    </row>
    <row r="732" spans="1:24" x14ac:dyDescent="0.3">
      <c r="A732">
        <v>1220</v>
      </c>
      <c r="B732">
        <v>1063</v>
      </c>
      <c r="C732" t="s">
        <v>2137</v>
      </c>
      <c r="D732" t="s">
        <v>2137</v>
      </c>
      <c r="E732" t="s">
        <v>2579</v>
      </c>
      <c r="F732">
        <v>1405</v>
      </c>
      <c r="G732">
        <v>12670</v>
      </c>
      <c r="H732">
        <v>1</v>
      </c>
      <c r="I732" t="s">
        <v>1417</v>
      </c>
      <c r="J732">
        <v>2020</v>
      </c>
      <c r="K732" t="s">
        <v>2139</v>
      </c>
      <c r="T732">
        <v>2.25</v>
      </c>
      <c r="U732">
        <v>2026</v>
      </c>
      <c r="V732" t="b">
        <v>1</v>
      </c>
      <c r="W732">
        <v>25</v>
      </c>
      <c r="X732" t="s">
        <v>2139</v>
      </c>
    </row>
    <row r="733" spans="1:24" x14ac:dyDescent="0.3">
      <c r="A733">
        <v>1221</v>
      </c>
      <c r="B733">
        <v>1064</v>
      </c>
      <c r="C733" t="s">
        <v>2137</v>
      </c>
      <c r="D733" t="s">
        <v>2137</v>
      </c>
      <c r="E733" t="s">
        <v>2181</v>
      </c>
      <c r="G733">
        <v>5000</v>
      </c>
      <c r="H733">
        <v>1</v>
      </c>
      <c r="I733" t="s">
        <v>1417</v>
      </c>
      <c r="J733">
        <v>2020</v>
      </c>
      <c r="K733" t="s">
        <v>2139</v>
      </c>
      <c r="T733">
        <v>1.85</v>
      </c>
      <c r="U733">
        <v>2030</v>
      </c>
      <c r="V733" t="b">
        <v>1</v>
      </c>
      <c r="W733">
        <v>30</v>
      </c>
      <c r="X733" t="s">
        <v>2139</v>
      </c>
    </row>
    <row r="734" spans="1:24" x14ac:dyDescent="0.3">
      <c r="A734">
        <v>1222</v>
      </c>
      <c r="B734">
        <v>1066</v>
      </c>
      <c r="C734" t="s">
        <v>2137</v>
      </c>
      <c r="D734" t="s">
        <v>2137</v>
      </c>
      <c r="E734" t="s">
        <v>2579</v>
      </c>
      <c r="F734">
        <v>1396</v>
      </c>
      <c r="G734">
        <v>3800</v>
      </c>
      <c r="H734">
        <v>1</v>
      </c>
      <c r="I734" t="s">
        <v>1417</v>
      </c>
      <c r="J734">
        <v>2020</v>
      </c>
      <c r="K734" t="s">
        <v>2139</v>
      </c>
      <c r="T734">
        <v>3.125</v>
      </c>
      <c r="U734">
        <v>2026</v>
      </c>
      <c r="V734" t="b">
        <v>1</v>
      </c>
      <c r="W734">
        <v>25</v>
      </c>
      <c r="X734" t="s">
        <v>2139</v>
      </c>
    </row>
    <row r="735" spans="1:24" x14ac:dyDescent="0.3">
      <c r="A735">
        <v>1223</v>
      </c>
      <c r="B735">
        <v>1067</v>
      </c>
      <c r="C735" t="s">
        <v>2137</v>
      </c>
      <c r="D735" t="s">
        <v>2137</v>
      </c>
      <c r="E735" t="s">
        <v>2181</v>
      </c>
      <c r="G735">
        <v>5000</v>
      </c>
      <c r="H735">
        <v>1</v>
      </c>
      <c r="I735" t="s">
        <v>1417</v>
      </c>
      <c r="J735">
        <v>2020</v>
      </c>
      <c r="K735" t="s">
        <v>2139</v>
      </c>
      <c r="T735">
        <v>1.85</v>
      </c>
      <c r="U735">
        <v>2030</v>
      </c>
      <c r="V735" t="b">
        <v>1</v>
      </c>
      <c r="W735">
        <v>30</v>
      </c>
      <c r="X735" t="s">
        <v>2139</v>
      </c>
    </row>
    <row r="736" spans="1:24" x14ac:dyDescent="0.3">
      <c r="A736">
        <v>1224</v>
      </c>
      <c r="B736">
        <v>1069</v>
      </c>
      <c r="C736" t="s">
        <v>2137</v>
      </c>
      <c r="D736" t="s">
        <v>2137</v>
      </c>
      <c r="E736" t="s">
        <v>2181</v>
      </c>
      <c r="G736">
        <v>5000</v>
      </c>
      <c r="H736">
        <v>1</v>
      </c>
      <c r="I736" t="s">
        <v>1417</v>
      </c>
      <c r="J736">
        <v>2020</v>
      </c>
      <c r="K736" t="s">
        <v>2139</v>
      </c>
      <c r="T736">
        <v>1.85</v>
      </c>
      <c r="U736">
        <v>2030</v>
      </c>
      <c r="V736" t="b">
        <v>1</v>
      </c>
      <c r="W736">
        <v>30</v>
      </c>
      <c r="X736" t="s">
        <v>2139</v>
      </c>
    </row>
    <row r="737" spans="1:24" x14ac:dyDescent="0.3">
      <c r="A737">
        <v>1225</v>
      </c>
      <c r="B737">
        <v>1070</v>
      </c>
      <c r="C737" t="s">
        <v>2137</v>
      </c>
      <c r="D737" t="s">
        <v>2137</v>
      </c>
      <c r="E737" t="s">
        <v>2579</v>
      </c>
      <c r="F737">
        <v>1505</v>
      </c>
      <c r="G737">
        <v>3800</v>
      </c>
      <c r="H737">
        <v>1</v>
      </c>
      <c r="I737" t="s">
        <v>1417</v>
      </c>
      <c r="J737">
        <v>2020</v>
      </c>
      <c r="K737" t="s">
        <v>2139</v>
      </c>
      <c r="T737">
        <v>1.6875</v>
      </c>
      <c r="U737">
        <v>2026</v>
      </c>
      <c r="V737" t="b">
        <v>1</v>
      </c>
      <c r="W737">
        <v>25</v>
      </c>
      <c r="X737" t="s">
        <v>2139</v>
      </c>
    </row>
    <row r="738" spans="1:24" x14ac:dyDescent="0.3">
      <c r="A738">
        <v>1226</v>
      </c>
      <c r="B738">
        <v>1071</v>
      </c>
      <c r="C738" t="s">
        <v>2137</v>
      </c>
      <c r="D738" t="s">
        <v>2137</v>
      </c>
      <c r="E738" t="s">
        <v>2181</v>
      </c>
      <c r="G738">
        <v>13400</v>
      </c>
      <c r="H738">
        <v>1</v>
      </c>
      <c r="I738" t="s">
        <v>1417</v>
      </c>
      <c r="J738">
        <v>2020</v>
      </c>
      <c r="K738" t="s">
        <v>2139</v>
      </c>
      <c r="T738">
        <v>1.85</v>
      </c>
      <c r="U738">
        <v>2030</v>
      </c>
      <c r="V738" t="b">
        <v>1</v>
      </c>
      <c r="W738">
        <v>30</v>
      </c>
      <c r="X738" t="s">
        <v>2139</v>
      </c>
    </row>
    <row r="739" spans="1:24" x14ac:dyDescent="0.3">
      <c r="A739">
        <v>1227</v>
      </c>
      <c r="B739">
        <v>1072</v>
      </c>
      <c r="C739" t="s">
        <v>2137</v>
      </c>
      <c r="D739" t="s">
        <v>2137</v>
      </c>
      <c r="E739" t="s">
        <v>2579</v>
      </c>
      <c r="F739">
        <v>1505</v>
      </c>
      <c r="G739">
        <v>3800</v>
      </c>
      <c r="H739">
        <v>1</v>
      </c>
      <c r="I739" t="s">
        <v>1417</v>
      </c>
      <c r="J739">
        <v>2020</v>
      </c>
      <c r="K739" t="s">
        <v>2139</v>
      </c>
      <c r="T739">
        <v>1.6875</v>
      </c>
      <c r="U739">
        <v>2026</v>
      </c>
      <c r="V739" t="b">
        <v>1</v>
      </c>
      <c r="W739">
        <v>25</v>
      </c>
      <c r="X739" t="s">
        <v>2139</v>
      </c>
    </row>
    <row r="740" spans="1:24" x14ac:dyDescent="0.3">
      <c r="A740">
        <v>1228</v>
      </c>
      <c r="B740">
        <v>1073</v>
      </c>
      <c r="C740" t="s">
        <v>2137</v>
      </c>
      <c r="D740" t="s">
        <v>2137</v>
      </c>
      <c r="E740" t="s">
        <v>2181</v>
      </c>
      <c r="G740">
        <v>13400</v>
      </c>
      <c r="H740">
        <v>1</v>
      </c>
      <c r="I740" t="s">
        <v>1417</v>
      </c>
      <c r="J740">
        <v>2020</v>
      </c>
      <c r="K740" t="s">
        <v>2139</v>
      </c>
      <c r="T740">
        <v>1.85</v>
      </c>
      <c r="U740">
        <v>2030</v>
      </c>
      <c r="V740" t="b">
        <v>1</v>
      </c>
      <c r="W740">
        <v>30</v>
      </c>
      <c r="X740" t="s">
        <v>2139</v>
      </c>
    </row>
    <row r="741" spans="1:24" x14ac:dyDescent="0.3">
      <c r="A741">
        <v>1229</v>
      </c>
      <c r="B741">
        <v>1074</v>
      </c>
      <c r="C741" t="s">
        <v>2137</v>
      </c>
      <c r="D741" t="s">
        <v>2137</v>
      </c>
      <c r="E741" t="s">
        <v>2579</v>
      </c>
      <c r="F741">
        <v>1504</v>
      </c>
      <c r="G741">
        <v>2530</v>
      </c>
      <c r="H741">
        <v>1</v>
      </c>
      <c r="I741" t="s">
        <v>1417</v>
      </c>
      <c r="J741">
        <v>2020</v>
      </c>
      <c r="K741" t="s">
        <v>2139</v>
      </c>
      <c r="T741">
        <v>1.6875</v>
      </c>
      <c r="U741">
        <v>2026</v>
      </c>
      <c r="V741" t="b">
        <v>1</v>
      </c>
      <c r="W741">
        <v>25</v>
      </c>
      <c r="X741" t="s">
        <v>2139</v>
      </c>
    </row>
    <row r="742" spans="1:24" x14ac:dyDescent="0.3">
      <c r="A742">
        <v>1230</v>
      </c>
      <c r="B742">
        <v>1075</v>
      </c>
      <c r="C742" t="s">
        <v>2137</v>
      </c>
      <c r="D742" t="s">
        <v>2137</v>
      </c>
      <c r="E742" t="s">
        <v>2181</v>
      </c>
      <c r="G742">
        <v>13400</v>
      </c>
      <c r="H742">
        <v>1</v>
      </c>
      <c r="I742" t="s">
        <v>1417</v>
      </c>
      <c r="J742">
        <v>2020</v>
      </c>
      <c r="K742" t="s">
        <v>2139</v>
      </c>
      <c r="T742">
        <v>1.85</v>
      </c>
      <c r="U742">
        <v>2030</v>
      </c>
      <c r="V742" t="b">
        <v>1</v>
      </c>
      <c r="W742">
        <v>30</v>
      </c>
      <c r="X742" t="s">
        <v>2139</v>
      </c>
    </row>
    <row r="743" spans="1:24" x14ac:dyDescent="0.3">
      <c r="A743">
        <v>1232</v>
      </c>
      <c r="B743">
        <v>1077</v>
      </c>
      <c r="C743" t="s">
        <v>2137</v>
      </c>
      <c r="D743" t="s">
        <v>2137</v>
      </c>
      <c r="E743" t="s">
        <v>2181</v>
      </c>
      <c r="F743">
        <v>1358</v>
      </c>
      <c r="G743">
        <v>2280</v>
      </c>
      <c r="H743">
        <v>1</v>
      </c>
      <c r="I743" t="s">
        <v>1417</v>
      </c>
      <c r="J743">
        <v>2020</v>
      </c>
      <c r="K743" t="s">
        <v>2139</v>
      </c>
      <c r="T743">
        <v>3.125</v>
      </c>
      <c r="U743">
        <v>2026</v>
      </c>
      <c r="V743" t="b">
        <v>1</v>
      </c>
      <c r="W743">
        <v>25</v>
      </c>
      <c r="X743" t="s">
        <v>2139</v>
      </c>
    </row>
    <row r="744" spans="1:24" x14ac:dyDescent="0.3">
      <c r="A744">
        <v>1233</v>
      </c>
      <c r="B744">
        <v>1078</v>
      </c>
      <c r="C744" t="s">
        <v>2137</v>
      </c>
      <c r="D744" t="s">
        <v>2137</v>
      </c>
      <c r="E744" t="s">
        <v>2181</v>
      </c>
      <c r="G744">
        <v>13400</v>
      </c>
      <c r="H744">
        <v>1</v>
      </c>
      <c r="I744" t="s">
        <v>1417</v>
      </c>
      <c r="J744">
        <v>2020</v>
      </c>
      <c r="K744" t="s">
        <v>2139</v>
      </c>
      <c r="T744">
        <v>1.85</v>
      </c>
      <c r="U744">
        <v>2030</v>
      </c>
      <c r="V744" t="b">
        <v>1</v>
      </c>
      <c r="W744">
        <v>30</v>
      </c>
      <c r="X744" t="s">
        <v>2139</v>
      </c>
    </row>
    <row r="745" spans="1:24" x14ac:dyDescent="0.3">
      <c r="A745">
        <v>1234</v>
      </c>
      <c r="B745">
        <v>1079</v>
      </c>
      <c r="C745" t="s">
        <v>2137</v>
      </c>
      <c r="D745" t="s">
        <v>2137</v>
      </c>
      <c r="E745" t="s">
        <v>2181</v>
      </c>
      <c r="G745">
        <v>13400</v>
      </c>
      <c r="H745">
        <v>1</v>
      </c>
      <c r="I745" t="s">
        <v>1417</v>
      </c>
      <c r="J745">
        <v>2020</v>
      </c>
      <c r="K745" t="s">
        <v>2139</v>
      </c>
      <c r="T745">
        <v>1.85</v>
      </c>
      <c r="U745">
        <v>2030</v>
      </c>
      <c r="V745" t="b">
        <v>1</v>
      </c>
      <c r="W745">
        <v>30</v>
      </c>
      <c r="X745" t="s">
        <v>2139</v>
      </c>
    </row>
    <row r="746" spans="1:24" x14ac:dyDescent="0.3">
      <c r="A746">
        <v>1235</v>
      </c>
      <c r="B746">
        <v>1080</v>
      </c>
      <c r="C746" t="s">
        <v>2137</v>
      </c>
      <c r="D746" t="s">
        <v>2137</v>
      </c>
      <c r="E746" t="s">
        <v>2579</v>
      </c>
      <c r="F746">
        <v>1134</v>
      </c>
      <c r="G746">
        <v>6650</v>
      </c>
      <c r="H746">
        <v>1</v>
      </c>
      <c r="I746" t="s">
        <v>1417</v>
      </c>
      <c r="J746">
        <v>2020</v>
      </c>
      <c r="K746" t="s">
        <v>2139</v>
      </c>
      <c r="T746">
        <v>3.125</v>
      </c>
      <c r="U746">
        <v>2026</v>
      </c>
      <c r="V746" t="b">
        <v>1</v>
      </c>
      <c r="W746">
        <v>25</v>
      </c>
      <c r="X746" t="s">
        <v>2139</v>
      </c>
    </row>
    <row r="747" spans="1:24" x14ac:dyDescent="0.3">
      <c r="A747">
        <v>1236</v>
      </c>
      <c r="B747">
        <v>1081</v>
      </c>
      <c r="C747" t="s">
        <v>2137</v>
      </c>
      <c r="D747" t="s">
        <v>2137</v>
      </c>
      <c r="E747" t="s">
        <v>2181</v>
      </c>
      <c r="G747">
        <v>13400</v>
      </c>
      <c r="H747">
        <v>1</v>
      </c>
      <c r="I747" t="s">
        <v>1417</v>
      </c>
      <c r="J747">
        <v>2020</v>
      </c>
      <c r="K747" t="s">
        <v>2139</v>
      </c>
      <c r="T747">
        <v>1.85</v>
      </c>
      <c r="U747">
        <v>2030</v>
      </c>
      <c r="V747" t="b">
        <v>1</v>
      </c>
      <c r="W747">
        <v>30</v>
      </c>
      <c r="X747" t="s">
        <v>2139</v>
      </c>
    </row>
    <row r="748" spans="1:24" x14ac:dyDescent="0.3">
      <c r="A748">
        <v>1238</v>
      </c>
      <c r="B748">
        <v>1083</v>
      </c>
      <c r="C748" t="s">
        <v>2137</v>
      </c>
      <c r="D748" t="s">
        <v>2137</v>
      </c>
      <c r="E748" t="s">
        <v>2181</v>
      </c>
      <c r="F748">
        <v>1141</v>
      </c>
      <c r="G748">
        <v>1580</v>
      </c>
      <c r="H748">
        <v>1</v>
      </c>
      <c r="I748" t="s">
        <v>1417</v>
      </c>
      <c r="J748">
        <v>2020</v>
      </c>
      <c r="K748" t="s">
        <v>2139</v>
      </c>
      <c r="T748">
        <v>3.125</v>
      </c>
      <c r="U748">
        <v>2026</v>
      </c>
      <c r="V748" t="b">
        <v>1</v>
      </c>
      <c r="W748">
        <v>25</v>
      </c>
      <c r="X748" t="s">
        <v>2139</v>
      </c>
    </row>
    <row r="749" spans="1:24" x14ac:dyDescent="0.3">
      <c r="A749">
        <v>1239</v>
      </c>
      <c r="B749">
        <v>1084</v>
      </c>
      <c r="C749" t="s">
        <v>2137</v>
      </c>
      <c r="D749" t="s">
        <v>2137</v>
      </c>
      <c r="E749" t="s">
        <v>2181</v>
      </c>
      <c r="G749">
        <v>13400</v>
      </c>
      <c r="H749">
        <v>1</v>
      </c>
      <c r="I749" t="s">
        <v>1417</v>
      </c>
      <c r="J749">
        <v>2020</v>
      </c>
      <c r="K749" t="s">
        <v>2139</v>
      </c>
      <c r="T749">
        <v>1.85</v>
      </c>
      <c r="U749">
        <v>2030</v>
      </c>
      <c r="V749" t="b">
        <v>1</v>
      </c>
      <c r="W749">
        <v>30</v>
      </c>
      <c r="X749" t="s">
        <v>2139</v>
      </c>
    </row>
    <row r="750" spans="1:24" x14ac:dyDescent="0.3">
      <c r="A750">
        <v>1241</v>
      </c>
      <c r="B750">
        <v>1086</v>
      </c>
      <c r="C750" t="s">
        <v>2137</v>
      </c>
      <c r="D750" t="s">
        <v>2137</v>
      </c>
      <c r="E750" t="s">
        <v>2579</v>
      </c>
      <c r="F750">
        <v>1140</v>
      </c>
      <c r="G750">
        <v>3800</v>
      </c>
      <c r="H750">
        <v>1</v>
      </c>
      <c r="I750" t="s">
        <v>1417</v>
      </c>
      <c r="J750">
        <v>2020</v>
      </c>
      <c r="K750" t="s">
        <v>2139</v>
      </c>
      <c r="T750">
        <v>3.125</v>
      </c>
      <c r="U750">
        <v>2026</v>
      </c>
      <c r="V750" t="b">
        <v>1</v>
      </c>
      <c r="W750">
        <v>25</v>
      </c>
      <c r="X750" t="s">
        <v>2139</v>
      </c>
    </row>
    <row r="751" spans="1:24" x14ac:dyDescent="0.3">
      <c r="A751">
        <v>1242</v>
      </c>
      <c r="B751">
        <v>1087</v>
      </c>
      <c r="C751" t="s">
        <v>2137</v>
      </c>
      <c r="D751" t="s">
        <v>2137</v>
      </c>
      <c r="E751" t="s">
        <v>2181</v>
      </c>
      <c r="G751">
        <v>13400</v>
      </c>
      <c r="H751">
        <v>1</v>
      </c>
      <c r="I751" t="s">
        <v>1417</v>
      </c>
      <c r="J751">
        <v>2020</v>
      </c>
      <c r="K751" t="s">
        <v>2139</v>
      </c>
      <c r="T751">
        <v>1.85</v>
      </c>
      <c r="U751">
        <v>2030</v>
      </c>
      <c r="V751" t="b">
        <v>1</v>
      </c>
      <c r="W751">
        <v>30</v>
      </c>
      <c r="X751" t="s">
        <v>2139</v>
      </c>
    </row>
    <row r="752" spans="1:24" x14ac:dyDescent="0.3">
      <c r="A752">
        <v>1244</v>
      </c>
      <c r="B752">
        <v>1089</v>
      </c>
      <c r="C752" t="s">
        <v>2137</v>
      </c>
      <c r="D752" t="s">
        <v>2137</v>
      </c>
      <c r="E752" t="s">
        <v>2579</v>
      </c>
      <c r="F752">
        <v>1380</v>
      </c>
      <c r="G752">
        <v>38000</v>
      </c>
      <c r="H752">
        <v>1</v>
      </c>
      <c r="I752" t="s">
        <v>1417</v>
      </c>
      <c r="J752">
        <v>2020</v>
      </c>
      <c r="K752" t="s">
        <v>2139</v>
      </c>
      <c r="T752">
        <v>3.125</v>
      </c>
      <c r="U752">
        <v>2026</v>
      </c>
      <c r="V752" t="b">
        <v>1</v>
      </c>
      <c r="W752">
        <v>25</v>
      </c>
      <c r="X752" t="s">
        <v>2139</v>
      </c>
    </row>
    <row r="753" spans="1:24" x14ac:dyDescent="0.3">
      <c r="A753">
        <v>1245</v>
      </c>
      <c r="B753">
        <v>1090</v>
      </c>
      <c r="C753" t="s">
        <v>2137</v>
      </c>
      <c r="D753" t="s">
        <v>2137</v>
      </c>
      <c r="E753" t="s">
        <v>2181</v>
      </c>
      <c r="G753">
        <v>13400</v>
      </c>
      <c r="H753">
        <v>1</v>
      </c>
      <c r="I753" t="s">
        <v>1417</v>
      </c>
      <c r="J753">
        <v>2020</v>
      </c>
      <c r="K753" t="s">
        <v>2139</v>
      </c>
      <c r="T753">
        <v>1.85</v>
      </c>
      <c r="U753">
        <v>2030</v>
      </c>
      <c r="V753" t="b">
        <v>1</v>
      </c>
      <c r="W753">
        <v>30</v>
      </c>
      <c r="X753" t="s">
        <v>2139</v>
      </c>
    </row>
    <row r="754" spans="1:24" x14ac:dyDescent="0.3">
      <c r="A754">
        <v>1247</v>
      </c>
      <c r="B754">
        <v>1092</v>
      </c>
      <c r="C754" t="s">
        <v>2137</v>
      </c>
      <c r="D754" t="s">
        <v>2137</v>
      </c>
      <c r="E754" t="s">
        <v>2579</v>
      </c>
      <c r="F754">
        <v>1515</v>
      </c>
      <c r="G754">
        <v>1900</v>
      </c>
      <c r="H754">
        <v>1</v>
      </c>
      <c r="I754" t="s">
        <v>1417</v>
      </c>
      <c r="J754">
        <v>2020</v>
      </c>
      <c r="K754" t="s">
        <v>2139</v>
      </c>
      <c r="T754">
        <v>3.125</v>
      </c>
      <c r="U754">
        <v>2026</v>
      </c>
      <c r="V754" t="b">
        <v>1</v>
      </c>
      <c r="W754">
        <v>25</v>
      </c>
      <c r="X754" t="s">
        <v>2139</v>
      </c>
    </row>
    <row r="755" spans="1:24" x14ac:dyDescent="0.3">
      <c r="A755">
        <v>1248</v>
      </c>
      <c r="B755">
        <v>1093</v>
      </c>
      <c r="C755" t="s">
        <v>2137</v>
      </c>
      <c r="D755" t="s">
        <v>2137</v>
      </c>
      <c r="E755" t="s">
        <v>2181</v>
      </c>
      <c r="G755">
        <v>13400</v>
      </c>
      <c r="H755">
        <v>1</v>
      </c>
      <c r="I755" t="s">
        <v>1417</v>
      </c>
      <c r="J755">
        <v>2020</v>
      </c>
      <c r="K755" t="s">
        <v>2139</v>
      </c>
      <c r="T755">
        <v>1.85</v>
      </c>
      <c r="U755">
        <v>2030</v>
      </c>
      <c r="V755" t="b">
        <v>1</v>
      </c>
      <c r="W755">
        <v>30</v>
      </c>
      <c r="X755" t="s">
        <v>2139</v>
      </c>
    </row>
    <row r="756" spans="1:24" x14ac:dyDescent="0.3">
      <c r="A756">
        <v>1250</v>
      </c>
      <c r="B756">
        <v>1095</v>
      </c>
      <c r="C756" t="s">
        <v>2137</v>
      </c>
      <c r="D756" t="s">
        <v>2137</v>
      </c>
      <c r="E756" t="s">
        <v>2181</v>
      </c>
      <c r="F756">
        <v>1384</v>
      </c>
      <c r="G756">
        <v>250</v>
      </c>
      <c r="H756">
        <v>17</v>
      </c>
      <c r="I756" t="s">
        <v>1417</v>
      </c>
      <c r="J756">
        <v>2020</v>
      </c>
      <c r="K756" t="s">
        <v>2139</v>
      </c>
      <c r="T756">
        <v>3.125</v>
      </c>
      <c r="U756">
        <v>2026</v>
      </c>
      <c r="V756" t="b">
        <v>1</v>
      </c>
      <c r="W756">
        <v>25</v>
      </c>
      <c r="X756" t="s">
        <v>2139</v>
      </c>
    </row>
    <row r="757" spans="1:24" x14ac:dyDescent="0.3">
      <c r="A757">
        <v>1251</v>
      </c>
      <c r="B757">
        <v>1096</v>
      </c>
      <c r="C757" t="s">
        <v>2137</v>
      </c>
      <c r="D757" t="s">
        <v>2137</v>
      </c>
      <c r="E757" t="s">
        <v>2181</v>
      </c>
      <c r="G757">
        <v>13400</v>
      </c>
      <c r="H757">
        <v>1</v>
      </c>
      <c r="I757" t="s">
        <v>1417</v>
      </c>
      <c r="J757">
        <v>2020</v>
      </c>
      <c r="K757" t="s">
        <v>2139</v>
      </c>
      <c r="T757">
        <v>1.85</v>
      </c>
      <c r="U757">
        <v>2030</v>
      </c>
      <c r="V757" t="b">
        <v>1</v>
      </c>
      <c r="W757">
        <v>30</v>
      </c>
      <c r="X757" t="s">
        <v>2139</v>
      </c>
    </row>
    <row r="758" spans="1:24" x14ac:dyDescent="0.3">
      <c r="A758">
        <v>1253</v>
      </c>
      <c r="B758">
        <v>1098</v>
      </c>
      <c r="C758" t="s">
        <v>2137</v>
      </c>
      <c r="D758" t="s">
        <v>2137</v>
      </c>
      <c r="E758" t="s">
        <v>2181</v>
      </c>
      <c r="G758">
        <v>13400</v>
      </c>
      <c r="H758">
        <v>1</v>
      </c>
      <c r="I758" t="s">
        <v>1417</v>
      </c>
      <c r="J758">
        <v>2020</v>
      </c>
      <c r="K758" t="s">
        <v>2139</v>
      </c>
      <c r="T758">
        <v>1.85</v>
      </c>
      <c r="U758">
        <v>2030</v>
      </c>
      <c r="V758" t="b">
        <v>1</v>
      </c>
      <c r="W758">
        <v>30</v>
      </c>
      <c r="X758" t="s">
        <v>2139</v>
      </c>
    </row>
    <row r="759" spans="1:24" x14ac:dyDescent="0.3">
      <c r="A759">
        <v>1255</v>
      </c>
      <c r="B759">
        <v>1100</v>
      </c>
      <c r="C759" t="s">
        <v>2137</v>
      </c>
      <c r="D759" t="s">
        <v>2137</v>
      </c>
      <c r="E759" t="s">
        <v>2181</v>
      </c>
      <c r="F759">
        <v>1551</v>
      </c>
      <c r="G759">
        <v>400</v>
      </c>
      <c r="H759">
        <v>1</v>
      </c>
      <c r="I759" t="s">
        <v>1417</v>
      </c>
      <c r="J759">
        <v>2020</v>
      </c>
      <c r="K759" t="s">
        <v>2139</v>
      </c>
      <c r="T759">
        <v>3.125</v>
      </c>
      <c r="U759">
        <v>2026</v>
      </c>
      <c r="V759" t="b">
        <v>1</v>
      </c>
      <c r="W759">
        <v>25</v>
      </c>
      <c r="X759" t="s">
        <v>2139</v>
      </c>
    </row>
    <row r="760" spans="1:24" x14ac:dyDescent="0.3">
      <c r="A760">
        <v>1256</v>
      </c>
      <c r="B760">
        <v>1101</v>
      </c>
      <c r="C760" t="s">
        <v>2137</v>
      </c>
      <c r="D760" t="s">
        <v>2137</v>
      </c>
      <c r="E760" t="s">
        <v>2181</v>
      </c>
      <c r="F760">
        <v>949</v>
      </c>
      <c r="G760">
        <v>15200</v>
      </c>
      <c r="H760">
        <v>1</v>
      </c>
      <c r="I760" t="s">
        <v>1417</v>
      </c>
      <c r="J760">
        <v>2020</v>
      </c>
      <c r="K760" t="s">
        <v>2139</v>
      </c>
      <c r="T760">
        <v>1.85</v>
      </c>
      <c r="U760">
        <v>2030</v>
      </c>
      <c r="V760" t="b">
        <v>1</v>
      </c>
      <c r="W760">
        <v>30</v>
      </c>
      <c r="X760" t="s">
        <v>2139</v>
      </c>
    </row>
    <row r="761" spans="1:24" x14ac:dyDescent="0.3">
      <c r="A761">
        <v>1257</v>
      </c>
      <c r="B761">
        <v>1103</v>
      </c>
      <c r="C761" t="s">
        <v>2137</v>
      </c>
      <c r="D761" t="s">
        <v>2137</v>
      </c>
      <c r="E761" t="s">
        <v>2181</v>
      </c>
      <c r="F761">
        <v>1551</v>
      </c>
      <c r="G761">
        <v>400</v>
      </c>
      <c r="H761">
        <v>1</v>
      </c>
      <c r="I761" t="s">
        <v>1417</v>
      </c>
      <c r="J761">
        <v>2020</v>
      </c>
      <c r="K761" t="s">
        <v>2139</v>
      </c>
      <c r="T761">
        <v>3.125</v>
      </c>
      <c r="U761">
        <v>2026</v>
      </c>
      <c r="V761" t="b">
        <v>1</v>
      </c>
      <c r="W761">
        <v>25</v>
      </c>
      <c r="X761" t="s">
        <v>2139</v>
      </c>
    </row>
    <row r="762" spans="1:24" x14ac:dyDescent="0.3">
      <c r="A762">
        <v>1258</v>
      </c>
      <c r="B762">
        <v>1104</v>
      </c>
      <c r="C762" t="s">
        <v>2137</v>
      </c>
      <c r="D762" t="s">
        <v>2137</v>
      </c>
      <c r="E762" t="s">
        <v>2181</v>
      </c>
      <c r="F762">
        <v>949</v>
      </c>
      <c r="G762">
        <v>15200</v>
      </c>
      <c r="H762">
        <v>1</v>
      </c>
      <c r="I762" t="s">
        <v>1417</v>
      </c>
      <c r="J762">
        <v>2020</v>
      </c>
      <c r="K762" t="s">
        <v>2139</v>
      </c>
      <c r="T762">
        <v>1.85</v>
      </c>
      <c r="U762">
        <v>2030</v>
      </c>
      <c r="V762" t="b">
        <v>1</v>
      </c>
      <c r="W762">
        <v>30</v>
      </c>
      <c r="X762" t="s">
        <v>2139</v>
      </c>
    </row>
    <row r="763" spans="1:24" x14ac:dyDescent="0.3">
      <c r="A763">
        <v>1260</v>
      </c>
      <c r="B763">
        <v>1106</v>
      </c>
      <c r="C763" t="s">
        <v>2137</v>
      </c>
      <c r="D763" t="s">
        <v>2137</v>
      </c>
      <c r="E763" t="s">
        <v>2181</v>
      </c>
      <c r="F763">
        <v>949</v>
      </c>
      <c r="G763">
        <v>15200</v>
      </c>
      <c r="H763">
        <v>1</v>
      </c>
      <c r="I763" t="s">
        <v>1417</v>
      </c>
      <c r="J763">
        <v>2020</v>
      </c>
      <c r="K763" t="s">
        <v>2139</v>
      </c>
      <c r="T763">
        <v>1.85</v>
      </c>
      <c r="U763">
        <v>2030</v>
      </c>
      <c r="V763" t="b">
        <v>1</v>
      </c>
      <c r="W763">
        <v>30</v>
      </c>
      <c r="X763" t="s">
        <v>2139</v>
      </c>
    </row>
    <row r="764" spans="1:24" x14ac:dyDescent="0.3">
      <c r="A764">
        <v>1262</v>
      </c>
      <c r="B764">
        <v>1108</v>
      </c>
      <c r="C764" t="s">
        <v>2137</v>
      </c>
      <c r="D764" t="s">
        <v>2137</v>
      </c>
      <c r="E764" t="s">
        <v>2181</v>
      </c>
      <c r="F764">
        <v>949</v>
      </c>
      <c r="G764">
        <v>15200</v>
      </c>
      <c r="H764">
        <v>1</v>
      </c>
      <c r="I764" t="s">
        <v>1417</v>
      </c>
      <c r="J764">
        <v>2020</v>
      </c>
      <c r="K764" t="s">
        <v>2139</v>
      </c>
      <c r="T764">
        <v>1.85</v>
      </c>
      <c r="U764">
        <v>2030</v>
      </c>
      <c r="V764" t="b">
        <v>1</v>
      </c>
      <c r="W764">
        <v>30</v>
      </c>
      <c r="X764" t="s">
        <v>2139</v>
      </c>
    </row>
    <row r="765" spans="1:24" x14ac:dyDescent="0.3">
      <c r="A765">
        <v>1264</v>
      </c>
      <c r="B765">
        <v>1110</v>
      </c>
      <c r="C765" t="s">
        <v>2137</v>
      </c>
      <c r="D765" t="s">
        <v>2137</v>
      </c>
      <c r="E765" t="s">
        <v>2181</v>
      </c>
      <c r="F765">
        <v>949</v>
      </c>
      <c r="G765">
        <v>15200</v>
      </c>
      <c r="H765">
        <v>1</v>
      </c>
      <c r="I765" t="s">
        <v>1417</v>
      </c>
      <c r="J765">
        <v>2020</v>
      </c>
      <c r="K765" t="s">
        <v>2139</v>
      </c>
      <c r="T765">
        <v>1.85</v>
      </c>
      <c r="U765">
        <v>2030</v>
      </c>
      <c r="V765" t="b">
        <v>1</v>
      </c>
      <c r="W765">
        <v>30</v>
      </c>
      <c r="X765" t="s">
        <v>2139</v>
      </c>
    </row>
    <row r="766" spans="1:24" x14ac:dyDescent="0.3">
      <c r="A766">
        <v>1266</v>
      </c>
      <c r="B766">
        <v>1112</v>
      </c>
      <c r="C766" t="s">
        <v>2137</v>
      </c>
      <c r="D766" t="s">
        <v>2137</v>
      </c>
      <c r="E766" t="s">
        <v>2181</v>
      </c>
      <c r="F766">
        <v>949</v>
      </c>
      <c r="G766">
        <v>15200</v>
      </c>
      <c r="H766">
        <v>1</v>
      </c>
      <c r="I766" t="s">
        <v>1417</v>
      </c>
      <c r="J766">
        <v>2020</v>
      </c>
      <c r="K766" t="s">
        <v>2139</v>
      </c>
      <c r="T766">
        <v>1.85</v>
      </c>
      <c r="U766">
        <v>2030</v>
      </c>
      <c r="V766" t="b">
        <v>1</v>
      </c>
      <c r="W766">
        <v>30</v>
      </c>
      <c r="X766" t="s">
        <v>2139</v>
      </c>
    </row>
    <row r="767" spans="1:24" x14ac:dyDescent="0.3">
      <c r="A767">
        <v>1268</v>
      </c>
      <c r="B767">
        <v>1114</v>
      </c>
      <c r="C767" t="s">
        <v>2137</v>
      </c>
      <c r="D767" t="s">
        <v>2137</v>
      </c>
      <c r="E767" t="s">
        <v>2181</v>
      </c>
      <c r="F767">
        <v>949</v>
      </c>
      <c r="G767">
        <v>15200</v>
      </c>
      <c r="H767">
        <v>1</v>
      </c>
      <c r="I767" t="s">
        <v>1417</v>
      </c>
      <c r="J767">
        <v>2020</v>
      </c>
      <c r="K767" t="s">
        <v>2139</v>
      </c>
      <c r="T767">
        <v>1.85</v>
      </c>
      <c r="U767">
        <v>2030</v>
      </c>
      <c r="V767" t="b">
        <v>1</v>
      </c>
      <c r="W767">
        <v>30</v>
      </c>
      <c r="X767" t="s">
        <v>2139</v>
      </c>
    </row>
    <row r="768" spans="1:24" x14ac:dyDescent="0.3">
      <c r="A768">
        <v>1270</v>
      </c>
      <c r="B768">
        <v>1116</v>
      </c>
      <c r="C768" t="s">
        <v>2137</v>
      </c>
      <c r="D768" t="s">
        <v>2137</v>
      </c>
      <c r="E768" t="s">
        <v>2181</v>
      </c>
      <c r="F768">
        <v>949</v>
      </c>
      <c r="G768">
        <v>15200</v>
      </c>
      <c r="H768">
        <v>1</v>
      </c>
      <c r="I768" t="s">
        <v>1417</v>
      </c>
      <c r="J768">
        <v>2020</v>
      </c>
      <c r="K768" t="s">
        <v>2139</v>
      </c>
      <c r="T768">
        <v>1.85</v>
      </c>
      <c r="U768">
        <v>2030</v>
      </c>
      <c r="V768" t="b">
        <v>1</v>
      </c>
      <c r="W768">
        <v>30</v>
      </c>
      <c r="X768" t="s">
        <v>2139</v>
      </c>
    </row>
    <row r="769" spans="1:24" x14ac:dyDescent="0.3">
      <c r="A769">
        <v>1272</v>
      </c>
      <c r="B769">
        <v>1118</v>
      </c>
      <c r="C769" t="s">
        <v>2137</v>
      </c>
      <c r="D769" t="s">
        <v>2137</v>
      </c>
      <c r="E769" t="s">
        <v>2181</v>
      </c>
      <c r="G769">
        <v>8100</v>
      </c>
      <c r="H769">
        <v>1</v>
      </c>
      <c r="I769" t="s">
        <v>1417</v>
      </c>
      <c r="J769">
        <v>2020</v>
      </c>
      <c r="K769" t="s">
        <v>2139</v>
      </c>
      <c r="T769">
        <v>1.85</v>
      </c>
      <c r="U769">
        <v>2030</v>
      </c>
      <c r="V769" t="b">
        <v>1</v>
      </c>
      <c r="W769">
        <v>30</v>
      </c>
      <c r="X769" t="s">
        <v>2139</v>
      </c>
    </row>
    <row r="770" spans="1:24" x14ac:dyDescent="0.3">
      <c r="A770">
        <v>1274</v>
      </c>
      <c r="B770">
        <v>1120</v>
      </c>
      <c r="C770" t="s">
        <v>2137</v>
      </c>
      <c r="D770" t="s">
        <v>2137</v>
      </c>
      <c r="E770" t="s">
        <v>2181</v>
      </c>
      <c r="F770">
        <v>949</v>
      </c>
      <c r="G770">
        <v>15200</v>
      </c>
      <c r="H770">
        <v>1</v>
      </c>
      <c r="I770" t="s">
        <v>1417</v>
      </c>
      <c r="J770">
        <v>2020</v>
      </c>
      <c r="K770" t="s">
        <v>2139</v>
      </c>
      <c r="T770">
        <v>1.85</v>
      </c>
      <c r="U770">
        <v>2030</v>
      </c>
      <c r="V770" t="b">
        <v>1</v>
      </c>
      <c r="W770">
        <v>30</v>
      </c>
      <c r="X770" t="s">
        <v>2139</v>
      </c>
    </row>
    <row r="771" spans="1:24" x14ac:dyDescent="0.3">
      <c r="A771">
        <v>1276</v>
      </c>
      <c r="B771">
        <v>1122</v>
      </c>
      <c r="C771" t="s">
        <v>2137</v>
      </c>
      <c r="D771" t="s">
        <v>2137</v>
      </c>
      <c r="E771" t="s">
        <v>2181</v>
      </c>
      <c r="F771">
        <v>949</v>
      </c>
      <c r="G771">
        <v>15200</v>
      </c>
      <c r="H771">
        <v>1</v>
      </c>
      <c r="I771" t="s">
        <v>1417</v>
      </c>
      <c r="J771">
        <v>2020</v>
      </c>
      <c r="K771" t="s">
        <v>2139</v>
      </c>
      <c r="T771">
        <v>1.85</v>
      </c>
      <c r="U771">
        <v>2030</v>
      </c>
      <c r="V771" t="b">
        <v>1</v>
      </c>
      <c r="W771">
        <v>30</v>
      </c>
      <c r="X771" t="s">
        <v>2139</v>
      </c>
    </row>
    <row r="772" spans="1:24" x14ac:dyDescent="0.3">
      <c r="A772">
        <v>1282</v>
      </c>
      <c r="B772">
        <v>1210</v>
      </c>
      <c r="C772" t="s">
        <v>2183</v>
      </c>
      <c r="D772" t="s">
        <v>2139</v>
      </c>
      <c r="E772" t="s">
        <v>2582</v>
      </c>
      <c r="G772">
        <v>1500</v>
      </c>
      <c r="H772">
        <v>1</v>
      </c>
      <c r="I772" t="s">
        <v>1417</v>
      </c>
      <c r="J772">
        <v>2020</v>
      </c>
      <c r="K772" t="s">
        <v>2139</v>
      </c>
      <c r="T772">
        <v>2</v>
      </c>
      <c r="U772">
        <v>2020</v>
      </c>
      <c r="V772" t="b">
        <v>0</v>
      </c>
      <c r="W772">
        <v>0</v>
      </c>
      <c r="X772" t="s">
        <v>2583</v>
      </c>
    </row>
    <row r="773" spans="1:24" x14ac:dyDescent="0.3">
      <c r="A773">
        <v>1283</v>
      </c>
      <c r="B773">
        <v>1211</v>
      </c>
      <c r="C773" t="s">
        <v>2584</v>
      </c>
      <c r="D773" t="s">
        <v>2585</v>
      </c>
      <c r="E773" t="s">
        <v>2586</v>
      </c>
      <c r="G773">
        <v>50</v>
      </c>
      <c r="H773">
        <v>15</v>
      </c>
      <c r="I773" t="s">
        <v>1417</v>
      </c>
      <c r="J773">
        <v>2020</v>
      </c>
      <c r="K773" t="s">
        <v>2139</v>
      </c>
      <c r="T773">
        <v>2</v>
      </c>
      <c r="U773">
        <v>2020</v>
      </c>
      <c r="V773" t="b">
        <v>1</v>
      </c>
      <c r="W773">
        <v>11</v>
      </c>
      <c r="X773" t="s">
        <v>2587</v>
      </c>
    </row>
    <row r="774" spans="1:24" x14ac:dyDescent="0.3">
      <c r="A774">
        <v>1284</v>
      </c>
      <c r="B774">
        <v>1212</v>
      </c>
      <c r="C774" t="s">
        <v>2584</v>
      </c>
      <c r="D774" t="s">
        <v>2588</v>
      </c>
      <c r="E774" t="s">
        <v>2589</v>
      </c>
      <c r="F774">
        <v>1635</v>
      </c>
      <c r="G774">
        <v>5070</v>
      </c>
      <c r="H774">
        <v>1</v>
      </c>
      <c r="I774" t="s">
        <v>1417</v>
      </c>
      <c r="J774">
        <v>2020</v>
      </c>
      <c r="K774" t="s">
        <v>2139</v>
      </c>
      <c r="T774">
        <v>3.1249999999999996</v>
      </c>
      <c r="U774">
        <v>2020</v>
      </c>
      <c r="V774" t="b">
        <v>1</v>
      </c>
      <c r="W774">
        <v>20</v>
      </c>
      <c r="X774" t="s">
        <v>2590</v>
      </c>
    </row>
    <row r="775" spans="1:24" x14ac:dyDescent="0.3">
      <c r="A775">
        <v>1286</v>
      </c>
      <c r="B775">
        <v>695</v>
      </c>
      <c r="C775" t="s">
        <v>2137</v>
      </c>
      <c r="D775" t="s">
        <v>2137</v>
      </c>
      <c r="E775" t="s">
        <v>2591</v>
      </c>
      <c r="G775">
        <v>10000</v>
      </c>
      <c r="H775">
        <v>1</v>
      </c>
      <c r="I775" t="s">
        <v>1417</v>
      </c>
      <c r="J775">
        <v>2020</v>
      </c>
      <c r="K775" t="s">
        <v>2139</v>
      </c>
      <c r="T775">
        <v>1</v>
      </c>
      <c r="U775">
        <v>2026</v>
      </c>
      <c r="V775" t="b">
        <v>1</v>
      </c>
      <c r="W775">
        <v>30</v>
      </c>
      <c r="X775" t="s">
        <v>2592</v>
      </c>
    </row>
    <row r="776" spans="1:24" x14ac:dyDescent="0.3">
      <c r="A776">
        <v>1287</v>
      </c>
      <c r="B776">
        <v>701</v>
      </c>
      <c r="C776" t="s">
        <v>2137</v>
      </c>
      <c r="D776" t="s">
        <v>2137</v>
      </c>
      <c r="E776" t="s">
        <v>2142</v>
      </c>
      <c r="F776">
        <v>940</v>
      </c>
      <c r="G776">
        <v>1600</v>
      </c>
      <c r="H776">
        <v>1</v>
      </c>
      <c r="I776" t="s">
        <v>1417</v>
      </c>
      <c r="J776">
        <v>2020</v>
      </c>
      <c r="K776" t="s">
        <v>2139</v>
      </c>
      <c r="T776">
        <v>2.5</v>
      </c>
      <c r="U776">
        <v>2026</v>
      </c>
      <c r="V776" t="b">
        <v>1</v>
      </c>
      <c r="W776">
        <v>30</v>
      </c>
      <c r="X776" t="s">
        <v>2593</v>
      </c>
    </row>
    <row r="777" spans="1:24" x14ac:dyDescent="0.3">
      <c r="A777">
        <v>1288</v>
      </c>
      <c r="B777">
        <v>707</v>
      </c>
      <c r="C777" t="s">
        <v>2137</v>
      </c>
      <c r="D777" t="s">
        <v>2137</v>
      </c>
      <c r="E777" t="s">
        <v>2142</v>
      </c>
      <c r="G777">
        <v>3500</v>
      </c>
      <c r="H777">
        <v>1</v>
      </c>
      <c r="I777" t="s">
        <v>1417</v>
      </c>
      <c r="J777">
        <v>2020</v>
      </c>
      <c r="K777" t="s">
        <v>2139</v>
      </c>
      <c r="T777">
        <v>1</v>
      </c>
      <c r="U777">
        <v>2031</v>
      </c>
      <c r="V777" t="b">
        <v>1</v>
      </c>
      <c r="W777">
        <v>30</v>
      </c>
      <c r="X777" t="s">
        <v>2594</v>
      </c>
    </row>
    <row r="778" spans="1:24" x14ac:dyDescent="0.3">
      <c r="A778">
        <v>1289</v>
      </c>
      <c r="B778">
        <v>715</v>
      </c>
      <c r="C778" t="s">
        <v>2137</v>
      </c>
      <c r="D778" t="s">
        <v>2137</v>
      </c>
      <c r="E778" t="s">
        <v>2142</v>
      </c>
      <c r="G778">
        <v>3000</v>
      </c>
      <c r="H778">
        <v>1</v>
      </c>
      <c r="I778" t="s">
        <v>1417</v>
      </c>
      <c r="J778">
        <v>2020</v>
      </c>
      <c r="K778" t="s">
        <v>2139</v>
      </c>
      <c r="T778">
        <v>1</v>
      </c>
      <c r="U778">
        <v>2036</v>
      </c>
      <c r="V778" t="b">
        <v>1</v>
      </c>
      <c r="W778">
        <v>15</v>
      </c>
      <c r="X778" t="s">
        <v>2595</v>
      </c>
    </row>
    <row r="779" spans="1:24" x14ac:dyDescent="0.3">
      <c r="A779">
        <v>1290</v>
      </c>
      <c r="B779">
        <v>735</v>
      </c>
      <c r="C779" t="s">
        <v>2137</v>
      </c>
      <c r="D779" t="s">
        <v>2137</v>
      </c>
      <c r="E779" t="s">
        <v>2142</v>
      </c>
      <c r="F779">
        <v>884</v>
      </c>
      <c r="G779">
        <v>610</v>
      </c>
      <c r="H779">
        <v>1</v>
      </c>
      <c r="I779" t="s">
        <v>1417</v>
      </c>
      <c r="J779">
        <v>2020</v>
      </c>
      <c r="K779" t="s">
        <v>2139</v>
      </c>
      <c r="T779">
        <v>2.5</v>
      </c>
      <c r="U779">
        <v>2026</v>
      </c>
      <c r="V779" t="b">
        <v>1</v>
      </c>
      <c r="W779">
        <v>30</v>
      </c>
      <c r="X779" t="s">
        <v>2596</v>
      </c>
    </row>
    <row r="780" spans="1:24" x14ac:dyDescent="0.3">
      <c r="A780">
        <v>1291</v>
      </c>
      <c r="B780">
        <v>741</v>
      </c>
      <c r="C780" t="s">
        <v>2137</v>
      </c>
      <c r="D780" t="s">
        <v>2137</v>
      </c>
      <c r="E780" t="s">
        <v>2142</v>
      </c>
      <c r="F780">
        <v>915</v>
      </c>
      <c r="G780">
        <v>1430</v>
      </c>
      <c r="H780">
        <v>1</v>
      </c>
      <c r="I780" t="s">
        <v>1417</v>
      </c>
      <c r="J780">
        <v>2020</v>
      </c>
      <c r="K780" t="s">
        <v>2139</v>
      </c>
      <c r="T780">
        <v>2.5</v>
      </c>
      <c r="U780">
        <v>2031</v>
      </c>
      <c r="V780" t="b">
        <v>1</v>
      </c>
      <c r="W780">
        <v>30</v>
      </c>
      <c r="X780" t="s">
        <v>2597</v>
      </c>
    </row>
    <row r="781" spans="1:24" x14ac:dyDescent="0.3">
      <c r="A781">
        <v>1292</v>
      </c>
      <c r="B781">
        <v>13</v>
      </c>
      <c r="C781" t="s">
        <v>2137</v>
      </c>
      <c r="D781" t="s">
        <v>2137</v>
      </c>
      <c r="E781" t="s">
        <v>2138</v>
      </c>
      <c r="F781">
        <v>1271</v>
      </c>
      <c r="G781">
        <v>130</v>
      </c>
      <c r="H781">
        <v>1</v>
      </c>
      <c r="I781" t="s">
        <v>1417</v>
      </c>
      <c r="J781">
        <v>2020</v>
      </c>
      <c r="K781" t="s">
        <v>2139</v>
      </c>
      <c r="T781">
        <v>2.5</v>
      </c>
      <c r="U781">
        <v>2047</v>
      </c>
      <c r="V781" t="b">
        <v>1</v>
      </c>
      <c r="W781">
        <v>30</v>
      </c>
      <c r="X781" t="s">
        <v>2598</v>
      </c>
    </row>
    <row r="782" spans="1:24" x14ac:dyDescent="0.3">
      <c r="A782">
        <v>1293</v>
      </c>
      <c r="B782">
        <v>150</v>
      </c>
      <c r="C782" t="s">
        <v>2137</v>
      </c>
      <c r="D782" t="s">
        <v>2137</v>
      </c>
      <c r="E782" t="s">
        <v>2181</v>
      </c>
      <c r="G782">
        <v>5500</v>
      </c>
      <c r="H782">
        <v>1</v>
      </c>
      <c r="I782" t="s">
        <v>1417</v>
      </c>
      <c r="J782">
        <v>2020</v>
      </c>
      <c r="K782" t="s">
        <v>2139</v>
      </c>
      <c r="T782">
        <v>2.5</v>
      </c>
      <c r="U782">
        <v>2046</v>
      </c>
      <c r="V782" t="b">
        <v>1</v>
      </c>
      <c r="W782">
        <v>30</v>
      </c>
      <c r="X782" t="s">
        <v>2139</v>
      </c>
    </row>
    <row r="783" spans="1:24" x14ac:dyDescent="0.3">
      <c r="A783">
        <v>1294</v>
      </c>
      <c r="B783">
        <v>1214</v>
      </c>
      <c r="C783" t="s">
        <v>2137</v>
      </c>
      <c r="D783" t="s">
        <v>2137</v>
      </c>
      <c r="E783" t="s">
        <v>2139</v>
      </c>
      <c r="G783">
        <v>4000</v>
      </c>
      <c r="H783">
        <v>1</v>
      </c>
      <c r="I783" t="s">
        <v>1417</v>
      </c>
      <c r="J783">
        <v>2020</v>
      </c>
      <c r="K783" t="s">
        <v>2139</v>
      </c>
      <c r="T783">
        <v>3</v>
      </c>
      <c r="U783">
        <v>2042</v>
      </c>
      <c r="V783" t="b">
        <v>1</v>
      </c>
      <c r="W783">
        <v>25</v>
      </c>
      <c r="X783" t="s">
        <v>2139</v>
      </c>
    </row>
    <row r="784" spans="1:24" x14ac:dyDescent="0.3">
      <c r="A784">
        <v>1295</v>
      </c>
      <c r="B784">
        <v>1227</v>
      </c>
      <c r="C784" t="s">
        <v>2137</v>
      </c>
      <c r="D784" t="s">
        <v>2139</v>
      </c>
      <c r="E784" t="s">
        <v>2139</v>
      </c>
      <c r="G784">
        <v>200</v>
      </c>
      <c r="H784">
        <v>1</v>
      </c>
      <c r="I784" t="s">
        <v>1417</v>
      </c>
      <c r="J784">
        <v>2020</v>
      </c>
      <c r="K784" t="s">
        <v>2139</v>
      </c>
      <c r="T784">
        <v>2.5</v>
      </c>
      <c r="U784">
        <v>2026</v>
      </c>
      <c r="V784" t="b">
        <v>1</v>
      </c>
      <c r="W784">
        <v>25</v>
      </c>
      <c r="X784" t="s">
        <v>2139</v>
      </c>
    </row>
    <row r="785" spans="1:24" x14ac:dyDescent="0.3">
      <c r="A785">
        <v>1296</v>
      </c>
      <c r="B785">
        <v>1228</v>
      </c>
      <c r="C785" t="s">
        <v>2137</v>
      </c>
      <c r="D785" t="s">
        <v>2139</v>
      </c>
      <c r="E785" t="s">
        <v>2139</v>
      </c>
      <c r="G785">
        <v>200</v>
      </c>
      <c r="H785">
        <v>1</v>
      </c>
      <c r="I785" t="s">
        <v>1417</v>
      </c>
      <c r="J785">
        <v>2020</v>
      </c>
      <c r="K785" t="s">
        <v>2139</v>
      </c>
      <c r="T785">
        <v>2.5</v>
      </c>
      <c r="U785">
        <v>2026</v>
      </c>
      <c r="V785" t="b">
        <v>1</v>
      </c>
      <c r="W785">
        <v>25</v>
      </c>
      <c r="X785" t="s">
        <v>2139</v>
      </c>
    </row>
    <row r="786" spans="1:24" x14ac:dyDescent="0.3">
      <c r="A786">
        <v>1297</v>
      </c>
      <c r="B786">
        <v>1229</v>
      </c>
      <c r="C786" t="s">
        <v>2137</v>
      </c>
      <c r="D786" t="s">
        <v>2139</v>
      </c>
      <c r="E786" t="s">
        <v>2139</v>
      </c>
      <c r="G786">
        <v>250</v>
      </c>
      <c r="H786">
        <v>1</v>
      </c>
      <c r="I786" t="s">
        <v>1417</v>
      </c>
      <c r="J786">
        <v>2020</v>
      </c>
      <c r="K786" t="s">
        <v>2139</v>
      </c>
      <c r="T786">
        <v>2.5</v>
      </c>
      <c r="U786">
        <v>2026</v>
      </c>
      <c r="V786" t="b">
        <v>1</v>
      </c>
      <c r="W786">
        <v>25</v>
      </c>
      <c r="X786" t="s">
        <v>2139</v>
      </c>
    </row>
    <row r="787" spans="1:24" x14ac:dyDescent="0.3">
      <c r="A787">
        <v>1298</v>
      </c>
      <c r="B787">
        <v>1230</v>
      </c>
      <c r="C787" t="s">
        <v>2137</v>
      </c>
      <c r="D787" t="s">
        <v>2139</v>
      </c>
      <c r="E787" t="s">
        <v>2139</v>
      </c>
      <c r="G787">
        <v>200</v>
      </c>
      <c r="H787">
        <v>1</v>
      </c>
      <c r="I787" t="s">
        <v>1417</v>
      </c>
      <c r="J787">
        <v>2020</v>
      </c>
      <c r="K787" t="s">
        <v>2139</v>
      </c>
      <c r="T787">
        <v>2.5</v>
      </c>
      <c r="U787">
        <v>2026</v>
      </c>
      <c r="V787" t="b">
        <v>1</v>
      </c>
      <c r="W787">
        <v>25</v>
      </c>
      <c r="X787" t="s">
        <v>2139</v>
      </c>
    </row>
    <row r="788" spans="1:24" x14ac:dyDescent="0.3">
      <c r="A788">
        <v>1299</v>
      </c>
      <c r="B788">
        <v>1231</v>
      </c>
      <c r="C788" t="s">
        <v>2137</v>
      </c>
      <c r="D788" t="s">
        <v>2139</v>
      </c>
      <c r="E788" t="s">
        <v>2139</v>
      </c>
      <c r="G788">
        <v>200</v>
      </c>
      <c r="H788">
        <v>1</v>
      </c>
      <c r="I788" t="s">
        <v>1417</v>
      </c>
      <c r="J788">
        <v>2020</v>
      </c>
      <c r="K788" t="s">
        <v>2139</v>
      </c>
      <c r="T788">
        <v>2.5</v>
      </c>
      <c r="U788">
        <v>2026</v>
      </c>
      <c r="V788" t="b">
        <v>1</v>
      </c>
      <c r="W788">
        <v>25</v>
      </c>
      <c r="X788" t="s">
        <v>2139</v>
      </c>
    </row>
    <row r="789" spans="1:24" x14ac:dyDescent="0.3">
      <c r="A789">
        <v>1300</v>
      </c>
      <c r="B789">
        <v>1232</v>
      </c>
      <c r="C789" t="s">
        <v>2137</v>
      </c>
      <c r="D789" t="s">
        <v>2139</v>
      </c>
      <c r="E789" t="s">
        <v>2139</v>
      </c>
      <c r="G789">
        <v>200</v>
      </c>
      <c r="H789">
        <v>1</v>
      </c>
      <c r="I789" t="s">
        <v>1417</v>
      </c>
      <c r="J789">
        <v>2020</v>
      </c>
      <c r="K789" t="s">
        <v>2139</v>
      </c>
      <c r="T789">
        <v>2.5</v>
      </c>
      <c r="U789">
        <v>2026</v>
      </c>
      <c r="V789" t="b">
        <v>1</v>
      </c>
      <c r="W789">
        <v>25</v>
      </c>
      <c r="X789" t="s">
        <v>2139</v>
      </c>
    </row>
    <row r="790" spans="1:24" x14ac:dyDescent="0.3">
      <c r="A790">
        <v>1301</v>
      </c>
      <c r="B790">
        <v>1233</v>
      </c>
      <c r="C790" t="s">
        <v>2137</v>
      </c>
      <c r="D790" t="s">
        <v>2139</v>
      </c>
      <c r="E790" t="s">
        <v>2139</v>
      </c>
      <c r="G790">
        <v>200</v>
      </c>
      <c r="H790">
        <v>1</v>
      </c>
      <c r="I790" t="s">
        <v>1417</v>
      </c>
      <c r="J790">
        <v>2020</v>
      </c>
      <c r="K790" t="s">
        <v>2139</v>
      </c>
      <c r="T790">
        <v>2.5</v>
      </c>
      <c r="U790">
        <v>2026</v>
      </c>
      <c r="V790" t="b">
        <v>1</v>
      </c>
      <c r="W790">
        <v>25</v>
      </c>
      <c r="X790" t="s">
        <v>2139</v>
      </c>
    </row>
    <row r="791" spans="1:24" x14ac:dyDescent="0.3">
      <c r="A791">
        <v>1302</v>
      </c>
      <c r="B791">
        <v>1235</v>
      </c>
      <c r="C791" t="s">
        <v>2137</v>
      </c>
      <c r="D791" t="s">
        <v>2139</v>
      </c>
      <c r="E791" t="s">
        <v>2139</v>
      </c>
      <c r="G791">
        <v>200</v>
      </c>
      <c r="H791">
        <v>1</v>
      </c>
      <c r="I791" t="s">
        <v>1417</v>
      </c>
      <c r="J791">
        <v>2020</v>
      </c>
      <c r="K791" t="s">
        <v>2139</v>
      </c>
      <c r="T791">
        <v>2.5</v>
      </c>
      <c r="U791">
        <v>2026</v>
      </c>
      <c r="V791" t="b">
        <v>1</v>
      </c>
      <c r="W791">
        <v>25</v>
      </c>
      <c r="X791" t="s">
        <v>2139</v>
      </c>
    </row>
    <row r="792" spans="1:24" x14ac:dyDescent="0.3">
      <c r="A792">
        <v>1303</v>
      </c>
      <c r="B792">
        <v>1236</v>
      </c>
      <c r="C792" t="s">
        <v>2137</v>
      </c>
      <c r="D792" t="s">
        <v>2139</v>
      </c>
      <c r="E792" t="s">
        <v>2139</v>
      </c>
      <c r="G792">
        <v>250</v>
      </c>
      <c r="H792">
        <v>1</v>
      </c>
      <c r="I792" t="s">
        <v>1417</v>
      </c>
      <c r="J792">
        <v>2020</v>
      </c>
      <c r="K792" t="s">
        <v>2139</v>
      </c>
      <c r="T792">
        <v>2.5</v>
      </c>
      <c r="U792">
        <v>2026</v>
      </c>
      <c r="V792" t="b">
        <v>1</v>
      </c>
      <c r="W792">
        <v>25</v>
      </c>
      <c r="X792" t="s">
        <v>2139</v>
      </c>
    </row>
    <row r="793" spans="1:24" x14ac:dyDescent="0.3">
      <c r="A793">
        <v>1304</v>
      </c>
      <c r="B793">
        <v>85</v>
      </c>
      <c r="C793" t="s">
        <v>2139</v>
      </c>
      <c r="D793" t="s">
        <v>2137</v>
      </c>
      <c r="E793" t="s">
        <v>2181</v>
      </c>
      <c r="F793">
        <v>1273</v>
      </c>
      <c r="G793">
        <v>380</v>
      </c>
      <c r="H793">
        <v>1</v>
      </c>
      <c r="I793" t="s">
        <v>1417</v>
      </c>
      <c r="J793">
        <v>2020</v>
      </c>
      <c r="K793" t="s">
        <v>2139</v>
      </c>
      <c r="T793">
        <v>2.4375</v>
      </c>
      <c r="U793">
        <v>2030</v>
      </c>
      <c r="V793" t="b">
        <v>1</v>
      </c>
      <c r="W793">
        <v>30</v>
      </c>
      <c r="X793" t="s">
        <v>2139</v>
      </c>
    </row>
    <row r="794" spans="1:24" x14ac:dyDescent="0.3">
      <c r="A794">
        <v>1305</v>
      </c>
      <c r="B794">
        <v>1175</v>
      </c>
      <c r="C794" t="s">
        <v>2137</v>
      </c>
      <c r="D794" t="s">
        <v>2137</v>
      </c>
      <c r="E794" t="s">
        <v>2181</v>
      </c>
      <c r="F794">
        <v>884</v>
      </c>
      <c r="G794">
        <v>610</v>
      </c>
      <c r="H794">
        <v>1</v>
      </c>
      <c r="I794" t="s">
        <v>1417</v>
      </c>
      <c r="J794">
        <v>2020</v>
      </c>
      <c r="K794" t="s">
        <v>2139</v>
      </c>
      <c r="T794">
        <v>2.4375</v>
      </c>
      <c r="U794">
        <v>2030</v>
      </c>
      <c r="V794" t="b">
        <v>1</v>
      </c>
      <c r="W794">
        <v>30</v>
      </c>
      <c r="X794" t="s">
        <v>2139</v>
      </c>
    </row>
    <row r="795" spans="1:24" x14ac:dyDescent="0.3">
      <c r="A795">
        <v>1306</v>
      </c>
      <c r="B795">
        <v>1176</v>
      </c>
      <c r="C795" t="s">
        <v>2137</v>
      </c>
      <c r="D795" t="s">
        <v>2137</v>
      </c>
      <c r="E795" t="s">
        <v>2181</v>
      </c>
      <c r="F795">
        <v>1171</v>
      </c>
      <c r="G795">
        <v>2000</v>
      </c>
      <c r="H795">
        <v>1</v>
      </c>
      <c r="I795" t="s">
        <v>1417</v>
      </c>
      <c r="J795">
        <v>2020</v>
      </c>
      <c r="K795" t="s">
        <v>2139</v>
      </c>
      <c r="T795">
        <v>2.4375</v>
      </c>
      <c r="U795">
        <v>2030</v>
      </c>
      <c r="V795" t="b">
        <v>1</v>
      </c>
      <c r="W795">
        <v>30</v>
      </c>
      <c r="X795" t="s">
        <v>2139</v>
      </c>
    </row>
    <row r="796" spans="1:24" x14ac:dyDescent="0.3">
      <c r="A796">
        <v>1307</v>
      </c>
      <c r="B796">
        <v>1180</v>
      </c>
      <c r="C796" t="s">
        <v>2137</v>
      </c>
      <c r="D796" t="s">
        <v>2137</v>
      </c>
      <c r="E796" t="s">
        <v>2181</v>
      </c>
      <c r="G796">
        <v>2000</v>
      </c>
      <c r="H796">
        <v>1</v>
      </c>
      <c r="I796" t="s">
        <v>1417</v>
      </c>
      <c r="J796">
        <v>2020</v>
      </c>
      <c r="K796" t="s">
        <v>2139</v>
      </c>
      <c r="T796">
        <v>2.25</v>
      </c>
      <c r="U796">
        <v>2030</v>
      </c>
      <c r="V796" t="b">
        <v>1</v>
      </c>
      <c r="W796">
        <v>30</v>
      </c>
      <c r="X796" t="s">
        <v>2139</v>
      </c>
    </row>
    <row r="797" spans="1:24" x14ac:dyDescent="0.3">
      <c r="A797">
        <v>1308</v>
      </c>
      <c r="B797">
        <v>1178</v>
      </c>
      <c r="C797" t="s">
        <v>2137</v>
      </c>
      <c r="D797" t="s">
        <v>2137</v>
      </c>
      <c r="E797" t="s">
        <v>2181</v>
      </c>
      <c r="G797">
        <v>4000</v>
      </c>
      <c r="H797">
        <v>1</v>
      </c>
      <c r="I797" t="s">
        <v>1417</v>
      </c>
      <c r="J797">
        <v>2020</v>
      </c>
      <c r="K797" t="s">
        <v>2139</v>
      </c>
      <c r="T797">
        <v>2.5</v>
      </c>
      <c r="U797">
        <v>2030</v>
      </c>
      <c r="V797" t="b">
        <v>1</v>
      </c>
      <c r="W797">
        <v>30</v>
      </c>
      <c r="X797" t="s">
        <v>2139</v>
      </c>
    </row>
    <row r="798" spans="1:24" x14ac:dyDescent="0.3">
      <c r="A798">
        <v>1309</v>
      </c>
      <c r="B798">
        <v>1182</v>
      </c>
      <c r="C798" t="s">
        <v>2137</v>
      </c>
      <c r="D798" t="s">
        <v>2137</v>
      </c>
      <c r="E798" t="s">
        <v>2181</v>
      </c>
      <c r="G798">
        <v>250</v>
      </c>
      <c r="H798">
        <v>1</v>
      </c>
      <c r="I798" t="s">
        <v>1417</v>
      </c>
      <c r="J798">
        <v>2020</v>
      </c>
      <c r="K798" t="s">
        <v>2139</v>
      </c>
      <c r="T798">
        <v>1</v>
      </c>
      <c r="U798">
        <v>2030</v>
      </c>
      <c r="V798" t="b">
        <v>1</v>
      </c>
      <c r="W798">
        <v>30</v>
      </c>
      <c r="X798" t="s">
        <v>2139</v>
      </c>
    </row>
    <row r="799" spans="1:24" x14ac:dyDescent="0.3">
      <c r="A799">
        <v>1310</v>
      </c>
      <c r="B799">
        <v>1183</v>
      </c>
      <c r="C799" t="s">
        <v>2137</v>
      </c>
      <c r="D799" t="s">
        <v>2137</v>
      </c>
      <c r="E799" t="s">
        <v>2181</v>
      </c>
      <c r="G799">
        <v>200</v>
      </c>
      <c r="H799">
        <v>1</v>
      </c>
      <c r="I799" t="s">
        <v>1417</v>
      </c>
      <c r="J799">
        <v>2020</v>
      </c>
      <c r="K799" t="s">
        <v>2139</v>
      </c>
      <c r="T799">
        <v>2.5</v>
      </c>
      <c r="U799">
        <v>2030</v>
      </c>
      <c r="V799" t="b">
        <v>1</v>
      </c>
      <c r="W799">
        <v>30</v>
      </c>
      <c r="X799" t="s">
        <v>2139</v>
      </c>
    </row>
    <row r="800" spans="1:24" x14ac:dyDescent="0.3">
      <c r="A800">
        <v>1311</v>
      </c>
      <c r="B800">
        <v>1185</v>
      </c>
      <c r="C800" t="s">
        <v>2137</v>
      </c>
      <c r="D800" t="s">
        <v>2137</v>
      </c>
      <c r="E800" t="s">
        <v>2181</v>
      </c>
      <c r="G800">
        <v>200</v>
      </c>
      <c r="H800">
        <v>1</v>
      </c>
      <c r="I800" t="s">
        <v>1417</v>
      </c>
      <c r="J800">
        <v>2020</v>
      </c>
      <c r="K800" t="s">
        <v>2139</v>
      </c>
      <c r="T800">
        <v>2.5</v>
      </c>
      <c r="U800">
        <v>2030</v>
      </c>
      <c r="V800" t="b">
        <v>1</v>
      </c>
      <c r="W800">
        <v>30</v>
      </c>
      <c r="X800" t="s">
        <v>2139</v>
      </c>
    </row>
    <row r="801" spans="1:24" x14ac:dyDescent="0.3">
      <c r="A801">
        <v>1312</v>
      </c>
      <c r="B801">
        <v>1187</v>
      </c>
      <c r="C801" t="s">
        <v>2137</v>
      </c>
      <c r="D801" t="s">
        <v>2137</v>
      </c>
      <c r="E801" t="s">
        <v>2181</v>
      </c>
      <c r="G801">
        <v>100</v>
      </c>
      <c r="H801">
        <v>5</v>
      </c>
      <c r="I801" t="s">
        <v>1417</v>
      </c>
      <c r="J801">
        <v>2020</v>
      </c>
      <c r="K801" t="s">
        <v>2139</v>
      </c>
      <c r="T801">
        <v>1</v>
      </c>
      <c r="U801">
        <v>2048</v>
      </c>
      <c r="V801" t="b">
        <v>1</v>
      </c>
      <c r="W801">
        <v>30</v>
      </c>
      <c r="X801" t="s">
        <v>2139</v>
      </c>
    </row>
    <row r="802" spans="1:24" x14ac:dyDescent="0.3">
      <c r="A802">
        <v>1313</v>
      </c>
      <c r="B802">
        <v>1192</v>
      </c>
      <c r="C802" t="s">
        <v>2137</v>
      </c>
      <c r="D802" t="s">
        <v>2137</v>
      </c>
      <c r="E802" t="s">
        <v>2181</v>
      </c>
      <c r="G802">
        <v>150</v>
      </c>
      <c r="H802">
        <v>1</v>
      </c>
      <c r="I802" t="s">
        <v>1417</v>
      </c>
      <c r="J802">
        <v>2020</v>
      </c>
      <c r="K802" t="s">
        <v>2139</v>
      </c>
      <c r="T802">
        <v>2</v>
      </c>
      <c r="U802">
        <v>2030</v>
      </c>
      <c r="V802" t="b">
        <v>1</v>
      </c>
      <c r="W802">
        <v>30</v>
      </c>
      <c r="X802" t="s">
        <v>2139</v>
      </c>
    </row>
    <row r="803" spans="1:24" x14ac:dyDescent="0.3">
      <c r="A803">
        <v>1314</v>
      </c>
      <c r="B803">
        <v>1177</v>
      </c>
      <c r="C803" t="s">
        <v>2137</v>
      </c>
      <c r="D803" t="s">
        <v>2137</v>
      </c>
      <c r="E803" t="s">
        <v>2181</v>
      </c>
      <c r="F803">
        <v>1201</v>
      </c>
      <c r="G803">
        <v>500</v>
      </c>
      <c r="H803">
        <v>1</v>
      </c>
      <c r="I803" t="s">
        <v>1417</v>
      </c>
      <c r="J803">
        <v>2020</v>
      </c>
      <c r="K803" t="s">
        <v>2139</v>
      </c>
      <c r="T803">
        <v>2.5</v>
      </c>
      <c r="U803">
        <v>2030</v>
      </c>
      <c r="V803" t="b">
        <v>1</v>
      </c>
      <c r="W803">
        <v>30</v>
      </c>
      <c r="X803" t="s">
        <v>2139</v>
      </c>
    </row>
    <row r="804" spans="1:24" x14ac:dyDescent="0.3">
      <c r="A804">
        <v>1315</v>
      </c>
      <c r="B804">
        <v>1194</v>
      </c>
      <c r="C804" t="s">
        <v>2137</v>
      </c>
      <c r="D804" t="s">
        <v>2137</v>
      </c>
      <c r="E804" t="s">
        <v>2181</v>
      </c>
      <c r="G804">
        <v>100</v>
      </c>
      <c r="H804">
        <v>1</v>
      </c>
      <c r="I804" t="s">
        <v>1417</v>
      </c>
      <c r="J804">
        <v>2020</v>
      </c>
      <c r="K804" t="s">
        <v>2139</v>
      </c>
      <c r="T804">
        <v>1</v>
      </c>
      <c r="U804">
        <v>2050</v>
      </c>
      <c r="V804" t="b">
        <v>1</v>
      </c>
      <c r="W804">
        <v>30</v>
      </c>
      <c r="X804" t="s">
        <v>2139</v>
      </c>
    </row>
    <row r="805" spans="1:24" x14ac:dyDescent="0.3">
      <c r="A805">
        <v>1316</v>
      </c>
      <c r="B805">
        <v>1195</v>
      </c>
      <c r="C805" t="s">
        <v>2137</v>
      </c>
      <c r="D805" t="s">
        <v>2137</v>
      </c>
      <c r="E805" t="s">
        <v>2181</v>
      </c>
      <c r="G805">
        <v>6000</v>
      </c>
      <c r="H805">
        <v>1</v>
      </c>
      <c r="I805" t="s">
        <v>1417</v>
      </c>
      <c r="J805">
        <v>2020</v>
      </c>
      <c r="K805" t="s">
        <v>2139</v>
      </c>
      <c r="T805">
        <v>2.5</v>
      </c>
      <c r="U805">
        <v>2031</v>
      </c>
      <c r="V805" t="b">
        <v>1</v>
      </c>
      <c r="W805">
        <v>30</v>
      </c>
      <c r="X805" t="s">
        <v>2139</v>
      </c>
    </row>
    <row r="806" spans="1:24" x14ac:dyDescent="0.3">
      <c r="A806">
        <v>1317</v>
      </c>
      <c r="B806">
        <v>1196</v>
      </c>
      <c r="C806" t="s">
        <v>2137</v>
      </c>
      <c r="D806" t="s">
        <v>2137</v>
      </c>
      <c r="E806" t="s">
        <v>2181</v>
      </c>
      <c r="G806">
        <v>1500</v>
      </c>
      <c r="H806">
        <v>1</v>
      </c>
      <c r="I806" t="s">
        <v>1417</v>
      </c>
      <c r="J806">
        <v>2020</v>
      </c>
      <c r="K806" t="s">
        <v>2139</v>
      </c>
      <c r="T806">
        <v>2.5</v>
      </c>
      <c r="U806">
        <v>2031</v>
      </c>
      <c r="V806" t="b">
        <v>1</v>
      </c>
      <c r="W806">
        <v>30</v>
      </c>
      <c r="X806" t="s">
        <v>2139</v>
      </c>
    </row>
    <row r="807" spans="1:24" x14ac:dyDescent="0.3">
      <c r="A807">
        <v>1318</v>
      </c>
      <c r="B807">
        <v>1198</v>
      </c>
      <c r="C807" t="s">
        <v>2137</v>
      </c>
      <c r="D807" t="s">
        <v>2137</v>
      </c>
      <c r="E807" t="s">
        <v>2181</v>
      </c>
      <c r="G807">
        <v>1500</v>
      </c>
      <c r="H807">
        <v>1</v>
      </c>
      <c r="I807" t="s">
        <v>1417</v>
      </c>
      <c r="J807">
        <v>2020</v>
      </c>
      <c r="K807" t="s">
        <v>2139</v>
      </c>
      <c r="U807">
        <v>2031</v>
      </c>
      <c r="V807" t="b">
        <v>1</v>
      </c>
      <c r="W807">
        <v>30</v>
      </c>
      <c r="X807" t="s">
        <v>2139</v>
      </c>
    </row>
    <row r="808" spans="1:24" x14ac:dyDescent="0.3">
      <c r="A808">
        <v>1319</v>
      </c>
      <c r="B808">
        <v>100</v>
      </c>
      <c r="C808" t="s">
        <v>2137</v>
      </c>
      <c r="D808" t="s">
        <v>2137</v>
      </c>
      <c r="E808" t="s">
        <v>2181</v>
      </c>
      <c r="G808">
        <v>100</v>
      </c>
      <c r="H808">
        <v>1</v>
      </c>
      <c r="I808" t="s">
        <v>1417</v>
      </c>
      <c r="J808">
        <v>2020</v>
      </c>
      <c r="K808" t="s">
        <v>2139</v>
      </c>
      <c r="T808">
        <v>3</v>
      </c>
      <c r="U808">
        <v>2052</v>
      </c>
      <c r="V808" t="b">
        <v>1</v>
      </c>
      <c r="W808">
        <v>60</v>
      </c>
      <c r="X808" t="s">
        <v>2139</v>
      </c>
    </row>
    <row r="809" spans="1:24" x14ac:dyDescent="0.3">
      <c r="A809">
        <v>1320</v>
      </c>
      <c r="B809">
        <v>101</v>
      </c>
      <c r="C809" t="s">
        <v>2137</v>
      </c>
      <c r="D809" t="s">
        <v>2137</v>
      </c>
      <c r="E809" t="s">
        <v>2181</v>
      </c>
      <c r="G809">
        <v>100</v>
      </c>
      <c r="H809">
        <v>1</v>
      </c>
      <c r="I809" t="s">
        <v>1417</v>
      </c>
      <c r="J809">
        <v>2020</v>
      </c>
      <c r="K809" t="s">
        <v>2139</v>
      </c>
      <c r="T809">
        <v>3</v>
      </c>
      <c r="U809">
        <v>2052</v>
      </c>
      <c r="V809" t="b">
        <v>1</v>
      </c>
      <c r="W809">
        <v>60</v>
      </c>
      <c r="X809" t="s">
        <v>2139</v>
      </c>
    </row>
    <row r="810" spans="1:24" x14ac:dyDescent="0.3">
      <c r="A810">
        <v>1321</v>
      </c>
      <c r="B810">
        <v>99</v>
      </c>
      <c r="C810" t="s">
        <v>2137</v>
      </c>
      <c r="D810" t="s">
        <v>2137</v>
      </c>
      <c r="E810" t="s">
        <v>2181</v>
      </c>
      <c r="G810">
        <v>100</v>
      </c>
      <c r="H810">
        <v>1</v>
      </c>
      <c r="I810" t="s">
        <v>1417</v>
      </c>
      <c r="J810">
        <v>2020</v>
      </c>
      <c r="K810" t="s">
        <v>2139</v>
      </c>
      <c r="T810">
        <v>3</v>
      </c>
      <c r="U810">
        <v>2052</v>
      </c>
      <c r="V810" t="b">
        <v>1</v>
      </c>
      <c r="W810">
        <v>60</v>
      </c>
      <c r="X810" t="s">
        <v>2139</v>
      </c>
    </row>
    <row r="811" spans="1:24" x14ac:dyDescent="0.3">
      <c r="A811">
        <v>1322</v>
      </c>
      <c r="B811">
        <v>102</v>
      </c>
      <c r="C811" t="s">
        <v>2137</v>
      </c>
      <c r="D811" t="s">
        <v>2137</v>
      </c>
      <c r="E811" t="s">
        <v>2181</v>
      </c>
      <c r="G811">
        <v>100</v>
      </c>
      <c r="H811">
        <v>1</v>
      </c>
      <c r="I811" t="s">
        <v>1417</v>
      </c>
      <c r="J811">
        <v>2020</v>
      </c>
      <c r="K811" t="s">
        <v>2139</v>
      </c>
      <c r="T811">
        <v>3</v>
      </c>
      <c r="U811">
        <v>2052</v>
      </c>
      <c r="V811" t="b">
        <v>1</v>
      </c>
      <c r="W811">
        <v>60</v>
      </c>
      <c r="X811" t="s">
        <v>2139</v>
      </c>
    </row>
    <row r="812" spans="1:24" x14ac:dyDescent="0.3">
      <c r="A812">
        <v>1323</v>
      </c>
      <c r="B812">
        <v>103</v>
      </c>
      <c r="C812" t="s">
        <v>2137</v>
      </c>
      <c r="D812" t="s">
        <v>2137</v>
      </c>
      <c r="E812" t="s">
        <v>2181</v>
      </c>
      <c r="G812">
        <v>100</v>
      </c>
      <c r="H812">
        <v>1</v>
      </c>
      <c r="I812" t="s">
        <v>1417</v>
      </c>
      <c r="J812">
        <v>2020</v>
      </c>
      <c r="K812" t="s">
        <v>2139</v>
      </c>
      <c r="T812">
        <v>3</v>
      </c>
      <c r="U812">
        <v>2052</v>
      </c>
      <c r="V812" t="b">
        <v>1</v>
      </c>
      <c r="W812">
        <v>60</v>
      </c>
      <c r="X812" t="s">
        <v>2139</v>
      </c>
    </row>
    <row r="813" spans="1:24" x14ac:dyDescent="0.3">
      <c r="A813">
        <v>1324</v>
      </c>
      <c r="B813">
        <v>104</v>
      </c>
      <c r="C813" t="s">
        <v>2137</v>
      </c>
      <c r="D813" t="s">
        <v>2137</v>
      </c>
      <c r="E813" t="s">
        <v>2181</v>
      </c>
      <c r="G813">
        <v>100</v>
      </c>
      <c r="H813">
        <v>1</v>
      </c>
      <c r="I813" t="s">
        <v>1417</v>
      </c>
      <c r="J813">
        <v>2020</v>
      </c>
      <c r="K813" t="s">
        <v>2139</v>
      </c>
      <c r="T813">
        <v>3</v>
      </c>
      <c r="U813">
        <v>2052</v>
      </c>
      <c r="V813" t="b">
        <v>1</v>
      </c>
      <c r="W813">
        <v>60</v>
      </c>
      <c r="X813" t="s">
        <v>2139</v>
      </c>
    </row>
    <row r="814" spans="1:24" x14ac:dyDescent="0.3">
      <c r="A814">
        <v>1325</v>
      </c>
      <c r="B814">
        <v>105</v>
      </c>
      <c r="C814" t="s">
        <v>2137</v>
      </c>
      <c r="D814" t="s">
        <v>2137</v>
      </c>
      <c r="E814" t="s">
        <v>2181</v>
      </c>
      <c r="G814">
        <v>100</v>
      </c>
      <c r="H814">
        <v>1</v>
      </c>
      <c r="I814" t="s">
        <v>1417</v>
      </c>
      <c r="J814">
        <v>2020</v>
      </c>
      <c r="K814" t="s">
        <v>2139</v>
      </c>
      <c r="T814">
        <v>3</v>
      </c>
      <c r="U814">
        <v>2052</v>
      </c>
      <c r="V814" t="b">
        <v>1</v>
      </c>
      <c r="W814">
        <v>60</v>
      </c>
      <c r="X814" t="s">
        <v>2139</v>
      </c>
    </row>
    <row r="815" spans="1:24" x14ac:dyDescent="0.3">
      <c r="A815">
        <v>1326</v>
      </c>
      <c r="B815">
        <v>106</v>
      </c>
      <c r="C815" t="s">
        <v>2137</v>
      </c>
      <c r="D815" t="s">
        <v>2137</v>
      </c>
      <c r="E815" t="s">
        <v>2181</v>
      </c>
      <c r="G815">
        <v>100</v>
      </c>
      <c r="H815">
        <v>1</v>
      </c>
      <c r="I815" t="s">
        <v>1417</v>
      </c>
      <c r="J815">
        <v>2020</v>
      </c>
      <c r="K815" t="s">
        <v>2139</v>
      </c>
      <c r="T815">
        <v>3</v>
      </c>
      <c r="U815">
        <v>2052</v>
      </c>
      <c r="V815" t="b">
        <v>1</v>
      </c>
      <c r="W815">
        <v>60</v>
      </c>
      <c r="X815" t="s">
        <v>2139</v>
      </c>
    </row>
    <row r="816" spans="1:24" x14ac:dyDescent="0.3">
      <c r="A816">
        <v>1327</v>
      </c>
      <c r="B816">
        <v>129</v>
      </c>
      <c r="C816" t="s">
        <v>2137</v>
      </c>
      <c r="D816" t="s">
        <v>2137</v>
      </c>
      <c r="E816" t="s">
        <v>2181</v>
      </c>
      <c r="G816">
        <v>250000</v>
      </c>
      <c r="H816">
        <v>1</v>
      </c>
      <c r="I816" t="s">
        <v>1417</v>
      </c>
      <c r="J816">
        <v>2020</v>
      </c>
      <c r="K816" t="s">
        <v>2139</v>
      </c>
      <c r="T816">
        <v>2</v>
      </c>
      <c r="U816">
        <v>2052</v>
      </c>
      <c r="V816" t="b">
        <v>1</v>
      </c>
      <c r="W816">
        <v>60</v>
      </c>
      <c r="X816" t="s">
        <v>2139</v>
      </c>
    </row>
    <row r="817" spans="1:24" x14ac:dyDescent="0.3">
      <c r="A817">
        <v>1328</v>
      </c>
      <c r="B817">
        <v>130</v>
      </c>
      <c r="C817" t="s">
        <v>2137</v>
      </c>
      <c r="D817" t="s">
        <v>2137</v>
      </c>
      <c r="E817" t="s">
        <v>2181</v>
      </c>
      <c r="G817">
        <v>250000</v>
      </c>
      <c r="H817">
        <v>1</v>
      </c>
      <c r="I817" t="s">
        <v>1417</v>
      </c>
      <c r="J817">
        <v>2020</v>
      </c>
      <c r="K817" t="s">
        <v>2139</v>
      </c>
      <c r="T817">
        <v>2</v>
      </c>
      <c r="U817">
        <v>2052</v>
      </c>
      <c r="V817" t="b">
        <v>1</v>
      </c>
      <c r="W817">
        <v>60</v>
      </c>
      <c r="X817" t="s">
        <v>2139</v>
      </c>
    </row>
    <row r="818" spans="1:24" x14ac:dyDescent="0.3">
      <c r="A818">
        <v>1329</v>
      </c>
      <c r="B818">
        <v>131</v>
      </c>
      <c r="C818" t="s">
        <v>2137</v>
      </c>
      <c r="D818" t="s">
        <v>2137</v>
      </c>
      <c r="E818" t="s">
        <v>2181</v>
      </c>
      <c r="G818">
        <v>250000</v>
      </c>
      <c r="H818">
        <v>1</v>
      </c>
      <c r="I818" t="s">
        <v>1417</v>
      </c>
      <c r="J818">
        <v>2020</v>
      </c>
      <c r="K818" t="s">
        <v>2139</v>
      </c>
      <c r="T818">
        <v>2</v>
      </c>
      <c r="U818">
        <v>2052</v>
      </c>
      <c r="V818" t="b">
        <v>1</v>
      </c>
      <c r="W818">
        <v>60</v>
      </c>
      <c r="X818" t="s">
        <v>2139</v>
      </c>
    </row>
    <row r="819" spans="1:24" x14ac:dyDescent="0.3">
      <c r="A819">
        <v>1330</v>
      </c>
      <c r="B819">
        <v>132</v>
      </c>
      <c r="C819" t="s">
        <v>2137</v>
      </c>
      <c r="D819" t="s">
        <v>2137</v>
      </c>
      <c r="E819" t="s">
        <v>2181</v>
      </c>
      <c r="G819">
        <v>250000</v>
      </c>
      <c r="H819">
        <v>1</v>
      </c>
      <c r="I819" t="s">
        <v>1417</v>
      </c>
      <c r="J819">
        <v>2020</v>
      </c>
      <c r="K819" t="s">
        <v>2139</v>
      </c>
      <c r="T819">
        <v>2</v>
      </c>
      <c r="U819">
        <v>2052</v>
      </c>
      <c r="V819" t="b">
        <v>1</v>
      </c>
      <c r="W819">
        <v>60</v>
      </c>
      <c r="X819" t="s">
        <v>2139</v>
      </c>
    </row>
    <row r="820" spans="1:24" x14ac:dyDescent="0.3">
      <c r="A820">
        <v>1331</v>
      </c>
      <c r="B820">
        <v>133</v>
      </c>
      <c r="C820" t="s">
        <v>2137</v>
      </c>
      <c r="D820" t="s">
        <v>2137</v>
      </c>
      <c r="E820" t="s">
        <v>2181</v>
      </c>
      <c r="G820">
        <v>260000</v>
      </c>
      <c r="H820">
        <v>1</v>
      </c>
      <c r="I820" t="s">
        <v>1417</v>
      </c>
      <c r="J820">
        <v>2020</v>
      </c>
      <c r="K820" t="s">
        <v>2139</v>
      </c>
      <c r="T820">
        <v>2</v>
      </c>
      <c r="U820">
        <v>2052</v>
      </c>
      <c r="V820" t="b">
        <v>1</v>
      </c>
      <c r="W820">
        <v>60</v>
      </c>
      <c r="X820" t="s">
        <v>2139</v>
      </c>
    </row>
    <row r="821" spans="1:24" x14ac:dyDescent="0.3">
      <c r="A821">
        <v>1332</v>
      </c>
      <c r="B821">
        <v>483</v>
      </c>
      <c r="C821" t="s">
        <v>2137</v>
      </c>
      <c r="D821" t="s">
        <v>2137</v>
      </c>
      <c r="E821" t="s">
        <v>2181</v>
      </c>
      <c r="G821">
        <v>100000</v>
      </c>
      <c r="H821">
        <v>1</v>
      </c>
      <c r="I821" t="s">
        <v>1417</v>
      </c>
      <c r="J821">
        <v>2020</v>
      </c>
      <c r="K821" t="s">
        <v>2139</v>
      </c>
      <c r="T821">
        <v>2</v>
      </c>
      <c r="U821">
        <v>2052</v>
      </c>
      <c r="V821" t="b">
        <v>1</v>
      </c>
      <c r="W821">
        <v>60</v>
      </c>
      <c r="X821" t="s">
        <v>2139</v>
      </c>
    </row>
    <row r="822" spans="1:24" x14ac:dyDescent="0.3">
      <c r="A822">
        <v>1333</v>
      </c>
      <c r="B822">
        <v>484</v>
      </c>
      <c r="C822" t="s">
        <v>2137</v>
      </c>
      <c r="D822" t="s">
        <v>2137</v>
      </c>
      <c r="E822" t="s">
        <v>2181</v>
      </c>
      <c r="G822">
        <v>100000</v>
      </c>
      <c r="H822">
        <v>1</v>
      </c>
      <c r="I822" t="s">
        <v>1417</v>
      </c>
      <c r="J822">
        <v>2020</v>
      </c>
      <c r="K822" t="s">
        <v>2139</v>
      </c>
      <c r="T822">
        <v>2</v>
      </c>
      <c r="U822">
        <v>2052</v>
      </c>
      <c r="V822" t="b">
        <v>1</v>
      </c>
      <c r="W822">
        <v>60</v>
      </c>
      <c r="X822" t="s">
        <v>2139</v>
      </c>
    </row>
    <row r="823" spans="1:24" x14ac:dyDescent="0.3">
      <c r="A823">
        <v>1334</v>
      </c>
      <c r="B823">
        <v>79</v>
      </c>
      <c r="C823" t="s">
        <v>2137</v>
      </c>
      <c r="D823" t="s">
        <v>2137</v>
      </c>
      <c r="E823" t="s">
        <v>2142</v>
      </c>
      <c r="G823">
        <v>700</v>
      </c>
      <c r="H823">
        <v>1</v>
      </c>
      <c r="I823" t="s">
        <v>1417</v>
      </c>
      <c r="J823">
        <v>2020</v>
      </c>
      <c r="K823" t="s">
        <v>2139</v>
      </c>
      <c r="T823">
        <v>1</v>
      </c>
      <c r="U823">
        <v>2026</v>
      </c>
      <c r="V823" t="b">
        <v>1</v>
      </c>
      <c r="W823">
        <v>15</v>
      </c>
      <c r="X823" t="s">
        <v>2139</v>
      </c>
    </row>
    <row r="824" spans="1:24" x14ac:dyDescent="0.3">
      <c r="A824">
        <v>1335</v>
      </c>
      <c r="B824">
        <v>91</v>
      </c>
      <c r="C824" t="s">
        <v>2137</v>
      </c>
      <c r="D824" t="s">
        <v>2137</v>
      </c>
      <c r="E824" t="s">
        <v>2142</v>
      </c>
      <c r="G824">
        <v>2000</v>
      </c>
      <c r="H824">
        <v>1</v>
      </c>
      <c r="I824" t="s">
        <v>1417</v>
      </c>
      <c r="J824">
        <v>2020</v>
      </c>
      <c r="K824" t="s">
        <v>2139</v>
      </c>
      <c r="T824">
        <v>1.5</v>
      </c>
      <c r="U824">
        <v>2026</v>
      </c>
      <c r="V824" t="b">
        <v>1</v>
      </c>
      <c r="W824">
        <v>15</v>
      </c>
      <c r="X824" t="s">
        <v>2139</v>
      </c>
    </row>
    <row r="825" spans="1:24" x14ac:dyDescent="0.3">
      <c r="A825">
        <v>1336</v>
      </c>
      <c r="B825">
        <v>94</v>
      </c>
      <c r="C825" t="s">
        <v>2137</v>
      </c>
      <c r="D825" t="s">
        <v>2137</v>
      </c>
      <c r="E825" t="s">
        <v>2142</v>
      </c>
      <c r="G825">
        <v>1000</v>
      </c>
      <c r="H825">
        <v>1</v>
      </c>
      <c r="I825" t="s">
        <v>1417</v>
      </c>
      <c r="J825">
        <v>2020</v>
      </c>
      <c r="K825" t="s">
        <v>2139</v>
      </c>
      <c r="T825">
        <v>1.5</v>
      </c>
      <c r="U825">
        <v>2026</v>
      </c>
      <c r="V825" t="b">
        <v>1</v>
      </c>
      <c r="W825">
        <v>15</v>
      </c>
      <c r="X825" t="s">
        <v>2139</v>
      </c>
    </row>
    <row r="826" spans="1:24" x14ac:dyDescent="0.3">
      <c r="A826">
        <v>1337</v>
      </c>
      <c r="B826">
        <v>135</v>
      </c>
      <c r="C826" t="s">
        <v>2137</v>
      </c>
      <c r="D826" t="s">
        <v>2137</v>
      </c>
      <c r="E826" t="s">
        <v>2142</v>
      </c>
      <c r="G826">
        <v>3000</v>
      </c>
      <c r="H826">
        <v>1</v>
      </c>
      <c r="I826" t="s">
        <v>1417</v>
      </c>
      <c r="J826">
        <v>2020</v>
      </c>
      <c r="K826" t="s">
        <v>2139</v>
      </c>
      <c r="T826">
        <v>1.5</v>
      </c>
      <c r="U826">
        <v>2026</v>
      </c>
      <c r="V826" t="b">
        <v>1</v>
      </c>
      <c r="W826">
        <v>15</v>
      </c>
      <c r="X826" t="s">
        <v>2139</v>
      </c>
    </row>
    <row r="827" spans="1:24" x14ac:dyDescent="0.3">
      <c r="A827">
        <v>1338</v>
      </c>
      <c r="B827">
        <v>136</v>
      </c>
      <c r="C827" t="s">
        <v>2137</v>
      </c>
      <c r="D827" t="s">
        <v>2137</v>
      </c>
      <c r="E827" t="s">
        <v>2142</v>
      </c>
      <c r="G827">
        <v>3000</v>
      </c>
      <c r="H827">
        <v>1</v>
      </c>
      <c r="I827" t="s">
        <v>1417</v>
      </c>
      <c r="J827">
        <v>2020</v>
      </c>
      <c r="K827" t="s">
        <v>2139</v>
      </c>
      <c r="T827">
        <v>1.5</v>
      </c>
      <c r="U827">
        <v>2026</v>
      </c>
      <c r="V827" t="b">
        <v>1</v>
      </c>
      <c r="W827">
        <v>15</v>
      </c>
      <c r="X827" t="s">
        <v>2139</v>
      </c>
    </row>
    <row r="828" spans="1:24" x14ac:dyDescent="0.3">
      <c r="A828">
        <v>1339</v>
      </c>
      <c r="B828">
        <v>1221</v>
      </c>
      <c r="C828" t="s">
        <v>2137</v>
      </c>
      <c r="D828" t="s">
        <v>2137</v>
      </c>
      <c r="E828" t="s">
        <v>2142</v>
      </c>
      <c r="G828">
        <v>1500</v>
      </c>
      <c r="H828">
        <v>1</v>
      </c>
      <c r="I828" t="s">
        <v>1417</v>
      </c>
      <c r="J828">
        <v>2020</v>
      </c>
      <c r="K828" t="s">
        <v>2139</v>
      </c>
      <c r="T828">
        <v>1.5</v>
      </c>
      <c r="U828">
        <v>2026</v>
      </c>
      <c r="V828" t="b">
        <v>1</v>
      </c>
      <c r="W828">
        <v>15</v>
      </c>
      <c r="X828" t="s">
        <v>2139</v>
      </c>
    </row>
    <row r="829" spans="1:24" x14ac:dyDescent="0.3">
      <c r="A829">
        <v>1340</v>
      </c>
      <c r="B829">
        <v>1223</v>
      </c>
      <c r="C829" t="s">
        <v>2137</v>
      </c>
      <c r="D829" t="s">
        <v>2137</v>
      </c>
      <c r="E829" t="s">
        <v>2142</v>
      </c>
      <c r="G829">
        <v>1500</v>
      </c>
      <c r="H829">
        <v>1</v>
      </c>
      <c r="I829" t="s">
        <v>1417</v>
      </c>
      <c r="J829">
        <v>2020</v>
      </c>
      <c r="K829" t="s">
        <v>2139</v>
      </c>
      <c r="T829">
        <v>1.5</v>
      </c>
      <c r="U829">
        <v>2026</v>
      </c>
      <c r="V829" t="b">
        <v>1</v>
      </c>
      <c r="W829">
        <v>15</v>
      </c>
      <c r="X829" t="s">
        <v>2139</v>
      </c>
    </row>
    <row r="830" spans="1:24" x14ac:dyDescent="0.3">
      <c r="A830">
        <v>1341</v>
      </c>
      <c r="B830">
        <v>1224</v>
      </c>
      <c r="C830" t="s">
        <v>2137</v>
      </c>
      <c r="D830" t="s">
        <v>2137</v>
      </c>
      <c r="E830" t="s">
        <v>2142</v>
      </c>
      <c r="G830">
        <v>4000</v>
      </c>
      <c r="H830">
        <v>1</v>
      </c>
      <c r="I830" t="s">
        <v>1417</v>
      </c>
      <c r="J830">
        <v>2020</v>
      </c>
      <c r="K830" t="s">
        <v>2139</v>
      </c>
      <c r="T830">
        <v>1.5</v>
      </c>
      <c r="U830">
        <v>2026</v>
      </c>
      <c r="V830" t="b">
        <v>1</v>
      </c>
      <c r="W830">
        <v>15</v>
      </c>
      <c r="X830" t="s">
        <v>2139</v>
      </c>
    </row>
    <row r="831" spans="1:24" x14ac:dyDescent="0.3">
      <c r="A831">
        <v>1342</v>
      </c>
      <c r="B831">
        <v>1225</v>
      </c>
      <c r="C831" t="s">
        <v>2137</v>
      </c>
      <c r="D831" t="s">
        <v>2137</v>
      </c>
      <c r="E831" t="s">
        <v>2142</v>
      </c>
      <c r="G831">
        <v>1000</v>
      </c>
      <c r="H831">
        <v>1</v>
      </c>
      <c r="I831" t="s">
        <v>1417</v>
      </c>
      <c r="J831">
        <v>2020</v>
      </c>
      <c r="K831" t="s">
        <v>2139</v>
      </c>
      <c r="T831">
        <v>1.5</v>
      </c>
      <c r="U831">
        <v>2026</v>
      </c>
      <c r="V831" t="b">
        <v>1</v>
      </c>
      <c r="W831">
        <v>15</v>
      </c>
      <c r="X831" t="s">
        <v>2139</v>
      </c>
    </row>
    <row r="832" spans="1:24" x14ac:dyDescent="0.3">
      <c r="A832">
        <v>1343</v>
      </c>
      <c r="B832">
        <v>1226</v>
      </c>
      <c r="C832" t="s">
        <v>2137</v>
      </c>
      <c r="D832" t="s">
        <v>2137</v>
      </c>
      <c r="E832" t="s">
        <v>2142</v>
      </c>
      <c r="G832">
        <v>500</v>
      </c>
      <c r="H832">
        <v>7</v>
      </c>
      <c r="I832" t="s">
        <v>1417</v>
      </c>
      <c r="J832">
        <v>2020</v>
      </c>
      <c r="K832" t="s">
        <v>2139</v>
      </c>
      <c r="T832">
        <v>1.5</v>
      </c>
      <c r="U832">
        <v>2022</v>
      </c>
      <c r="V832" t="b">
        <v>1</v>
      </c>
      <c r="W832">
        <v>15</v>
      </c>
      <c r="X832" t="s">
        <v>2139</v>
      </c>
    </row>
    <row r="833" spans="1:24" x14ac:dyDescent="0.3">
      <c r="A833">
        <v>1344</v>
      </c>
      <c r="B833">
        <v>1245</v>
      </c>
      <c r="C833" t="s">
        <v>2137</v>
      </c>
      <c r="D833" t="s">
        <v>2137</v>
      </c>
      <c r="E833" t="s">
        <v>2142</v>
      </c>
      <c r="G833">
        <v>800</v>
      </c>
      <c r="H833">
        <v>3</v>
      </c>
      <c r="I833" t="s">
        <v>1417</v>
      </c>
      <c r="J833">
        <v>2020</v>
      </c>
      <c r="K833" t="s">
        <v>2139</v>
      </c>
      <c r="T833">
        <v>1.5</v>
      </c>
      <c r="U833">
        <v>2026</v>
      </c>
      <c r="V833" t="b">
        <v>1</v>
      </c>
      <c r="W833">
        <v>15</v>
      </c>
      <c r="X833" t="s">
        <v>2139</v>
      </c>
    </row>
    <row r="834" spans="1:24" x14ac:dyDescent="0.3">
      <c r="A834">
        <v>1345</v>
      </c>
      <c r="B834">
        <v>113</v>
      </c>
      <c r="C834" t="s">
        <v>2137</v>
      </c>
      <c r="D834" t="s">
        <v>2137</v>
      </c>
      <c r="E834" t="s">
        <v>2181</v>
      </c>
      <c r="G834">
        <v>59700</v>
      </c>
      <c r="H834">
        <v>1</v>
      </c>
      <c r="I834" t="s">
        <v>1417</v>
      </c>
      <c r="J834">
        <v>2020</v>
      </c>
      <c r="K834" t="s">
        <v>2139</v>
      </c>
      <c r="T834">
        <v>2</v>
      </c>
      <c r="U834">
        <v>2030</v>
      </c>
      <c r="V834" t="b">
        <v>1</v>
      </c>
      <c r="W834">
        <v>30</v>
      </c>
      <c r="X834" t="s">
        <v>2139</v>
      </c>
    </row>
    <row r="835" spans="1:24" x14ac:dyDescent="0.3">
      <c r="A835">
        <v>1346</v>
      </c>
      <c r="B835">
        <v>158</v>
      </c>
      <c r="C835" t="s">
        <v>2137</v>
      </c>
      <c r="D835" t="s">
        <v>2137</v>
      </c>
      <c r="E835" t="s">
        <v>2181</v>
      </c>
      <c r="G835">
        <v>10500</v>
      </c>
      <c r="H835">
        <v>1</v>
      </c>
      <c r="I835" t="s">
        <v>1417</v>
      </c>
      <c r="J835">
        <v>2020</v>
      </c>
      <c r="K835" t="s">
        <v>2139</v>
      </c>
      <c r="T835">
        <v>1.5</v>
      </c>
      <c r="U835">
        <v>2030</v>
      </c>
      <c r="V835" t="b">
        <v>1</v>
      </c>
      <c r="W835">
        <v>30</v>
      </c>
      <c r="X835" t="s">
        <v>2139</v>
      </c>
    </row>
    <row r="836" spans="1:24" x14ac:dyDescent="0.3">
      <c r="A836">
        <v>1347</v>
      </c>
      <c r="B836">
        <v>160</v>
      </c>
      <c r="C836" t="s">
        <v>2137</v>
      </c>
      <c r="D836" t="s">
        <v>2137</v>
      </c>
      <c r="E836" t="s">
        <v>2181</v>
      </c>
      <c r="G836">
        <v>10500</v>
      </c>
      <c r="H836">
        <v>1</v>
      </c>
      <c r="I836" t="s">
        <v>1417</v>
      </c>
      <c r="J836">
        <v>2020</v>
      </c>
      <c r="K836" t="s">
        <v>2139</v>
      </c>
      <c r="T836">
        <v>1.5</v>
      </c>
      <c r="U836">
        <v>2030</v>
      </c>
      <c r="V836" t="b">
        <v>1</v>
      </c>
      <c r="W836">
        <v>30</v>
      </c>
      <c r="X836" t="s">
        <v>2139</v>
      </c>
    </row>
    <row r="837" spans="1:24" x14ac:dyDescent="0.3">
      <c r="A837">
        <v>1348</v>
      </c>
      <c r="B837">
        <v>168</v>
      </c>
      <c r="C837" t="s">
        <v>2137</v>
      </c>
      <c r="D837" t="s">
        <v>2137</v>
      </c>
      <c r="E837" t="s">
        <v>2181</v>
      </c>
      <c r="G837">
        <v>50000</v>
      </c>
      <c r="H837">
        <v>1</v>
      </c>
      <c r="I837" t="s">
        <v>1417</v>
      </c>
      <c r="J837">
        <v>2020</v>
      </c>
      <c r="K837" t="s">
        <v>2139</v>
      </c>
      <c r="T837">
        <v>1.5</v>
      </c>
      <c r="U837">
        <v>2024</v>
      </c>
      <c r="V837" t="b">
        <v>1</v>
      </c>
      <c r="W837">
        <v>30</v>
      </c>
      <c r="X837" t="s">
        <v>2139</v>
      </c>
    </row>
    <row r="838" spans="1:24" x14ac:dyDescent="0.3">
      <c r="A838">
        <v>1349</v>
      </c>
      <c r="B838">
        <v>170</v>
      </c>
      <c r="C838" t="s">
        <v>2137</v>
      </c>
      <c r="D838" t="s">
        <v>2137</v>
      </c>
      <c r="E838" t="s">
        <v>2181</v>
      </c>
      <c r="G838">
        <v>50000</v>
      </c>
      <c r="H838">
        <v>1</v>
      </c>
      <c r="I838" t="s">
        <v>1417</v>
      </c>
      <c r="J838">
        <v>2020</v>
      </c>
      <c r="K838" t="s">
        <v>2139</v>
      </c>
      <c r="T838">
        <v>1.5</v>
      </c>
      <c r="U838">
        <v>2024</v>
      </c>
      <c r="V838" t="b">
        <v>1</v>
      </c>
      <c r="W838">
        <v>30</v>
      </c>
      <c r="X838" t="s">
        <v>2139</v>
      </c>
    </row>
    <row r="839" spans="1:24" x14ac:dyDescent="0.3">
      <c r="A839">
        <v>1350</v>
      </c>
      <c r="B839">
        <v>184</v>
      </c>
      <c r="C839" t="s">
        <v>2137</v>
      </c>
      <c r="D839" t="s">
        <v>2137</v>
      </c>
      <c r="E839" t="s">
        <v>2181</v>
      </c>
      <c r="G839">
        <v>1350</v>
      </c>
      <c r="H839">
        <v>1</v>
      </c>
      <c r="I839" t="s">
        <v>1417</v>
      </c>
      <c r="J839">
        <v>2020</v>
      </c>
      <c r="K839" t="s">
        <v>2139</v>
      </c>
      <c r="T839">
        <v>2</v>
      </c>
      <c r="U839">
        <v>2030</v>
      </c>
      <c r="V839" t="b">
        <v>1</v>
      </c>
      <c r="W839">
        <v>30</v>
      </c>
      <c r="X839" t="s">
        <v>2139</v>
      </c>
    </row>
    <row r="840" spans="1:24" x14ac:dyDescent="0.3">
      <c r="A840">
        <v>1351</v>
      </c>
      <c r="B840">
        <v>176</v>
      </c>
      <c r="C840" t="s">
        <v>2137</v>
      </c>
      <c r="D840" t="s">
        <v>2137</v>
      </c>
      <c r="E840" t="s">
        <v>2181</v>
      </c>
      <c r="H840">
        <v>1</v>
      </c>
      <c r="I840" t="s">
        <v>1417</v>
      </c>
      <c r="J840">
        <v>2020</v>
      </c>
      <c r="K840" t="s">
        <v>2139</v>
      </c>
      <c r="U840">
        <v>2046</v>
      </c>
      <c r="V840" t="b">
        <v>1</v>
      </c>
      <c r="W840">
        <v>30</v>
      </c>
      <c r="X840" t="s">
        <v>2139</v>
      </c>
    </row>
    <row r="841" spans="1:24" x14ac:dyDescent="0.3">
      <c r="A841">
        <v>1352</v>
      </c>
      <c r="B841">
        <v>869</v>
      </c>
      <c r="C841" t="s">
        <v>2137</v>
      </c>
      <c r="D841" t="s">
        <v>2139</v>
      </c>
      <c r="E841" t="s">
        <v>2139</v>
      </c>
      <c r="G841">
        <v>400</v>
      </c>
      <c r="H841">
        <v>1</v>
      </c>
      <c r="I841" t="s">
        <v>1417</v>
      </c>
      <c r="J841">
        <v>2020</v>
      </c>
      <c r="K841" t="s">
        <v>2139</v>
      </c>
      <c r="T841">
        <v>2.5</v>
      </c>
      <c r="U841">
        <v>2031</v>
      </c>
      <c r="V841" t="b">
        <v>1</v>
      </c>
      <c r="W841">
        <v>30</v>
      </c>
      <c r="X841" t="s">
        <v>2139</v>
      </c>
    </row>
  </sheetData>
  <autoFilter ref="A1:X8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comment</vt:lpstr>
      <vt:lpstr>replacement</vt:lpstr>
      <vt:lpstr>Database_Rep</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WSP Canada Inc</cp:lastModifiedBy>
  <dcterms:created xsi:type="dcterms:W3CDTF">2020-07-15T15:37:25Z</dcterms:created>
  <dcterms:modified xsi:type="dcterms:W3CDTF">2020-07-15T16:50:46Z</dcterms:modified>
</cp:coreProperties>
</file>