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H11" i="1"/>
  <c r="M10" i="1"/>
  <c r="K10" i="1"/>
  <c r="H10" i="1"/>
  <c r="H9" i="1"/>
  <c r="H5" i="1"/>
  <c r="M4" i="1"/>
  <c r="K4" i="1"/>
  <c r="H4" i="1"/>
  <c r="H3" i="1"/>
  <c r="B2" i="1"/>
  <c r="B1" i="1"/>
</calcChain>
</file>

<file path=xl/sharedStrings.xml><?xml version="1.0" encoding="utf-8"?>
<sst xmlns="http://schemas.openxmlformats.org/spreadsheetml/2006/main" count="39" uniqueCount="22">
  <si>
    <t>x1</t>
  </si>
  <si>
    <t>x2</t>
  </si>
  <si>
    <t>&lt;=</t>
  </si>
  <si>
    <t>z1</t>
  </si>
  <si>
    <t>z2</t>
  </si>
  <si>
    <t>Формула</t>
  </si>
  <si>
    <t>((x1-141,34)^2/(z*141,34)^2)+((x2-5,921925679)^2/(z*5,921925679)^2) = 1</t>
  </si>
  <si>
    <t>х1</t>
  </si>
  <si>
    <t>х2</t>
  </si>
  <si>
    <t>условия</t>
  </si>
  <si>
    <t>z</t>
  </si>
  <si>
    <t>9.357</t>
  </si>
  <si>
    <t>Вывод</t>
  </si>
  <si>
    <t>В результате данной работы был использован элемент Exel "поиск значений", с помощью которого были найдены z1,z2. Также при помощи данного элемента были найдены x1,x2</t>
  </si>
  <si>
    <t>Необходимо найти минимальное значение z, для которого соответствующий эллипс будет иметь общие точки с областью под нижним графиком.</t>
  </si>
  <si>
    <t>Ответ</t>
  </si>
  <si>
    <t>Ограничения</t>
  </si>
  <si>
    <t>Левая часть</t>
  </si>
  <si>
    <t>Знак</t>
  </si>
  <si>
    <t>Правая часть</t>
  </si>
  <si>
    <t>z2 max</t>
  </si>
  <si>
    <t>z1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</si>
</sst>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/>
    <xf numFmtId="0" fontId="0" fillId="3" borderId="1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70" zoomScaleNormal="70" workbookViewId="0">
      <selection activeCell="F15" sqref="F15"/>
    </sheetView>
  </sheetViews>
  <sheetFormatPr defaultRowHeight="15" x14ac:dyDescent="0.25"/>
  <cols>
    <col min="1" max="1" width="33.5703125" customWidth="1"/>
    <col min="2" max="2" width="37.5703125" customWidth="1"/>
    <col min="8" max="8" width="16.85546875" customWidth="1"/>
    <col min="10" max="10" width="16.7109375" customWidth="1"/>
  </cols>
  <sheetData>
    <row r="1" spans="1:14" x14ac:dyDescent="0.25">
      <c r="A1" s="3" t="s">
        <v>21</v>
      </c>
      <c r="B1" s="27">
        <f xml:space="preserve"> 2*K2+3*M2</f>
        <v>141.33927941592123</v>
      </c>
      <c r="E1" s="1"/>
      <c r="G1" s="6" t="s">
        <v>21</v>
      </c>
      <c r="H1" s="16" t="s">
        <v>16</v>
      </c>
      <c r="I1" s="16"/>
      <c r="J1" s="22"/>
      <c r="K1" s="23" t="s">
        <v>0</v>
      </c>
      <c r="L1" s="23"/>
      <c r="M1" s="23" t="s">
        <v>1</v>
      </c>
      <c r="N1" s="23"/>
    </row>
    <row r="2" spans="1:14" x14ac:dyDescent="0.25">
      <c r="A2" s="4" t="s">
        <v>20</v>
      </c>
      <c r="B2" s="10">
        <f>180-2.204*K8-4.666*M8</f>
        <v>5.9219256790600099</v>
      </c>
      <c r="G2" s="7"/>
      <c r="H2" s="8" t="s">
        <v>17</v>
      </c>
      <c r="I2" s="4" t="s">
        <v>18</v>
      </c>
      <c r="J2" s="4" t="s">
        <v>19</v>
      </c>
      <c r="K2" s="13">
        <v>54.436938525713558</v>
      </c>
      <c r="L2" s="13"/>
      <c r="M2" s="13">
        <v>10.821800788164708</v>
      </c>
      <c r="N2" s="13"/>
    </row>
    <row r="3" spans="1:14" x14ac:dyDescent="0.25">
      <c r="G3" s="7"/>
      <c r="H3" s="9">
        <f>0.167*K2+0.084*M2</f>
        <v>10</v>
      </c>
      <c r="I3" s="9" t="s">
        <v>2</v>
      </c>
      <c r="J3" s="9">
        <v>10</v>
      </c>
      <c r="K3" s="13" t="s">
        <v>3</v>
      </c>
      <c r="L3" s="13"/>
      <c r="M3" s="13" t="s">
        <v>4</v>
      </c>
      <c r="N3" s="13"/>
    </row>
    <row r="4" spans="1:14" x14ac:dyDescent="0.25">
      <c r="A4" s="2" t="s">
        <v>5</v>
      </c>
      <c r="B4" s="25" t="s">
        <v>6</v>
      </c>
      <c r="C4" s="24"/>
      <c r="D4" s="24"/>
      <c r="E4" s="26"/>
      <c r="G4" s="7"/>
      <c r="H4" s="9">
        <f>0.1*K2+0.333*M2</f>
        <v>9.0473535150302045</v>
      </c>
      <c r="I4" s="9" t="s">
        <v>2</v>
      </c>
      <c r="J4" s="9">
        <v>10</v>
      </c>
      <c r="K4" s="13">
        <f>K2+M2*25</f>
        <v>324.98195822983126</v>
      </c>
      <c r="L4" s="13"/>
      <c r="M4" s="13">
        <f>K2+M2</f>
        <v>65.258739313878266</v>
      </c>
      <c r="N4" s="13"/>
    </row>
    <row r="5" spans="1:14" x14ac:dyDescent="0.25">
      <c r="G5" s="3"/>
      <c r="H5" s="9">
        <f>0.134*K2+0.25*M2</f>
        <v>9.999999959486793</v>
      </c>
      <c r="I5" s="9" t="s">
        <v>2</v>
      </c>
      <c r="J5" s="9">
        <v>10</v>
      </c>
    </row>
    <row r="6" spans="1:14" ht="15" customHeight="1" x14ac:dyDescent="0.25">
      <c r="A6" s="17" t="s">
        <v>14</v>
      </c>
      <c r="B6" s="18"/>
    </row>
    <row r="7" spans="1:14" x14ac:dyDescent="0.25">
      <c r="A7" s="19"/>
      <c r="B7" s="20"/>
      <c r="G7" s="6" t="s">
        <v>20</v>
      </c>
      <c r="H7" s="21" t="s">
        <v>16</v>
      </c>
      <c r="I7" s="16"/>
      <c r="J7" s="22"/>
      <c r="K7" s="23" t="s">
        <v>0</v>
      </c>
      <c r="L7" s="23"/>
      <c r="M7" s="23" t="s">
        <v>1</v>
      </c>
      <c r="N7" s="23"/>
    </row>
    <row r="8" spans="1:14" x14ac:dyDescent="0.25">
      <c r="G8" s="7"/>
      <c r="H8" s="5" t="s">
        <v>17</v>
      </c>
      <c r="I8" s="5" t="s">
        <v>18</v>
      </c>
      <c r="J8" s="5" t="s">
        <v>19</v>
      </c>
      <c r="K8" s="14">
        <v>42.2994581601642</v>
      </c>
      <c r="L8" s="12"/>
      <c r="M8" s="14">
        <v>17.327490041992732</v>
      </c>
      <c r="N8" s="12"/>
    </row>
    <row r="9" spans="1:14" x14ac:dyDescent="0.25">
      <c r="A9" s="4" t="s">
        <v>7</v>
      </c>
      <c r="B9" s="4" t="s">
        <v>8</v>
      </c>
      <c r="G9" s="7"/>
      <c r="H9" s="9">
        <f>0.167*K8+0.084*M8</f>
        <v>8.5195186762748119</v>
      </c>
      <c r="I9" s="9" t="s">
        <v>2</v>
      </c>
      <c r="J9" s="9">
        <v>10</v>
      </c>
      <c r="K9" s="12" t="s">
        <v>3</v>
      </c>
      <c r="L9" s="13"/>
      <c r="M9" s="13" t="s">
        <v>4</v>
      </c>
      <c r="N9" s="13"/>
    </row>
    <row r="10" spans="1:14" x14ac:dyDescent="0.25">
      <c r="A10" s="10">
        <v>926.42862399459284</v>
      </c>
      <c r="B10" s="10">
        <v>42.752400397623909</v>
      </c>
      <c r="G10" s="7"/>
      <c r="H10" s="9">
        <f>0.1*K8+0.333*M8</f>
        <v>10</v>
      </c>
      <c r="I10" s="9" t="s">
        <v>2</v>
      </c>
      <c r="J10" s="9">
        <v>10</v>
      </c>
      <c r="K10" s="12">
        <f>K8+M8*25</f>
        <v>475.48670920998251</v>
      </c>
      <c r="L10" s="13"/>
      <c r="M10" s="13">
        <f>K8+M8</f>
        <v>59.626948202156932</v>
      </c>
      <c r="N10" s="13"/>
    </row>
    <row r="11" spans="1:14" x14ac:dyDescent="0.25">
      <c r="A11" s="5" t="s">
        <v>9</v>
      </c>
      <c r="C11" t="s">
        <v>10</v>
      </c>
      <c r="G11" s="3"/>
      <c r="H11" s="9">
        <f>0.134*K8+0.25*M8</f>
        <v>9.9999999039601857</v>
      </c>
      <c r="I11" s="9" t="s">
        <v>2</v>
      </c>
      <c r="J11" s="9">
        <v>10</v>
      </c>
    </row>
    <row r="12" spans="1:14" x14ac:dyDescent="0.25">
      <c r="A12" s="10">
        <f>B10+0.0374207*A10</f>
        <v>77.420008007538371</v>
      </c>
      <c r="B12" s="10">
        <v>77.42</v>
      </c>
      <c r="C12" s="11" t="s">
        <v>11</v>
      </c>
    </row>
    <row r="14" spans="1:14" x14ac:dyDescent="0.25">
      <c r="A14" s="15" t="s">
        <v>15</v>
      </c>
      <c r="B14" s="15"/>
    </row>
    <row r="15" spans="1:14" x14ac:dyDescent="0.25">
      <c r="A15" s="4" t="s">
        <v>7</v>
      </c>
      <c r="B15" s="4" t="s">
        <v>8</v>
      </c>
    </row>
    <row r="16" spans="1:14" x14ac:dyDescent="0.25">
      <c r="A16" s="10">
        <v>926.42862399459284</v>
      </c>
      <c r="B16" s="10">
        <v>42.752400397623909</v>
      </c>
    </row>
    <row r="18" spans="1:2" x14ac:dyDescent="0.25">
      <c r="A18" s="21" t="s">
        <v>12</v>
      </c>
      <c r="B18" s="22"/>
    </row>
    <row r="19" spans="1:2" x14ac:dyDescent="0.25">
      <c r="A19" s="28" t="s">
        <v>13</v>
      </c>
      <c r="B19" s="29"/>
    </row>
    <row r="20" spans="1:2" x14ac:dyDescent="0.25">
      <c r="A20" s="30"/>
      <c r="B20" s="31"/>
    </row>
    <row r="21" spans="1:2" ht="14.25" customHeight="1" x14ac:dyDescent="0.25">
      <c r="A21" s="32"/>
      <c r="B21" s="33"/>
    </row>
  </sheetData>
  <mergeCells count="23">
    <mergeCell ref="A19:B21"/>
    <mergeCell ref="K3:L3"/>
    <mergeCell ref="M3:N3"/>
    <mergeCell ref="B4:E4"/>
    <mergeCell ref="A6:B7"/>
    <mergeCell ref="A18:B18"/>
    <mergeCell ref="H1:J1"/>
    <mergeCell ref="K1:L1"/>
    <mergeCell ref="M1:N1"/>
    <mergeCell ref="K2:L2"/>
    <mergeCell ref="M2:N2"/>
    <mergeCell ref="K4:L4"/>
    <mergeCell ref="M4:N4"/>
    <mergeCell ref="H7:J7"/>
    <mergeCell ref="K7:L7"/>
    <mergeCell ref="M7:N7"/>
    <mergeCell ref="K9:L9"/>
    <mergeCell ref="M9:N9"/>
    <mergeCell ref="K10:L10"/>
    <mergeCell ref="M10:N10"/>
    <mergeCell ref="K8:L8"/>
    <mergeCell ref="M8:N8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e9e0c088-01d2-4d6d-97d8-4ec9f58a2782</vt:lpwstr>
  </property>
</Properties>
</file>