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3EEACE74-183A-4D6E-9828-EDDB6AF5F7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zultat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B10" i="1"/>
  <c r="B8" i="1"/>
  <c r="B6" i="1"/>
  <c r="B4" i="1"/>
</calcChain>
</file>

<file path=xl/sharedStrings.xml><?xml version="1.0" encoding="utf-8"?>
<sst xmlns="http://schemas.openxmlformats.org/spreadsheetml/2006/main" count="28" uniqueCount="28">
  <si>
    <t>Penalizacija</t>
  </si>
  <si>
    <t>C_total</t>
  </si>
  <si>
    <t>C_variations</t>
  </si>
  <si>
    <t>Karakteristike izračuna modela</t>
  </si>
  <si>
    <t>Stopa penalizacije</t>
  </si>
  <si>
    <t>Baterija</t>
  </si>
  <si>
    <t>Profit</t>
  </si>
  <si>
    <t>P_pv_install</t>
  </si>
  <si>
    <t>binary_pv</t>
  </si>
  <si>
    <t>E_battery_capacity</t>
  </si>
  <si>
    <t>binary_battery</t>
  </si>
  <si>
    <t>P_battery_MAX</t>
  </si>
  <si>
    <t>P_contracted</t>
  </si>
  <si>
    <t>P_cs_contracted</t>
  </si>
  <si>
    <t>C_invest</t>
  </si>
  <si>
    <t>C_ee_operational</t>
  </si>
  <si>
    <t>C_ee_annual</t>
  </si>
  <si>
    <t>C_profit_annual</t>
  </si>
  <si>
    <t>C_profit</t>
  </si>
  <si>
    <t>C_maintenance</t>
  </si>
  <si>
    <t>C_pv_maintenance</t>
  </si>
  <si>
    <t>C_battery_maintenance</t>
  </si>
  <si>
    <t>C_pl_maintenance</t>
  </si>
  <si>
    <t>C_variations_annual</t>
  </si>
  <si>
    <t>C_loan</t>
  </si>
  <si>
    <t>C_annuity</t>
  </si>
  <si>
    <t>C_battery_replacement</t>
  </si>
  <si>
    <t>%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</si>
</sst>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1" fillId="3" borderId="0" xfId="3"/>
    <xf numFmtId="0" fontId="1" fillId="4" borderId="0" xfId="4"/>
    <xf numFmtId="0" fontId="3" fillId="2" borderId="0" xfId="2" applyAlignment="1">
      <alignment horizontal="center"/>
    </xf>
    <xf numFmtId="0" fontId="1" fillId="5" borderId="1" xfId="5" applyBorder="1" applyAlignment="1">
      <alignment horizontal="center" vertical="top"/>
    </xf>
    <xf numFmtId="164" fontId="0" fillId="0" borderId="0" xfId="1" applyNumberFormat="1" applyFont="1"/>
    <xf numFmtId="165" fontId="0" fillId="0" borderId="0" xfId="1" applyNumberFormat="1" applyFont="1"/>
  </cellXfs>
  <cellStyles count="6">
    <cellStyle name="20% - Accent1" xfId="3" builtinId="30"/>
    <cellStyle name="20% - Accent2" xfId="4" builtinId="34"/>
    <cellStyle name="20% - Accent3" xfId="5" builtinId="38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workbookViewId="0">
      <selection activeCell="E13" sqref="E13"/>
    </sheetView>
  </sheetViews>
  <sheetFormatPr defaultRowHeight="15" x14ac:dyDescent="0.25"/>
  <cols>
    <col min="1" max="1" width="11.28515625" customWidth="1"/>
    <col min="2" max="2" width="17" customWidth="1"/>
    <col min="5" max="5" width="11.5703125" customWidth="1"/>
    <col min="6" max="7" width="11.85546875" customWidth="1"/>
    <col min="8" max="8" width="18.85546875" customWidth="1"/>
    <col min="9" max="9" width="14.42578125" customWidth="1"/>
    <col min="10" max="10" width="16.140625" customWidth="1"/>
    <col min="11" max="11" width="15.7109375" customWidth="1"/>
    <col min="12" max="12" width="14.7109375" customWidth="1"/>
    <col min="13" max="13" width="11.28515625" customWidth="1"/>
    <col min="15" max="15" width="16.140625" customWidth="1"/>
    <col min="16" max="16" width="14.28515625" customWidth="1"/>
    <col min="17" max="17" width="16.140625" customWidth="1"/>
    <col min="19" max="19" width="15.140625" customWidth="1"/>
    <col min="20" max="20" width="18.42578125" customWidth="1"/>
    <col min="21" max="21" width="23" customWidth="1"/>
    <col min="22" max="22" width="19.7109375" customWidth="1"/>
    <col min="23" max="23" width="22.42578125" customWidth="1"/>
    <col min="24" max="24" width="15.5703125" customWidth="1"/>
    <col min="26" max="26" width="11.5703125" customWidth="1"/>
    <col min="27" max="27" width="23.7109375" customWidth="1"/>
  </cols>
  <sheetData>
    <row r="1" spans="1:27" x14ac:dyDescent="0.25">
      <c r="A1" s="3" t="s">
        <v>3</v>
      </c>
      <c r="B1" s="3"/>
      <c r="C1" s="3"/>
      <c r="D1" s="3"/>
    </row>
    <row r="2" spans="1:27" x14ac:dyDescent="0.25">
      <c r="A2" s="1" t="s">
        <v>0</v>
      </c>
      <c r="B2" s="1" t="s">
        <v>4</v>
      </c>
      <c r="C2" s="1" t="s">
        <v>5</v>
      </c>
      <c r="D2" s="1" t="s">
        <v>6</v>
      </c>
      <c r="E2" s="2" t="s">
        <v>27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</v>
      </c>
      <c r="Y2" s="4" t="s">
        <v>24</v>
      </c>
      <c r="Z2" s="4" t="s">
        <v>25</v>
      </c>
      <c r="AA2" s="4" t="s">
        <v>26</v>
      </c>
    </row>
    <row r="3" spans="1:27" x14ac:dyDescent="0.25">
      <c r="A3" t="b">
        <v>0</v>
      </c>
      <c r="B3">
        <v>0</v>
      </c>
      <c r="C3">
        <v>200</v>
      </c>
      <c r="D3" t="b">
        <v>1</v>
      </c>
      <c r="E3" s="5">
        <f>X3/M3</f>
        <v>0</v>
      </c>
      <c r="F3">
        <v>60</v>
      </c>
      <c r="G3">
        <v>1</v>
      </c>
      <c r="H3">
        <v>250.8032843942953</v>
      </c>
      <c r="I3">
        <v>1</v>
      </c>
      <c r="J3">
        <v>62.700821098573819</v>
      </c>
      <c r="K3">
        <v>150</v>
      </c>
      <c r="L3">
        <v>0</v>
      </c>
      <c r="M3">
        <v>956285.36623583827</v>
      </c>
      <c r="N3">
        <v>103712.45981520131</v>
      </c>
      <c r="O3">
        <v>848040.78752345184</v>
      </c>
      <c r="P3">
        <v>59580.69858759873</v>
      </c>
      <c r="Q3">
        <v>5551.0953192355973</v>
      </c>
      <c r="R3">
        <v>79011.41406089766</v>
      </c>
      <c r="S3">
        <v>35464.337427910163</v>
      </c>
      <c r="T3">
        <v>1800</v>
      </c>
      <c r="U3">
        <v>1003.213137577181</v>
      </c>
      <c r="V3">
        <v>240</v>
      </c>
      <c r="W3">
        <v>840276</v>
      </c>
      <c r="X3">
        <v>0</v>
      </c>
      <c r="Y3">
        <v>40429.455204958504</v>
      </c>
      <c r="Z3">
        <v>5756.2448687098486</v>
      </c>
      <c r="AA3">
        <v>7649.7403252141357</v>
      </c>
    </row>
    <row r="4" spans="1:27" x14ac:dyDescent="0.25">
      <c r="A4" t="b">
        <v>1</v>
      </c>
      <c r="B4">
        <f>0.2/20</f>
        <v>0.01</v>
      </c>
      <c r="C4">
        <v>200</v>
      </c>
      <c r="D4" t="b">
        <v>1</v>
      </c>
      <c r="E4" s="6">
        <f t="shared" ref="E4:E10" si="0">X4/M4</f>
        <v>7.0423672815674654E-3</v>
      </c>
      <c r="F4">
        <v>60</v>
      </c>
      <c r="G4">
        <v>1</v>
      </c>
      <c r="H4">
        <v>240.24810774687839</v>
      </c>
      <c r="I4">
        <v>1</v>
      </c>
      <c r="J4">
        <v>60.062026936719597</v>
      </c>
      <c r="K4">
        <v>150</v>
      </c>
      <c r="L4">
        <v>0</v>
      </c>
      <c r="M4">
        <v>957171.87965564651</v>
      </c>
      <c r="N4">
        <v>102234.735084563</v>
      </c>
      <c r="O4">
        <v>842840.73822319077</v>
      </c>
      <c r="P4">
        <v>59215.359355621113</v>
      </c>
      <c r="Q4">
        <v>4921.9939145091676</v>
      </c>
      <c r="R4">
        <v>70057.110681726539</v>
      </c>
      <c r="S4">
        <v>34972.314911822818</v>
      </c>
      <c r="T4">
        <v>1800</v>
      </c>
      <c r="U4">
        <v>960.99243098751367</v>
      </c>
      <c r="V4">
        <v>240</v>
      </c>
      <c r="W4">
        <v>57842.775265053351</v>
      </c>
      <c r="X4">
        <v>6740.7559281233562</v>
      </c>
      <c r="Y4">
        <v>39853.404787206797</v>
      </c>
      <c r="Z4">
        <v>5674.2282487853081</v>
      </c>
      <c r="AA4">
        <v>7327.7973305898604</v>
      </c>
    </row>
    <row r="5" spans="1:27" x14ac:dyDescent="0.25">
      <c r="A5" t="b">
        <v>0</v>
      </c>
      <c r="B5">
        <v>0</v>
      </c>
      <c r="C5">
        <v>400</v>
      </c>
      <c r="D5" t="b">
        <v>1</v>
      </c>
      <c r="E5" s="5">
        <f t="shared" si="0"/>
        <v>0</v>
      </c>
      <c r="F5">
        <v>60</v>
      </c>
      <c r="G5">
        <v>1</v>
      </c>
      <c r="H5">
        <v>9.7079999999999984</v>
      </c>
      <c r="I5">
        <v>1</v>
      </c>
      <c r="J5">
        <v>2.427</v>
      </c>
      <c r="K5">
        <v>150</v>
      </c>
      <c r="L5">
        <v>0</v>
      </c>
      <c r="M5">
        <v>988077.47761275317</v>
      </c>
      <c r="N5">
        <v>71318.240000000005</v>
      </c>
      <c r="O5">
        <v>890434.29248593678</v>
      </c>
      <c r="P5">
        <v>62559.133915712977</v>
      </c>
      <c r="Q5">
        <v>1879.1672616413109</v>
      </c>
      <c r="R5">
        <v>26747.092971855211</v>
      </c>
      <c r="S5">
        <v>24678.37356759348</v>
      </c>
      <c r="T5">
        <v>1800</v>
      </c>
      <c r="U5">
        <v>77.663999999999987</v>
      </c>
      <c r="V5">
        <v>240</v>
      </c>
      <c r="W5">
        <v>504563</v>
      </c>
      <c r="X5">
        <v>0</v>
      </c>
      <c r="Y5">
        <v>27801.457939712851</v>
      </c>
      <c r="Z5">
        <v>3958.302153636183</v>
      </c>
      <c r="AA5">
        <v>592.20659136526046</v>
      </c>
    </row>
    <row r="6" spans="1:27" x14ac:dyDescent="0.25">
      <c r="A6" t="b">
        <v>1</v>
      </c>
      <c r="B6">
        <f>0.2/20</f>
        <v>0.01</v>
      </c>
      <c r="C6">
        <v>400</v>
      </c>
      <c r="D6" t="b">
        <v>1</v>
      </c>
      <c r="E6" s="6">
        <f t="shared" si="0"/>
        <v>4.2126674837426378E-3</v>
      </c>
      <c r="F6">
        <v>60</v>
      </c>
      <c r="G6">
        <v>1</v>
      </c>
      <c r="H6">
        <v>3.614776635077769</v>
      </c>
      <c r="I6">
        <v>1</v>
      </c>
      <c r="J6">
        <v>0.90369415876944237</v>
      </c>
      <c r="K6">
        <v>150</v>
      </c>
      <c r="L6">
        <v>0</v>
      </c>
      <c r="M6">
        <v>988619.44042531983</v>
      </c>
      <c r="N6">
        <v>69612.13745782178</v>
      </c>
      <c r="O6">
        <v>892113.50101378339</v>
      </c>
      <c r="P6">
        <v>62677.109865260798</v>
      </c>
      <c r="Q6">
        <v>1726.450205084459</v>
      </c>
      <c r="R6">
        <v>24573.39753053166</v>
      </c>
      <c r="S6">
        <v>24110.310485139071</v>
      </c>
      <c r="T6">
        <v>1800</v>
      </c>
      <c r="U6">
        <v>28.918213080622159</v>
      </c>
      <c r="V6">
        <v>240</v>
      </c>
      <c r="W6">
        <v>35737.720379833183</v>
      </c>
      <c r="X6">
        <v>4164.7249704755868</v>
      </c>
      <c r="Y6">
        <v>27136.380701867311</v>
      </c>
      <c r="Z6">
        <v>3863.6101173909219</v>
      </c>
      <c r="AA6">
        <v>220.5082972400281</v>
      </c>
    </row>
    <row r="7" spans="1:27" x14ac:dyDescent="0.25">
      <c r="A7" t="b">
        <v>0</v>
      </c>
      <c r="B7">
        <v>0</v>
      </c>
      <c r="C7">
        <v>200</v>
      </c>
      <c r="D7" t="b">
        <v>0</v>
      </c>
      <c r="E7" s="5">
        <f t="shared" si="0"/>
        <v>0</v>
      </c>
      <c r="F7">
        <v>60</v>
      </c>
      <c r="G7">
        <v>1</v>
      </c>
      <c r="H7">
        <v>239.7650179908448</v>
      </c>
      <c r="I7">
        <v>1</v>
      </c>
      <c r="J7">
        <v>59.941254497711213</v>
      </c>
      <c r="K7">
        <v>150</v>
      </c>
      <c r="L7">
        <v>0</v>
      </c>
      <c r="M7">
        <v>962605.21687394357</v>
      </c>
      <c r="N7">
        <v>102167.1025187183</v>
      </c>
      <c r="O7">
        <v>778348.21563140932</v>
      </c>
      <c r="P7">
        <v>54684.316030551599</v>
      </c>
      <c r="Q7">
        <v>2.2135608732830638</v>
      </c>
      <c r="R7">
        <v>31.50667834903151</v>
      </c>
      <c r="S7">
        <v>34949.796005204822</v>
      </c>
      <c r="T7">
        <v>1800</v>
      </c>
      <c r="U7">
        <v>959.0600719633793</v>
      </c>
      <c r="V7">
        <v>240</v>
      </c>
      <c r="W7">
        <v>789944</v>
      </c>
      <c r="X7">
        <v>0</v>
      </c>
      <c r="Y7">
        <v>39827.040088152447</v>
      </c>
      <c r="Z7">
        <v>5670.4745087737901</v>
      </c>
      <c r="AA7">
        <v>7313.0626304588277</v>
      </c>
    </row>
    <row r="8" spans="1:27" x14ac:dyDescent="0.25">
      <c r="A8" t="b">
        <v>1</v>
      </c>
      <c r="B8">
        <f>0.2/20</f>
        <v>0.01</v>
      </c>
      <c r="C8">
        <v>200</v>
      </c>
      <c r="D8" t="b">
        <v>0</v>
      </c>
      <c r="E8" s="6">
        <f t="shared" si="0"/>
        <v>6.906268801026687E-3</v>
      </c>
      <c r="F8">
        <v>60</v>
      </c>
      <c r="G8">
        <v>1</v>
      </c>
      <c r="H8">
        <v>228.53270163418011</v>
      </c>
      <c r="I8">
        <v>1</v>
      </c>
      <c r="J8">
        <v>57.133175408545043</v>
      </c>
      <c r="K8">
        <v>150</v>
      </c>
      <c r="L8">
        <v>0</v>
      </c>
      <c r="M8">
        <v>963293.24996108224</v>
      </c>
      <c r="N8">
        <v>100594.57822878521</v>
      </c>
      <c r="O8">
        <v>782087.96176778269</v>
      </c>
      <c r="P8">
        <v>54947.058920544063</v>
      </c>
      <c r="Q8">
        <v>4.6801775791067337</v>
      </c>
      <c r="R8">
        <v>66.615222278736255</v>
      </c>
      <c r="S8">
        <v>34426.209073417413</v>
      </c>
      <c r="T8">
        <v>1800</v>
      </c>
      <c r="U8">
        <v>914.13080653672057</v>
      </c>
      <c r="V8">
        <v>240</v>
      </c>
      <c r="W8">
        <v>57087.695832988771</v>
      </c>
      <c r="X8">
        <v>6652.7621184458239</v>
      </c>
      <c r="Y8">
        <v>39214.034664774757</v>
      </c>
      <c r="Z8">
        <v>5583.1963274349446</v>
      </c>
      <c r="AA8">
        <v>6970.4662263222053</v>
      </c>
    </row>
    <row r="9" spans="1:27" x14ac:dyDescent="0.25">
      <c r="A9" t="b">
        <v>0</v>
      </c>
      <c r="B9">
        <v>0</v>
      </c>
      <c r="C9">
        <v>400</v>
      </c>
      <c r="D9" t="b">
        <v>0</v>
      </c>
      <c r="E9" s="5">
        <f t="shared" si="0"/>
        <v>0</v>
      </c>
      <c r="F9">
        <v>60</v>
      </c>
      <c r="G9">
        <v>1</v>
      </c>
      <c r="H9">
        <v>39.322472779993589</v>
      </c>
      <c r="I9">
        <v>1</v>
      </c>
      <c r="J9">
        <v>9.8306181949983973</v>
      </c>
      <c r="K9">
        <v>150</v>
      </c>
      <c r="L9">
        <v>0</v>
      </c>
      <c r="M9">
        <v>996713.55639252183</v>
      </c>
      <c r="N9">
        <v>79610.292378398211</v>
      </c>
      <c r="O9">
        <v>856231.33961278014</v>
      </c>
      <c r="P9">
        <v>60156.141210736467</v>
      </c>
      <c r="Q9">
        <v>339.80540610626832</v>
      </c>
      <c r="R9">
        <v>4836.6140550602113</v>
      </c>
      <c r="S9">
        <v>27439.291342167769</v>
      </c>
      <c r="T9">
        <v>1800</v>
      </c>
      <c r="U9">
        <v>314.57978223994871</v>
      </c>
      <c r="V9">
        <v>240</v>
      </c>
      <c r="W9">
        <v>552342</v>
      </c>
      <c r="X9">
        <v>0</v>
      </c>
      <c r="Y9">
        <v>31033.886914852079</v>
      </c>
      <c r="Z9">
        <v>4418.5273188600813</v>
      </c>
      <c r="AA9">
        <v>2398.7461443235729</v>
      </c>
    </row>
    <row r="10" spans="1:27" x14ac:dyDescent="0.25">
      <c r="A10" t="b">
        <v>1</v>
      </c>
      <c r="B10">
        <f>0.2/20</f>
        <v>0.01</v>
      </c>
      <c r="C10">
        <v>400</v>
      </c>
      <c r="D10" t="b">
        <v>0</v>
      </c>
      <c r="E10" s="6">
        <f t="shared" si="0"/>
        <v>4.5332403050220866E-3</v>
      </c>
      <c r="F10">
        <v>60</v>
      </c>
      <c r="G10">
        <v>1</v>
      </c>
      <c r="H10">
        <v>33.08980840810468</v>
      </c>
      <c r="I10">
        <v>1</v>
      </c>
      <c r="J10">
        <v>8.2724521020261701</v>
      </c>
      <c r="K10">
        <v>150</v>
      </c>
      <c r="L10">
        <v>0</v>
      </c>
      <c r="M10">
        <v>997167.60737485532</v>
      </c>
      <c r="N10">
        <v>77865.146354269309</v>
      </c>
      <c r="O10">
        <v>860072.10133067949</v>
      </c>
      <c r="P10">
        <v>60425.981140168667</v>
      </c>
      <c r="Q10">
        <v>378.54959850482629</v>
      </c>
      <c r="R10">
        <v>5388.0788114750048</v>
      </c>
      <c r="S10">
        <v>26858.228360728201</v>
      </c>
      <c r="T10">
        <v>1800</v>
      </c>
      <c r="U10">
        <v>264.71846726483739</v>
      </c>
      <c r="V10">
        <v>240</v>
      </c>
      <c r="W10">
        <v>38789.789539147707</v>
      </c>
      <c r="X10">
        <v>4520.4003886141336</v>
      </c>
      <c r="Y10">
        <v>30353.589647442281</v>
      </c>
      <c r="Z10">
        <v>4321.6682928140244</v>
      </c>
      <c r="AA10">
        <v>2018.5416817360131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2023-07-20T12:07:18Z</dcterms:modified>
</cp:coreProperties>
</file>