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<sst xmlns="http://schemas.openxmlformats.org/spreadsheetml/2006/main" count="171" uniqueCount="68">
  <si>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</si>
  <si>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</si>
  <si>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</si>
  <si>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</si>
  <si>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</si>
  <si>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</si>
  <si>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</si>
  <si>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</si>
  <si>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</si>
  <si>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Atm pressure (mBar)</t>
  </si>
  <si>
    <t>Gen_Notes</t>
  </si>
  <si>
    <t>Field_Flag (0/1)</t>
  </si>
  <si>
    <t>Field_Flag_Notes</t>
  </si>
  <si>
    <t>Grab_Flag (0/1)</t>
  </si>
  <si>
    <t>Grab_Flag_Notes</t>
  </si>
  <si>
    <t>BD-CH</t>
  </si>
  <si>
    <t>CH</t>
  </si>
  <si>
    <t>No standing water pumped the well</t>
  </si>
  <si>
    <t>No standing water. Pumped sample from the well</t>
  </si>
  <si>
    <t>BD-SW</t>
  </si>
  <si>
    <t>SW</t>
  </si>
  <si>
    <t>Roughtly 5cm of standing water</t>
  </si>
  <si>
    <t>NA</t>
  </si>
  <si>
    <t>DK-CH</t>
  </si>
  <si>
    <t>No standing water pumped from the well</t>
  </si>
  <si>
    <t>Forgot to take YSI measurement</t>
  </si>
  <si>
    <t>DK-SW</t>
  </si>
  <si>
    <t>DK-UW1</t>
  </si>
  <si>
    <t>UW</t>
  </si>
  <si>
    <t>DK-UW2</t>
  </si>
  <si>
    <t>HB-CH</t>
  </si>
  <si>
    <t>No standing water pumped well</t>
  </si>
  <si>
    <t xml:space="preserve">No standing water, sample pumped from the well. </t>
  </si>
  <si>
    <t>HB-SW</t>
  </si>
  <si>
    <t>HB-UW1</t>
  </si>
  <si>
    <t>MB-CH</t>
  </si>
  <si>
    <t>No standing water pumped from well</t>
  </si>
  <si>
    <t>MB-SW</t>
  </si>
  <si>
    <t>MB-UW1</t>
  </si>
  <si>
    <t>Well dry sample not taken</t>
  </si>
  <si>
    <t>Well dry, sample not taken.</t>
  </si>
  <si>
    <t>ND-SW</t>
  </si>
  <si>
    <t>ND-UW1</t>
  </si>
  <si>
    <t>ND-UW2</t>
  </si>
  <si>
    <t>ND-UW3</t>
  </si>
  <si>
    <t>Very little water in the well</t>
  </si>
  <si>
    <t>OB-CH</t>
  </si>
  <si>
    <t>Very little water in the well. Not enough water in well to take YSI</t>
  </si>
  <si>
    <t>YSI not taken, not enough water in the well.</t>
  </si>
  <si>
    <t>No standing water, pumped sample from well</t>
  </si>
  <si>
    <t>OB-SW</t>
  </si>
  <si>
    <t>No standing water well pumped</t>
  </si>
  <si>
    <t>No standing water, sample pumped well</t>
  </si>
  <si>
    <t>OB-UW1</t>
  </si>
  <si>
    <t>Very little well water</t>
  </si>
  <si>
    <t>QB-UW1</t>
  </si>
  <si>
    <t>No water in well site not sampled</t>
  </si>
  <si>
    <t>TI-SW</t>
  </si>
  <si>
    <t>Low water</t>
  </si>
  <si>
    <t>TP-CH</t>
  </si>
  <si>
    <t>TS-CH</t>
  </si>
  <si>
    <t>No standing water, sample taken from the well</t>
  </si>
  <si>
    <t>TS-SW</t>
  </si>
  <si>
    <t>TS-UW1</t>
  </si>
  <si>
    <t>XB-CH</t>
  </si>
  <si>
    <t>XB-SW</t>
  </si>
  <si>
    <t>XB-UW1</t>
  </si>
  <si>
    <t>No water in well not sampled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</si>
</sst>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8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6.5"/>
    <col customWidth="1" min="10" max="10" width="16.38"/>
    <col customWidth="1" min="11" max="11" width="32.25"/>
    <col customWidth="1" min="13" max="13" width="14.38"/>
    <col customWidth="1" min="14" max="14" width="13.38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2.0211019E7</v>
      </c>
      <c r="C2" s="5">
        <v>0.5916666666666667</v>
      </c>
      <c r="D2" s="2" t="s">
        <v>16</v>
      </c>
      <c r="E2" s="6">
        <v>4.88</v>
      </c>
      <c r="F2" s="6">
        <v>57.6</v>
      </c>
      <c r="G2" s="6">
        <v>74.5</v>
      </c>
      <c r="H2" s="6">
        <v>7.14</v>
      </c>
      <c r="I2" s="6">
        <v>17.4</v>
      </c>
      <c r="J2" s="7">
        <v>762.1</v>
      </c>
      <c r="K2" s="8" t="s">
        <v>17</v>
      </c>
      <c r="L2" s="9">
        <v>1.0</v>
      </c>
      <c r="M2" s="9" t="s">
        <v>18</v>
      </c>
      <c r="N2" s="9">
        <v>1.0</v>
      </c>
      <c r="O2" s="9" t="s">
        <v>18</v>
      </c>
    </row>
    <row r="3">
      <c r="A3" s="3" t="s">
        <v>19</v>
      </c>
      <c r="B3" s="4">
        <v>2.0211019E7</v>
      </c>
      <c r="C3" s="5">
        <v>0.40625</v>
      </c>
      <c r="D3" s="9" t="s">
        <v>20</v>
      </c>
      <c r="E3" s="6">
        <v>5.1</v>
      </c>
      <c r="F3" s="9">
        <v>86.5</v>
      </c>
      <c r="G3" s="9">
        <v>27.5</v>
      </c>
      <c r="H3" s="9">
        <v>3.03</v>
      </c>
      <c r="I3" s="9">
        <v>10.9</v>
      </c>
      <c r="J3" s="10">
        <v>764.0</v>
      </c>
      <c r="K3" s="11" t="s">
        <v>21</v>
      </c>
      <c r="L3" s="9">
        <v>0.0</v>
      </c>
      <c r="M3" s="9" t="s">
        <v>22</v>
      </c>
      <c r="N3" s="9">
        <v>0.0</v>
      </c>
      <c r="O3" s="9" t="s">
        <v>22</v>
      </c>
    </row>
    <row r="4">
      <c r="A4" s="3" t="s">
        <v>23</v>
      </c>
      <c r="B4" s="4">
        <v>2.0211019E7</v>
      </c>
      <c r="C4" s="5">
        <v>0.7465277777777778</v>
      </c>
      <c r="D4" s="9" t="s">
        <v>16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12"/>
      <c r="K4" s="11" t="s">
        <v>24</v>
      </c>
      <c r="L4" s="9">
        <v>2.0</v>
      </c>
      <c r="M4" s="9" t="s">
        <v>25</v>
      </c>
      <c r="N4" s="9">
        <v>1.0</v>
      </c>
      <c r="O4" s="9" t="s">
        <v>18</v>
      </c>
    </row>
    <row r="5">
      <c r="A5" s="3" t="s">
        <v>26</v>
      </c>
      <c r="B5" s="4">
        <v>2.0211019E7</v>
      </c>
      <c r="C5" s="5">
        <v>0.6527777777777778</v>
      </c>
      <c r="D5" s="9" t="s">
        <v>20</v>
      </c>
      <c r="E5" s="6">
        <v>4.61</v>
      </c>
      <c r="F5" s="9">
        <v>32.8</v>
      </c>
      <c r="G5" s="9">
        <v>33.5</v>
      </c>
      <c r="H5" s="9">
        <v>3.36</v>
      </c>
      <c r="I5" s="9">
        <v>15.2</v>
      </c>
      <c r="J5" s="10">
        <v>761.5</v>
      </c>
      <c r="K5" s="13"/>
      <c r="L5" s="6">
        <v>0.0</v>
      </c>
      <c r="M5" s="2" t="s">
        <v>22</v>
      </c>
      <c r="N5" s="6">
        <v>0.0</v>
      </c>
      <c r="O5" s="2" t="s">
        <v>22</v>
      </c>
    </row>
    <row r="6">
      <c r="A6" s="3" t="s">
        <v>27</v>
      </c>
      <c r="B6" s="4">
        <v>2.0211019E7</v>
      </c>
      <c r="C6" s="5">
        <v>0.6736111111111112</v>
      </c>
      <c r="D6" s="9" t="s">
        <v>28</v>
      </c>
      <c r="E6" s="6">
        <v>5.21</v>
      </c>
      <c r="F6" s="9">
        <v>49.5</v>
      </c>
      <c r="G6" s="9">
        <v>51.2</v>
      </c>
      <c r="H6" s="9">
        <v>4.95</v>
      </c>
      <c r="I6" s="9">
        <v>17.0</v>
      </c>
      <c r="J6" s="10">
        <v>761.3</v>
      </c>
      <c r="K6" s="13"/>
      <c r="L6" s="6">
        <v>0.0</v>
      </c>
      <c r="M6" s="2" t="s">
        <v>22</v>
      </c>
      <c r="N6" s="6">
        <v>0.0</v>
      </c>
      <c r="O6" s="2" t="s">
        <v>22</v>
      </c>
    </row>
    <row r="7">
      <c r="A7" s="3" t="s">
        <v>29</v>
      </c>
      <c r="B7" s="4">
        <v>2.0211019E7</v>
      </c>
      <c r="C7" s="5">
        <v>0.7166666666666667</v>
      </c>
      <c r="D7" s="9" t="s">
        <v>28</v>
      </c>
      <c r="E7" s="6">
        <v>4.62</v>
      </c>
      <c r="F7" s="9">
        <v>41.0</v>
      </c>
      <c r="G7" s="9">
        <v>37.4</v>
      </c>
      <c r="H7" s="9">
        <v>3.58</v>
      </c>
      <c r="I7" s="9">
        <v>17.5</v>
      </c>
      <c r="J7" s="10">
        <v>761.2</v>
      </c>
      <c r="K7" s="13"/>
      <c r="L7" s="6">
        <v>0.0</v>
      </c>
      <c r="M7" s="2" t="s">
        <v>22</v>
      </c>
      <c r="N7" s="6">
        <v>0.0</v>
      </c>
      <c r="O7" s="2" t="s">
        <v>22</v>
      </c>
    </row>
    <row r="8">
      <c r="A8" s="3" t="s">
        <v>30</v>
      </c>
      <c r="B8" s="4">
        <v>2.0211018E7</v>
      </c>
      <c r="C8" s="14">
        <v>0.7034722222222223</v>
      </c>
      <c r="D8" s="9" t="s">
        <v>16</v>
      </c>
      <c r="E8" s="6">
        <v>4.89</v>
      </c>
      <c r="F8" s="9">
        <v>43.2</v>
      </c>
      <c r="G8" s="9">
        <v>66.3</v>
      </c>
      <c r="H8" s="9">
        <v>6.49</v>
      </c>
      <c r="I8" s="9">
        <v>16.4</v>
      </c>
      <c r="J8" s="10">
        <v>758.1</v>
      </c>
      <c r="K8" s="15" t="s">
        <v>31</v>
      </c>
      <c r="L8" s="6">
        <v>1.0</v>
      </c>
      <c r="M8" s="2" t="s">
        <v>32</v>
      </c>
      <c r="N8" s="6">
        <v>1.0</v>
      </c>
      <c r="O8" s="2" t="s">
        <v>32</v>
      </c>
    </row>
    <row r="9">
      <c r="A9" s="3" t="s">
        <v>33</v>
      </c>
      <c r="B9" s="4">
        <v>2.0211018E7</v>
      </c>
      <c r="C9" s="14">
        <v>0.6395833333333333</v>
      </c>
      <c r="D9" s="9" t="s">
        <v>20</v>
      </c>
      <c r="E9" s="6">
        <v>4.43</v>
      </c>
      <c r="F9" s="9">
        <v>45.6</v>
      </c>
      <c r="G9" s="9">
        <v>32.9</v>
      </c>
      <c r="H9" s="9">
        <v>3.29</v>
      </c>
      <c r="I9" s="9">
        <v>15.3</v>
      </c>
      <c r="J9" s="10">
        <v>757.6</v>
      </c>
      <c r="K9" s="16"/>
      <c r="L9" s="6">
        <v>0.0</v>
      </c>
      <c r="M9" s="2" t="s">
        <v>22</v>
      </c>
      <c r="N9" s="6">
        <v>0.0</v>
      </c>
      <c r="O9" s="2" t="s">
        <v>22</v>
      </c>
    </row>
    <row r="10">
      <c r="A10" s="3" t="s">
        <v>34</v>
      </c>
      <c r="B10" s="4">
        <v>2.0211018E7</v>
      </c>
      <c r="C10" s="14">
        <v>0.6756944444444445</v>
      </c>
      <c r="D10" s="9" t="s">
        <v>28</v>
      </c>
      <c r="E10" s="6">
        <v>4.94</v>
      </c>
      <c r="F10" s="9">
        <v>58.5</v>
      </c>
      <c r="G10" s="9">
        <v>72.1</v>
      </c>
      <c r="H10" s="9">
        <v>7.04</v>
      </c>
      <c r="I10" s="9">
        <v>16.5</v>
      </c>
      <c r="J10" s="10">
        <v>757.7</v>
      </c>
      <c r="K10" s="16"/>
      <c r="L10" s="6">
        <v>0.0</v>
      </c>
      <c r="M10" s="2" t="s">
        <v>22</v>
      </c>
      <c r="N10" s="6">
        <v>0.0</v>
      </c>
      <c r="O10" s="2" t="s">
        <v>22</v>
      </c>
    </row>
    <row r="11">
      <c r="A11" s="3" t="s">
        <v>35</v>
      </c>
      <c r="B11" s="4">
        <v>2.0211018E7</v>
      </c>
      <c r="C11" s="14">
        <v>0.5625</v>
      </c>
      <c r="D11" s="9" t="s">
        <v>16</v>
      </c>
      <c r="E11" s="6">
        <v>4.75</v>
      </c>
      <c r="F11" s="9">
        <v>45.1</v>
      </c>
      <c r="G11" s="9">
        <v>6.11</v>
      </c>
      <c r="H11" s="9">
        <v>64.0</v>
      </c>
      <c r="I11" s="9">
        <v>17.6</v>
      </c>
      <c r="J11" s="10">
        <v>758.0</v>
      </c>
      <c r="K11" s="16"/>
      <c r="L11" s="6">
        <v>1.0</v>
      </c>
      <c r="M11" s="2" t="s">
        <v>36</v>
      </c>
      <c r="N11" s="6">
        <v>1.0</v>
      </c>
      <c r="O11" s="2" t="s">
        <v>36</v>
      </c>
    </row>
    <row r="12">
      <c r="A12" s="3" t="s">
        <v>37</v>
      </c>
      <c r="B12" s="4">
        <v>2.0211018E7</v>
      </c>
      <c r="C12" s="14">
        <v>0.53125</v>
      </c>
      <c r="D12" s="9" t="s">
        <v>20</v>
      </c>
      <c r="E12" s="6">
        <v>4.35</v>
      </c>
      <c r="F12" s="9">
        <v>37.5</v>
      </c>
      <c r="G12" s="9">
        <v>45.2</v>
      </c>
      <c r="H12" s="9">
        <v>4.4</v>
      </c>
      <c r="I12" s="9">
        <v>16.6</v>
      </c>
      <c r="J12" s="10">
        <v>758.3</v>
      </c>
      <c r="K12" s="16"/>
      <c r="L12" s="6">
        <v>0.0</v>
      </c>
      <c r="M12" s="2" t="s">
        <v>22</v>
      </c>
      <c r="N12" s="6">
        <v>0.0</v>
      </c>
      <c r="O12" s="2" t="s">
        <v>22</v>
      </c>
    </row>
    <row r="13">
      <c r="A13" s="3" t="s">
        <v>38</v>
      </c>
      <c r="B13" s="4">
        <v>2.0211018E7</v>
      </c>
      <c r="C13" s="9" t="s">
        <v>22</v>
      </c>
      <c r="D13" s="9" t="s">
        <v>28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12"/>
      <c r="K13" s="15" t="s">
        <v>39</v>
      </c>
      <c r="L13" s="6">
        <v>2.0</v>
      </c>
      <c r="M13" s="2" t="s">
        <v>40</v>
      </c>
      <c r="N13" s="6">
        <v>2.0</v>
      </c>
      <c r="O13" s="2" t="s">
        <v>40</v>
      </c>
    </row>
    <row r="14">
      <c r="A14" s="3" t="s">
        <v>41</v>
      </c>
      <c r="B14" s="4">
        <v>2.0211019E7</v>
      </c>
      <c r="C14" s="14">
        <v>0.4444444444444444</v>
      </c>
      <c r="D14" s="9" t="s">
        <v>20</v>
      </c>
      <c r="E14" s="6">
        <v>4.88</v>
      </c>
      <c r="F14" s="9">
        <v>24.7</v>
      </c>
      <c r="G14" s="9">
        <v>33.4</v>
      </c>
      <c r="H14" s="9">
        <v>3.52</v>
      </c>
      <c r="I14" s="9">
        <v>13.0</v>
      </c>
      <c r="J14" s="10">
        <v>764.0</v>
      </c>
      <c r="K14" s="16"/>
      <c r="L14" s="6">
        <v>0.0</v>
      </c>
      <c r="M14" s="2" t="s">
        <v>22</v>
      </c>
      <c r="N14" s="6">
        <v>0.0</v>
      </c>
      <c r="O14" s="2" t="s">
        <v>22</v>
      </c>
    </row>
    <row r="15">
      <c r="A15" s="3" t="s">
        <v>42</v>
      </c>
      <c r="B15" s="4">
        <v>2.0211019E7</v>
      </c>
      <c r="C15" s="14">
        <v>0.4736111111111111</v>
      </c>
      <c r="D15" s="9" t="s">
        <v>28</v>
      </c>
      <c r="E15" s="6">
        <v>4.88</v>
      </c>
      <c r="F15" s="9">
        <v>32.9</v>
      </c>
      <c r="G15" s="9">
        <v>43.7</v>
      </c>
      <c r="H15" s="9">
        <v>4.29</v>
      </c>
      <c r="I15" s="9">
        <v>16.2</v>
      </c>
      <c r="J15" s="10">
        <v>763.8</v>
      </c>
      <c r="K15" s="16"/>
      <c r="L15" s="6">
        <v>0.0</v>
      </c>
      <c r="M15" s="2" t="s">
        <v>22</v>
      </c>
      <c r="N15" s="6">
        <v>0.0</v>
      </c>
      <c r="O15" s="2" t="s">
        <v>22</v>
      </c>
    </row>
    <row r="16">
      <c r="A16" s="3" t="s">
        <v>43</v>
      </c>
      <c r="B16" s="4">
        <v>2.0211019E7</v>
      </c>
      <c r="C16" s="17">
        <v>0.49583333333333335</v>
      </c>
      <c r="D16" s="2" t="s">
        <v>28</v>
      </c>
      <c r="E16" s="6">
        <v>4.69</v>
      </c>
      <c r="F16" s="6">
        <v>26.2</v>
      </c>
      <c r="G16" s="6">
        <v>42.0</v>
      </c>
      <c r="H16" s="6">
        <v>4.04</v>
      </c>
      <c r="I16" s="6">
        <v>17.2</v>
      </c>
      <c r="J16" s="7">
        <v>763.4</v>
      </c>
      <c r="K16" s="16"/>
      <c r="L16" s="6">
        <v>0.0</v>
      </c>
      <c r="M16" s="2" t="s">
        <v>22</v>
      </c>
      <c r="N16" s="6">
        <v>0.0</v>
      </c>
      <c r="O16" s="2" t="s">
        <v>22</v>
      </c>
    </row>
    <row r="17">
      <c r="A17" s="3" t="s">
        <v>44</v>
      </c>
      <c r="B17" s="4">
        <v>2.0211019E7</v>
      </c>
      <c r="C17" s="18">
        <v>0.6145833333333334</v>
      </c>
      <c r="D17" s="2" t="s">
        <v>28</v>
      </c>
      <c r="E17" s="6">
        <v>5.58</v>
      </c>
      <c r="F17" s="6">
        <v>44.1</v>
      </c>
      <c r="G17" s="6">
        <v>86.7</v>
      </c>
      <c r="H17" s="6">
        <v>8.2</v>
      </c>
      <c r="I17" s="6">
        <v>17.8</v>
      </c>
      <c r="J17" s="7">
        <v>761.7</v>
      </c>
      <c r="K17" s="11" t="s">
        <v>45</v>
      </c>
      <c r="L17" s="6">
        <v>0.0</v>
      </c>
      <c r="M17" s="2" t="s">
        <v>22</v>
      </c>
      <c r="N17" s="6">
        <v>0.0</v>
      </c>
      <c r="O17" s="2" t="s">
        <v>22</v>
      </c>
    </row>
    <row r="18">
      <c r="A18" s="3" t="s">
        <v>46</v>
      </c>
      <c r="B18" s="4">
        <v>2.0211018E7</v>
      </c>
      <c r="C18" s="5">
        <v>0.4895833333333333</v>
      </c>
      <c r="D18" s="9" t="s">
        <v>16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12"/>
      <c r="K18" s="11" t="s">
        <v>47</v>
      </c>
      <c r="L18" s="9">
        <v>1.0</v>
      </c>
      <c r="M18" s="9" t="s">
        <v>48</v>
      </c>
      <c r="N18" s="9">
        <v>1.0</v>
      </c>
      <c r="O18" s="9" t="s">
        <v>49</v>
      </c>
    </row>
    <row r="19">
      <c r="A19" s="3" t="s">
        <v>50</v>
      </c>
      <c r="B19" s="4">
        <v>2.0211018E7</v>
      </c>
      <c r="C19" s="5">
        <v>0.4479166666666667</v>
      </c>
      <c r="D19" s="9" t="str">
        <f t="shared" ref="D19:D29" si="1">MID(A19,FIND("-",A19) + 1,5 - (FIND("-",A19)))</f>
        <v>SW</v>
      </c>
      <c r="E19" s="6">
        <v>4.21</v>
      </c>
      <c r="F19" s="9">
        <v>188.5</v>
      </c>
      <c r="G19" s="9">
        <v>40.8</v>
      </c>
      <c r="H19" s="9">
        <v>4.02</v>
      </c>
      <c r="I19" s="9">
        <v>16.0</v>
      </c>
      <c r="J19" s="10">
        <v>759.0</v>
      </c>
      <c r="K19" s="11" t="s">
        <v>51</v>
      </c>
      <c r="L19" s="9">
        <v>1.0</v>
      </c>
      <c r="M19" s="9" t="s">
        <v>52</v>
      </c>
      <c r="N19" s="9">
        <v>1.0</v>
      </c>
      <c r="O19" s="9" t="s">
        <v>52</v>
      </c>
    </row>
    <row r="20">
      <c r="A20" s="3" t="s">
        <v>53</v>
      </c>
      <c r="B20" s="4">
        <v>2.0211018E7</v>
      </c>
      <c r="C20" s="5">
        <v>0.46875</v>
      </c>
      <c r="D20" s="9" t="str">
        <f t="shared" si="1"/>
        <v>UW</v>
      </c>
      <c r="E20" s="6">
        <v>4.46</v>
      </c>
      <c r="F20" s="6">
        <v>46.7</v>
      </c>
      <c r="G20" s="6">
        <v>59.0</v>
      </c>
      <c r="H20" s="6">
        <v>5.27</v>
      </c>
      <c r="I20" s="6">
        <v>16.2</v>
      </c>
      <c r="J20" s="7">
        <v>758.9</v>
      </c>
      <c r="K20" s="11" t="s">
        <v>54</v>
      </c>
      <c r="L20" s="9">
        <v>0.0</v>
      </c>
      <c r="M20" s="9" t="s">
        <v>22</v>
      </c>
      <c r="N20" s="9">
        <v>0.0</v>
      </c>
      <c r="O20" s="9" t="s">
        <v>22</v>
      </c>
    </row>
    <row r="21">
      <c r="A21" s="3" t="s">
        <v>55</v>
      </c>
      <c r="B21" s="4">
        <v>2.0211018E7</v>
      </c>
      <c r="C21" s="9" t="s">
        <v>22</v>
      </c>
      <c r="D21" s="19" t="str">
        <f t="shared" si="1"/>
        <v>UW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13"/>
      <c r="K21" s="11" t="s">
        <v>56</v>
      </c>
      <c r="L21" s="9">
        <v>2.0</v>
      </c>
      <c r="M21" s="9" t="s">
        <v>56</v>
      </c>
      <c r="N21" s="9">
        <v>2.0</v>
      </c>
      <c r="O21" s="9" t="s">
        <v>56</v>
      </c>
    </row>
    <row r="22">
      <c r="A22" s="3" t="s">
        <v>57</v>
      </c>
      <c r="B22" s="4">
        <v>2.0211018E7</v>
      </c>
      <c r="C22" s="5">
        <v>0.7229166666666667</v>
      </c>
      <c r="D22" s="9" t="str">
        <f t="shared" si="1"/>
        <v>SW</v>
      </c>
      <c r="E22" s="9">
        <v>4.33</v>
      </c>
      <c r="F22" s="9">
        <v>38.6</v>
      </c>
      <c r="G22" s="9">
        <v>72.7</v>
      </c>
      <c r="H22" s="9">
        <v>7.31</v>
      </c>
      <c r="I22" s="9">
        <v>15.1</v>
      </c>
      <c r="J22" s="10">
        <v>758.4</v>
      </c>
      <c r="K22" s="11" t="s">
        <v>58</v>
      </c>
      <c r="L22" s="9">
        <v>0.0</v>
      </c>
      <c r="M22" s="9" t="s">
        <v>22</v>
      </c>
      <c r="N22" s="9">
        <v>0.0</v>
      </c>
      <c r="O22" s="9" t="s">
        <v>22</v>
      </c>
    </row>
    <row r="23">
      <c r="A23" s="3" t="s">
        <v>59</v>
      </c>
      <c r="B23" s="4">
        <v>2.0211018E7</v>
      </c>
      <c r="C23" s="9" t="s">
        <v>22</v>
      </c>
      <c r="D23" s="19" t="str">
        <f t="shared" si="1"/>
        <v>CH</v>
      </c>
      <c r="E23" s="9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13"/>
      <c r="K23" s="11" t="s">
        <v>56</v>
      </c>
      <c r="L23" s="9">
        <v>2.0</v>
      </c>
      <c r="M23" s="9" t="s">
        <v>56</v>
      </c>
      <c r="N23" s="9">
        <v>2.0</v>
      </c>
      <c r="O23" s="9" t="s">
        <v>56</v>
      </c>
    </row>
    <row r="24">
      <c r="A24" s="3" t="s">
        <v>60</v>
      </c>
      <c r="B24" s="4">
        <v>2.0211019E7</v>
      </c>
      <c r="C24" s="5">
        <v>0.69375</v>
      </c>
      <c r="D24" s="19" t="str">
        <f t="shared" si="1"/>
        <v>CH</v>
      </c>
      <c r="E24" s="9">
        <v>5.61</v>
      </c>
      <c r="F24" s="9">
        <v>73.5</v>
      </c>
      <c r="G24" s="9">
        <v>76.0</v>
      </c>
      <c r="H24" s="9">
        <v>7.34</v>
      </c>
      <c r="I24" s="9">
        <v>17.1</v>
      </c>
      <c r="J24" s="10">
        <v>761.2</v>
      </c>
      <c r="K24" s="8" t="s">
        <v>61</v>
      </c>
      <c r="L24" s="9">
        <v>1.0</v>
      </c>
      <c r="M24" s="9" t="s">
        <v>32</v>
      </c>
      <c r="N24" s="9">
        <v>1.0</v>
      </c>
      <c r="O24" s="9" t="s">
        <v>32</v>
      </c>
    </row>
    <row r="25">
      <c r="A25" s="3" t="s">
        <v>62</v>
      </c>
      <c r="B25" s="4">
        <v>2.0211019E7</v>
      </c>
      <c r="C25" s="5">
        <v>0.5479166666666667</v>
      </c>
      <c r="D25" s="19" t="str">
        <f t="shared" si="1"/>
        <v>SW</v>
      </c>
      <c r="E25" s="9">
        <v>4.52</v>
      </c>
      <c r="F25" s="9">
        <v>37.5</v>
      </c>
      <c r="G25" s="9">
        <v>35.6</v>
      </c>
      <c r="H25" s="9">
        <v>3.74</v>
      </c>
      <c r="I25" s="9">
        <v>13.3</v>
      </c>
      <c r="J25" s="10">
        <v>762.8</v>
      </c>
      <c r="K25" s="13"/>
      <c r="L25" s="9">
        <v>0.0</v>
      </c>
      <c r="M25" s="9" t="s">
        <v>22</v>
      </c>
      <c r="N25" s="9">
        <v>0.0</v>
      </c>
      <c r="O25" s="9" t="s">
        <v>22</v>
      </c>
    </row>
    <row r="26">
      <c r="A26" s="3" t="s">
        <v>63</v>
      </c>
      <c r="B26" s="4">
        <v>2.0211019E7</v>
      </c>
      <c r="C26" s="9" t="s">
        <v>22</v>
      </c>
      <c r="D26" s="19" t="str">
        <f t="shared" si="1"/>
        <v>UW</v>
      </c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13"/>
      <c r="K26" s="11" t="s">
        <v>39</v>
      </c>
      <c r="L26" s="9">
        <v>2.0</v>
      </c>
      <c r="M26" s="9" t="s">
        <v>39</v>
      </c>
      <c r="N26" s="9">
        <v>2.0</v>
      </c>
      <c r="O26" s="9" t="s">
        <v>39</v>
      </c>
    </row>
    <row r="27">
      <c r="A27" s="3" t="s">
        <v>64</v>
      </c>
      <c r="B27" s="4">
        <v>2.0211018E7</v>
      </c>
      <c r="C27" s="5">
        <v>0.5944444444444444</v>
      </c>
      <c r="D27" s="19" t="str">
        <f t="shared" si="1"/>
        <v>CH</v>
      </c>
      <c r="E27" s="9">
        <v>6.34</v>
      </c>
      <c r="F27" s="9">
        <v>214.5</v>
      </c>
      <c r="G27" s="9">
        <v>49.6</v>
      </c>
      <c r="H27" s="9">
        <v>4.77</v>
      </c>
      <c r="I27" s="9">
        <v>17.2</v>
      </c>
      <c r="J27" s="10">
        <v>757.8</v>
      </c>
      <c r="K27" s="13"/>
      <c r="L27" s="9">
        <v>1.0</v>
      </c>
      <c r="M27" s="9" t="s">
        <v>32</v>
      </c>
      <c r="N27" s="9">
        <v>1.0</v>
      </c>
      <c r="O27" s="9" t="s">
        <v>32</v>
      </c>
    </row>
    <row r="28">
      <c r="A28" s="3" t="s">
        <v>65</v>
      </c>
      <c r="B28" s="4">
        <v>2.0211018E7</v>
      </c>
      <c r="C28" s="5">
        <v>0.6194444444444445</v>
      </c>
      <c r="D28" s="19" t="str">
        <f t="shared" si="1"/>
        <v>SW</v>
      </c>
      <c r="E28" s="9">
        <v>4.38</v>
      </c>
      <c r="F28" s="9">
        <v>51.8</v>
      </c>
      <c r="G28" s="9">
        <v>71.9</v>
      </c>
      <c r="H28" s="9">
        <v>7.07</v>
      </c>
      <c r="I28" s="9">
        <v>16.2</v>
      </c>
      <c r="J28" s="10">
        <v>757.6</v>
      </c>
      <c r="K28" s="16"/>
      <c r="L28" s="9">
        <v>0.0</v>
      </c>
      <c r="M28" s="9" t="s">
        <v>22</v>
      </c>
      <c r="N28" s="9">
        <v>0.0</v>
      </c>
      <c r="O28" s="9" t="s">
        <v>22</v>
      </c>
    </row>
    <row r="29">
      <c r="A29" s="3" t="s">
        <v>66</v>
      </c>
      <c r="B29" s="4">
        <v>2.0211018E7</v>
      </c>
      <c r="C29" s="9" t="s">
        <v>22</v>
      </c>
      <c r="D29" s="19" t="str">
        <f t="shared" si="1"/>
        <v>UW</v>
      </c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13"/>
      <c r="K29" s="15" t="s">
        <v>67</v>
      </c>
      <c r="L29" s="9">
        <v>2.0</v>
      </c>
      <c r="M29" s="2" t="s">
        <v>67</v>
      </c>
      <c r="N29" s="9">
        <v>2.0</v>
      </c>
      <c r="O29" s="2" t="s">
        <v>67</v>
      </c>
    </row>
  </sheetData>
  <drawing r:id="rId1"/>
</worksheet>
</file>