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calcPr calcId="125725" concurrentCalc="0"/>
</workbook>
</file>

<file path=xl/calcChain.xml><?xml version="1.0" encoding="utf-8"?>
<calcChain xmlns="http://schemas.openxmlformats.org/spreadsheetml/2006/main">
  <c r="N2" i="1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1"/>
  <c r="M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1"/>
  <c r="L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1"/>
</calcChain>
</file>

<file path=xl/sharedStrings.xml><?xml version="1.0" encoding="utf-8"?>
<sst xmlns="http://schemas.openxmlformats.org/spreadsheetml/2006/main" count="198" uniqueCount="97">
  <si>
    <t>R01</t>
  </si>
  <si>
    <t>WU</t>
  </si>
  <si>
    <t>AMY Y</t>
  </si>
  <si>
    <t xml:space="preserve">FT </t>
  </si>
  <si>
    <t xml:space="preserve">ACCOUNTING OFFICER (SPECIALIST)                   </t>
  </si>
  <si>
    <t xml:space="preserve">LOS ANGELES       </t>
  </si>
  <si>
    <t xml:space="preserve">E  </t>
  </si>
  <si>
    <t>LAMISON</t>
  </si>
  <si>
    <t>TAMIKA</t>
  </si>
  <si>
    <t>INT</t>
  </si>
  <si>
    <t>ADMINISTRATIVE ASSISTANT I/SCIENCE CENTER, CALIFOR</t>
  </si>
  <si>
    <t>FARMER</t>
  </si>
  <si>
    <t>LAURA E</t>
  </si>
  <si>
    <t xml:space="preserve">ASSOCIATE GOVERNMENTAL PROGRAM ANALYST            </t>
  </si>
  <si>
    <t>M01</t>
  </si>
  <si>
    <t>SCHOFIELD  JR</t>
  </si>
  <si>
    <t>WOODBURN T</t>
  </si>
  <si>
    <t>DIRECTOR OF DEVELOPMENT, CALIFORNIA SCIENCE CENTER</t>
  </si>
  <si>
    <t>E99</t>
  </si>
  <si>
    <t>JEFFERSON</t>
  </si>
  <si>
    <t>CHARMAINE</t>
  </si>
  <si>
    <t>EXECUTIVE DIRECTOR, CALIFORNIA AFRICAN AMERICAN MU</t>
  </si>
  <si>
    <t>R14</t>
  </si>
  <si>
    <t>DAVID</t>
  </si>
  <si>
    <t>JOAQUIN T</t>
  </si>
  <si>
    <t xml:space="preserve">EXHIBIT DESIGNER-INSTALLER                        </t>
  </si>
  <si>
    <t>S01</t>
  </si>
  <si>
    <t>GARCIA</t>
  </si>
  <si>
    <t>EDWARD T</t>
  </si>
  <si>
    <t xml:space="preserve">EXHIBIT SUPERVISOR                                </t>
  </si>
  <si>
    <t>HARRIS</t>
  </si>
  <si>
    <t>DEBRA</t>
  </si>
  <si>
    <t xml:space="preserve">FISCAL OFFICER I                                  </t>
  </si>
  <si>
    <t>LEYVA</t>
  </si>
  <si>
    <t>KARLA</t>
  </si>
  <si>
    <t xml:space="preserve">GUIDE II, HISTORICAL MONUMENT (SUPERVISOR)        </t>
  </si>
  <si>
    <t>BANKOLE</t>
  </si>
  <si>
    <t>TERRANCE L</t>
  </si>
  <si>
    <t xml:space="preserve">GUIDE II/CALIFORNIA AFRO-AMERICAN MUSEUM          </t>
  </si>
  <si>
    <t>COLEMAN</t>
  </si>
  <si>
    <t>CARLOS</t>
  </si>
  <si>
    <t>DIOP</t>
  </si>
  <si>
    <t>JO-ISSA R</t>
  </si>
  <si>
    <t>ELLIOTT</t>
  </si>
  <si>
    <t>BENITA</t>
  </si>
  <si>
    <t>ESTERS</t>
  </si>
  <si>
    <t>JOSHUA L</t>
  </si>
  <si>
    <t>HAGGERTY</t>
  </si>
  <si>
    <t>TERRY B</t>
  </si>
  <si>
    <t>LAWSON</t>
  </si>
  <si>
    <t>PATSY</t>
  </si>
  <si>
    <t>JESUS</t>
  </si>
  <si>
    <t>MARCUS</t>
  </si>
  <si>
    <t>KATHRYN P</t>
  </si>
  <si>
    <t>SEAMAN</t>
  </si>
  <si>
    <t>CIARA</t>
  </si>
  <si>
    <t>STANSBURY</t>
  </si>
  <si>
    <t>MARKUM</t>
  </si>
  <si>
    <t>TSUNO</t>
  </si>
  <si>
    <t>RANDY S</t>
  </si>
  <si>
    <t>R21</t>
  </si>
  <si>
    <t>SHEA</t>
  </si>
  <si>
    <t>ANN W</t>
  </si>
  <si>
    <t xml:space="preserve">LIBRARIAN                                         </t>
  </si>
  <si>
    <t>MORRIS</t>
  </si>
  <si>
    <t>ANJILYN</t>
  </si>
  <si>
    <t xml:space="preserve">MUSEUM AID/SCIENCE CENTER, CALIFORNIA             </t>
  </si>
  <si>
    <t>BOWERS</t>
  </si>
  <si>
    <t>TIFFINI A</t>
  </si>
  <si>
    <t xml:space="preserve">MUSEUM CURATOR I                                  </t>
  </si>
  <si>
    <t>BROWN</t>
  </si>
  <si>
    <t>SONIA E</t>
  </si>
  <si>
    <t>HOLLINGSWORTH</t>
  </si>
  <si>
    <t>MARIA</t>
  </si>
  <si>
    <t>PROGRAM MANAGER, CALIFORNIA MUSEUM OF AFRO-AMERICA</t>
  </si>
  <si>
    <t>LEE</t>
  </si>
  <si>
    <t>MICHELE E</t>
  </si>
  <si>
    <t>WOODSON</t>
  </si>
  <si>
    <t>ELISE</t>
  </si>
  <si>
    <t>R04</t>
  </si>
  <si>
    <t>MILLER</t>
  </si>
  <si>
    <t>MARCHELL</t>
  </si>
  <si>
    <t xml:space="preserve">PROGRAM TECHNICIAN III                            </t>
  </si>
  <si>
    <t>GUADAMUZ</t>
  </si>
  <si>
    <t>SUSAN D</t>
  </si>
  <si>
    <t xml:space="preserve">REGISTRAR OF INTERPRETIVE COLLECTIONS             </t>
  </si>
  <si>
    <t>C01</t>
  </si>
  <si>
    <t>SAKAUYE</t>
  </si>
  <si>
    <t>ALLISON K</t>
  </si>
  <si>
    <t xml:space="preserve">PT </t>
  </si>
  <si>
    <t xml:space="preserve">ADMINISTRATIVE ASSISTANT I                        </t>
  </si>
  <si>
    <t xml:space="preserve">SACRAMENTO        </t>
  </si>
  <si>
    <t>R02</t>
  </si>
  <si>
    <t>ACERON  JR</t>
  </si>
  <si>
    <t>FRANCISCO T</t>
  </si>
  <si>
    <t>ASSISTANT GENERAL COUNSEL II, AGRICULTURAL LABOR R</t>
  </si>
  <si>
    <t xml:space="preserve">TULARE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</si>
</sst>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P7" sqref="P7"/>
    </sheetView>
  </sheetViews>
  <sheetFormatPr defaultRowHeight="15"/>
  <cols>
    <col min="14" max="14" width="15.42578125" customWidth="1"/>
    <col min="16" max="16" width="28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46451.53</v>
      </c>
      <c r="H1">
        <v>0</v>
      </c>
      <c r="I1">
        <v>0</v>
      </c>
      <c r="J1">
        <v>0</v>
      </c>
      <c r="K1">
        <v>0</v>
      </c>
      <c r="L1">
        <f>AVERAGE(K1:K33)</f>
        <v>6.4242424242424239</v>
      </c>
      <c r="M1" t="str">
        <f>MID(F1,1,5)</f>
        <v>LOS A</v>
      </c>
      <c r="N1" t="str">
        <f>CONCATENATE(C1," ",B1)</f>
        <v>AMY Y WU</v>
      </c>
    </row>
    <row r="2" spans="1:1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>
        <v>20660.64</v>
      </c>
      <c r="H2">
        <v>514.28</v>
      </c>
      <c r="I2">
        <v>0</v>
      </c>
      <c r="J2">
        <v>0</v>
      </c>
      <c r="K2">
        <v>0</v>
      </c>
      <c r="L2">
        <f t="shared" ref="L2:L33" si="0">AVERAGE(K2:K34)</f>
        <v>6.625</v>
      </c>
      <c r="M2" t="str">
        <f t="shared" ref="M2:M33" si="1">MID(F2,1,5)</f>
        <v>LOS A</v>
      </c>
      <c r="N2" t="str">
        <f t="shared" ref="N2:N33" si="2">CONCATENATE(C2," ",B2)</f>
        <v>TAMIKA LAMISON</v>
      </c>
    </row>
    <row r="3" spans="1:14">
      <c r="A3" t="s">
        <v>0</v>
      </c>
      <c r="B3" t="s">
        <v>11</v>
      </c>
      <c r="C3" t="s">
        <v>12</v>
      </c>
      <c r="D3" t="s">
        <v>3</v>
      </c>
      <c r="E3" t="s">
        <v>13</v>
      </c>
      <c r="F3" t="s">
        <v>5</v>
      </c>
      <c r="G3">
        <v>56521.919999999998</v>
      </c>
      <c r="H3">
        <v>0</v>
      </c>
      <c r="I3">
        <v>15724.56</v>
      </c>
      <c r="J3">
        <v>0</v>
      </c>
      <c r="K3">
        <v>0</v>
      </c>
      <c r="L3">
        <f t="shared" si="0"/>
        <v>6.838709677419355</v>
      </c>
      <c r="M3" t="str">
        <f t="shared" si="1"/>
        <v>LOS A</v>
      </c>
      <c r="N3" t="str">
        <f t="shared" si="2"/>
        <v>LAURA E FARMER</v>
      </c>
    </row>
    <row r="4" spans="1:14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5</v>
      </c>
      <c r="G4">
        <v>82838.28</v>
      </c>
      <c r="H4">
        <v>0</v>
      </c>
      <c r="I4">
        <v>0</v>
      </c>
      <c r="J4">
        <v>0</v>
      </c>
      <c r="K4">
        <v>0</v>
      </c>
      <c r="L4">
        <f t="shared" si="0"/>
        <v>7.0666666666666664</v>
      </c>
      <c r="M4" t="str">
        <f t="shared" si="1"/>
        <v>LOS A</v>
      </c>
      <c r="N4" t="str">
        <f t="shared" si="2"/>
        <v>WOODBURN T SCHOFIELD  JR</v>
      </c>
    </row>
    <row r="5" spans="1:14">
      <c r="A5" t="s">
        <v>18</v>
      </c>
      <c r="B5" t="s">
        <v>19</v>
      </c>
      <c r="C5" t="s">
        <v>20</v>
      </c>
      <c r="D5" t="s">
        <v>3</v>
      </c>
      <c r="E5" t="s">
        <v>21</v>
      </c>
      <c r="F5" t="s">
        <v>5</v>
      </c>
      <c r="G5">
        <v>95626.48</v>
      </c>
      <c r="H5">
        <v>0</v>
      </c>
      <c r="I5">
        <v>0</v>
      </c>
      <c r="J5">
        <v>0</v>
      </c>
      <c r="K5">
        <v>183</v>
      </c>
      <c r="L5">
        <f t="shared" si="0"/>
        <v>7.3103448275862073</v>
      </c>
      <c r="M5" t="str">
        <f t="shared" si="1"/>
        <v>LOS A</v>
      </c>
      <c r="N5" t="str">
        <f t="shared" si="2"/>
        <v>CHARMAINE JEFFERSON</v>
      </c>
    </row>
    <row r="6" spans="1:14">
      <c r="A6" t="s">
        <v>22</v>
      </c>
      <c r="B6" t="s">
        <v>23</v>
      </c>
      <c r="C6" t="s">
        <v>24</v>
      </c>
      <c r="D6" t="s">
        <v>3</v>
      </c>
      <c r="E6" t="s">
        <v>25</v>
      </c>
      <c r="F6" t="s">
        <v>5</v>
      </c>
      <c r="G6">
        <v>35553.480000000003</v>
      </c>
      <c r="H6">
        <v>0</v>
      </c>
      <c r="I6">
        <v>3284.62</v>
      </c>
      <c r="J6">
        <v>0</v>
      </c>
      <c r="K6">
        <v>0</v>
      </c>
      <c r="L6">
        <f t="shared" si="0"/>
        <v>1.0357142857142858</v>
      </c>
      <c r="M6" t="str">
        <f t="shared" si="1"/>
        <v>LOS A</v>
      </c>
      <c r="N6" t="str">
        <f t="shared" si="2"/>
        <v>JOAQUIN T DAVID</v>
      </c>
    </row>
    <row r="7" spans="1:14">
      <c r="A7" t="s">
        <v>26</v>
      </c>
      <c r="B7" t="s">
        <v>27</v>
      </c>
      <c r="C7" t="s">
        <v>28</v>
      </c>
      <c r="D7" t="s">
        <v>3</v>
      </c>
      <c r="E7" t="s">
        <v>29</v>
      </c>
      <c r="F7" t="s">
        <v>5</v>
      </c>
      <c r="G7">
        <v>44012.25</v>
      </c>
      <c r="H7">
        <v>0</v>
      </c>
      <c r="I7">
        <v>0</v>
      </c>
      <c r="J7">
        <v>0</v>
      </c>
      <c r="K7">
        <v>0</v>
      </c>
      <c r="L7">
        <f t="shared" si="0"/>
        <v>1.0740740740740742</v>
      </c>
      <c r="M7" t="str">
        <f t="shared" si="1"/>
        <v>LOS A</v>
      </c>
      <c r="N7" t="str">
        <f t="shared" si="2"/>
        <v>EDWARD T GARCIA</v>
      </c>
    </row>
    <row r="8" spans="1:14">
      <c r="A8" t="s">
        <v>26</v>
      </c>
      <c r="B8" t="s">
        <v>30</v>
      </c>
      <c r="C8" t="s">
        <v>31</v>
      </c>
      <c r="D8" t="s">
        <v>3</v>
      </c>
      <c r="E8" t="s">
        <v>32</v>
      </c>
      <c r="F8" t="s">
        <v>5</v>
      </c>
      <c r="G8">
        <v>64755.03</v>
      </c>
      <c r="H8">
        <v>0</v>
      </c>
      <c r="I8">
        <v>0</v>
      </c>
      <c r="J8">
        <v>0</v>
      </c>
      <c r="K8">
        <v>0</v>
      </c>
      <c r="L8">
        <f t="shared" si="0"/>
        <v>1.1153846153846154</v>
      </c>
      <c r="M8" t="str">
        <f t="shared" si="1"/>
        <v>LOS A</v>
      </c>
      <c r="N8" t="str">
        <f t="shared" si="2"/>
        <v>DEBRA HARRIS</v>
      </c>
    </row>
    <row r="9" spans="1:14">
      <c r="A9" t="s">
        <v>26</v>
      </c>
      <c r="B9" t="s">
        <v>33</v>
      </c>
      <c r="C9" t="s">
        <v>34</v>
      </c>
      <c r="D9" t="s">
        <v>3</v>
      </c>
      <c r="E9" t="s">
        <v>35</v>
      </c>
      <c r="F9" t="s">
        <v>5</v>
      </c>
      <c r="G9">
        <v>33813.31</v>
      </c>
      <c r="H9">
        <v>0</v>
      </c>
      <c r="I9">
        <v>0</v>
      </c>
      <c r="J9">
        <v>0</v>
      </c>
      <c r="K9">
        <v>0</v>
      </c>
      <c r="L9">
        <f t="shared" si="0"/>
        <v>1.1599999999999999</v>
      </c>
      <c r="M9" t="str">
        <f t="shared" si="1"/>
        <v>LOS A</v>
      </c>
      <c r="N9" t="str">
        <f t="shared" si="2"/>
        <v>KARLA LEYVA</v>
      </c>
    </row>
    <row r="10" spans="1:14">
      <c r="A10" t="s">
        <v>6</v>
      </c>
      <c r="B10" t="s">
        <v>36</v>
      </c>
      <c r="C10" t="s">
        <v>37</v>
      </c>
      <c r="D10" t="s">
        <v>9</v>
      </c>
      <c r="E10" t="s">
        <v>38</v>
      </c>
      <c r="F10" t="s">
        <v>5</v>
      </c>
      <c r="G10">
        <v>14463.96</v>
      </c>
      <c r="H10">
        <v>339.24</v>
      </c>
      <c r="I10">
        <v>2548.16</v>
      </c>
      <c r="J10">
        <v>0</v>
      </c>
      <c r="K10">
        <v>0</v>
      </c>
      <c r="L10">
        <f t="shared" si="0"/>
        <v>1.2083333333333333</v>
      </c>
      <c r="M10" t="str">
        <f t="shared" si="1"/>
        <v>LOS A</v>
      </c>
      <c r="N10" t="str">
        <f t="shared" si="2"/>
        <v>TERRANCE L BANKOLE</v>
      </c>
    </row>
    <row r="11" spans="1:14">
      <c r="A11" t="s">
        <v>6</v>
      </c>
      <c r="B11" t="s">
        <v>39</v>
      </c>
      <c r="C11" t="s">
        <v>40</v>
      </c>
      <c r="D11" t="s">
        <v>9</v>
      </c>
      <c r="E11" t="s">
        <v>38</v>
      </c>
      <c r="F11" t="s">
        <v>5</v>
      </c>
      <c r="G11">
        <v>14386.86</v>
      </c>
      <c r="H11">
        <v>478.02</v>
      </c>
      <c r="I11">
        <v>0</v>
      </c>
      <c r="J11">
        <v>0</v>
      </c>
      <c r="K11">
        <v>0</v>
      </c>
      <c r="L11">
        <f t="shared" si="0"/>
        <v>1.2608695652173914</v>
      </c>
      <c r="M11" t="str">
        <f t="shared" si="1"/>
        <v>LOS A</v>
      </c>
      <c r="N11" t="str">
        <f t="shared" si="2"/>
        <v>CARLOS COLEMAN</v>
      </c>
    </row>
    <row r="12" spans="1:14">
      <c r="A12" t="s">
        <v>6</v>
      </c>
      <c r="B12" t="s">
        <v>41</v>
      </c>
      <c r="C12" t="s">
        <v>42</v>
      </c>
      <c r="D12" t="s">
        <v>9</v>
      </c>
      <c r="E12" t="s">
        <v>38</v>
      </c>
      <c r="F12" t="s">
        <v>5</v>
      </c>
      <c r="G12">
        <v>4225.08</v>
      </c>
      <c r="H12">
        <v>92.52</v>
      </c>
      <c r="I12">
        <v>0</v>
      </c>
      <c r="J12">
        <v>0</v>
      </c>
      <c r="K12">
        <v>0</v>
      </c>
      <c r="L12">
        <f t="shared" si="0"/>
        <v>1.3181818181818181</v>
      </c>
      <c r="M12" t="str">
        <f t="shared" si="1"/>
        <v>LOS A</v>
      </c>
      <c r="N12" t="str">
        <f t="shared" si="2"/>
        <v>JO-ISSA R DIOP</v>
      </c>
    </row>
    <row r="13" spans="1:14">
      <c r="A13" t="s">
        <v>6</v>
      </c>
      <c r="B13" t="s">
        <v>43</v>
      </c>
      <c r="C13" t="s">
        <v>44</v>
      </c>
      <c r="D13" t="s">
        <v>9</v>
      </c>
      <c r="E13" t="s">
        <v>38</v>
      </c>
      <c r="F13" t="s">
        <v>5</v>
      </c>
      <c r="G13">
        <v>4016.91</v>
      </c>
      <c r="H13">
        <v>169.62</v>
      </c>
      <c r="I13">
        <v>0</v>
      </c>
      <c r="J13">
        <v>0</v>
      </c>
      <c r="K13">
        <v>0</v>
      </c>
      <c r="L13">
        <f t="shared" si="0"/>
        <v>1.3809523809523809</v>
      </c>
      <c r="M13" t="str">
        <f t="shared" si="1"/>
        <v>LOS A</v>
      </c>
      <c r="N13" t="str">
        <f t="shared" si="2"/>
        <v>BENITA ELLIOTT</v>
      </c>
    </row>
    <row r="14" spans="1:14">
      <c r="A14" t="s">
        <v>6</v>
      </c>
      <c r="B14" t="s">
        <v>45</v>
      </c>
      <c r="C14" t="s">
        <v>46</v>
      </c>
      <c r="D14" t="s">
        <v>9</v>
      </c>
      <c r="E14" t="s">
        <v>38</v>
      </c>
      <c r="F14" t="s">
        <v>5</v>
      </c>
      <c r="G14">
        <v>13389.3</v>
      </c>
      <c r="H14">
        <v>523.20000000000005</v>
      </c>
      <c r="I14">
        <v>0</v>
      </c>
      <c r="J14">
        <v>0</v>
      </c>
      <c r="K14">
        <v>0</v>
      </c>
      <c r="L14">
        <f t="shared" si="0"/>
        <v>1.45</v>
      </c>
      <c r="M14" t="str">
        <f t="shared" si="1"/>
        <v>LOS A</v>
      </c>
      <c r="N14" t="str">
        <f t="shared" si="2"/>
        <v>JOSHUA L ESTERS</v>
      </c>
    </row>
    <row r="15" spans="1:14">
      <c r="A15" t="s">
        <v>6</v>
      </c>
      <c r="B15" t="s">
        <v>47</v>
      </c>
      <c r="C15" t="s">
        <v>48</v>
      </c>
      <c r="D15" t="s">
        <v>9</v>
      </c>
      <c r="E15" t="s">
        <v>38</v>
      </c>
      <c r="F15" t="s">
        <v>5</v>
      </c>
      <c r="G15">
        <v>3218.93</v>
      </c>
      <c r="H15">
        <v>138.78</v>
      </c>
      <c r="I15">
        <v>183.11</v>
      </c>
      <c r="J15">
        <v>0</v>
      </c>
      <c r="K15">
        <v>0</v>
      </c>
      <c r="L15">
        <f t="shared" si="0"/>
        <v>1.5263157894736843</v>
      </c>
      <c r="M15" t="str">
        <f t="shared" si="1"/>
        <v>LOS A</v>
      </c>
      <c r="N15" t="str">
        <f t="shared" si="2"/>
        <v>TERRY B HAGGERTY</v>
      </c>
    </row>
    <row r="16" spans="1:14">
      <c r="A16" t="s">
        <v>6</v>
      </c>
      <c r="B16" t="s">
        <v>49</v>
      </c>
      <c r="C16" t="s">
        <v>50</v>
      </c>
      <c r="D16" t="s">
        <v>9</v>
      </c>
      <c r="E16" t="s">
        <v>38</v>
      </c>
      <c r="F16" t="s">
        <v>5</v>
      </c>
      <c r="G16">
        <v>11776.56</v>
      </c>
      <c r="H16">
        <v>415.44</v>
      </c>
      <c r="I16">
        <v>0</v>
      </c>
      <c r="J16">
        <v>0</v>
      </c>
      <c r="K16">
        <v>0</v>
      </c>
      <c r="L16">
        <f t="shared" si="0"/>
        <v>1.6111111111111112</v>
      </c>
      <c r="M16" t="str">
        <f t="shared" si="1"/>
        <v>LOS A</v>
      </c>
      <c r="N16" t="str">
        <f t="shared" si="2"/>
        <v>PATSY LAWSON</v>
      </c>
    </row>
    <row r="17" spans="1:14">
      <c r="A17" t="s">
        <v>6</v>
      </c>
      <c r="B17" t="s">
        <v>33</v>
      </c>
      <c r="C17" t="s">
        <v>51</v>
      </c>
      <c r="D17" t="s">
        <v>9</v>
      </c>
      <c r="E17" t="s">
        <v>38</v>
      </c>
      <c r="F17" t="s">
        <v>5</v>
      </c>
      <c r="G17">
        <v>10539.57</v>
      </c>
      <c r="H17">
        <v>400.92</v>
      </c>
      <c r="I17">
        <v>0</v>
      </c>
      <c r="J17">
        <v>0</v>
      </c>
      <c r="K17">
        <v>0</v>
      </c>
      <c r="L17">
        <f t="shared" si="0"/>
        <v>1.7058823529411764</v>
      </c>
      <c r="M17" t="str">
        <f t="shared" si="1"/>
        <v>LOS A</v>
      </c>
      <c r="N17" t="str">
        <f t="shared" si="2"/>
        <v>JESUS LEYVA</v>
      </c>
    </row>
    <row r="18" spans="1:14">
      <c r="A18" t="s">
        <v>6</v>
      </c>
      <c r="B18" t="s">
        <v>52</v>
      </c>
      <c r="C18" t="s">
        <v>53</v>
      </c>
      <c r="D18" t="s">
        <v>9</v>
      </c>
      <c r="E18" t="s">
        <v>38</v>
      </c>
      <c r="F18" t="s">
        <v>5</v>
      </c>
      <c r="G18">
        <v>13315.17</v>
      </c>
      <c r="H18">
        <v>323.82</v>
      </c>
      <c r="I18">
        <v>0</v>
      </c>
      <c r="J18">
        <v>0</v>
      </c>
      <c r="K18">
        <v>0</v>
      </c>
      <c r="L18">
        <f t="shared" si="0"/>
        <v>1.8125</v>
      </c>
      <c r="M18" t="str">
        <f t="shared" si="1"/>
        <v>LOS A</v>
      </c>
      <c r="N18" t="str">
        <f t="shared" si="2"/>
        <v>KATHRYN P MARCUS</v>
      </c>
    </row>
    <row r="19" spans="1:14">
      <c r="A19" t="s">
        <v>6</v>
      </c>
      <c r="B19" t="s">
        <v>54</v>
      </c>
      <c r="C19" t="s">
        <v>55</v>
      </c>
      <c r="D19" t="s">
        <v>9</v>
      </c>
      <c r="E19" t="s">
        <v>38</v>
      </c>
      <c r="F19" t="s">
        <v>5</v>
      </c>
      <c r="G19">
        <v>215.88</v>
      </c>
      <c r="H19">
        <v>15.42</v>
      </c>
      <c r="I19">
        <v>0</v>
      </c>
      <c r="J19">
        <v>0</v>
      </c>
      <c r="K19">
        <v>0</v>
      </c>
      <c r="L19">
        <f t="shared" si="0"/>
        <v>1.9333333333333333</v>
      </c>
      <c r="M19" t="str">
        <f t="shared" si="1"/>
        <v>LOS A</v>
      </c>
      <c r="N19" t="str">
        <f t="shared" si="2"/>
        <v>CIARA SEAMAN</v>
      </c>
    </row>
    <row r="20" spans="1:14">
      <c r="A20" t="s">
        <v>6</v>
      </c>
      <c r="B20" t="s">
        <v>54</v>
      </c>
      <c r="C20" t="s">
        <v>55</v>
      </c>
      <c r="D20" t="s">
        <v>9</v>
      </c>
      <c r="E20" t="s">
        <v>38</v>
      </c>
      <c r="F20" t="s">
        <v>5</v>
      </c>
      <c r="G20">
        <v>2713.92</v>
      </c>
      <c r="H20">
        <v>30.84</v>
      </c>
      <c r="I20">
        <v>0</v>
      </c>
      <c r="J20">
        <v>0</v>
      </c>
      <c r="K20">
        <v>0</v>
      </c>
      <c r="L20">
        <f t="shared" si="0"/>
        <v>2.0714285714285716</v>
      </c>
      <c r="M20" t="str">
        <f t="shared" si="1"/>
        <v>LOS A</v>
      </c>
      <c r="N20" t="str">
        <f t="shared" si="2"/>
        <v>CIARA SEAMAN</v>
      </c>
    </row>
    <row r="21" spans="1:14">
      <c r="A21" t="s">
        <v>6</v>
      </c>
      <c r="B21" t="s">
        <v>56</v>
      </c>
      <c r="C21" t="s">
        <v>57</v>
      </c>
      <c r="D21" t="s">
        <v>9</v>
      </c>
      <c r="E21" t="s">
        <v>38</v>
      </c>
      <c r="F21" t="s">
        <v>5</v>
      </c>
      <c r="G21">
        <v>12856.43</v>
      </c>
      <c r="H21">
        <v>292.98</v>
      </c>
      <c r="I21">
        <v>0</v>
      </c>
      <c r="J21">
        <v>0</v>
      </c>
      <c r="K21">
        <v>0</v>
      </c>
      <c r="L21">
        <f t="shared" si="0"/>
        <v>2.2307692307692308</v>
      </c>
      <c r="M21" t="str">
        <f t="shared" si="1"/>
        <v>LOS A</v>
      </c>
      <c r="N21" t="str">
        <f t="shared" si="2"/>
        <v>MARKUM STANSBURY</v>
      </c>
    </row>
    <row r="22" spans="1:14">
      <c r="A22" t="s">
        <v>6</v>
      </c>
      <c r="B22" t="s">
        <v>58</v>
      </c>
      <c r="C22" t="s">
        <v>59</v>
      </c>
      <c r="D22" t="s">
        <v>9</v>
      </c>
      <c r="E22" t="s">
        <v>38</v>
      </c>
      <c r="F22" t="s">
        <v>5</v>
      </c>
      <c r="G22">
        <v>3162</v>
      </c>
      <c r="H22">
        <v>136</v>
      </c>
      <c r="I22">
        <v>161.5</v>
      </c>
      <c r="J22">
        <v>0</v>
      </c>
      <c r="K22">
        <v>0</v>
      </c>
      <c r="L22">
        <f t="shared" si="0"/>
        <v>2.4166666666666665</v>
      </c>
      <c r="M22" t="str">
        <f t="shared" si="1"/>
        <v>LOS A</v>
      </c>
      <c r="N22" t="str">
        <f t="shared" si="2"/>
        <v>RANDY S TSUNO</v>
      </c>
    </row>
    <row r="23" spans="1:14">
      <c r="A23" t="s">
        <v>60</v>
      </c>
      <c r="B23" t="s">
        <v>61</v>
      </c>
      <c r="C23" t="s">
        <v>62</v>
      </c>
      <c r="D23" t="s">
        <v>3</v>
      </c>
      <c r="E23" t="s">
        <v>63</v>
      </c>
      <c r="F23" t="s">
        <v>5</v>
      </c>
      <c r="G23">
        <v>53869.22</v>
      </c>
      <c r="H23">
        <v>0</v>
      </c>
      <c r="I23">
        <v>0</v>
      </c>
      <c r="J23">
        <v>0</v>
      </c>
      <c r="K23">
        <v>0</v>
      </c>
      <c r="L23">
        <f t="shared" si="0"/>
        <v>2.6363636363636362</v>
      </c>
      <c r="M23" t="str">
        <f t="shared" si="1"/>
        <v>LOS A</v>
      </c>
      <c r="N23" t="str">
        <f t="shared" si="2"/>
        <v>ANN W SHEA</v>
      </c>
    </row>
    <row r="24" spans="1:14">
      <c r="A24" t="s">
        <v>6</v>
      </c>
      <c r="B24" t="s">
        <v>64</v>
      </c>
      <c r="C24" t="s">
        <v>65</v>
      </c>
      <c r="D24" t="s">
        <v>9</v>
      </c>
      <c r="E24" t="s">
        <v>66</v>
      </c>
      <c r="F24" t="s">
        <v>5</v>
      </c>
      <c r="G24">
        <v>3737.98</v>
      </c>
      <c r="H24">
        <v>121.56</v>
      </c>
      <c r="I24">
        <v>0</v>
      </c>
      <c r="J24">
        <v>0</v>
      </c>
      <c r="K24">
        <v>0</v>
      </c>
      <c r="L24">
        <f t="shared" si="0"/>
        <v>2.9</v>
      </c>
      <c r="M24" t="str">
        <f t="shared" si="1"/>
        <v>LOS A</v>
      </c>
      <c r="N24" t="str">
        <f t="shared" si="2"/>
        <v>ANJILYN MORRIS</v>
      </c>
    </row>
    <row r="25" spans="1:14">
      <c r="A25" t="s">
        <v>26</v>
      </c>
      <c r="B25" t="s">
        <v>67</v>
      </c>
      <c r="C25" t="s">
        <v>68</v>
      </c>
      <c r="D25" t="s">
        <v>3</v>
      </c>
      <c r="E25" t="s">
        <v>69</v>
      </c>
      <c r="F25" t="s">
        <v>5</v>
      </c>
      <c r="G25">
        <v>39459.68</v>
      </c>
      <c r="H25">
        <v>0</v>
      </c>
      <c r="I25">
        <v>84.76</v>
      </c>
      <c r="J25">
        <v>0</v>
      </c>
      <c r="K25">
        <v>0</v>
      </c>
      <c r="L25">
        <f t="shared" si="0"/>
        <v>3.2222222222222223</v>
      </c>
      <c r="M25" t="str">
        <f t="shared" si="1"/>
        <v>LOS A</v>
      </c>
      <c r="N25" t="str">
        <f t="shared" si="2"/>
        <v>TIFFINI A BOWERS</v>
      </c>
    </row>
    <row r="26" spans="1:14">
      <c r="A26" t="s">
        <v>26</v>
      </c>
      <c r="B26" t="s">
        <v>70</v>
      </c>
      <c r="C26" t="s">
        <v>71</v>
      </c>
      <c r="D26" t="s">
        <v>3</v>
      </c>
      <c r="E26" t="s">
        <v>69</v>
      </c>
      <c r="F26" t="s">
        <v>5</v>
      </c>
      <c r="G26">
        <v>43216.31</v>
      </c>
      <c r="H26">
        <v>0</v>
      </c>
      <c r="I26">
        <v>0</v>
      </c>
      <c r="J26">
        <v>0</v>
      </c>
      <c r="K26">
        <v>0</v>
      </c>
      <c r="L26">
        <f t="shared" si="0"/>
        <v>3.625</v>
      </c>
      <c r="M26" t="str">
        <f t="shared" si="1"/>
        <v>LOS A</v>
      </c>
      <c r="N26" t="str">
        <f t="shared" si="2"/>
        <v>SONIA E BROWN</v>
      </c>
    </row>
    <row r="27" spans="1:14">
      <c r="A27" t="s">
        <v>26</v>
      </c>
      <c r="B27" t="s">
        <v>72</v>
      </c>
      <c r="C27" t="s">
        <v>73</v>
      </c>
      <c r="D27" t="s">
        <v>3</v>
      </c>
      <c r="E27" t="s">
        <v>74</v>
      </c>
      <c r="F27" t="s">
        <v>5</v>
      </c>
      <c r="G27">
        <v>60218.99</v>
      </c>
      <c r="H27">
        <v>0</v>
      </c>
      <c r="I27">
        <v>0</v>
      </c>
      <c r="J27">
        <v>0</v>
      </c>
      <c r="K27">
        <v>21</v>
      </c>
      <c r="L27">
        <f t="shared" si="0"/>
        <v>4.1428571428571432</v>
      </c>
      <c r="M27" t="str">
        <f t="shared" si="1"/>
        <v>LOS A</v>
      </c>
      <c r="N27" t="str">
        <f t="shared" si="2"/>
        <v>MARIA HOLLINGSWORTH</v>
      </c>
    </row>
    <row r="28" spans="1:14">
      <c r="A28" t="s">
        <v>26</v>
      </c>
      <c r="B28" t="s">
        <v>75</v>
      </c>
      <c r="C28" t="s">
        <v>76</v>
      </c>
      <c r="D28" t="s">
        <v>3</v>
      </c>
      <c r="E28" t="s">
        <v>74</v>
      </c>
      <c r="F28" t="s">
        <v>5</v>
      </c>
      <c r="G28">
        <v>39216.15</v>
      </c>
      <c r="H28">
        <v>0</v>
      </c>
      <c r="I28">
        <v>0</v>
      </c>
      <c r="J28">
        <v>4151.8100000000004</v>
      </c>
      <c r="K28">
        <v>0</v>
      </c>
      <c r="L28">
        <f t="shared" si="0"/>
        <v>1.3333333333333333</v>
      </c>
      <c r="M28" t="str">
        <f t="shared" si="1"/>
        <v>LOS A</v>
      </c>
      <c r="N28" t="str">
        <f t="shared" si="2"/>
        <v>MICHELE E LEE</v>
      </c>
    </row>
    <row r="29" spans="1:14">
      <c r="A29" t="s">
        <v>26</v>
      </c>
      <c r="B29" t="s">
        <v>77</v>
      </c>
      <c r="C29" t="s">
        <v>78</v>
      </c>
      <c r="D29" t="s">
        <v>3</v>
      </c>
      <c r="E29" t="s">
        <v>74</v>
      </c>
      <c r="F29" t="s">
        <v>5</v>
      </c>
      <c r="G29">
        <v>66977.490000000005</v>
      </c>
      <c r="H29">
        <v>0</v>
      </c>
      <c r="I29">
        <v>0</v>
      </c>
      <c r="J29">
        <v>0</v>
      </c>
      <c r="K29">
        <v>0</v>
      </c>
      <c r="L29">
        <f t="shared" si="0"/>
        <v>1.6</v>
      </c>
      <c r="M29" t="str">
        <f t="shared" si="1"/>
        <v>LOS A</v>
      </c>
      <c r="N29" t="str">
        <f t="shared" si="2"/>
        <v>ELISE WOODSON</v>
      </c>
    </row>
    <row r="30" spans="1:14">
      <c r="A30" t="s">
        <v>79</v>
      </c>
      <c r="B30" t="s">
        <v>80</v>
      </c>
      <c r="C30" t="s">
        <v>81</v>
      </c>
      <c r="D30" t="s">
        <v>3</v>
      </c>
      <c r="E30" t="s">
        <v>82</v>
      </c>
      <c r="F30" t="s">
        <v>5</v>
      </c>
      <c r="G30">
        <v>37920.83</v>
      </c>
      <c r="H30">
        <v>0</v>
      </c>
      <c r="I30">
        <v>0</v>
      </c>
      <c r="J30">
        <v>0</v>
      </c>
      <c r="K30">
        <v>0</v>
      </c>
      <c r="L30">
        <f t="shared" si="0"/>
        <v>2</v>
      </c>
      <c r="M30" t="str">
        <f t="shared" si="1"/>
        <v>LOS A</v>
      </c>
      <c r="N30" t="str">
        <f t="shared" si="2"/>
        <v>MARCHELL MILLER</v>
      </c>
    </row>
    <row r="31" spans="1:14">
      <c r="A31" t="s">
        <v>0</v>
      </c>
      <c r="B31" t="s">
        <v>83</v>
      </c>
      <c r="C31" t="s">
        <v>84</v>
      </c>
      <c r="D31" t="s">
        <v>3</v>
      </c>
      <c r="E31" t="s">
        <v>85</v>
      </c>
      <c r="F31" t="s">
        <v>5</v>
      </c>
      <c r="G31">
        <v>44378.41</v>
      </c>
      <c r="H31">
        <v>0</v>
      </c>
      <c r="I31">
        <v>133.27000000000001</v>
      </c>
      <c r="J31">
        <v>0</v>
      </c>
      <c r="K31">
        <v>8</v>
      </c>
      <c r="L31">
        <f t="shared" si="0"/>
        <v>2.6666666666666665</v>
      </c>
      <c r="M31" t="str">
        <f t="shared" si="1"/>
        <v>LOS A</v>
      </c>
      <c r="N31" t="str">
        <f t="shared" si="2"/>
        <v>SUSAN D GUADAMUZ</v>
      </c>
    </row>
    <row r="32" spans="1:14">
      <c r="A32" t="s">
        <v>86</v>
      </c>
      <c r="B32" t="s">
        <v>87</v>
      </c>
      <c r="C32" t="s">
        <v>88</v>
      </c>
      <c r="D32" t="s">
        <v>89</v>
      </c>
      <c r="E32" t="s">
        <v>90</v>
      </c>
      <c r="F32" t="s">
        <v>91</v>
      </c>
      <c r="G32">
        <v>28193.35</v>
      </c>
      <c r="H32">
        <v>0</v>
      </c>
      <c r="I32">
        <v>0</v>
      </c>
      <c r="J32">
        <v>0</v>
      </c>
      <c r="K32">
        <v>0</v>
      </c>
      <c r="L32">
        <f t="shared" si="0"/>
        <v>0</v>
      </c>
      <c r="M32" t="str">
        <f t="shared" si="1"/>
        <v>SACRA</v>
      </c>
      <c r="N32" t="str">
        <f t="shared" si="2"/>
        <v>ALLISON K SAKAUYE</v>
      </c>
    </row>
    <row r="33" spans="1:14">
      <c r="A33" t="s">
        <v>92</v>
      </c>
      <c r="B33" t="s">
        <v>93</v>
      </c>
      <c r="C33" t="s">
        <v>94</v>
      </c>
      <c r="D33" t="s">
        <v>3</v>
      </c>
      <c r="E33" t="s">
        <v>95</v>
      </c>
      <c r="F33" t="s">
        <v>96</v>
      </c>
      <c r="G33">
        <v>83210.02</v>
      </c>
      <c r="H33">
        <v>0</v>
      </c>
      <c r="I33">
        <v>0</v>
      </c>
      <c r="J33">
        <v>0</v>
      </c>
      <c r="K33">
        <v>0</v>
      </c>
      <c r="L33">
        <f t="shared" si="0"/>
        <v>0</v>
      </c>
      <c r="M33" t="str">
        <f t="shared" si="1"/>
        <v>TULAR</v>
      </c>
      <c r="N33" t="str">
        <f t="shared" si="2"/>
        <v>FRANCISCO T ACERON  JR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2012-08-22T00:10:54Z</dcterms:created>
  <dcterms:modified xsi:type="dcterms:W3CDTF">2012-08-22T00:12:57Z</dcterms:modified>
</cp:coreProperties>
</file>