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ta_frame_prueba" sheetId="1" state="visible" r:id="rId1"/>
    <sheet name="data_frame_prueba2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0">data_frame_prueba!#REF!</definedName>
    <definedName name="_ftnref1" localSheetId="0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5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7" tint="-0.24997711111789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</fonts>
  <fills count="1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00B0F0"/>
        <bgColor rgb="00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164" fontId="22" fillId="2" borderId="1" applyAlignment="1" pivotButton="0" quotePrefix="0" xfId="0">
      <alignment horizontal="center" vertical="center" wrapText="1"/>
    </xf>
    <xf numFmtId="164" fontId="23" fillId="14" borderId="1" applyAlignment="1" pivotButton="0" quotePrefix="0" xfId="0">
      <alignment horizontal="center" vertical="center" wrapText="1"/>
    </xf>
    <xf numFmtId="0" fontId="24" fillId="14" borderId="1" applyAlignment="1" pivotButton="0" quotePrefix="0" xfId="0">
      <alignment horizontal="center" vertical="center" wrapText="1"/>
    </xf>
    <xf numFmtId="0" fontId="19" fillId="10" borderId="1" applyAlignment="1" pivotButton="0" quotePrefix="0" xfId="0">
      <alignment horizontal="center" vertical="center" wrapText="1"/>
    </xf>
    <xf numFmtId="0" fontId="20" fillId="9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0" fillId="15" borderId="1" applyAlignment="1" pivotButton="0" quotePrefix="0" xfId="0">
      <alignment horizontal="center" vertical="center" wrapText="1"/>
    </xf>
    <xf numFmtId="0" fontId="20" fillId="16" borderId="1" applyAlignment="1" pivotButton="0" quotePrefix="0" xfId="0">
      <alignment horizontal="center" vertical="center" wrapText="1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System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  <comment ref="D4" authorId="1" shapeId="0">
      <text>
        <t xml:space="preserve">=== IMPUTED VALUE ===
Aeronave:   A3
Parámetro:   Potencia HP
Valor imputado:   25.8
Confianza:   0.4
Método predictivo:   Correlacion
Iteración imputación:   1
=== CORRELATION DETAILS ===
Aeronave:   A3
Parámetro:   Potencia HP
Valor imputado:   25.8
Confianza:   0.4
Tipo Modelo:   linear-2
Predictores:   payload,Rango de comunicación
Aeronaves entrenamiento:   ['A1', 'A2', 'A4', 'A6', 'A8', 'A9', 'A10']
k:   7
Penalizacion_k:   0.442
Corr:   0.905
MAPE:   2.74
R2:   0.993
Confianza_LOOCV:   0.366
k_LOOCV:   7
Corr_LOOCV:   0.828
MAPE_LOOCV:   4.87
R2_LOOCV:   0.98
Método predictivo:   Correlacion
Advertencia:   Modelo robusto; modelo sin filtrado por familia
Familia:   sin filtro
Iteración imputación:   1
</t>
      </text>
    </comment>
    <comment ref="E4" authorId="1" shapeId="0">
      <text>
        <t xml:space="preserve">=== IMPUTED VALUE ===
Aeronave:   A3
Parámetro:   envergadura
Valor imputado:   5.66
Confianza:   0.375
Método predictivo:   Similitud y Correlación
Iteración imputación:   1
=== SIMILARITY DETAILS ===
Aeronave:   A3
Parámetro:   envergadura
Valor imputado:   5.64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envergadura
Valor imputado:   5.66
Confianza:   0.414
Tipo Modelo:   pot-1
Predictores:   payload
Aeronaves entrenamiento:   ['A1', 'A2', 'A4', 'A6', 'A8', 'A9', 'A10']
k:   7
Penalizacion_k:   0.442
Corr:   0.936
MAPE:   1.65
R2:   0.982
Confianza_LOOCV:   0.362
k_LOOCV:   7
Corr_LOOCV:   0.818
MAPE_LOOCV:   4.37
R2_LOOCV:   0.928
Método predictivo:   Correlacion
Advertencia:   Modelo robusto; modelo sin filtrado por familia
Familia:   sin filtro
Iteración imputación:   1
</t>
      </text>
    </comment>
    <comment ref="F4" authorId="1" shapeId="0">
      <text>
        <t xml:space="preserve">=== IMPUTED VALUE ===
Aeronave:   A3
Parámetro:   Alcance de la aeronave
Valor imputado:   708
Confianza:   0.352
Método predictivo:   Similitud y Correlación
Iteración imputación:   1
=== SIMILARITY DETAILS ===
Aeronave:   A3
Parámetro:   Alcance de la aeronave
Valor imputado:   700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Alcance de la aeronave
Valor imputado:   709
Confianza:   0.391
Tipo Modelo:   pot-1
Predictores:   payload
Aeronaves entrenamiento:   ['A1', 'A2', 'A4', 'A6', 'A8', 'A9', 'A10']
k:   7
Penalizacion_k:   0.442
Corr:   0.883
MAPE:   2.6
R2:   0.939
Confianza_LOOCV:   0.362
k_LOOCV:   7
Corr_LOOCV:   0.819
MAPE_LOOCV:   3.82
R2_LOOCV:   0.893
Método predictivo:   Correlacion
Advertencia:   Modelo robusto; modelo sin filtrado por familia
Familia:   sin filtro
Iteración imputación:   1
</t>
      </text>
    </comment>
    <comment ref="G4" authorId="1" shapeId="0">
      <text>
        <t xml:space="preserve">=== IMPUTED VALUE ===
Aeronave:   A3
Parámetro:   Velocidad a la que se realiza el crucero (KTAS)
Valor imputado:   39.2
Confianza:   0.386
Método predictivo:   Similitud y Correlación
Iteración imputación:   1
=== SIMILARITY DETAILS ===
Aeronave:   A3
Parámetro:   Velocidad a la que se realiza el crucero (KTAS)
Valor imputado:   38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Velocidad a la que se realiza el crucero (KTAS)
Valor imputado:   39.4
Confianza:   0.426
Tipo Modelo:   poly-2
Predictores:   Ancho del fuselaje,Rango de comunicación
Aeronaves entrenamiento:   ['A1', 'A2', 'A4', 'A6', 'A7', 'A5', 'A8', 'A9', 'A10']
k:   9
Penalizacion_k:   0.614
Corr:   0.694
MAPE:   4.09
R2:   0.661
Confianza_LOOCV:   0
k_LOOCV:   9
Corr_LOOCV:   -65.2
MAPE_LOOCV:   53.7
R2_LOOCV:   -128
Método predictivo:   Correlacion
Advertencia:   Modelo no robusto; modelo sin filtrado por familia
Familia:   sin filtro
Iteración imputación:   1
</t>
      </text>
    </comment>
    <comment ref="C7" authorId="1" shapeId="0">
      <text>
        <t xml:space="preserve">=== IMPUTED VALUE ===
Aeronave:   A7
Parámetro:   payload
Valor imputado:   63.2
Confianza:   0.41
Método predictivo:   Correlacion
Iteración imputación:   1
=== CORRELATION DETAILS ===
Aeronave:   A7
Parámetro:   payload
Valor imputado:   63.2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</text>
    </comment>
    <comment ref="C8" authorId="1" shapeId="0">
      <text>
        <t xml:space="preserve">=== IMPUTED VALUE ===
Aeronave:   A5
Parámetro:   payload
Valor imputado:   40.1
Confianza:   0.366
Método predictivo:   Similitud y Correlación
Iteración imputación:   1
=== SIMILARITY DETAILS ===
Aeronave:   A5
Parámetro:   payload
Valor imputado:   40
Confianza:   0.0582
Vecinos entrenamiento:   ['A4']
Familia:   F0
k:   1
Penalizacion_k:   0.0757
Confianza Vecinos:   1.1
Confianza Datos:   0.053
Confianza CV:   0
CV:   1
Dispersión:   0
Advertencia:   k&lt;3, confianza_baja
Método predictivo:   Similitud
Iteración imputación:   1
=== CORRELATION DETAILS ===
Aeronave:   A5
Parámetro:   payload
Valor imputado:   40.1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</text>
    </comment>
  </commentList>
</comments>
</file>

<file path=xl/comments/comment2.xml><?xml version="1.0" encoding="utf-8"?>
<comments xmlns="http://schemas.openxmlformats.org/spreadsheetml/2006/main">
  <authors>
    <author>Ezequiel Delpino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AF4" authorId="0" shapeId="0">
      <text>
        <t>Ezequiel Delpino:
a 4250, dato sacado de motor, no se tiene en cuenta la aeronave</t>
      </text>
    </comment>
    <comment ref="S2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"/>
  <sheetViews>
    <sheetView tabSelected="1" workbookViewId="0">
      <selection activeCell="D18" sqref="D18"/>
    </sheetView>
  </sheetViews>
  <sheetFormatPr baseColWidth="10" defaultRowHeight="15"/>
  <sheetData>
    <row r="1" ht="78.75" customHeight="1">
      <c r="A1" s="72" t="inlineStr">
        <is>
          <t>Modelo aeronave</t>
        </is>
      </c>
      <c r="B1" s="72" t="inlineStr">
        <is>
          <t>Peso máximo al despegue (MTOW)</t>
        </is>
      </c>
      <c r="C1" s="71" t="inlineStr">
        <is>
          <t>payload</t>
        </is>
      </c>
      <c r="D1" s="71" t="inlineStr">
        <is>
          <t>Potencia HP</t>
        </is>
      </c>
      <c r="E1" s="71" t="inlineStr">
        <is>
          <t>envergadura</t>
        </is>
      </c>
      <c r="F1" s="71" t="inlineStr">
        <is>
          <t>Alcance de la aeronave</t>
        </is>
      </c>
      <c r="G1" s="71" t="inlineStr">
        <is>
          <t>Velocidad a la que se realiza el crucero (KTAS)</t>
        </is>
      </c>
      <c r="H1" s="72" t="inlineStr">
        <is>
          <t>Cantidad de motores</t>
        </is>
      </c>
      <c r="I1" s="71" t="inlineStr">
        <is>
          <t>Ancho del fuselaje</t>
        </is>
      </c>
      <c r="J1" s="71" t="inlineStr">
        <is>
          <t>Rango de comunicación</t>
        </is>
      </c>
      <c r="K1" s="72" t="inlineStr">
        <is>
          <t>Misión</t>
        </is>
      </c>
      <c r="L1" s="70" t="inlineStr">
        <is>
          <t>Despegue</t>
        </is>
      </c>
      <c r="M1" s="75" t="inlineStr">
        <is>
          <t>Propulsión horizontal</t>
        </is>
      </c>
      <c r="N1" s="75" t="inlineStr">
        <is>
          <t>Propulsión vertical</t>
        </is>
      </c>
      <c r="O1" s="75" t="inlineStr">
        <is>
          <t>Cantidad de motores propulsión vertical</t>
        </is>
      </c>
      <c r="P1" s="75" t="inlineStr">
        <is>
          <t>Cantidad de motores propulsión horizontal</t>
        </is>
      </c>
    </row>
    <row r="2">
      <c r="A2" s="73" t="inlineStr">
        <is>
          <t>A1</t>
        </is>
      </c>
      <c r="B2" s="74" t="n">
        <v>100</v>
      </c>
      <c r="C2" s="74" t="n">
        <v>20</v>
      </c>
      <c r="D2" s="74" t="n">
        <v>18</v>
      </c>
      <c r="E2" s="74" t="n">
        <v>4.52</v>
      </c>
      <c r="F2" s="74" t="n">
        <v>600</v>
      </c>
      <c r="G2" s="74" t="n">
        <v>40</v>
      </c>
      <c r="H2" s="74" t="n">
        <v>1</v>
      </c>
      <c r="I2" s="74" t="n">
        <v>0.25</v>
      </c>
      <c r="J2" s="74" t="n">
        <v>100</v>
      </c>
      <c r="K2" s="74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>
      <c r="A3" s="73" t="inlineStr">
        <is>
          <t>A2</t>
        </is>
      </c>
      <c r="B3" s="74" t="n">
        <v>150</v>
      </c>
      <c r="C3" s="74" t="n">
        <v>32</v>
      </c>
      <c r="D3" s="74" t="n">
        <v>24</v>
      </c>
      <c r="E3" s="74" t="n">
        <v>5.64</v>
      </c>
      <c r="F3" s="74" t="n">
        <v>700</v>
      </c>
      <c r="G3" s="74" t="n">
        <v>38</v>
      </c>
      <c r="H3" s="74" t="n">
        <v>1</v>
      </c>
      <c r="I3" s="74" t="n">
        <v>0.21</v>
      </c>
      <c r="J3" s="74" t="n">
        <v>20</v>
      </c>
      <c r="K3" s="74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>
      <c r="A4" s="73" t="inlineStr">
        <is>
          <t>A3</t>
        </is>
      </c>
      <c r="B4" s="74" t="n">
        <v>150</v>
      </c>
      <c r="C4" s="74" t="n">
        <v>32</v>
      </c>
      <c r="D4" s="76" t="n">
        <v>25.80806869614315</v>
      </c>
      <c r="E4" s="77" t="n">
        <v>5.660674536403106</v>
      </c>
      <c r="F4" s="77" t="n">
        <v>708.3797963468627</v>
      </c>
      <c r="G4" s="77" t="n">
        <v>39.24476337032534</v>
      </c>
      <c r="H4" s="74" t="n">
        <v>1</v>
      </c>
      <c r="I4" s="74" t="n">
        <v>0.23</v>
      </c>
      <c r="J4" s="74" t="n">
        <v>20</v>
      </c>
      <c r="K4" s="74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>
      <c r="A5" s="73" t="inlineStr">
        <is>
          <t>A4</t>
        </is>
      </c>
      <c r="B5" s="74" t="n">
        <v>200</v>
      </c>
      <c r="C5" s="74" t="n">
        <v>40</v>
      </c>
      <c r="D5" s="74" t="n">
        <v>32</v>
      </c>
      <c r="E5" s="74" t="n">
        <v>6.39</v>
      </c>
      <c r="F5" s="74" t="n">
        <v>790</v>
      </c>
      <c r="G5" s="74" t="n">
        <v>34</v>
      </c>
      <c r="H5" s="74" t="n">
        <v>1</v>
      </c>
      <c r="I5" s="74" t="n">
        <v>0.26</v>
      </c>
      <c r="J5" s="74" t="n">
        <v>500</v>
      </c>
      <c r="K5" s="74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>
      <c r="A6" s="73" t="inlineStr">
        <is>
          <t>A6</t>
        </is>
      </c>
      <c r="B6" s="74" t="n">
        <v>250</v>
      </c>
      <c r="C6" s="74" t="n">
        <v>52</v>
      </c>
      <c r="D6" s="74" t="n">
        <v>39</v>
      </c>
      <c r="E6" s="74" t="n">
        <v>7.36</v>
      </c>
      <c r="F6" s="74" t="n">
        <v>870</v>
      </c>
      <c r="G6" s="74" t="n">
        <v>42</v>
      </c>
      <c r="H6" s="74" t="n">
        <v>1</v>
      </c>
      <c r="I6" s="74" t="n">
        <v>0.24</v>
      </c>
      <c r="J6" s="74" t="n">
        <v>2500</v>
      </c>
      <c r="K6" s="74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>
      <c r="A7" s="73" t="inlineStr">
        <is>
          <t>A7</t>
        </is>
      </c>
      <c r="B7" s="74" t="n">
        <v>300</v>
      </c>
      <c r="C7" s="76" t="n">
        <v>63.15356565373054</v>
      </c>
      <c r="D7" s="74" t="n">
        <v>46</v>
      </c>
      <c r="E7" s="74" t="n">
        <v>8.119999999999999</v>
      </c>
      <c r="F7" s="74" t="n">
        <v>920</v>
      </c>
      <c r="G7" s="74" t="n">
        <v>41</v>
      </c>
      <c r="H7" s="74" t="n">
        <v>1</v>
      </c>
      <c r="I7" s="74" t="n">
        <v>0.33</v>
      </c>
      <c r="J7" s="74" t="n">
        <v>1500</v>
      </c>
      <c r="K7" s="74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>
      <c r="A8" s="73" t="inlineStr">
        <is>
          <t>A5</t>
        </is>
      </c>
      <c r="B8" s="74" t="n">
        <v>200</v>
      </c>
      <c r="C8" s="77" t="n">
        <v>40.10353079985438</v>
      </c>
      <c r="D8" s="74" t="n">
        <v>31</v>
      </c>
      <c r="E8" s="74" t="n">
        <v>6.2</v>
      </c>
      <c r="F8" s="74" t="n">
        <v>800</v>
      </c>
      <c r="G8" s="74" t="n">
        <v>34</v>
      </c>
      <c r="H8" s="74" t="n">
        <v>1</v>
      </c>
      <c r="I8" s="74" t="n">
        <v>0.24</v>
      </c>
      <c r="J8" s="74" t="n">
        <v>500</v>
      </c>
      <c r="K8" s="74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>
      <c r="A9" s="73" t="inlineStr">
        <is>
          <t>A8</t>
        </is>
      </c>
      <c r="B9" s="74" t="n">
        <v>300</v>
      </c>
      <c r="C9" s="74" t="n">
        <v>61</v>
      </c>
      <c r="D9" s="74" t="n">
        <v>44</v>
      </c>
      <c r="E9" s="74" t="n">
        <v>7.7</v>
      </c>
      <c r="F9" s="74" t="n">
        <v>910</v>
      </c>
      <c r="G9" s="74" t="n">
        <v>40</v>
      </c>
      <c r="H9" s="74" t="n">
        <v>1</v>
      </c>
      <c r="I9" s="74" t="n">
        <v>0.31</v>
      </c>
      <c r="J9" s="74" t="n">
        <v>2500</v>
      </c>
      <c r="K9" s="74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>
      <c r="A10" s="73" t="inlineStr">
        <is>
          <t>A9</t>
        </is>
      </c>
      <c r="B10" s="74" t="n">
        <v>350</v>
      </c>
      <c r="C10" s="74" t="n">
        <v>70</v>
      </c>
      <c r="D10" s="74" t="n">
        <v>53</v>
      </c>
      <c r="E10" s="74" t="n">
        <v>8.109999999999999</v>
      </c>
      <c r="F10" s="74" t="n">
        <v>960</v>
      </c>
      <c r="G10" s="74" t="n">
        <v>40</v>
      </c>
      <c r="H10" s="74" t="n">
        <v>1</v>
      </c>
      <c r="I10" s="74" t="n">
        <v>0.28</v>
      </c>
      <c r="J10" s="74" t="n">
        <v>800</v>
      </c>
      <c r="K10" s="74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>
      <c r="A11" s="73" t="inlineStr">
        <is>
          <t>A10</t>
        </is>
      </c>
      <c r="B11" s="74" t="n">
        <v>350</v>
      </c>
      <c r="C11" s="74" t="n">
        <v>55</v>
      </c>
      <c r="D11" s="74" t="n">
        <v>42</v>
      </c>
      <c r="E11" s="74" t="n">
        <v>7</v>
      </c>
      <c r="F11" s="74" t="n">
        <v>800</v>
      </c>
      <c r="G11" s="74" t="n">
        <v>45</v>
      </c>
      <c r="H11" s="74" t="n">
        <v>1</v>
      </c>
      <c r="I11" s="74" t="n">
        <v>0.28</v>
      </c>
      <c r="J11" s="74" t="n">
        <v>500</v>
      </c>
      <c r="K11" s="74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</sheetData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18" t="inlineStr">
        <is>
          <t>Nan</t>
        </is>
      </c>
      <c r="G2" s="19" t="n">
        <v>0.87</v>
      </c>
      <c r="H2" s="20">
        <f>S2/T2</f>
        <v/>
      </c>
      <c r="I2" s="20" t="n">
        <v>2.1</v>
      </c>
      <c r="J2" s="21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inlineStr">
        <is>
          <t>Nan</t>
        </is>
      </c>
      <c r="Q2" s="24" t="inlineStr">
        <is>
          <t>Nan</t>
        </is>
      </c>
      <c r="R2" s="24" t="inlineStr">
        <is>
          <t>Nan</t>
        </is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inlineStr">
        <is>
          <t>Nan</t>
        </is>
      </c>
      <c r="Y2" s="25" t="inlineStr">
        <is>
          <t>Nan</t>
        </is>
      </c>
      <c r="Z2" s="25" t="n">
        <v>10.886208</v>
      </c>
      <c r="AA2" s="25" t="inlineStr">
        <is>
          <t>Nan</t>
        </is>
      </c>
      <c r="AB2" s="25" t="n">
        <v>59</v>
      </c>
      <c r="AC2" s="26" t="inlineStr">
        <is>
          <t>Nan</t>
        </is>
      </c>
      <c r="AD2" s="25" t="inlineStr">
        <is>
          <t>Nan</t>
        </is>
      </c>
      <c r="AE2" s="25" t="inlineStr">
        <is>
          <t>Nan</t>
        </is>
      </c>
      <c r="AF2" s="25" t="inlineStr">
        <is>
          <t>Nan</t>
        </is>
      </c>
      <c r="AG2" s="25" t="inlineStr">
        <is>
          <t>Nan</t>
        </is>
      </c>
      <c r="AH2" s="25" t="inlineStr">
        <is>
          <t>Nan</t>
        </is>
      </c>
      <c r="AI2" s="25" t="inlineStr">
        <is>
          <t>Nan</t>
        </is>
      </c>
      <c r="AJ2" s="25" t="inlineStr">
        <is>
          <t>Nan</t>
        </is>
      </c>
      <c r="AK2" s="43" t="inlineStr">
        <is>
          <t>Nan</t>
        </is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18" t="inlineStr">
        <is>
          <t>Nan</t>
        </is>
      </c>
      <c r="G3" s="20">
        <f>G2*1.33136</f>
        <v/>
      </c>
      <c r="H3" s="20">
        <f>S3/T3</f>
        <v/>
      </c>
      <c r="I3" s="20" t="n">
        <v>2.5908</v>
      </c>
      <c r="J3" s="21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inlineStr">
        <is>
          <t>Nan</t>
        </is>
      </c>
      <c r="Q3" s="24" t="inlineStr">
        <is>
          <t>Nan</t>
        </is>
      </c>
      <c r="R3" s="24" t="inlineStr">
        <is>
          <t>Nan</t>
        </is>
      </c>
      <c r="S3" s="25" t="n">
        <v>4.8768</v>
      </c>
      <c r="T3" s="25">
        <f>T2*1.33136</f>
        <v/>
      </c>
      <c r="U3" s="25" t="n">
        <v>2.494756</v>
      </c>
      <c r="V3" s="26" t="inlineStr">
        <is>
          <t>Nan</t>
        </is>
      </c>
      <c r="W3" s="25" t="n">
        <v>16.093421616384</v>
      </c>
      <c r="X3" s="25" t="inlineStr">
        <is>
          <t>Nan</t>
        </is>
      </c>
      <c r="Y3" s="25" t="inlineStr">
        <is>
          <t>Nan</t>
        </is>
      </c>
      <c r="Z3" s="25" t="n">
        <v>17.463292</v>
      </c>
      <c r="AA3" s="25" t="inlineStr">
        <is>
          <t>Nan</t>
        </is>
      </c>
      <c r="AB3" s="25" t="n">
        <v>161</v>
      </c>
      <c r="AC3" s="26" t="inlineStr">
        <is>
          <t>Nan</t>
        </is>
      </c>
      <c r="AD3" s="25" t="inlineStr">
        <is>
          <t>Nan</t>
        </is>
      </c>
      <c r="AE3" s="25" t="inlineStr">
        <is>
          <t>Nan</t>
        </is>
      </c>
      <c r="AF3" s="27" t="inlineStr">
        <is>
          <t>Nan</t>
        </is>
      </c>
      <c r="AG3" s="25" t="inlineStr">
        <is>
          <t>Nan</t>
        </is>
      </c>
      <c r="AH3" s="25" t="inlineStr">
        <is>
          <t>Nan</t>
        </is>
      </c>
      <c r="AI3" s="25" t="inlineStr">
        <is>
          <t>Nan</t>
        </is>
      </c>
      <c r="AJ3" s="25" t="inlineStr">
        <is>
          <t>Nan</t>
        </is>
      </c>
      <c r="AK3" s="43" t="inlineStr">
        <is>
          <t>Nan</t>
        </is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inlineStr">
        <is>
          <t>Nan</t>
        </is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18" t="inlineStr">
        <is>
          <t>Nan</t>
        </is>
      </c>
      <c r="G4" s="20" t="n">
        <v>1.55</v>
      </c>
      <c r="H4" s="20">
        <f>S4/T4</f>
        <v/>
      </c>
      <c r="I4" s="20" t="n">
        <v>3</v>
      </c>
      <c r="J4" s="21" t="inlineStr">
        <is>
          <t>Nan</t>
        </is>
      </c>
      <c r="K4" s="20" t="n">
        <v>0.277</v>
      </c>
      <c r="L4" s="22" t="n">
        <v>42.2</v>
      </c>
      <c r="M4" s="24" t="inlineStr">
        <is>
          <t>Nan</t>
        </is>
      </c>
      <c r="N4" s="23" t="n">
        <v>19.8</v>
      </c>
      <c r="O4" s="23" t="n">
        <v>33.43886</v>
      </c>
      <c r="P4" s="24" t="inlineStr">
        <is>
          <t>Nan</t>
        </is>
      </c>
      <c r="Q4" s="24" t="inlineStr">
        <is>
          <t>Nan</t>
        </is>
      </c>
      <c r="R4" s="24" t="inlineStr">
        <is>
          <t>Nan</t>
        </is>
      </c>
      <c r="S4" s="25" t="n">
        <v>4.4</v>
      </c>
      <c r="T4" s="25" t="n">
        <v>0.352</v>
      </c>
      <c r="U4" s="25" t="n">
        <v>14.5</v>
      </c>
      <c r="V4" s="26" t="inlineStr">
        <is>
          <t>Nan</t>
        </is>
      </c>
      <c r="W4" s="25" t="n">
        <v>25</v>
      </c>
      <c r="X4" s="25" t="inlineStr">
        <is>
          <t>Nan</t>
        </is>
      </c>
      <c r="Y4" s="25">
        <f>L4-U4</f>
        <v/>
      </c>
      <c r="Z4" s="25" t="inlineStr">
        <is>
          <t>Nan</t>
        </is>
      </c>
      <c r="AA4" s="25" t="inlineStr">
        <is>
          <t>Nan</t>
        </is>
      </c>
      <c r="AB4" s="25" t="n">
        <v>140</v>
      </c>
      <c r="AC4" s="26" t="inlineStr">
        <is>
          <t>Nan</t>
        </is>
      </c>
      <c r="AD4" s="25" t="inlineStr">
        <is>
          <t>Nan</t>
        </is>
      </c>
      <c r="AE4" s="25" t="inlineStr">
        <is>
          <t>Nan</t>
        </is>
      </c>
      <c r="AF4" s="25" t="n">
        <v>0.6</v>
      </c>
      <c r="AG4" s="25" t="n">
        <v>2980</v>
      </c>
      <c r="AH4" s="25" t="n">
        <v>4</v>
      </c>
      <c r="AI4" s="25" t="inlineStr">
        <is>
          <t>Nan</t>
        </is>
      </c>
      <c r="AJ4" s="25" t="inlineStr">
        <is>
          <t>Nan</t>
        </is>
      </c>
      <c r="AK4" s="43" t="inlineStr">
        <is>
          <t>Nan</t>
        </is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18" t="inlineStr">
        <is>
          <t>Nan</t>
        </is>
      </c>
      <c r="G5" s="20" t="n">
        <v>1.55</v>
      </c>
      <c r="H5" s="20">
        <f>S5/T5</f>
        <v/>
      </c>
      <c r="I5" s="20" t="n">
        <v>3</v>
      </c>
      <c r="J5" s="21" t="inlineStr">
        <is>
          <t>Nan</t>
        </is>
      </c>
      <c r="K5" s="20" t="n">
        <v>0.277</v>
      </c>
      <c r="L5" s="22" t="n">
        <v>53.5</v>
      </c>
      <c r="M5" s="24" t="inlineStr">
        <is>
          <t>Nan</t>
        </is>
      </c>
      <c r="N5" s="23" t="n">
        <v>12</v>
      </c>
      <c r="O5" s="23" t="n">
        <v>33.43886</v>
      </c>
      <c r="P5" s="24" t="inlineStr">
        <is>
          <t>Nan</t>
        </is>
      </c>
      <c r="Q5" s="24" t="inlineStr">
        <is>
          <t>Nan</t>
        </is>
      </c>
      <c r="R5" s="24" t="inlineStr">
        <is>
          <t>Nan</t>
        </is>
      </c>
      <c r="S5" s="25" t="n">
        <v>4.4</v>
      </c>
      <c r="T5" s="25" t="n">
        <v>0.352</v>
      </c>
      <c r="U5" s="25" t="n">
        <v>11.3</v>
      </c>
      <c r="V5" s="26" t="inlineStr">
        <is>
          <t>Nan</t>
        </is>
      </c>
      <c r="W5" s="25" t="n">
        <v>25</v>
      </c>
      <c r="X5" s="25" t="inlineStr">
        <is>
          <t>Nan</t>
        </is>
      </c>
      <c r="Y5" s="25">
        <f>L5-U5</f>
        <v/>
      </c>
      <c r="Z5" s="25" t="inlineStr">
        <is>
          <t>Nan</t>
        </is>
      </c>
      <c r="AA5" s="25" t="inlineStr">
        <is>
          <t>Nan</t>
        </is>
      </c>
      <c r="AB5" s="25" t="n">
        <v>140</v>
      </c>
      <c r="AC5" s="26" t="inlineStr">
        <is>
          <t>Nan</t>
        </is>
      </c>
      <c r="AD5" s="25" t="inlineStr">
        <is>
          <t>Nan</t>
        </is>
      </c>
      <c r="AE5" s="25" t="inlineStr">
        <is>
          <t>Nan</t>
        </is>
      </c>
      <c r="AF5" s="25" t="n">
        <v>0.6</v>
      </c>
      <c r="AG5" s="25" t="n">
        <v>2980</v>
      </c>
      <c r="AH5" s="25" t="n">
        <v>4</v>
      </c>
      <c r="AI5" s="25" t="inlineStr">
        <is>
          <t>Nan</t>
        </is>
      </c>
      <c r="AJ5" s="25" t="inlineStr">
        <is>
          <t>Nan</t>
        </is>
      </c>
      <c r="AK5" s="43" t="inlineStr">
        <is>
          <t>Nan</t>
        </is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inlineStr">
        <is>
          <t>Nan</t>
        </is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18" t="inlineStr">
        <is>
          <t>Nan</t>
        </is>
      </c>
      <c r="G6" s="20" t="n">
        <v>1.55</v>
      </c>
      <c r="H6" s="20">
        <f>S6/T6</f>
        <v/>
      </c>
      <c r="I6" s="20" t="n">
        <v>3</v>
      </c>
      <c r="J6" s="21" t="inlineStr">
        <is>
          <t>Nan</t>
        </is>
      </c>
      <c r="K6" s="20" t="n">
        <v>0.277</v>
      </c>
      <c r="L6" s="22" t="n">
        <v>54.4</v>
      </c>
      <c r="M6" s="24" t="inlineStr">
        <is>
          <t>Nan</t>
        </is>
      </c>
      <c r="N6" s="23" t="n">
        <v>19.8</v>
      </c>
      <c r="O6" s="23" t="n">
        <v>33.43886</v>
      </c>
      <c r="P6" s="24" t="inlineStr">
        <is>
          <t>Nan</t>
        </is>
      </c>
      <c r="Q6" s="24" t="inlineStr">
        <is>
          <t>Nan</t>
        </is>
      </c>
      <c r="R6" s="24" t="inlineStr">
        <is>
          <t>Nan</t>
        </is>
      </c>
      <c r="S6" s="25" t="n">
        <v>4.4</v>
      </c>
      <c r="T6" s="25" t="n">
        <v>0.352</v>
      </c>
      <c r="U6" s="25" t="n">
        <v>17.7</v>
      </c>
      <c r="V6" s="26" t="inlineStr">
        <is>
          <t>Nan</t>
        </is>
      </c>
      <c r="W6" s="25" t="n">
        <v>25</v>
      </c>
      <c r="X6" s="25" t="inlineStr">
        <is>
          <t>Nan</t>
        </is>
      </c>
      <c r="Y6" s="25">
        <f>L6-U6</f>
        <v/>
      </c>
      <c r="Z6" s="25" t="inlineStr">
        <is>
          <t>Nan</t>
        </is>
      </c>
      <c r="AA6" s="25" t="inlineStr">
        <is>
          <t>Nan</t>
        </is>
      </c>
      <c r="AB6" s="25" t="n">
        <v>140</v>
      </c>
      <c r="AC6" s="26" t="inlineStr">
        <is>
          <t>Nan</t>
        </is>
      </c>
      <c r="AD6" s="25" t="inlineStr">
        <is>
          <t>Nan</t>
        </is>
      </c>
      <c r="AE6" s="26" t="inlineStr">
        <is>
          <t>Nan</t>
        </is>
      </c>
      <c r="AF6" s="26" t="inlineStr">
        <is>
          <t>Nan</t>
        </is>
      </c>
      <c r="AG6" s="26" t="inlineStr">
        <is>
          <t>Nan</t>
        </is>
      </c>
      <c r="AH6" s="26" t="inlineStr">
        <is>
          <t>Nan</t>
        </is>
      </c>
      <c r="AI6" s="25" t="inlineStr">
        <is>
          <t>Nan</t>
        </is>
      </c>
      <c r="AJ6" s="25" t="inlineStr">
        <is>
          <t>Nan</t>
        </is>
      </c>
      <c r="AK6" s="43" t="inlineStr">
        <is>
          <t>Nan</t>
        </is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6">
        <f>W7/(SQRT(VLOOKUP(C7,'Tabla de Atmosfera estandar'!$A$2:$F$30,5,TRUE)))</f>
        <v/>
      </c>
      <c r="E7" s="16" t="n">
        <v>15000</v>
      </c>
      <c r="F7" s="18" t="inlineStr">
        <is>
          <t>Nan</t>
        </is>
      </c>
      <c r="G7" s="21" t="inlineStr">
        <is>
          <t>Nan</t>
        </is>
      </c>
      <c r="H7" s="21" t="n">
        <v>12.5</v>
      </c>
      <c r="I7" s="21" t="inlineStr">
        <is>
          <t>Nan</t>
        </is>
      </c>
      <c r="J7" s="21" t="inlineStr">
        <is>
          <t>Nan</t>
        </is>
      </c>
      <c r="K7" s="21" t="inlineStr">
        <is>
          <t>Nan</t>
        </is>
      </c>
      <c r="L7" s="22" t="n">
        <v>93</v>
      </c>
      <c r="M7" s="24" t="inlineStr">
        <is>
          <t>Nan</t>
        </is>
      </c>
      <c r="N7" s="23" t="n">
        <v>14</v>
      </c>
      <c r="O7" s="24" t="inlineStr">
        <is>
          <t>Nan</t>
        </is>
      </c>
      <c r="P7" s="24" t="inlineStr">
        <is>
          <t>Nan</t>
        </is>
      </c>
      <c r="Q7" s="24" t="inlineStr">
        <is>
          <t>Nan</t>
        </is>
      </c>
      <c r="R7" s="24" t="inlineStr">
        <is>
          <t>Nan</t>
        </is>
      </c>
      <c r="S7" s="26" t="inlineStr">
        <is>
          <t>Nan</t>
        </is>
      </c>
      <c r="T7" s="26" t="inlineStr">
        <is>
          <t>Nan</t>
        </is>
      </c>
      <c r="U7" s="25" t="n">
        <v>22.7</v>
      </c>
      <c r="V7" s="26" t="inlineStr">
        <is>
          <t>Nan</t>
        </is>
      </c>
      <c r="W7" s="26" t="inlineStr">
        <is>
          <t>Nan</t>
        </is>
      </c>
      <c r="X7" s="25" t="inlineStr">
        <is>
          <t>Nan</t>
        </is>
      </c>
      <c r="Y7" s="25">
        <f>L7-U7</f>
        <v/>
      </c>
      <c r="Z7" s="25" t="inlineStr">
        <is>
          <t>Nan</t>
        </is>
      </c>
      <c r="AA7" s="25" t="inlineStr">
        <is>
          <t>Nan</t>
        </is>
      </c>
      <c r="AB7" s="26" t="inlineStr">
        <is>
          <t>Nan</t>
        </is>
      </c>
      <c r="AC7" s="26" t="inlineStr">
        <is>
          <t>Nan</t>
        </is>
      </c>
      <c r="AD7" s="25" t="inlineStr">
        <is>
          <t>Nan</t>
        </is>
      </c>
      <c r="AE7" s="26" t="inlineStr">
        <is>
          <t>Nan</t>
        </is>
      </c>
      <c r="AF7" s="26" t="inlineStr">
        <is>
          <t>Nan</t>
        </is>
      </c>
      <c r="AG7" s="26" t="inlineStr">
        <is>
          <t>Nan</t>
        </is>
      </c>
      <c r="AH7" s="26" t="inlineStr">
        <is>
          <t>Nan</t>
        </is>
      </c>
      <c r="AI7" s="25" t="inlineStr">
        <is>
          <t>Nan</t>
        </is>
      </c>
      <c r="AJ7" s="25" t="inlineStr">
        <is>
          <t>Nan</t>
        </is>
      </c>
      <c r="AK7" s="43" t="inlineStr">
        <is>
          <t>Nan</t>
        </is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inlineStr">
        <is>
          <t>Nan</t>
        </is>
      </c>
      <c r="C8" s="18" t="n">
        <v>5500</v>
      </c>
      <c r="D8" s="16">
        <f>W8/(SQRT(VLOOKUP(C8,'Tabla de Atmosfera estandar'!$A$2:$F$30,5,TRUE)))</f>
        <v/>
      </c>
      <c r="E8" s="16" t="n">
        <v>15000</v>
      </c>
      <c r="F8" s="18" t="inlineStr">
        <is>
          <t>Nan</t>
        </is>
      </c>
      <c r="G8" s="20" t="n">
        <v>0.57</v>
      </c>
      <c r="H8" s="20">
        <f>S8/T8</f>
        <v/>
      </c>
      <c r="I8" s="20" t="n">
        <v>1.7</v>
      </c>
      <c r="J8" s="21" t="inlineStr">
        <is>
          <t>Nan</t>
        </is>
      </c>
      <c r="K8" s="21" t="inlineStr">
        <is>
          <t>Nan</t>
        </is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24" t="inlineStr">
        <is>
          <t>Nan</t>
        </is>
      </c>
      <c r="Q8" s="24" t="inlineStr">
        <is>
          <t>Nan</t>
        </is>
      </c>
      <c r="R8" s="24" t="inlineStr">
        <is>
          <t>Nan</t>
        </is>
      </c>
      <c r="S8" s="25" t="n">
        <v>2.9</v>
      </c>
      <c r="T8" s="25">
        <f>G8/S8</f>
        <v/>
      </c>
      <c r="U8" s="26" t="inlineStr">
        <is>
          <t>Nan</t>
        </is>
      </c>
      <c r="V8" s="26" t="inlineStr">
        <is>
          <t>Nan</t>
        </is>
      </c>
      <c r="W8" s="26" t="inlineStr">
        <is>
          <t>Nan</t>
        </is>
      </c>
      <c r="X8" s="25" t="inlineStr">
        <is>
          <t>Nan</t>
        </is>
      </c>
      <c r="Y8" s="25" t="inlineStr">
        <is>
          <t>Nan</t>
        </is>
      </c>
      <c r="Z8" s="25" t="n">
        <v>10</v>
      </c>
      <c r="AA8" s="25" t="inlineStr">
        <is>
          <t>Nan</t>
        </is>
      </c>
      <c r="AB8" s="29" t="n">
        <v>150</v>
      </c>
      <c r="AC8" s="25" t="n">
        <v>23</v>
      </c>
      <c r="AD8" s="25" t="n">
        <v>98</v>
      </c>
      <c r="AE8" s="25" t="inlineStr">
        <is>
          <t>Nan</t>
        </is>
      </c>
      <c r="AF8" s="25" t="inlineStr">
        <is>
          <t>Nan</t>
        </is>
      </c>
      <c r="AG8" s="25" t="n">
        <v>1280</v>
      </c>
      <c r="AH8" s="25" t="n">
        <v>1.74</v>
      </c>
      <c r="AI8" s="25" t="inlineStr">
        <is>
          <t>Nan</t>
        </is>
      </c>
      <c r="AJ8" s="25" t="inlineStr">
        <is>
          <t>Nan</t>
        </is>
      </c>
      <c r="AK8" s="44" t="inlineStr">
        <is>
          <t>Nan</t>
        </is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inlineStr">
        <is>
          <t>Nan</t>
        </is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16" t="inlineStr">
        <is>
          <t>Nan</t>
        </is>
      </c>
      <c r="G9" s="20" t="inlineStr">
        <is>
          <t>Nan</t>
        </is>
      </c>
      <c r="H9" s="20" t="inlineStr">
        <is>
          <t>Nan</t>
        </is>
      </c>
      <c r="I9" s="20" t="n">
        <v>1.2</v>
      </c>
      <c r="J9" s="20" t="inlineStr">
        <is>
          <t>Nan</t>
        </is>
      </c>
      <c r="K9" s="20" t="inlineStr">
        <is>
          <t>Nan</t>
        </is>
      </c>
      <c r="L9" s="22" t="n">
        <v>20</v>
      </c>
      <c r="M9" s="23" t="n">
        <v>800</v>
      </c>
      <c r="N9" s="23" t="n">
        <v>8</v>
      </c>
      <c r="O9" s="23" t="n">
        <v>41.7</v>
      </c>
      <c r="P9" s="23" t="inlineStr">
        <is>
          <t>Nan</t>
        </is>
      </c>
      <c r="Q9" s="23" t="inlineStr">
        <is>
          <t>Nan</t>
        </is>
      </c>
      <c r="R9" s="23" t="inlineStr">
        <is>
          <t>Nan</t>
        </is>
      </c>
      <c r="S9" s="25" t="n">
        <v>3</v>
      </c>
      <c r="T9" s="25" t="inlineStr">
        <is>
          <t>Nan</t>
        </is>
      </c>
      <c r="U9" s="25" t="inlineStr">
        <is>
          <t>Nan</t>
        </is>
      </c>
      <c r="V9" s="25" t="inlineStr">
        <is>
          <t>Nan</t>
        </is>
      </c>
      <c r="W9" s="25" t="n">
        <v>27.8</v>
      </c>
      <c r="X9" s="25" t="inlineStr">
        <is>
          <t>Nan</t>
        </is>
      </c>
      <c r="Y9" s="25" t="inlineStr">
        <is>
          <t>Nan</t>
        </is>
      </c>
      <c r="Z9" s="25" t="inlineStr">
        <is>
          <t>Nan</t>
        </is>
      </c>
      <c r="AA9" s="25" t="inlineStr">
        <is>
          <t>Nan</t>
        </is>
      </c>
      <c r="AB9" s="25" t="inlineStr">
        <is>
          <t>Nan</t>
        </is>
      </c>
      <c r="AC9" s="25" t="inlineStr">
        <is>
          <t>Nan</t>
        </is>
      </c>
      <c r="AD9" s="25" t="inlineStr">
        <is>
          <t>Nan</t>
        </is>
      </c>
      <c r="AE9" s="25" t="inlineStr">
        <is>
          <t>Nan</t>
        </is>
      </c>
      <c r="AF9" s="25" t="inlineStr">
        <is>
          <t>Nan</t>
        </is>
      </c>
      <c r="AG9" s="25" t="inlineStr">
        <is>
          <t>Nan</t>
        </is>
      </c>
      <c r="AH9" s="25" t="inlineStr">
        <is>
          <t>Nan</t>
        </is>
      </c>
      <c r="AI9" s="25" t="inlineStr">
        <is>
          <t>Nan</t>
        </is>
      </c>
      <c r="AJ9" s="25" t="inlineStr">
        <is>
          <t>Nan</t>
        </is>
      </c>
      <c r="AK9" s="43" t="inlineStr">
        <is>
          <t>Nan</t>
        </is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inlineStr">
        <is>
          <t>Nan</t>
        </is>
      </c>
      <c r="C10" s="28" t="n">
        <v>6000</v>
      </c>
      <c r="D10" s="16">
        <f>W10/(SQRT(VLOOKUP(C10,'Tabla de Atmosfera estandar'!$A$2:$F$30,5,TRUE)))</f>
        <v/>
      </c>
      <c r="E10" s="30" t="inlineStr">
        <is>
          <t>Nan</t>
        </is>
      </c>
      <c r="F10" s="16" t="inlineStr">
        <is>
          <t>Nan</t>
        </is>
      </c>
      <c r="G10" s="20" t="inlineStr">
        <is>
          <t>Nan</t>
        </is>
      </c>
      <c r="H10" s="20" t="inlineStr">
        <is>
          <t>Nan</t>
        </is>
      </c>
      <c r="I10" s="20" t="n">
        <v>1.2</v>
      </c>
      <c r="J10" s="20" t="inlineStr">
        <is>
          <t>Nan</t>
        </is>
      </c>
      <c r="K10" s="20" t="inlineStr">
        <is>
          <t>Nan</t>
        </is>
      </c>
      <c r="L10" s="22" t="n">
        <v>55</v>
      </c>
      <c r="M10" s="23" t="inlineStr">
        <is>
          <t>Nan</t>
        </is>
      </c>
      <c r="N10" s="23" t="n">
        <v>24</v>
      </c>
      <c r="O10" s="23" t="n">
        <v>36</v>
      </c>
      <c r="P10" s="23" t="inlineStr">
        <is>
          <t>Nan</t>
        </is>
      </c>
      <c r="Q10" s="23" t="inlineStr">
        <is>
          <t>Nan</t>
        </is>
      </c>
      <c r="R10" s="23" t="inlineStr">
        <is>
          <t>Nan</t>
        </is>
      </c>
      <c r="S10" s="25" t="n">
        <v>5.2</v>
      </c>
      <c r="T10" s="25" t="inlineStr">
        <is>
          <t>Nan</t>
        </is>
      </c>
      <c r="U10" s="25" t="n">
        <v>12</v>
      </c>
      <c r="V10" s="25" t="inlineStr">
        <is>
          <t>Nan</t>
        </is>
      </c>
      <c r="W10" s="25" t="inlineStr">
        <is>
          <t>Nan</t>
        </is>
      </c>
      <c r="X10" s="25" t="inlineStr">
        <is>
          <t>Nan</t>
        </is>
      </c>
      <c r="Y10" s="25" t="inlineStr">
        <is>
          <t>Nan</t>
        </is>
      </c>
      <c r="Z10" s="25" t="inlineStr">
        <is>
          <t>Nan</t>
        </is>
      </c>
      <c r="AA10" s="25" t="inlineStr">
        <is>
          <t>Nan</t>
        </is>
      </c>
      <c r="AB10" s="25" t="n">
        <v>150</v>
      </c>
      <c r="AC10" s="25" t="inlineStr">
        <is>
          <t>Nan</t>
        </is>
      </c>
      <c r="AD10" s="25" t="inlineStr">
        <is>
          <t>Nan</t>
        </is>
      </c>
      <c r="AE10" s="25" t="inlineStr">
        <is>
          <t>Nan</t>
        </is>
      </c>
      <c r="AF10" s="25" t="inlineStr">
        <is>
          <t>Nan</t>
        </is>
      </c>
      <c r="AG10" s="25" t="inlineStr">
        <is>
          <t>Nan</t>
        </is>
      </c>
      <c r="AH10" s="25" t="inlineStr">
        <is>
          <t>Nan</t>
        </is>
      </c>
      <c r="AI10" s="25" t="inlineStr">
        <is>
          <t>Nan</t>
        </is>
      </c>
      <c r="AJ10" s="25" t="inlineStr">
        <is>
          <t>Nan</t>
        </is>
      </c>
      <c r="AK10" s="43" t="inlineStr">
        <is>
          <t>Nan</t>
        </is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inlineStr">
        <is>
          <t>Nan</t>
        </is>
      </c>
      <c r="C11" s="28" t="n">
        <v>6000</v>
      </c>
      <c r="D11" s="16">
        <f>W11/(SQRT(VLOOKUP(C11,'Tabla de Atmosfera estandar'!$A$2:$F$30,5,TRUE)))</f>
        <v/>
      </c>
      <c r="E11" s="16" t="inlineStr">
        <is>
          <t>Nan</t>
        </is>
      </c>
      <c r="F11" s="16" t="inlineStr">
        <is>
          <t>Nan</t>
        </is>
      </c>
      <c r="G11" s="20" t="inlineStr">
        <is>
          <t>Nan</t>
        </is>
      </c>
      <c r="H11" s="20" t="inlineStr">
        <is>
          <t>Nan</t>
        </is>
      </c>
      <c r="I11" s="20" t="n">
        <v>1.2</v>
      </c>
      <c r="J11" s="20" t="inlineStr">
        <is>
          <t>Nan</t>
        </is>
      </c>
      <c r="K11" s="20" t="inlineStr">
        <is>
          <t>Nan</t>
        </is>
      </c>
      <c r="L11" s="22" t="n">
        <v>32</v>
      </c>
      <c r="M11" s="23" t="n">
        <v>50</v>
      </c>
      <c r="N11" s="23" t="n">
        <v>6</v>
      </c>
      <c r="O11" s="23" t="n">
        <v>36</v>
      </c>
      <c r="P11" s="23" t="inlineStr">
        <is>
          <t>Nan</t>
        </is>
      </c>
      <c r="Q11" s="23" t="inlineStr">
        <is>
          <t>Nan</t>
        </is>
      </c>
      <c r="R11" s="23" t="inlineStr">
        <is>
          <t>Nan</t>
        </is>
      </c>
      <c r="S11" s="25" t="n">
        <v>4.4</v>
      </c>
      <c r="T11" s="25" t="inlineStr">
        <is>
          <t>Nan</t>
        </is>
      </c>
      <c r="U11" s="25" t="n">
        <v>5.5</v>
      </c>
      <c r="V11" s="25" t="inlineStr">
        <is>
          <t>Nan</t>
        </is>
      </c>
      <c r="W11" s="25" t="inlineStr">
        <is>
          <t>Nan</t>
        </is>
      </c>
      <c r="X11" s="25" t="inlineStr">
        <is>
          <t>Nan</t>
        </is>
      </c>
      <c r="Y11" s="25" t="inlineStr">
        <is>
          <t>Nan</t>
        </is>
      </c>
      <c r="Z11" s="25" t="inlineStr">
        <is>
          <t>Nan</t>
        </is>
      </c>
      <c r="AA11" s="25" t="inlineStr">
        <is>
          <t>Nan</t>
        </is>
      </c>
      <c r="AB11" s="25" t="n">
        <v>50</v>
      </c>
      <c r="AC11" s="25" t="inlineStr">
        <is>
          <t>Nan</t>
        </is>
      </c>
      <c r="AD11" s="25" t="inlineStr">
        <is>
          <t>Nan</t>
        </is>
      </c>
      <c r="AE11" s="25" t="inlineStr">
        <is>
          <t>Nan</t>
        </is>
      </c>
      <c r="AF11" s="25" t="inlineStr">
        <is>
          <t>Nan</t>
        </is>
      </c>
      <c r="AG11" s="25" t="inlineStr">
        <is>
          <t>Nan</t>
        </is>
      </c>
      <c r="AH11" s="25" t="inlineStr">
        <is>
          <t>Nan</t>
        </is>
      </c>
      <c r="AI11" s="25" t="inlineStr">
        <is>
          <t>Nan</t>
        </is>
      </c>
      <c r="AJ11" s="25" t="inlineStr">
        <is>
          <t>Nan</t>
        </is>
      </c>
      <c r="AK11" s="43" t="inlineStr">
        <is>
          <t>Nan</t>
        </is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inlineStr">
        <is>
          <t>Nan</t>
        </is>
      </c>
      <c r="C12" s="28" t="n">
        <v>6000</v>
      </c>
      <c r="D12" s="16">
        <f>W12/(SQRT(VLOOKUP(C12,'Tabla de Atmosfera estandar'!$A$2:$F$30,5,TRUE)))</f>
        <v/>
      </c>
      <c r="E12" s="31" t="inlineStr">
        <is>
          <t>Nan</t>
        </is>
      </c>
      <c r="F12" s="31" t="inlineStr">
        <is>
          <t>Nan</t>
        </is>
      </c>
      <c r="G12" s="32" t="inlineStr">
        <is>
          <t>Nan</t>
        </is>
      </c>
      <c r="H12" s="32" t="inlineStr">
        <is>
          <t>Nan</t>
        </is>
      </c>
      <c r="I12" s="32" t="n">
        <v>1.48</v>
      </c>
      <c r="J12" s="32" t="inlineStr">
        <is>
          <t>Nan</t>
        </is>
      </c>
      <c r="K12" s="32" t="inlineStr">
        <is>
          <t>Nan</t>
        </is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inlineStr">
        <is>
          <t>Nan</t>
        </is>
      </c>
      <c r="Q12" s="34" t="inlineStr">
        <is>
          <t>Nan</t>
        </is>
      </c>
      <c r="R12" s="34" t="inlineStr">
        <is>
          <t>Nan</t>
        </is>
      </c>
      <c r="S12" s="35" t="n">
        <v>2.1</v>
      </c>
      <c r="T12" s="35" t="inlineStr">
        <is>
          <t>Nan</t>
        </is>
      </c>
      <c r="U12" s="35" t="inlineStr">
        <is>
          <t>Nan</t>
        </is>
      </c>
      <c r="V12" s="35" t="inlineStr">
        <is>
          <t>Nan</t>
        </is>
      </c>
      <c r="W12" s="35" t="n">
        <v>16.7</v>
      </c>
      <c r="X12" s="25" t="inlineStr">
        <is>
          <t>Nan</t>
        </is>
      </c>
      <c r="Y12" s="25" t="inlineStr">
        <is>
          <t>Nan</t>
        </is>
      </c>
      <c r="Z12" s="35" t="inlineStr">
        <is>
          <t>Nan</t>
        </is>
      </c>
      <c r="AA12" s="35" t="inlineStr">
        <is>
          <t>Nan</t>
        </is>
      </c>
      <c r="AB12" s="35" t="n">
        <v>25</v>
      </c>
      <c r="AC12" s="35" t="inlineStr">
        <is>
          <t>Nan</t>
        </is>
      </c>
      <c r="AD12" s="35" t="inlineStr">
        <is>
          <t>Nan</t>
        </is>
      </c>
      <c r="AE12" s="35" t="inlineStr">
        <is>
          <t>Nan</t>
        </is>
      </c>
      <c r="AF12" s="35" t="inlineStr">
        <is>
          <t>Nan</t>
        </is>
      </c>
      <c r="AG12" s="25" t="inlineStr">
        <is>
          <t>Nan</t>
        </is>
      </c>
      <c r="AH12" s="25" t="inlineStr">
        <is>
          <t>Nan</t>
        </is>
      </c>
      <c r="AI12" s="25" t="inlineStr">
        <is>
          <t>Nan</t>
        </is>
      </c>
      <c r="AJ12" s="25" t="inlineStr">
        <is>
          <t>Nan</t>
        </is>
      </c>
      <c r="AK12" s="43" t="inlineStr">
        <is>
          <t>Nan</t>
        </is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inlineStr">
        <is>
          <t>Nan</t>
        </is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16" t="inlineStr">
        <is>
          <t>Nan</t>
        </is>
      </c>
      <c r="G13" s="20" t="inlineStr">
        <is>
          <t>Nan</t>
        </is>
      </c>
      <c r="H13" s="20" t="inlineStr">
        <is>
          <t>Nan</t>
        </is>
      </c>
      <c r="I13" s="20" t="n">
        <v>1.71</v>
      </c>
      <c r="J13" s="20" t="inlineStr">
        <is>
          <t>Nan</t>
        </is>
      </c>
      <c r="K13" s="20" t="inlineStr">
        <is>
          <t>Nan</t>
        </is>
      </c>
      <c r="L13" s="22" t="n">
        <v>26.5</v>
      </c>
      <c r="M13" s="23" t="inlineStr">
        <is>
          <t>Nan</t>
        </is>
      </c>
      <c r="N13" s="23" t="n">
        <v>18</v>
      </c>
      <c r="O13" s="23" t="n">
        <v>41.2</v>
      </c>
      <c r="P13" s="23" t="inlineStr">
        <is>
          <t>Nan</t>
        </is>
      </c>
      <c r="Q13" s="23" t="inlineStr">
        <is>
          <t>Nan</t>
        </is>
      </c>
      <c r="R13" s="23" t="inlineStr">
        <is>
          <t>Nan</t>
        </is>
      </c>
      <c r="S13" s="25" t="n">
        <v>3.1</v>
      </c>
      <c r="T13" s="25" t="inlineStr">
        <is>
          <t>Nan</t>
        </is>
      </c>
      <c r="U13" s="25" t="n">
        <v>5</v>
      </c>
      <c r="V13" s="25" t="inlineStr">
        <is>
          <t>Nan</t>
        </is>
      </c>
      <c r="W13" s="22" t="n">
        <v>28</v>
      </c>
      <c r="X13" s="25" t="inlineStr">
        <is>
          <t>Nan</t>
        </is>
      </c>
      <c r="Y13" s="25" t="inlineStr">
        <is>
          <t>Nan</t>
        </is>
      </c>
      <c r="Z13" s="25" t="inlineStr">
        <is>
          <t>Nan</t>
        </is>
      </c>
      <c r="AA13" s="25" t="inlineStr">
        <is>
          <t>Nan</t>
        </is>
      </c>
      <c r="AB13" s="25" t="n">
        <v>101.86</v>
      </c>
      <c r="AC13" s="25" t="inlineStr">
        <is>
          <t>Nan</t>
        </is>
      </c>
      <c r="AD13" s="25" t="inlineStr">
        <is>
          <t>Nan</t>
        </is>
      </c>
      <c r="AE13" s="25" t="inlineStr">
        <is>
          <t>Nan</t>
        </is>
      </c>
      <c r="AF13" s="25" t="inlineStr">
        <is>
          <t>Nan</t>
        </is>
      </c>
      <c r="AG13" s="25" t="inlineStr">
        <is>
          <t>Nan</t>
        </is>
      </c>
      <c r="AH13" s="25" t="inlineStr">
        <is>
          <t>Nan</t>
        </is>
      </c>
      <c r="AI13" s="25" t="inlineStr">
        <is>
          <t>Nan</t>
        </is>
      </c>
      <c r="AJ13" s="25" t="inlineStr">
        <is>
          <t>Nan</t>
        </is>
      </c>
      <c r="AK13" s="43" t="inlineStr">
        <is>
          <t>Nan</t>
        </is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inlineStr">
        <is>
          <t>Nan</t>
        </is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16" t="inlineStr">
        <is>
          <t>Nan</t>
        </is>
      </c>
      <c r="G14" s="20" t="inlineStr">
        <is>
          <t>Nan</t>
        </is>
      </c>
      <c r="H14" s="20" t="inlineStr">
        <is>
          <t>Nan</t>
        </is>
      </c>
      <c r="I14" s="20" t="n">
        <v>2.5</v>
      </c>
      <c r="J14" s="20" t="inlineStr">
        <is>
          <t>Nan</t>
        </is>
      </c>
      <c r="K14" s="20" t="inlineStr">
        <is>
          <t>Nan</t>
        </is>
      </c>
      <c r="L14" s="22" t="n">
        <v>74.8</v>
      </c>
      <c r="M14" s="23" t="inlineStr">
        <is>
          <t>Nan</t>
        </is>
      </c>
      <c r="N14" s="23" t="n">
        <v>24</v>
      </c>
      <c r="O14" s="23" t="n">
        <v>46.3</v>
      </c>
      <c r="P14" s="23" t="inlineStr">
        <is>
          <t>Nan</t>
        </is>
      </c>
      <c r="Q14" s="23" t="inlineStr">
        <is>
          <t>Nan</t>
        </is>
      </c>
      <c r="R14" s="23" t="inlineStr">
        <is>
          <t>Nan</t>
        </is>
      </c>
      <c r="S14" s="25" t="n">
        <v>4.8</v>
      </c>
      <c r="T14" s="25" t="inlineStr">
        <is>
          <t>Nan</t>
        </is>
      </c>
      <c r="U14" s="25" t="n">
        <v>18</v>
      </c>
      <c r="V14" s="25" t="inlineStr">
        <is>
          <t>Nan</t>
        </is>
      </c>
      <c r="W14" s="25" t="n">
        <v>28.3</v>
      </c>
      <c r="X14" s="25" t="inlineStr">
        <is>
          <t>Nan</t>
        </is>
      </c>
      <c r="Y14" s="25" t="inlineStr">
        <is>
          <t>Nan</t>
        </is>
      </c>
      <c r="Z14" s="25" t="inlineStr">
        <is>
          <t>Nan</t>
        </is>
      </c>
      <c r="AA14" s="25" t="inlineStr">
        <is>
          <t>Nan</t>
        </is>
      </c>
      <c r="AB14" s="25" t="n">
        <v>92.59999999999999</v>
      </c>
      <c r="AC14" s="25" t="inlineStr">
        <is>
          <t>Nan</t>
        </is>
      </c>
      <c r="AD14" s="25" t="inlineStr">
        <is>
          <t>Nan</t>
        </is>
      </c>
      <c r="AE14" s="25" t="inlineStr">
        <is>
          <t>Nan</t>
        </is>
      </c>
      <c r="AF14" s="25" t="inlineStr">
        <is>
          <t>Nan</t>
        </is>
      </c>
      <c r="AG14" s="25" t="inlineStr">
        <is>
          <t>Nan</t>
        </is>
      </c>
      <c r="AH14" s="25" t="inlineStr">
        <is>
          <t>Nan</t>
        </is>
      </c>
      <c r="AI14" s="25" t="inlineStr">
        <is>
          <t>Nan</t>
        </is>
      </c>
      <c r="AJ14" s="25" t="inlineStr">
        <is>
          <t>Nan</t>
        </is>
      </c>
      <c r="AK14" s="43" t="inlineStr">
        <is>
          <t>Nan</t>
        </is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>
        <f>W15/(SQRT(VLOOKUP(C15,'Tabla de Atmosfera estandar'!$A$2:$F$30,5,TRUE)))</f>
        <v/>
      </c>
      <c r="E15" s="16" t="inlineStr">
        <is>
          <t>Nan</t>
        </is>
      </c>
      <c r="F15" s="16" t="inlineStr">
        <is>
          <t>Nan</t>
        </is>
      </c>
      <c r="G15" s="20" t="inlineStr">
        <is>
          <t>Nan</t>
        </is>
      </c>
      <c r="H15" s="20" t="inlineStr">
        <is>
          <t>Nan</t>
        </is>
      </c>
      <c r="I15" s="20" t="inlineStr">
        <is>
          <t>Nan</t>
        </is>
      </c>
      <c r="J15" s="20" t="inlineStr">
        <is>
          <t>Nan</t>
        </is>
      </c>
      <c r="K15" s="20" t="inlineStr">
        <is>
          <t>Nan</t>
        </is>
      </c>
      <c r="L15" s="22" t="n">
        <v>75</v>
      </c>
      <c r="M15" s="23" t="inlineStr">
        <is>
          <t>Nan</t>
        </is>
      </c>
      <c r="N15" s="23" t="n">
        <v>16</v>
      </c>
      <c r="O15" s="23" t="inlineStr">
        <is>
          <t>Nan</t>
        </is>
      </c>
      <c r="P15" s="23" t="inlineStr">
        <is>
          <t>Nan</t>
        </is>
      </c>
      <c r="Q15" s="23" t="inlineStr">
        <is>
          <t>Nan</t>
        </is>
      </c>
      <c r="R15" s="23" t="inlineStr">
        <is>
          <t>Nan</t>
        </is>
      </c>
      <c r="S15" s="25" t="inlineStr">
        <is>
          <t>Nan</t>
        </is>
      </c>
      <c r="T15" s="25" t="inlineStr">
        <is>
          <t>Nan</t>
        </is>
      </c>
      <c r="U15" s="25" t="n">
        <v>18</v>
      </c>
      <c r="V15" s="25" t="inlineStr">
        <is>
          <t>Nan</t>
        </is>
      </c>
      <c r="W15" s="25" t="inlineStr">
        <is>
          <t>Nan</t>
        </is>
      </c>
      <c r="X15" s="25" t="inlineStr">
        <is>
          <t>Nan</t>
        </is>
      </c>
      <c r="Y15" s="25" t="inlineStr">
        <is>
          <t>Nan</t>
        </is>
      </c>
      <c r="Z15" s="25" t="inlineStr">
        <is>
          <t>Nan</t>
        </is>
      </c>
      <c r="AA15" s="25" t="n">
        <v>30</v>
      </c>
      <c r="AB15" s="25" t="inlineStr">
        <is>
          <t>Nan</t>
        </is>
      </c>
      <c r="AC15" s="25" t="inlineStr">
        <is>
          <t>Nan</t>
        </is>
      </c>
      <c r="AD15" s="25" t="inlineStr">
        <is>
          <t>Nan</t>
        </is>
      </c>
      <c r="AE15" s="25" t="inlineStr">
        <is>
          <t>Nan</t>
        </is>
      </c>
      <c r="AF15" s="25" t="inlineStr">
        <is>
          <t>Nan</t>
        </is>
      </c>
      <c r="AG15" s="25" t="inlineStr">
        <is>
          <t>Nan</t>
        </is>
      </c>
      <c r="AH15" s="25" t="inlineStr">
        <is>
          <t>Nan</t>
        </is>
      </c>
      <c r="AI15" s="25" t="inlineStr">
        <is>
          <t>Nan</t>
        </is>
      </c>
      <c r="AJ15" s="25" t="inlineStr">
        <is>
          <t>Nan</t>
        </is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inlineStr">
        <is>
          <t>Nan</t>
        </is>
      </c>
      <c r="C16" s="17" t="n">
        <v>6000</v>
      </c>
      <c r="D16" s="16">
        <f>W16/(SQRT(VLOOKUP(C16,'Tabla de Atmosfera estandar'!$A$2:$F$30,5,TRUE)))</f>
        <v/>
      </c>
      <c r="E16" s="16" t="n">
        <v>19500</v>
      </c>
      <c r="F16" s="16" t="inlineStr">
        <is>
          <t>Nan</t>
        </is>
      </c>
      <c r="G16" s="20" t="inlineStr">
        <is>
          <t>Nan</t>
        </is>
      </c>
      <c r="H16" s="37" t="inlineStr">
        <is>
          <t>Nan</t>
        </is>
      </c>
      <c r="I16" s="20" t="n">
        <v>2.5</v>
      </c>
      <c r="J16" s="20" t="inlineStr">
        <is>
          <t>Nan</t>
        </is>
      </c>
      <c r="K16" s="20" t="inlineStr">
        <is>
          <t>Nan</t>
        </is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inlineStr">
        <is>
          <t>Nan</t>
        </is>
      </c>
      <c r="Q16" s="23" t="inlineStr">
        <is>
          <t>Nan</t>
        </is>
      </c>
      <c r="R16" s="23" t="inlineStr">
        <is>
          <t>Nan</t>
        </is>
      </c>
      <c r="S16" s="25" t="n">
        <v>4.8</v>
      </c>
      <c r="T16" s="25" t="inlineStr">
        <is>
          <t>Nan</t>
        </is>
      </c>
      <c r="U16" s="25" t="n">
        <v>18</v>
      </c>
      <c r="V16" s="25" t="inlineStr">
        <is>
          <t>Nan</t>
        </is>
      </c>
      <c r="W16" s="25" t="inlineStr">
        <is>
          <t>Nan</t>
        </is>
      </c>
      <c r="X16" s="25" t="inlineStr">
        <is>
          <t>Nan</t>
        </is>
      </c>
      <c r="Y16" s="25" t="inlineStr">
        <is>
          <t>Nan</t>
        </is>
      </c>
      <c r="Z16" s="25" t="inlineStr">
        <is>
          <t>Nan</t>
        </is>
      </c>
      <c r="AA16" s="25" t="inlineStr">
        <is>
          <t>Nan</t>
        </is>
      </c>
      <c r="AB16" s="25" t="inlineStr">
        <is>
          <t>Nan</t>
        </is>
      </c>
      <c r="AC16" s="25" t="inlineStr">
        <is>
          <t>Nan</t>
        </is>
      </c>
      <c r="AD16" s="25" t="inlineStr">
        <is>
          <t>Nan</t>
        </is>
      </c>
      <c r="AE16" s="25" t="inlineStr">
        <is>
          <t>Nan</t>
        </is>
      </c>
      <c r="AF16" s="25" t="inlineStr">
        <is>
          <t>Nan</t>
        </is>
      </c>
      <c r="AG16" s="25" t="inlineStr">
        <is>
          <t>Nan</t>
        </is>
      </c>
      <c r="AH16" s="25" t="inlineStr">
        <is>
          <t>Nan</t>
        </is>
      </c>
      <c r="AI16" s="25" t="inlineStr">
        <is>
          <t>Nan</t>
        </is>
      </c>
      <c r="AJ16" s="25" t="inlineStr">
        <is>
          <t>Nan</t>
        </is>
      </c>
      <c r="AK16" s="43" t="inlineStr">
        <is>
          <t>Nan</t>
        </is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inlineStr">
        <is>
          <t>Nan</t>
        </is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16" t="inlineStr">
        <is>
          <t>Nan</t>
        </is>
      </c>
      <c r="G17" s="20" t="inlineStr">
        <is>
          <t>Nan</t>
        </is>
      </c>
      <c r="H17" s="20" t="inlineStr">
        <is>
          <t>Nan</t>
        </is>
      </c>
      <c r="I17" s="20" t="n">
        <v>2.4</v>
      </c>
      <c r="J17" s="20" t="inlineStr">
        <is>
          <t>Nan</t>
        </is>
      </c>
      <c r="K17" s="20" t="inlineStr">
        <is>
          <t>Nan</t>
        </is>
      </c>
      <c r="L17" s="22" t="n">
        <v>36.3</v>
      </c>
      <c r="M17" s="23" t="inlineStr">
        <is>
          <t>Nan</t>
        </is>
      </c>
      <c r="N17" s="23" t="n">
        <v>18</v>
      </c>
      <c r="O17" s="23" t="n">
        <v>41.2</v>
      </c>
      <c r="P17" s="23" t="inlineStr">
        <is>
          <t>Nan</t>
        </is>
      </c>
      <c r="Q17" s="23" t="inlineStr">
        <is>
          <t>Nan</t>
        </is>
      </c>
      <c r="R17" s="23" t="inlineStr">
        <is>
          <t>Nan</t>
        </is>
      </c>
      <c r="S17" s="25" t="n">
        <v>4</v>
      </c>
      <c r="T17" s="25" t="inlineStr">
        <is>
          <t>Nan</t>
        </is>
      </c>
      <c r="U17" s="25" t="n">
        <v>8.6</v>
      </c>
      <c r="V17" s="25" t="inlineStr">
        <is>
          <t>Nan</t>
        </is>
      </c>
      <c r="W17" s="22" t="n">
        <v>23.5</v>
      </c>
      <c r="X17" s="25" t="inlineStr">
        <is>
          <t>Nan</t>
        </is>
      </c>
      <c r="Y17" s="25" t="inlineStr">
        <is>
          <t>Nan</t>
        </is>
      </c>
      <c r="Z17" s="25" t="inlineStr">
        <is>
          <t>Nan</t>
        </is>
      </c>
      <c r="AA17" s="25" t="inlineStr">
        <is>
          <t>Nan</t>
        </is>
      </c>
      <c r="AB17" s="25" t="inlineStr">
        <is>
          <t>Nan</t>
        </is>
      </c>
      <c r="AC17" s="25" t="inlineStr">
        <is>
          <t>Nan</t>
        </is>
      </c>
      <c r="AD17" s="25" t="inlineStr">
        <is>
          <t>Nan</t>
        </is>
      </c>
      <c r="AE17" s="25" t="inlineStr">
        <is>
          <t>Nan</t>
        </is>
      </c>
      <c r="AF17" s="25" t="inlineStr">
        <is>
          <t>Nan</t>
        </is>
      </c>
      <c r="AG17" s="25" t="n">
        <v>170</v>
      </c>
      <c r="AH17" s="25" t="inlineStr">
        <is>
          <t>Nan</t>
        </is>
      </c>
      <c r="AI17" s="25" t="inlineStr">
        <is>
          <t>Nan</t>
        </is>
      </c>
      <c r="AJ17" s="25" t="inlineStr">
        <is>
          <t>Nan</t>
        </is>
      </c>
      <c r="AK17" s="43" t="inlineStr">
        <is>
          <t>Nan</t>
        </is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inlineStr">
        <is>
          <t>Nan</t>
        </is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16" t="inlineStr">
        <is>
          <t>Nan</t>
        </is>
      </c>
      <c r="G18" s="20" t="inlineStr">
        <is>
          <t>Nan</t>
        </is>
      </c>
      <c r="H18" s="20" t="inlineStr">
        <is>
          <t>Nan</t>
        </is>
      </c>
      <c r="I18" s="20" t="n">
        <v>2.5</v>
      </c>
      <c r="J18" s="20" t="inlineStr">
        <is>
          <t>Nan</t>
        </is>
      </c>
      <c r="K18" s="20" t="inlineStr">
        <is>
          <t>Nan</t>
        </is>
      </c>
      <c r="L18" s="22" t="n">
        <v>61</v>
      </c>
      <c r="M18" s="23" t="inlineStr">
        <is>
          <t>Nan</t>
        </is>
      </c>
      <c r="N18" s="23" t="n">
        <v>16</v>
      </c>
      <c r="O18" s="23" t="n">
        <v>46.3</v>
      </c>
      <c r="P18" s="23" t="inlineStr">
        <is>
          <t>Nan</t>
        </is>
      </c>
      <c r="Q18" s="23" t="inlineStr">
        <is>
          <t>Nan</t>
        </is>
      </c>
      <c r="R18" s="23" t="inlineStr">
        <is>
          <t>Nan</t>
        </is>
      </c>
      <c r="S18" s="25" t="n">
        <v>4.8</v>
      </c>
      <c r="T18" s="25" t="inlineStr">
        <is>
          <t>Nan</t>
        </is>
      </c>
      <c r="U18" s="25" t="n">
        <v>17.7</v>
      </c>
      <c r="V18" s="25" t="inlineStr">
        <is>
          <t>Nan</t>
        </is>
      </c>
      <c r="W18" s="25" t="n">
        <v>30.9</v>
      </c>
      <c r="X18" s="25" t="inlineStr">
        <is>
          <t>Nan</t>
        </is>
      </c>
      <c r="Y18" s="25" t="inlineStr">
        <is>
          <t>Nan</t>
        </is>
      </c>
      <c r="Z18" s="25" t="inlineStr">
        <is>
          <t>Nan</t>
        </is>
      </c>
      <c r="AA18" s="25" t="inlineStr">
        <is>
          <t>Nan</t>
        </is>
      </c>
      <c r="AB18" s="25" t="n">
        <v>92.59999999999999</v>
      </c>
      <c r="AC18" s="25" t="inlineStr">
        <is>
          <t>Nan</t>
        </is>
      </c>
      <c r="AD18" s="25" t="inlineStr">
        <is>
          <t>Nan</t>
        </is>
      </c>
      <c r="AE18" s="25" t="inlineStr">
        <is>
          <t>Nan</t>
        </is>
      </c>
      <c r="AF18" s="25" t="inlineStr">
        <is>
          <t>Nan</t>
        </is>
      </c>
      <c r="AG18" s="25" t="inlineStr">
        <is>
          <t>Nan</t>
        </is>
      </c>
      <c r="AH18" s="25" t="n">
        <v>8</v>
      </c>
      <c r="AI18" s="25" t="inlineStr">
        <is>
          <t>Nan</t>
        </is>
      </c>
      <c r="AJ18" s="25" t="inlineStr">
        <is>
          <t>Nan</t>
        </is>
      </c>
      <c r="AK18" s="43" t="inlineStr">
        <is>
          <t>Nan</t>
        </is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16" t="inlineStr">
        <is>
          <t>Nan</t>
        </is>
      </c>
      <c r="G19" s="20" t="n">
        <v>0.84</v>
      </c>
      <c r="H19" s="20" t="inlineStr">
        <is>
          <t>Nan</t>
        </is>
      </c>
      <c r="I19" s="20" t="n">
        <v>0.75</v>
      </c>
      <c r="J19" s="20" t="inlineStr">
        <is>
          <t>Nan</t>
        </is>
      </c>
      <c r="K19" s="20" t="inlineStr">
        <is>
          <t>Nan</t>
        </is>
      </c>
      <c r="L19" s="22" t="n">
        <v>10</v>
      </c>
      <c r="M19" s="23" t="n">
        <v>270</v>
      </c>
      <c r="N19" s="23" t="n">
        <v>4.53</v>
      </c>
      <c r="O19" s="23" t="inlineStr">
        <is>
          <t>Nan</t>
        </is>
      </c>
      <c r="P19" s="23" t="inlineStr">
        <is>
          <t>Nan</t>
        </is>
      </c>
      <c r="Q19" s="23" t="inlineStr">
        <is>
          <t>Nan</t>
        </is>
      </c>
      <c r="R19" s="23" t="inlineStr">
        <is>
          <t>Nan</t>
        </is>
      </c>
      <c r="S19" s="25" t="n">
        <v>2.69</v>
      </c>
      <c r="T19" s="25" t="inlineStr">
        <is>
          <t>Nan</t>
        </is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inlineStr">
        <is>
          <t>Nan</t>
        </is>
      </c>
      <c r="AC19" s="25" t="inlineStr">
        <is>
          <t>Nan</t>
        </is>
      </c>
      <c r="AD19" s="25" t="inlineStr">
        <is>
          <t>Nan</t>
        </is>
      </c>
      <c r="AE19" s="25" t="inlineStr">
        <is>
          <t>Nan</t>
        </is>
      </c>
      <c r="AF19" s="25" t="inlineStr">
        <is>
          <t>Nan</t>
        </is>
      </c>
      <c r="AG19" s="25" t="inlineStr">
        <is>
          <t>Nan</t>
        </is>
      </c>
      <c r="AH19" s="25" t="inlineStr">
        <is>
          <t>Nan</t>
        </is>
      </c>
      <c r="AI19" s="25" t="inlineStr">
        <is>
          <t>Nan</t>
        </is>
      </c>
      <c r="AJ19" s="25" t="inlineStr">
        <is>
          <t>Nan</t>
        </is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16" t="inlineStr">
        <is>
          <t>Nan</t>
        </is>
      </c>
      <c r="G20" s="20" t="inlineStr">
        <is>
          <t>Nan</t>
        </is>
      </c>
      <c r="H20" s="20" t="inlineStr">
        <is>
          <t>Nan</t>
        </is>
      </c>
      <c r="I20" s="20" t="n">
        <v>0.9</v>
      </c>
      <c r="J20" s="20" t="inlineStr">
        <is>
          <t>Nan</t>
        </is>
      </c>
      <c r="K20" s="20" t="inlineStr">
        <is>
          <t>Nan</t>
        </is>
      </c>
      <c r="L20" s="22" t="n">
        <v>6.2</v>
      </c>
      <c r="M20" s="23" t="n">
        <v>100</v>
      </c>
      <c r="N20" s="23" t="n">
        <v>1.83</v>
      </c>
      <c r="O20" s="23" t="inlineStr">
        <is>
          <t>Nan</t>
        </is>
      </c>
      <c r="P20" s="23" t="inlineStr">
        <is>
          <t>Nan</t>
        </is>
      </c>
      <c r="Q20" s="23" t="inlineStr">
        <is>
          <t>Nan</t>
        </is>
      </c>
      <c r="R20" s="23" t="inlineStr">
        <is>
          <t>Nan</t>
        </is>
      </c>
      <c r="S20" s="25" t="n">
        <v>2.35</v>
      </c>
      <c r="T20" s="25" t="inlineStr">
        <is>
          <t>Nan</t>
        </is>
      </c>
      <c r="U20" s="25" t="n">
        <v>1.2</v>
      </c>
      <c r="V20" s="25" t="inlineStr">
        <is>
          <t>Nan</t>
        </is>
      </c>
      <c r="W20" s="25" t="n">
        <v>16</v>
      </c>
      <c r="X20" s="25" t="inlineStr">
        <is>
          <t>Nan</t>
        </is>
      </c>
      <c r="Y20" s="25" t="inlineStr">
        <is>
          <t>Nan</t>
        </is>
      </c>
      <c r="Z20" s="25" t="inlineStr">
        <is>
          <t>Nan</t>
        </is>
      </c>
      <c r="AA20" s="25" t="n">
        <v>50</v>
      </c>
      <c r="AB20" s="25" t="n">
        <v>50</v>
      </c>
      <c r="AC20" s="25" t="inlineStr">
        <is>
          <t>Nan</t>
        </is>
      </c>
      <c r="AD20" s="25" t="inlineStr">
        <is>
          <t>Nan</t>
        </is>
      </c>
      <c r="AE20" s="25" t="inlineStr">
        <is>
          <t>Nan</t>
        </is>
      </c>
      <c r="AF20" s="25" t="inlineStr">
        <is>
          <t>Nan</t>
        </is>
      </c>
      <c r="AG20" s="25" t="inlineStr">
        <is>
          <t>Nan</t>
        </is>
      </c>
      <c r="AH20" s="25" t="inlineStr">
        <is>
          <t>Nan</t>
        </is>
      </c>
      <c r="AI20" s="25" t="inlineStr">
        <is>
          <t>Nan</t>
        </is>
      </c>
      <c r="AJ20" s="25" t="inlineStr">
        <is>
          <t>Nan</t>
        </is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16" t="inlineStr">
        <is>
          <t>Nan</t>
        </is>
      </c>
      <c r="G21" s="20" t="inlineStr">
        <is>
          <t>Nan</t>
        </is>
      </c>
      <c r="H21" s="20" t="inlineStr">
        <is>
          <t>Nan</t>
        </is>
      </c>
      <c r="I21" s="20" t="n">
        <v>0.9</v>
      </c>
      <c r="J21" s="20" t="inlineStr">
        <is>
          <t>Nan</t>
        </is>
      </c>
      <c r="K21" s="20" t="inlineStr">
        <is>
          <t>Nan</t>
        </is>
      </c>
      <c r="L21" s="22" t="n">
        <v>6.2</v>
      </c>
      <c r="M21" s="23" t="n">
        <v>100</v>
      </c>
      <c r="N21" s="23" t="n">
        <v>1.83</v>
      </c>
      <c r="O21" s="23" t="inlineStr">
        <is>
          <t>Nan</t>
        </is>
      </c>
      <c r="P21" s="23" t="inlineStr">
        <is>
          <t>Nan</t>
        </is>
      </c>
      <c r="Q21" s="23" t="inlineStr">
        <is>
          <t>Nan</t>
        </is>
      </c>
      <c r="R21" s="23" t="inlineStr">
        <is>
          <t>Nan</t>
        </is>
      </c>
      <c r="S21" s="25" t="n">
        <v>2.35</v>
      </c>
      <c r="T21" s="25" t="inlineStr">
        <is>
          <t>Nan</t>
        </is>
      </c>
      <c r="U21" s="25" t="n">
        <v>1.2</v>
      </c>
      <c r="V21" s="25" t="inlineStr">
        <is>
          <t>Nan</t>
        </is>
      </c>
      <c r="W21" s="25" t="n">
        <v>16</v>
      </c>
      <c r="X21" s="25" t="inlineStr">
        <is>
          <t>Nan</t>
        </is>
      </c>
      <c r="Y21" s="25" t="inlineStr">
        <is>
          <t>Nan</t>
        </is>
      </c>
      <c r="Z21" s="25" t="inlineStr">
        <is>
          <t>Nan</t>
        </is>
      </c>
      <c r="AA21" s="25" t="n">
        <v>50</v>
      </c>
      <c r="AB21" s="25" t="n">
        <v>30</v>
      </c>
      <c r="AC21" s="25" t="inlineStr">
        <is>
          <t>Nan</t>
        </is>
      </c>
      <c r="AD21" s="25" t="inlineStr">
        <is>
          <t>Nan</t>
        </is>
      </c>
      <c r="AE21" s="25" t="inlineStr">
        <is>
          <t>Nan</t>
        </is>
      </c>
      <c r="AF21" s="25" t="inlineStr">
        <is>
          <t>Nan</t>
        </is>
      </c>
      <c r="AG21" s="25" t="inlineStr">
        <is>
          <t>Nan</t>
        </is>
      </c>
      <c r="AH21" s="25" t="inlineStr">
        <is>
          <t>Nan</t>
        </is>
      </c>
      <c r="AI21" s="25" t="inlineStr">
        <is>
          <t>Nan</t>
        </is>
      </c>
      <c r="AJ21" s="25" t="inlineStr">
        <is>
          <t>Nan</t>
        </is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21" t="inlineStr">
        <is>
          <t>Nan</t>
        </is>
      </c>
      <c r="I22" s="20" t="n">
        <v>0.93</v>
      </c>
      <c r="J22" s="21" t="inlineStr">
        <is>
          <t>Nan</t>
        </is>
      </c>
      <c r="K22" s="21" t="inlineStr">
        <is>
          <t>Nan</t>
        </is>
      </c>
      <c r="L22" s="22" t="n">
        <v>10</v>
      </c>
      <c r="M22" s="24" t="inlineStr">
        <is>
          <t>Nan</t>
        </is>
      </c>
      <c r="N22" s="23" t="n">
        <v>3</v>
      </c>
      <c r="O22" s="23" t="n">
        <v>33</v>
      </c>
      <c r="P22" s="23" t="n">
        <v>14</v>
      </c>
      <c r="Q22" s="24" t="inlineStr">
        <is>
          <t>Nan</t>
        </is>
      </c>
      <c r="R22" s="23" t="n">
        <v>100</v>
      </c>
      <c r="S22" s="25" t="n">
        <v>2.15</v>
      </c>
      <c r="T22" s="26" t="inlineStr">
        <is>
          <t>Nan</t>
        </is>
      </c>
      <c r="U22" s="25" t="n">
        <v>1.5</v>
      </c>
      <c r="V22" s="26" t="inlineStr">
        <is>
          <t>Nan</t>
        </is>
      </c>
      <c r="W22" s="25" t="n">
        <v>18</v>
      </c>
      <c r="X22" s="25" t="inlineStr">
        <is>
          <t>Nan</t>
        </is>
      </c>
      <c r="Y22" s="25" t="inlineStr">
        <is>
          <t>Nan</t>
        </is>
      </c>
      <c r="Z22" s="25" t="n">
        <v>2.65</v>
      </c>
      <c r="AA22" s="25" t="inlineStr">
        <is>
          <t>Nan</t>
        </is>
      </c>
      <c r="AB22" s="25" t="n">
        <v>30</v>
      </c>
      <c r="AC22" s="25" t="n">
        <v>12.5</v>
      </c>
      <c r="AD22" s="26" t="inlineStr">
        <is>
          <t>Nan</t>
        </is>
      </c>
      <c r="AE22" s="25" t="inlineStr">
        <is>
          <t>Nan</t>
        </is>
      </c>
      <c r="AF22" s="26" t="inlineStr">
        <is>
          <t>Nan</t>
        </is>
      </c>
      <c r="AG22" s="25" t="inlineStr">
        <is>
          <t>Nan</t>
        </is>
      </c>
      <c r="AH22" s="25" t="inlineStr">
        <is>
          <t>Nan</t>
        </is>
      </c>
      <c r="AI22" s="25" t="n">
        <v>3999</v>
      </c>
      <c r="AJ22" s="25" t="n">
        <v>0.108</v>
      </c>
      <c r="AK22" s="45" t="inlineStr">
        <is>
          <t>Nan</t>
        </is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21" t="inlineStr">
        <is>
          <t>Nan</t>
        </is>
      </c>
      <c r="I23" s="20" t="n">
        <v>0.93</v>
      </c>
      <c r="J23" s="21" t="inlineStr">
        <is>
          <t>Nan</t>
        </is>
      </c>
      <c r="K23" s="21" t="inlineStr">
        <is>
          <t>Nan</t>
        </is>
      </c>
      <c r="L23" s="22" t="n">
        <v>12.5</v>
      </c>
      <c r="M23" s="24" t="inlineStr">
        <is>
          <t>Nan</t>
        </is>
      </c>
      <c r="N23" s="23" t="n">
        <v>4</v>
      </c>
      <c r="O23" s="23" t="n">
        <v>33</v>
      </c>
      <c r="P23" s="23" t="n">
        <v>15.5</v>
      </c>
      <c r="Q23" s="24" t="inlineStr">
        <is>
          <t>Nan</t>
        </is>
      </c>
      <c r="R23" s="23" t="n">
        <v>120</v>
      </c>
      <c r="S23" s="25" t="n">
        <v>2.45</v>
      </c>
      <c r="T23" s="26" t="inlineStr">
        <is>
          <t>Nan</t>
        </is>
      </c>
      <c r="U23" s="25" t="n">
        <v>2.2</v>
      </c>
      <c r="V23" s="26" t="inlineStr">
        <is>
          <t>Nan</t>
        </is>
      </c>
      <c r="W23" s="25" t="n">
        <v>20</v>
      </c>
      <c r="X23" s="25" t="inlineStr">
        <is>
          <t>Nan</t>
        </is>
      </c>
      <c r="Y23" s="25" t="inlineStr">
        <is>
          <t>Nan</t>
        </is>
      </c>
      <c r="Z23" s="25" t="n">
        <v>3.45</v>
      </c>
      <c r="AA23" s="25" t="inlineStr">
        <is>
          <t>Nan</t>
        </is>
      </c>
      <c r="AB23" s="25" t="n">
        <v>30</v>
      </c>
      <c r="AC23" s="25" t="n">
        <v>24</v>
      </c>
      <c r="AD23" s="26" t="inlineStr">
        <is>
          <t>Nan</t>
        </is>
      </c>
      <c r="AE23" s="25" t="inlineStr">
        <is>
          <t>Nan</t>
        </is>
      </c>
      <c r="AF23" s="26" t="inlineStr">
        <is>
          <t>Nan</t>
        </is>
      </c>
      <c r="AG23" s="25" t="inlineStr">
        <is>
          <t>Nan</t>
        </is>
      </c>
      <c r="AH23" s="25" t="inlineStr">
        <is>
          <t>Nan</t>
        </is>
      </c>
      <c r="AI23" s="25" t="n">
        <v>4679</v>
      </c>
      <c r="AJ23" s="25" t="n">
        <v>0.108</v>
      </c>
      <c r="AK23" s="45" t="inlineStr">
        <is>
          <t>Nan</t>
        </is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21" t="inlineStr">
        <is>
          <t>Nan</t>
        </is>
      </c>
      <c r="H24" s="21" t="inlineStr">
        <is>
          <t>Nan</t>
        </is>
      </c>
      <c r="I24" s="20" t="n">
        <v>1</v>
      </c>
      <c r="J24" s="21" t="inlineStr">
        <is>
          <t>Nan</t>
        </is>
      </c>
      <c r="K24" s="21" t="inlineStr">
        <is>
          <t>Nan</t>
        </is>
      </c>
      <c r="L24" s="22" t="n">
        <v>23.5</v>
      </c>
      <c r="M24" s="24" t="inlineStr">
        <is>
          <t>Nan</t>
        </is>
      </c>
      <c r="N24" s="23" t="n">
        <v>4.5</v>
      </c>
      <c r="O24" s="23" t="n">
        <v>33</v>
      </c>
      <c r="P24" s="23" t="n">
        <v>17</v>
      </c>
      <c r="Q24" s="24" t="inlineStr">
        <is>
          <t>Nan</t>
        </is>
      </c>
      <c r="R24" s="23" t="n">
        <v>150</v>
      </c>
      <c r="S24" s="25" t="n">
        <v>3.2</v>
      </c>
      <c r="T24" s="26" t="inlineStr">
        <is>
          <t>Nan</t>
        </is>
      </c>
      <c r="U24" s="25" t="n">
        <v>5</v>
      </c>
      <c r="V24" s="26" t="inlineStr">
        <is>
          <t>Nan</t>
        </is>
      </c>
      <c r="W24" s="25" t="n">
        <v>20</v>
      </c>
      <c r="X24" s="25" t="inlineStr">
        <is>
          <t>Nan</t>
        </is>
      </c>
      <c r="Y24" s="25" t="inlineStr">
        <is>
          <t>Nan</t>
        </is>
      </c>
      <c r="Z24" s="25" t="n">
        <v>6.45</v>
      </c>
      <c r="AA24" s="25" t="inlineStr">
        <is>
          <t>Nan</t>
        </is>
      </c>
      <c r="AB24" s="25" t="n">
        <v>30</v>
      </c>
      <c r="AC24" s="25" t="n">
        <v>25</v>
      </c>
      <c r="AD24" s="26" t="inlineStr">
        <is>
          <t>Nan</t>
        </is>
      </c>
      <c r="AE24" s="25" t="inlineStr">
        <is>
          <t>Nan</t>
        </is>
      </c>
      <c r="AF24" s="26" t="inlineStr">
        <is>
          <t>Nan</t>
        </is>
      </c>
      <c r="AG24" s="25" t="inlineStr">
        <is>
          <t>Nan</t>
        </is>
      </c>
      <c r="AH24" s="25" t="inlineStr">
        <is>
          <t>Nan</t>
        </is>
      </c>
      <c r="AI24" s="38" t="n">
        <v>69999</v>
      </c>
      <c r="AJ24" s="25" t="n">
        <v>0.108</v>
      </c>
      <c r="AK24" s="45" t="inlineStr">
        <is>
          <t>Nan</t>
        </is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16">
        <f>P25</f>
        <v/>
      </c>
      <c r="G25" s="21" t="inlineStr">
        <is>
          <t>Nan</t>
        </is>
      </c>
      <c r="H25" s="21" t="inlineStr">
        <is>
          <t>Nan</t>
        </is>
      </c>
      <c r="I25" s="20" t="n">
        <v>1.88</v>
      </c>
      <c r="J25" s="21" t="inlineStr">
        <is>
          <t>Nan</t>
        </is>
      </c>
      <c r="K25" s="21" t="inlineStr">
        <is>
          <t>Nan</t>
        </is>
      </c>
      <c r="L25" s="22" t="n">
        <v>32</v>
      </c>
      <c r="M25" s="24" t="inlineStr">
        <is>
          <t>Nan</t>
        </is>
      </c>
      <c r="N25" s="23" t="n">
        <v>2.8</v>
      </c>
      <c r="O25" s="23" t="n">
        <v>33</v>
      </c>
      <c r="P25" s="24" t="inlineStr">
        <is>
          <t>Nan</t>
        </is>
      </c>
      <c r="Q25" s="23" t="inlineStr">
        <is>
          <t>Nan</t>
        </is>
      </c>
      <c r="R25" s="24" t="inlineStr">
        <is>
          <t>Nan</t>
        </is>
      </c>
      <c r="S25" s="25" t="n">
        <v>3.5</v>
      </c>
      <c r="T25" s="26" t="inlineStr">
        <is>
          <t>Nan</t>
        </is>
      </c>
      <c r="U25" s="25" t="n">
        <v>10</v>
      </c>
      <c r="V25" s="26" t="inlineStr">
        <is>
          <t>Nan</t>
        </is>
      </c>
      <c r="W25" s="25" t="n">
        <v>25</v>
      </c>
      <c r="X25" s="25" t="inlineStr">
        <is>
          <t>Nan</t>
        </is>
      </c>
      <c r="Y25" s="25" t="inlineStr">
        <is>
          <t>Nan</t>
        </is>
      </c>
      <c r="Z25" s="26" t="inlineStr">
        <is>
          <t>Nan</t>
        </is>
      </c>
      <c r="AA25" s="25" t="inlineStr">
        <is>
          <t>Nan</t>
        </is>
      </c>
      <c r="AB25" s="25" t="n">
        <v>30</v>
      </c>
      <c r="AC25" s="26" t="inlineStr">
        <is>
          <t>Nan</t>
        </is>
      </c>
      <c r="AD25" s="26" t="inlineStr">
        <is>
          <t>Nan</t>
        </is>
      </c>
      <c r="AE25" s="25" t="inlineStr">
        <is>
          <t>Nan</t>
        </is>
      </c>
      <c r="AF25" s="26" t="inlineStr">
        <is>
          <t>Nan</t>
        </is>
      </c>
      <c r="AG25" s="25" t="inlineStr">
        <is>
          <t>Nan</t>
        </is>
      </c>
      <c r="AH25" s="25" t="inlineStr">
        <is>
          <t>Nan</t>
        </is>
      </c>
      <c r="AI25" s="25" t="n">
        <v>7999</v>
      </c>
      <c r="AJ25" s="26" t="inlineStr">
        <is>
          <t>Nan</t>
        </is>
      </c>
      <c r="AK25" s="45" t="inlineStr">
        <is>
          <t>Nan</t>
        </is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16">
        <f>P26</f>
        <v/>
      </c>
      <c r="G26" s="21" t="inlineStr">
        <is>
          <t>Nan</t>
        </is>
      </c>
      <c r="H26" s="21" t="inlineStr">
        <is>
          <t>Nan</t>
        </is>
      </c>
      <c r="I26" s="21" t="inlineStr">
        <is>
          <t>Nan</t>
        </is>
      </c>
      <c r="J26" s="21" t="inlineStr">
        <is>
          <t>Nan</t>
        </is>
      </c>
      <c r="K26" s="21" t="inlineStr">
        <is>
          <t>Nan</t>
        </is>
      </c>
      <c r="L26" s="22" t="n">
        <v>24</v>
      </c>
      <c r="M26" s="24" t="inlineStr">
        <is>
          <t>Nan</t>
        </is>
      </c>
      <c r="N26" s="23" t="n">
        <v>4.5</v>
      </c>
      <c r="O26" s="23" t="n">
        <v>33</v>
      </c>
      <c r="P26" s="24" t="inlineStr">
        <is>
          <t>Nan</t>
        </is>
      </c>
      <c r="Q26" s="24" t="inlineStr">
        <is>
          <t>Nan</t>
        </is>
      </c>
      <c r="R26" s="24" t="inlineStr">
        <is>
          <t>Nan</t>
        </is>
      </c>
      <c r="S26" s="25" t="n">
        <v>3.9</v>
      </c>
      <c r="T26" s="26" t="inlineStr">
        <is>
          <t>Nan</t>
        </is>
      </c>
      <c r="U26" s="25" t="n">
        <v>5</v>
      </c>
      <c r="V26" s="26" t="inlineStr">
        <is>
          <t>Nan</t>
        </is>
      </c>
      <c r="W26" s="25" t="n">
        <v>25</v>
      </c>
      <c r="X26" s="25" t="inlineStr">
        <is>
          <t>Nan</t>
        </is>
      </c>
      <c r="Y26" s="25" t="inlineStr">
        <is>
          <t>Nan</t>
        </is>
      </c>
      <c r="Z26" s="26" t="inlineStr">
        <is>
          <t>Nan</t>
        </is>
      </c>
      <c r="AA26" s="25" t="inlineStr">
        <is>
          <t>Nan</t>
        </is>
      </c>
      <c r="AB26" s="25" t="n">
        <v>30</v>
      </c>
      <c r="AC26" s="26" t="inlineStr">
        <is>
          <t>Nan</t>
        </is>
      </c>
      <c r="AD26" s="26" t="inlineStr">
        <is>
          <t>Nan</t>
        </is>
      </c>
      <c r="AE26" s="25" t="inlineStr">
        <is>
          <t>Nan</t>
        </is>
      </c>
      <c r="AF26" s="26" t="inlineStr">
        <is>
          <t>Nan</t>
        </is>
      </c>
      <c r="AG26" s="25" t="inlineStr">
        <is>
          <t>Nan</t>
        </is>
      </c>
      <c r="AH26" s="25" t="inlineStr">
        <is>
          <t>Nan</t>
        </is>
      </c>
      <c r="AI26" s="25" t="n">
        <v>8999</v>
      </c>
      <c r="AJ26" s="26" t="inlineStr">
        <is>
          <t>Nan</t>
        </is>
      </c>
      <c r="AK26" s="45" t="inlineStr">
        <is>
          <t>Nan</t>
        </is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16">
        <f>P27</f>
        <v/>
      </c>
      <c r="G27" s="21" t="inlineStr">
        <is>
          <t>Nan</t>
        </is>
      </c>
      <c r="H27" s="21" t="inlineStr">
        <is>
          <t>Nan</t>
        </is>
      </c>
      <c r="I27" s="20" t="n">
        <v>2.02</v>
      </c>
      <c r="J27" s="21" t="inlineStr">
        <is>
          <t>Nan</t>
        </is>
      </c>
      <c r="K27" s="21" t="inlineStr">
        <is>
          <t>Nan</t>
        </is>
      </c>
      <c r="L27" s="22" t="n">
        <v>40</v>
      </c>
      <c r="M27" s="24" t="inlineStr">
        <is>
          <t>Nan</t>
        </is>
      </c>
      <c r="N27" s="23" t="n">
        <v>15</v>
      </c>
      <c r="O27" s="23" t="n">
        <v>33</v>
      </c>
      <c r="P27" s="24" t="inlineStr">
        <is>
          <t>Nan</t>
        </is>
      </c>
      <c r="Q27" s="23" t="inlineStr">
        <is>
          <t>Nan</t>
        </is>
      </c>
      <c r="R27" s="24" t="inlineStr">
        <is>
          <t>Nan</t>
        </is>
      </c>
      <c r="S27" s="25" t="n">
        <v>6.5</v>
      </c>
      <c r="T27" s="26" t="inlineStr">
        <is>
          <t>Nan</t>
        </is>
      </c>
      <c r="U27" s="25" t="n">
        <v>18</v>
      </c>
      <c r="V27" s="26" t="inlineStr">
        <is>
          <t>Nan</t>
        </is>
      </c>
      <c r="W27" s="25" t="n">
        <v>25</v>
      </c>
      <c r="X27" s="25" t="inlineStr">
        <is>
          <t>Nan</t>
        </is>
      </c>
      <c r="Y27" s="25" t="inlineStr">
        <is>
          <t>Nan</t>
        </is>
      </c>
      <c r="Z27" s="26" t="inlineStr">
        <is>
          <t>Nan</t>
        </is>
      </c>
      <c r="AA27" s="25" t="inlineStr">
        <is>
          <t>Nan</t>
        </is>
      </c>
      <c r="AB27" s="26" t="inlineStr">
        <is>
          <t>Nan</t>
        </is>
      </c>
      <c r="AC27" s="26" t="inlineStr">
        <is>
          <t>Nan</t>
        </is>
      </c>
      <c r="AD27" s="26" t="inlineStr">
        <is>
          <t>Nan</t>
        </is>
      </c>
      <c r="AE27" s="25" t="n">
        <v>13</v>
      </c>
      <c r="AF27" s="25" t="n">
        <v>0.96</v>
      </c>
      <c r="AG27" s="25" t="inlineStr">
        <is>
          <t>Nan</t>
        </is>
      </c>
      <c r="AH27" s="25" t="inlineStr">
        <is>
          <t>Nan</t>
        </is>
      </c>
      <c r="AI27" s="25" t="n">
        <v>8999</v>
      </c>
      <c r="AJ27" s="26" t="inlineStr">
        <is>
          <t>Nan</t>
        </is>
      </c>
      <c r="AK27" s="45" t="inlineStr">
        <is>
          <t>Nan</t>
        </is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inlineStr">
        <is>
          <t>Nan</t>
        </is>
      </c>
      <c r="C28" s="28" t="n">
        <v>6000</v>
      </c>
      <c r="D28" s="16">
        <f>W28/(SQRT(VLOOKUP(C28,'Tabla de Atmosfera estandar'!$A$2:$F$30,5,TRUE)))</f>
        <v/>
      </c>
      <c r="E28" s="16" t="inlineStr">
        <is>
          <t>Nan</t>
        </is>
      </c>
      <c r="F28" s="16">
        <f>P28</f>
        <v/>
      </c>
      <c r="G28" s="20" t="n">
        <v>0.88</v>
      </c>
      <c r="H28" s="20" t="inlineStr">
        <is>
          <t>Nan</t>
        </is>
      </c>
      <c r="I28" s="20" t="n">
        <v>2.05</v>
      </c>
      <c r="J28" s="20" t="inlineStr">
        <is>
          <t>Nan</t>
        </is>
      </c>
      <c r="K28" s="20" t="inlineStr">
        <is>
          <t>Nan</t>
        </is>
      </c>
      <c r="L28" s="22" t="n">
        <v>15</v>
      </c>
      <c r="M28" s="23" t="inlineStr">
        <is>
          <t>Nan</t>
        </is>
      </c>
      <c r="N28" s="23" t="n">
        <v>2</v>
      </c>
      <c r="O28" s="23" t="inlineStr">
        <is>
          <t>Nan</t>
        </is>
      </c>
      <c r="P28" s="23" t="n">
        <v>10</v>
      </c>
      <c r="Q28" s="23" t="inlineStr">
        <is>
          <t>Nan</t>
        </is>
      </c>
      <c r="R28" s="23" t="inlineStr">
        <is>
          <t>Nan</t>
        </is>
      </c>
      <c r="S28" s="25" t="n">
        <v>2.6</v>
      </c>
      <c r="T28" s="25" t="inlineStr">
        <is>
          <t>Nan</t>
        </is>
      </c>
      <c r="U28" s="25" t="n">
        <v>4</v>
      </c>
      <c r="V28" s="26" t="inlineStr">
        <is>
          <t>Nan</t>
        </is>
      </c>
      <c r="W28" s="25" t="n">
        <v>33</v>
      </c>
      <c r="X28" s="25" t="inlineStr">
        <is>
          <t>Nan</t>
        </is>
      </c>
      <c r="Y28" s="25" t="inlineStr">
        <is>
          <t>Nan</t>
        </is>
      </c>
      <c r="Z28" s="25" t="n">
        <v>6.5</v>
      </c>
      <c r="AA28" s="25" t="inlineStr">
        <is>
          <t>Nan</t>
        </is>
      </c>
      <c r="AB28" s="25" t="inlineStr">
        <is>
          <t>Nan</t>
        </is>
      </c>
      <c r="AC28" s="25" t="inlineStr">
        <is>
          <t>Nan</t>
        </is>
      </c>
      <c r="AD28" s="25" t="inlineStr">
        <is>
          <t>Nan</t>
        </is>
      </c>
      <c r="AE28" s="25" t="inlineStr">
        <is>
          <t>Nan</t>
        </is>
      </c>
      <c r="AF28" s="25" t="inlineStr">
        <is>
          <t>Nan</t>
        </is>
      </c>
      <c r="AG28" s="25" t="inlineStr">
        <is>
          <t>Nan</t>
        </is>
      </c>
      <c r="AH28" s="25" t="inlineStr">
        <is>
          <t>Nan</t>
        </is>
      </c>
      <c r="AI28" s="25" t="n">
        <v>2299</v>
      </c>
      <c r="AJ28" s="25" t="inlineStr">
        <is>
          <t>Nan</t>
        </is>
      </c>
      <c r="AK28" s="43" t="inlineStr">
        <is>
          <t>Nan</t>
        </is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16" t="inlineStr">
        <is>
          <t>Nan</t>
        </is>
      </c>
      <c r="F29" s="16">
        <f>P29</f>
        <v/>
      </c>
      <c r="G29" s="20" t="n">
        <v>1</v>
      </c>
      <c r="H29" s="20" t="inlineStr">
        <is>
          <t>Nan</t>
        </is>
      </c>
      <c r="I29" s="20" t="n">
        <v>2.03</v>
      </c>
      <c r="J29" s="20" t="inlineStr">
        <is>
          <t>Nan</t>
        </is>
      </c>
      <c r="K29" s="20" t="inlineStr">
        <is>
          <t>Nan</t>
        </is>
      </c>
      <c r="L29" s="22" t="n">
        <v>28</v>
      </c>
      <c r="M29" s="23" t="inlineStr">
        <is>
          <t>Nan</t>
        </is>
      </c>
      <c r="N29" s="23" t="n">
        <v>3</v>
      </c>
      <c r="O29" s="23" t="n">
        <v>30</v>
      </c>
      <c r="P29" s="23" t="n">
        <v>18</v>
      </c>
      <c r="Q29" s="23" t="inlineStr">
        <is>
          <t>Nan</t>
        </is>
      </c>
      <c r="R29" s="23" t="inlineStr">
        <is>
          <t>Nan</t>
        </is>
      </c>
      <c r="S29" s="25" t="n">
        <v>2.93</v>
      </c>
      <c r="T29" s="25" t="inlineStr">
        <is>
          <t>Nan</t>
        </is>
      </c>
      <c r="U29" s="25" t="n">
        <v>6</v>
      </c>
      <c r="V29" s="26" t="inlineStr">
        <is>
          <t>Nan</t>
        </is>
      </c>
      <c r="W29" s="25" t="n">
        <v>24</v>
      </c>
      <c r="X29" s="25" t="inlineStr">
        <is>
          <t>Nan</t>
        </is>
      </c>
      <c r="Y29" s="25" t="inlineStr">
        <is>
          <t>Nan</t>
        </is>
      </c>
      <c r="Z29" s="25" t="n">
        <v>7.1</v>
      </c>
      <c r="AA29" s="25" t="inlineStr">
        <is>
          <t>Nan</t>
        </is>
      </c>
      <c r="AB29" s="25" t="inlineStr">
        <is>
          <t>Nan</t>
        </is>
      </c>
      <c r="AC29" s="25" t="inlineStr">
        <is>
          <t>Nan</t>
        </is>
      </c>
      <c r="AD29" s="25" t="inlineStr">
        <is>
          <t>Nan</t>
        </is>
      </c>
      <c r="AE29" s="25" t="inlineStr">
        <is>
          <t>Nan</t>
        </is>
      </c>
      <c r="AF29" s="25" t="inlineStr">
        <is>
          <t>Nan</t>
        </is>
      </c>
      <c r="AG29" s="25" t="inlineStr">
        <is>
          <t>Nan</t>
        </is>
      </c>
      <c r="AH29" s="25" t="inlineStr">
        <is>
          <t>Nan</t>
        </is>
      </c>
      <c r="AI29" s="25" t="n">
        <v>6799</v>
      </c>
      <c r="AJ29" s="25" t="inlineStr">
        <is>
          <t>Nan</t>
        </is>
      </c>
      <c r="AK29" s="43" t="inlineStr">
        <is>
          <t>Nan</t>
        </is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>
        <f>W30/(SQRT(VLOOKUP(C30,'Tabla de Atmosfera estandar'!$A$2:$F$30,5,TRUE)))</f>
        <v/>
      </c>
      <c r="E30" s="16" t="inlineStr">
        <is>
          <t>Nan</t>
        </is>
      </c>
      <c r="F30" s="16">
        <f>P30</f>
        <v/>
      </c>
      <c r="G30" s="20" t="n">
        <v>1.33</v>
      </c>
      <c r="H30" s="20" t="inlineStr">
        <is>
          <t>Nan</t>
        </is>
      </c>
      <c r="I30" s="20" t="n">
        <v>2.488</v>
      </c>
      <c r="J30" s="20" t="inlineStr">
        <is>
          <t>Nan</t>
        </is>
      </c>
      <c r="K30" s="20" t="inlineStr">
        <is>
          <t>Nan</t>
        </is>
      </c>
      <c r="L30" s="22" t="n">
        <v>28</v>
      </c>
      <c r="M30" s="23" t="inlineStr">
        <is>
          <t>Nan</t>
        </is>
      </c>
      <c r="N30" s="23" t="n">
        <v>4.5</v>
      </c>
      <c r="O30" s="23" t="inlineStr">
        <is>
          <t>Nan</t>
        </is>
      </c>
      <c r="P30" s="23" t="n">
        <v>12.5</v>
      </c>
      <c r="Q30" s="23" t="inlineStr">
        <is>
          <t>Nan</t>
        </is>
      </c>
      <c r="R30" s="23" t="inlineStr">
        <is>
          <t>Nan</t>
        </is>
      </c>
      <c r="S30" s="25" t="n">
        <v>3.6</v>
      </c>
      <c r="T30" s="25" t="inlineStr">
        <is>
          <t>Nan</t>
        </is>
      </c>
      <c r="U30" s="25" t="n">
        <v>10</v>
      </c>
      <c r="V30" s="26" t="inlineStr">
        <is>
          <t>Nan</t>
        </is>
      </c>
      <c r="W30" s="25" t="inlineStr">
        <is>
          <t>Nan</t>
        </is>
      </c>
      <c r="X30" s="25" t="inlineStr">
        <is>
          <t>Nan</t>
        </is>
      </c>
      <c r="Y30" s="25" t="inlineStr">
        <is>
          <t>Nan</t>
        </is>
      </c>
      <c r="Z30" s="25" t="n">
        <v>11.5</v>
      </c>
      <c r="AA30" s="25" t="inlineStr">
        <is>
          <t>Nan</t>
        </is>
      </c>
      <c r="AB30" s="25" t="inlineStr">
        <is>
          <t>Nan</t>
        </is>
      </c>
      <c r="AC30" s="25" t="inlineStr">
        <is>
          <t>Nan</t>
        </is>
      </c>
      <c r="AD30" s="25" t="inlineStr">
        <is>
          <t>Nan</t>
        </is>
      </c>
      <c r="AE30" s="25" t="n">
        <v>11.5</v>
      </c>
      <c r="AF30" s="25" t="inlineStr">
        <is>
          <t>Nan</t>
        </is>
      </c>
      <c r="AG30" s="25" t="inlineStr">
        <is>
          <t>Nan</t>
        </is>
      </c>
      <c r="AH30" s="25" t="inlineStr">
        <is>
          <t>Nan</t>
        </is>
      </c>
      <c r="AI30" s="25" t="n">
        <v>4999</v>
      </c>
      <c r="AJ30" s="25" t="inlineStr">
        <is>
          <t>Nan</t>
        </is>
      </c>
      <c r="AK30" s="43" t="inlineStr">
        <is>
          <t>Nan</t>
        </is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16" t="inlineStr">
        <is>
          <t>Nan</t>
        </is>
      </c>
      <c r="F31" s="16">
        <f>P31</f>
        <v/>
      </c>
      <c r="G31" s="20" t="n">
        <v>1.32</v>
      </c>
      <c r="H31" s="20" t="inlineStr">
        <is>
          <t>Nan</t>
        </is>
      </c>
      <c r="I31" s="20" t="n">
        <v>2.42</v>
      </c>
      <c r="J31" s="20" t="inlineStr">
        <is>
          <t>Nan</t>
        </is>
      </c>
      <c r="K31" s="20" t="inlineStr">
        <is>
          <t>Nan</t>
        </is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inlineStr">
        <is>
          <t>Nan</t>
        </is>
      </c>
      <c r="R31" s="23" t="inlineStr">
        <is>
          <t>Nan</t>
        </is>
      </c>
      <c r="S31" s="25" t="n">
        <v>3.6</v>
      </c>
      <c r="T31" s="25" t="inlineStr">
        <is>
          <t>Nan</t>
        </is>
      </c>
      <c r="U31" s="25" t="n">
        <v>10</v>
      </c>
      <c r="V31" s="26" t="inlineStr">
        <is>
          <t>Nan</t>
        </is>
      </c>
      <c r="W31" s="25" t="n">
        <v>30</v>
      </c>
      <c r="X31" s="25" t="inlineStr">
        <is>
          <t>Nan</t>
        </is>
      </c>
      <c r="Y31" s="25" t="inlineStr">
        <is>
          <t>Nan</t>
        </is>
      </c>
      <c r="Z31" s="25" t="n">
        <v>11</v>
      </c>
      <c r="AA31" s="25" t="inlineStr">
        <is>
          <t>Nan</t>
        </is>
      </c>
      <c r="AB31" s="25" t="inlineStr">
        <is>
          <t>Nan</t>
        </is>
      </c>
      <c r="AC31" s="25" t="inlineStr">
        <is>
          <t>Nan</t>
        </is>
      </c>
      <c r="AD31" s="25" t="inlineStr">
        <is>
          <t>Nan</t>
        </is>
      </c>
      <c r="AE31" s="25" t="n">
        <v>11.5</v>
      </c>
      <c r="AF31" s="25" t="inlineStr">
        <is>
          <t>Nan</t>
        </is>
      </c>
      <c r="AG31" s="25" t="inlineStr">
        <is>
          <t>Nan</t>
        </is>
      </c>
      <c r="AH31" s="25" t="inlineStr">
        <is>
          <t>Nan</t>
        </is>
      </c>
      <c r="AI31" s="25" t="n">
        <v>6999</v>
      </c>
      <c r="AJ31" s="25" t="inlineStr">
        <is>
          <t>Nan</t>
        </is>
      </c>
      <c r="AK31" s="43" t="inlineStr">
        <is>
          <t>Nan</t>
        </is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16" t="inlineStr">
        <is>
          <t>Nan</t>
        </is>
      </c>
      <c r="F32" s="16">
        <f>P32</f>
        <v/>
      </c>
      <c r="G32" s="20" t="n">
        <v>2.615</v>
      </c>
      <c r="H32" s="20" t="inlineStr">
        <is>
          <t>Nan</t>
        </is>
      </c>
      <c r="I32" s="20" t="n">
        <v>3.5</v>
      </c>
      <c r="J32" s="20" t="inlineStr">
        <is>
          <t>Nan</t>
        </is>
      </c>
      <c r="K32" s="20" t="n">
        <v>0.375</v>
      </c>
      <c r="L32" s="22" t="n">
        <v>90</v>
      </c>
      <c r="M32" s="23" t="inlineStr">
        <is>
          <t>Nan</t>
        </is>
      </c>
      <c r="N32" s="23" t="n">
        <v>8</v>
      </c>
      <c r="O32" s="23" t="n">
        <v>42</v>
      </c>
      <c r="P32" s="23" t="n">
        <v>15</v>
      </c>
      <c r="Q32" s="23" t="inlineStr">
        <is>
          <t>Nan</t>
        </is>
      </c>
      <c r="R32" s="23" t="inlineStr">
        <is>
          <t>Nan</t>
        </is>
      </c>
      <c r="S32" s="25" t="n">
        <v>5</v>
      </c>
      <c r="T32" s="25" t="inlineStr">
        <is>
          <t>Nan</t>
        </is>
      </c>
      <c r="U32" s="25" t="n">
        <v>20</v>
      </c>
      <c r="V32" s="26" t="inlineStr">
        <is>
          <t>Nan</t>
        </is>
      </c>
      <c r="W32" s="25" t="n">
        <v>33</v>
      </c>
      <c r="X32" s="25" t="inlineStr">
        <is>
          <t>Nan</t>
        </is>
      </c>
      <c r="Y32" s="25" t="inlineStr">
        <is>
          <t>Nan</t>
        </is>
      </c>
      <c r="Z32" s="25" t="n">
        <v>32</v>
      </c>
      <c r="AA32" s="25" t="inlineStr">
        <is>
          <t>Nan</t>
        </is>
      </c>
      <c r="AB32" s="25" t="inlineStr">
        <is>
          <t>Nan</t>
        </is>
      </c>
      <c r="AC32" s="25" t="inlineStr">
        <is>
          <t>Nan</t>
        </is>
      </c>
      <c r="AD32" s="25" t="inlineStr">
        <is>
          <t>Nan</t>
        </is>
      </c>
      <c r="AE32" s="25" t="n">
        <v>28</v>
      </c>
      <c r="AF32" s="25" t="n">
        <v>1.2</v>
      </c>
      <c r="AG32" s="25" t="inlineStr">
        <is>
          <t>Nan</t>
        </is>
      </c>
      <c r="AH32" s="25" t="inlineStr">
        <is>
          <t>Nan</t>
        </is>
      </c>
      <c r="AI32" s="25" t="n">
        <v>9999</v>
      </c>
      <c r="AJ32" s="25" t="inlineStr">
        <is>
          <t>Nan</t>
        </is>
      </c>
      <c r="AK32" s="43" t="inlineStr">
        <is>
          <t>Nan</t>
        </is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16" t="inlineStr">
        <is>
          <t>Nan</t>
        </is>
      </c>
      <c r="F33" s="16">
        <f>P33</f>
        <v/>
      </c>
      <c r="G33" s="20" t="n">
        <v>2.615</v>
      </c>
      <c r="H33" s="20" t="inlineStr">
        <is>
          <t>Nan</t>
        </is>
      </c>
      <c r="I33" s="20" t="n">
        <v>3.5</v>
      </c>
      <c r="J33" s="20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23" t="inlineStr">
        <is>
          <t>Nan</t>
        </is>
      </c>
      <c r="Q33" s="23" t="inlineStr">
        <is>
          <t>Nan</t>
        </is>
      </c>
      <c r="R33" s="23" t="inlineStr">
        <is>
          <t>Nan</t>
        </is>
      </c>
      <c r="S33" s="25" t="n">
        <v>5</v>
      </c>
      <c r="T33" s="25" t="inlineStr">
        <is>
          <t>Nan</t>
        </is>
      </c>
      <c r="U33" s="25" t="n">
        <v>25</v>
      </c>
      <c r="V33" s="26" t="inlineStr">
        <is>
          <t>Nan</t>
        </is>
      </c>
      <c r="W33" s="25" t="n">
        <v>28</v>
      </c>
      <c r="X33" s="25" t="inlineStr">
        <is>
          <t>Nan</t>
        </is>
      </c>
      <c r="Y33" s="25" t="inlineStr">
        <is>
          <t>Nan</t>
        </is>
      </c>
      <c r="Z33" s="25" t="inlineStr">
        <is>
          <t>Nan</t>
        </is>
      </c>
      <c r="AA33" s="25" t="inlineStr">
        <is>
          <t>Nan</t>
        </is>
      </c>
      <c r="AB33" s="25" t="inlineStr">
        <is>
          <t>Nan</t>
        </is>
      </c>
      <c r="AC33" s="25" t="inlineStr">
        <is>
          <t>Nan</t>
        </is>
      </c>
      <c r="AD33" s="25" t="inlineStr">
        <is>
          <t>Nan</t>
        </is>
      </c>
      <c r="AE33" s="25" t="n">
        <v>28</v>
      </c>
      <c r="AF33" s="25" t="inlineStr">
        <is>
          <t>Nan</t>
        </is>
      </c>
      <c r="AG33" s="25" t="inlineStr">
        <is>
          <t>Nan</t>
        </is>
      </c>
      <c r="AH33" s="25" t="inlineStr">
        <is>
          <t>Nan</t>
        </is>
      </c>
      <c r="AI33" s="25" t="n">
        <v>13900</v>
      </c>
      <c r="AJ33" s="25" t="inlineStr">
        <is>
          <t>Nan</t>
        </is>
      </c>
      <c r="AK33" s="43" t="inlineStr">
        <is>
          <t>Nan</t>
        </is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16" t="inlineStr">
        <is>
          <t>Nan</t>
        </is>
      </c>
      <c r="F34" s="16" t="inlineStr">
        <is>
          <t>Nan</t>
        </is>
      </c>
      <c r="G34" s="20" t="n">
        <v>2.615</v>
      </c>
      <c r="H34" s="20" t="inlineStr">
        <is>
          <t>Nan</t>
        </is>
      </c>
      <c r="I34" s="20" t="n">
        <v>3.5</v>
      </c>
      <c r="J34" s="20" t="inlineStr">
        <is>
          <t>Nan</t>
        </is>
      </c>
      <c r="K34" s="20" t="n">
        <v>0.375</v>
      </c>
      <c r="L34" s="22" t="n">
        <v>100</v>
      </c>
      <c r="M34" s="23" t="inlineStr">
        <is>
          <t>Nan</t>
        </is>
      </c>
      <c r="N34" s="23" t="inlineStr">
        <is>
          <t>Nan</t>
        </is>
      </c>
      <c r="O34" s="23" t="n">
        <v>38</v>
      </c>
      <c r="P34" s="23" t="n">
        <v>24</v>
      </c>
      <c r="Q34" s="23" t="inlineStr">
        <is>
          <t>Nan</t>
        </is>
      </c>
      <c r="R34" s="23" t="inlineStr">
        <is>
          <t>Nan</t>
        </is>
      </c>
      <c r="S34" s="25" t="n">
        <v>5</v>
      </c>
      <c r="T34" s="25" t="inlineStr">
        <is>
          <t>Nan</t>
        </is>
      </c>
      <c r="U34" s="25" t="n">
        <v>15</v>
      </c>
      <c r="V34" s="26" t="inlineStr">
        <is>
          <t>Nan</t>
        </is>
      </c>
      <c r="W34" s="25" t="n">
        <v>35</v>
      </c>
      <c r="X34" s="25" t="inlineStr">
        <is>
          <t>Nan</t>
        </is>
      </c>
      <c r="Y34" s="25" t="inlineStr">
        <is>
          <t>Nan</t>
        </is>
      </c>
      <c r="Z34" s="25" t="n">
        <v>35</v>
      </c>
      <c r="AA34" s="25" t="inlineStr">
        <is>
          <t>Nan</t>
        </is>
      </c>
      <c r="AB34" s="25" t="inlineStr">
        <is>
          <t>Nan</t>
        </is>
      </c>
      <c r="AC34" s="25" t="inlineStr">
        <is>
          <t>Nan</t>
        </is>
      </c>
      <c r="AD34" s="25" t="inlineStr">
        <is>
          <t>Nan</t>
        </is>
      </c>
      <c r="AE34" s="25" t="n">
        <v>28</v>
      </c>
      <c r="AF34" s="25" t="inlineStr">
        <is>
          <t>Nan</t>
        </is>
      </c>
      <c r="AG34" s="25" t="inlineStr">
        <is>
          <t>Nan</t>
        </is>
      </c>
      <c r="AH34" s="25" t="inlineStr">
        <is>
          <t>Nan</t>
        </is>
      </c>
      <c r="AI34" s="25" t="n">
        <v>15999</v>
      </c>
      <c r="AJ34" s="25" t="inlineStr">
        <is>
          <t>Nan</t>
        </is>
      </c>
      <c r="AK34" s="43" t="inlineStr">
        <is>
          <t>Nan</t>
        </is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20" t="inlineStr">
        <is>
          <t>Nan</t>
        </is>
      </c>
      <c r="H35" s="20" t="inlineStr">
        <is>
          <t>Nan</t>
        </is>
      </c>
      <c r="I35" s="20" t="n">
        <v>2.905</v>
      </c>
      <c r="J35" s="20" t="inlineStr">
        <is>
          <t>Nan</t>
        </is>
      </c>
      <c r="K35" s="20" t="inlineStr">
        <is>
          <t>Nan</t>
        </is>
      </c>
      <c r="L35" s="22" t="n">
        <v>100</v>
      </c>
      <c r="M35" s="23" t="inlineStr">
        <is>
          <t>Nan</t>
        </is>
      </c>
      <c r="N35" s="23" t="n">
        <v>5</v>
      </c>
      <c r="O35" s="23" t="n">
        <v>50</v>
      </c>
      <c r="P35" s="23" t="n">
        <v>25</v>
      </c>
      <c r="Q35" s="23" t="inlineStr">
        <is>
          <t>Nan</t>
        </is>
      </c>
      <c r="R35" s="23" t="inlineStr">
        <is>
          <t>Nan</t>
        </is>
      </c>
      <c r="S35" s="39" t="n">
        <v>5.1</v>
      </c>
      <c r="T35" s="25" t="inlineStr">
        <is>
          <t>Nan</t>
        </is>
      </c>
      <c r="U35" s="25" t="n">
        <v>25</v>
      </c>
      <c r="V35" s="26" t="inlineStr">
        <is>
          <t>Nan</t>
        </is>
      </c>
      <c r="W35" s="25" t="n">
        <v>30</v>
      </c>
      <c r="X35" s="25" t="inlineStr">
        <is>
          <t>Nan</t>
        </is>
      </c>
      <c r="Y35" s="25" t="inlineStr">
        <is>
          <t>Nan</t>
        </is>
      </c>
      <c r="Z35" s="25" t="inlineStr">
        <is>
          <t>Nan</t>
        </is>
      </c>
      <c r="AA35" s="25" t="inlineStr">
        <is>
          <t>Nan</t>
        </is>
      </c>
      <c r="AB35" s="25" t="inlineStr">
        <is>
          <t>Nan</t>
        </is>
      </c>
      <c r="AC35" s="25" t="inlineStr">
        <is>
          <t>Nan</t>
        </is>
      </c>
      <c r="AD35" s="25" t="inlineStr">
        <is>
          <t>Nan</t>
        </is>
      </c>
      <c r="AE35" s="25" t="n">
        <v>25</v>
      </c>
      <c r="AF35" s="25" t="n">
        <v>5</v>
      </c>
      <c r="AG35" s="25" t="inlineStr">
        <is>
          <t>Nan</t>
        </is>
      </c>
      <c r="AH35" s="25" t="inlineStr">
        <is>
          <t>Nan</t>
        </is>
      </c>
      <c r="AI35" s="25" t="n">
        <v>16599</v>
      </c>
      <c r="AJ35" s="25" t="inlineStr">
        <is>
          <t>Nan</t>
        </is>
      </c>
      <c r="AK35" s="43" t="inlineStr">
        <is>
          <t>Nan</t>
        </is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16" t="inlineStr">
        <is>
          <t>Nan</t>
        </is>
      </c>
      <c r="G36" s="20" t="inlineStr">
        <is>
          <t>Nan</t>
        </is>
      </c>
      <c r="H36" s="20" t="inlineStr">
        <is>
          <t>Nan</t>
        </is>
      </c>
      <c r="I36" s="20" t="n">
        <v>1.562</v>
      </c>
      <c r="J36" s="20" t="inlineStr">
        <is>
          <t>Nan</t>
        </is>
      </c>
      <c r="K36" s="20" t="inlineStr">
        <is>
          <t>Nan</t>
        </is>
      </c>
      <c r="L36" s="22" t="n">
        <v>9.5</v>
      </c>
      <c r="M36" s="23" t="inlineStr">
        <is>
          <t>Nan</t>
        </is>
      </c>
      <c r="N36" s="23" t="n">
        <v>6</v>
      </c>
      <c r="O36" s="23" t="n">
        <v>30</v>
      </c>
      <c r="P36" s="23" t="n">
        <v>13</v>
      </c>
      <c r="Q36" s="23" t="inlineStr">
        <is>
          <t>Nan</t>
        </is>
      </c>
      <c r="R36" s="23" t="inlineStr">
        <is>
          <t>Nan</t>
        </is>
      </c>
      <c r="S36" s="39" t="n">
        <v>2</v>
      </c>
      <c r="T36" s="25" t="inlineStr">
        <is>
          <t>Nan</t>
        </is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inlineStr">
        <is>
          <t>Nan</t>
        </is>
      </c>
      <c r="AC36" s="25" t="inlineStr">
        <is>
          <t>Nan</t>
        </is>
      </c>
      <c r="AD36" s="25" t="inlineStr">
        <is>
          <t>Nan</t>
        </is>
      </c>
      <c r="AE36" s="25" t="inlineStr">
        <is>
          <t>Nan</t>
        </is>
      </c>
      <c r="AF36" s="25" t="inlineStr">
        <is>
          <t>Nan</t>
        </is>
      </c>
      <c r="AG36" s="25" t="inlineStr">
        <is>
          <t>Nan</t>
        </is>
      </c>
      <c r="AH36" s="25" t="inlineStr">
        <is>
          <t>Nan</t>
        </is>
      </c>
      <c r="AI36" s="25" t="inlineStr">
        <is>
          <t>Nan</t>
        </is>
      </c>
      <c r="AJ36" s="25" t="inlineStr">
        <is>
          <t>Nan</t>
        </is>
      </c>
      <c r="AK36" s="43" t="inlineStr">
        <is>
          <t>Nan</t>
        </is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16" t="inlineStr">
        <is>
          <t>Nan</t>
        </is>
      </c>
      <c r="G37" s="20" t="inlineStr">
        <is>
          <t>Nan</t>
        </is>
      </c>
      <c r="H37" s="20" t="inlineStr">
        <is>
          <t>Nan</t>
        </is>
      </c>
      <c r="I37" s="20" t="n">
        <v>2.3</v>
      </c>
      <c r="J37" s="20" t="inlineStr">
        <is>
          <t>Nan</t>
        </is>
      </c>
      <c r="K37" s="20" t="inlineStr">
        <is>
          <t>Nan</t>
        </is>
      </c>
      <c r="L37" s="22" t="n">
        <v>18</v>
      </c>
      <c r="M37" s="23" t="inlineStr">
        <is>
          <t>Nan</t>
        </is>
      </c>
      <c r="N37" s="23" t="n">
        <v>12</v>
      </c>
      <c r="O37" s="23" t="n">
        <v>30</v>
      </c>
      <c r="P37" s="23" t="n">
        <v>13</v>
      </c>
      <c r="Q37" s="23" t="inlineStr">
        <is>
          <t>Nan</t>
        </is>
      </c>
      <c r="R37" s="23" t="inlineStr">
        <is>
          <t>Nan</t>
        </is>
      </c>
      <c r="S37" s="39" t="n">
        <v>3</v>
      </c>
      <c r="T37" s="25" t="inlineStr">
        <is>
          <t>Nan</t>
        </is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inlineStr">
        <is>
          <t>Nan</t>
        </is>
      </c>
      <c r="AC37" s="25" t="inlineStr">
        <is>
          <t>Nan</t>
        </is>
      </c>
      <c r="AD37" s="25" t="inlineStr">
        <is>
          <t>Nan</t>
        </is>
      </c>
      <c r="AE37" s="25" t="inlineStr">
        <is>
          <t>Nan</t>
        </is>
      </c>
      <c r="AF37" s="25" t="inlineStr">
        <is>
          <t>Nan</t>
        </is>
      </c>
      <c r="AG37" s="25" t="inlineStr">
        <is>
          <t>Nan</t>
        </is>
      </c>
      <c r="AH37" s="25" t="inlineStr">
        <is>
          <t>Nan</t>
        </is>
      </c>
      <c r="AI37" s="25" t="inlineStr">
        <is>
          <t>Nan</t>
        </is>
      </c>
      <c r="AJ37" s="25" t="inlineStr">
        <is>
          <t>Nan</t>
        </is>
      </c>
      <c r="AK37" s="43" t="inlineStr">
        <is>
          <t>Nan</t>
        </is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16" t="inlineStr">
        <is>
          <t>Nan</t>
        </is>
      </c>
      <c r="G38" s="20" t="inlineStr">
        <is>
          <t>Nan</t>
        </is>
      </c>
      <c r="H38" s="20" t="inlineStr">
        <is>
          <t>Nan</t>
        </is>
      </c>
      <c r="I38" s="20" t="n">
        <v>4.712</v>
      </c>
      <c r="J38" s="20" t="inlineStr">
        <is>
          <t>Nan</t>
        </is>
      </c>
      <c r="K38" s="20" t="inlineStr">
        <is>
          <t>Nan</t>
        </is>
      </c>
      <c r="L38" s="22" t="n">
        <v>91</v>
      </c>
      <c r="M38" s="23" t="inlineStr">
        <is>
          <t>Nan</t>
        </is>
      </c>
      <c r="N38" s="23" t="n">
        <v>20</v>
      </c>
      <c r="O38" s="23" t="n">
        <v>35</v>
      </c>
      <c r="P38" s="23" t="n">
        <v>13</v>
      </c>
      <c r="Q38" s="23" t="inlineStr">
        <is>
          <t>Nan</t>
        </is>
      </c>
      <c r="R38" s="23" t="inlineStr">
        <is>
          <t>Nan</t>
        </is>
      </c>
      <c r="S38" s="39" t="n">
        <v>6</v>
      </c>
      <c r="T38" s="25" t="inlineStr">
        <is>
          <t>Nan</t>
        </is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inlineStr">
        <is>
          <t>Nan</t>
        </is>
      </c>
      <c r="AC38" s="25" t="inlineStr">
        <is>
          <t>Nan</t>
        </is>
      </c>
      <c r="AD38" s="25" t="inlineStr">
        <is>
          <t>Nan</t>
        </is>
      </c>
      <c r="AE38" s="25" t="inlineStr">
        <is>
          <t>Nan</t>
        </is>
      </c>
      <c r="AF38" s="25" t="inlineStr">
        <is>
          <t>Nan</t>
        </is>
      </c>
      <c r="AG38" s="25" t="inlineStr">
        <is>
          <t>Nan</t>
        </is>
      </c>
      <c r="AH38" s="25" t="inlineStr">
        <is>
          <t>Nan</t>
        </is>
      </c>
      <c r="AI38" s="25" t="inlineStr">
        <is>
          <t>Nan</t>
        </is>
      </c>
      <c r="AJ38" s="25" t="inlineStr">
        <is>
          <t>Nan</t>
        </is>
      </c>
      <c r="AK38" s="43" t="inlineStr">
        <is>
          <t>Nan</t>
        </is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M2" sqref="M2:M12"/>
    </sheetView>
  </sheetViews>
  <sheetFormatPr baseColWidth="10" defaultRowHeight="15"/>
  <sheetData>
    <row r="1" ht="79.5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10" t="inlineStr">
        <is>
          <t>Potencia HP</t>
        </is>
      </c>
      <c r="E1" s="10" t="inlineStr">
        <is>
          <t>envergadura</t>
        </is>
      </c>
      <c r="F1" s="9" t="inlineStr">
        <is>
          <t>Alcance de la aeronave</t>
        </is>
      </c>
      <c r="G1" s="6" t="inlineStr">
        <is>
          <t>Velocidad a la que se realiza el crucero (KTAS)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  <c r="M1" s="71" t="inlineStr">
        <is>
          <t>Potencia HP</t>
        </is>
      </c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  <c r="M2" s="74" t="n">
        <v>18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  <c r="M3" s="74" t="n">
        <v>24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  <c r="M4" s="74" t="inlineStr">
        <is>
          <t>nan</t>
        </is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  <c r="M5" s="74" t="n">
        <v>32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  <c r="M6" s="74" t="n">
        <v>39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  <c r="M7" s="74" t="n">
        <v>46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  <c r="M8" s="74" t="n">
        <v>31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  <c r="M9" s="74" t="n">
        <v>44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  <c r="M10" s="74" t="n">
        <v>53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  <c r="M11" s="74" t="n">
        <v>42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  <c r="M12" s="56" t="n">
        <v>59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2025-06-20T05:41:26Z</dcterms:modified>
  <cp:lastModifiedBy>Ezequiel Delpino</cp:lastModifiedBy>
</cp:coreProperties>
</file>