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so\Desktop\KuevetteFarblinieDetector\"/>
    </mc:Choice>
  </mc:AlternateContent>
  <xr:revisionPtr revIDLastSave="0" documentId="13_ncr:1_{2EFE329E-3AEB-45A0-9D67-7150FB8DF1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1" i="1" l="1"/>
  <c r="J61" i="1"/>
  <c r="I61" i="1"/>
  <c r="CI64" i="1"/>
  <c r="CJ61" i="1"/>
  <c r="CI61" i="1"/>
  <c r="CS61" i="1"/>
  <c r="CH61" i="1"/>
  <c r="DB116" i="1"/>
  <c r="DA116" i="1"/>
  <c r="CY116" i="1"/>
  <c r="CZ116" i="1" s="1"/>
  <c r="CY111" i="1"/>
  <c r="DB111" i="1" s="1"/>
  <c r="DB106" i="1"/>
  <c r="DA106" i="1"/>
  <c r="CY106" i="1"/>
  <c r="CZ106" i="1" s="1"/>
  <c r="DA101" i="1"/>
  <c r="CY101" i="1"/>
  <c r="DB101" i="1" s="1"/>
  <c r="DB96" i="1"/>
  <c r="DA96" i="1"/>
  <c r="CY96" i="1"/>
  <c r="CZ96" i="1" s="1"/>
  <c r="CY91" i="1"/>
  <c r="DB91" i="1" s="1"/>
  <c r="CY86" i="1"/>
  <c r="DB86" i="1" s="1"/>
  <c r="CY81" i="1"/>
  <c r="DA81" i="1" s="1"/>
  <c r="DB76" i="1"/>
  <c r="DA76" i="1"/>
  <c r="CY76" i="1"/>
  <c r="CZ76" i="1" s="1"/>
  <c r="CY71" i="1"/>
  <c r="DB71" i="1" s="1"/>
  <c r="DB66" i="1"/>
  <c r="DA66" i="1"/>
  <c r="CY66" i="1"/>
  <c r="CZ66" i="1" s="1"/>
  <c r="CY61" i="1"/>
  <c r="DB61" i="1" s="1"/>
  <c r="CN116" i="1"/>
  <c r="CQ116" i="1" s="1"/>
  <c r="CN111" i="1"/>
  <c r="CQ111" i="1" s="1"/>
  <c r="CN106" i="1"/>
  <c r="CQ106" i="1" s="1"/>
  <c r="CN101" i="1"/>
  <c r="CQ101" i="1" s="1"/>
  <c r="CN96" i="1"/>
  <c r="CQ96" i="1" s="1"/>
  <c r="CN91" i="1"/>
  <c r="CQ91" i="1" s="1"/>
  <c r="CN86" i="1"/>
  <c r="CQ86" i="1" s="1"/>
  <c r="CN81" i="1"/>
  <c r="CQ81" i="1" s="1"/>
  <c r="CN76" i="1"/>
  <c r="CQ76" i="1" s="1"/>
  <c r="CN71" i="1"/>
  <c r="CQ71" i="1" s="1"/>
  <c r="CN66" i="1"/>
  <c r="CQ66" i="1" s="1"/>
  <c r="CN61" i="1"/>
  <c r="CQ61" i="1" s="1"/>
  <c r="CC116" i="1"/>
  <c r="CF116" i="1" s="1"/>
  <c r="CC111" i="1"/>
  <c r="CF111" i="1" s="1"/>
  <c r="CC106" i="1"/>
  <c r="CF106" i="1" s="1"/>
  <c r="CC101" i="1"/>
  <c r="CF101" i="1" s="1"/>
  <c r="CC96" i="1"/>
  <c r="CF96" i="1" s="1"/>
  <c r="CC91" i="1"/>
  <c r="CF91" i="1" s="1"/>
  <c r="CC86" i="1"/>
  <c r="CF86" i="1" s="1"/>
  <c r="CC81" i="1"/>
  <c r="CF81" i="1" s="1"/>
  <c r="CC76" i="1"/>
  <c r="CF76" i="1" s="1"/>
  <c r="CC71" i="1"/>
  <c r="CF71" i="1" s="1"/>
  <c r="CC66" i="1"/>
  <c r="CF66" i="1" s="1"/>
  <c r="CC61" i="1"/>
  <c r="CF61" i="1" s="1"/>
  <c r="BU116" i="1"/>
  <c r="BS116" i="1"/>
  <c r="BR116" i="1"/>
  <c r="BT116" i="1" s="1"/>
  <c r="BR111" i="1"/>
  <c r="BU111" i="1" s="1"/>
  <c r="BU106" i="1"/>
  <c r="BS106" i="1"/>
  <c r="BR106" i="1"/>
  <c r="BT106" i="1" s="1"/>
  <c r="BR101" i="1"/>
  <c r="BU101" i="1" s="1"/>
  <c r="BU96" i="1"/>
  <c r="BS96" i="1"/>
  <c r="BR96" i="1"/>
  <c r="BT96" i="1" s="1"/>
  <c r="BR91" i="1"/>
  <c r="BU91" i="1" s="1"/>
  <c r="BU86" i="1"/>
  <c r="BS86" i="1"/>
  <c r="BR86" i="1"/>
  <c r="BT86" i="1" s="1"/>
  <c r="BR81" i="1"/>
  <c r="BU81" i="1" s="1"/>
  <c r="BU76" i="1"/>
  <c r="BS76" i="1"/>
  <c r="BR76" i="1"/>
  <c r="BT76" i="1" s="1"/>
  <c r="BR71" i="1"/>
  <c r="BU71" i="1" s="1"/>
  <c r="BU66" i="1"/>
  <c r="BS66" i="1"/>
  <c r="BR66" i="1"/>
  <c r="BT66" i="1" s="1"/>
  <c r="BR61" i="1"/>
  <c r="BU61" i="1" s="1"/>
  <c r="BG116" i="1"/>
  <c r="BJ116" i="1" s="1"/>
  <c r="BG111" i="1"/>
  <c r="BJ111" i="1" s="1"/>
  <c r="BG106" i="1"/>
  <c r="BJ106" i="1" s="1"/>
  <c r="BG101" i="1"/>
  <c r="BJ101" i="1" s="1"/>
  <c r="BG96" i="1"/>
  <c r="BJ96" i="1" s="1"/>
  <c r="BG91" i="1"/>
  <c r="BJ91" i="1" s="1"/>
  <c r="BG86" i="1"/>
  <c r="BJ86" i="1" s="1"/>
  <c r="BG81" i="1"/>
  <c r="BJ81" i="1" s="1"/>
  <c r="BG76" i="1"/>
  <c r="BJ76" i="1" s="1"/>
  <c r="BG71" i="1"/>
  <c r="BJ71" i="1" s="1"/>
  <c r="BG66" i="1"/>
  <c r="BJ66" i="1" s="1"/>
  <c r="BG61" i="1"/>
  <c r="BJ61" i="1" s="1"/>
  <c r="AV116" i="1"/>
  <c r="AY116" i="1" s="1"/>
  <c r="AV111" i="1"/>
  <c r="AY111" i="1" s="1"/>
  <c r="AV106" i="1"/>
  <c r="AY106" i="1" s="1"/>
  <c r="AV101" i="1"/>
  <c r="AY101" i="1" s="1"/>
  <c r="AV96" i="1"/>
  <c r="AY96" i="1" s="1"/>
  <c r="AV91" i="1"/>
  <c r="AY91" i="1" s="1"/>
  <c r="AV86" i="1"/>
  <c r="AY86" i="1" s="1"/>
  <c r="AV81" i="1"/>
  <c r="AY81" i="1" s="1"/>
  <c r="AV76" i="1"/>
  <c r="AY76" i="1" s="1"/>
  <c r="AV71" i="1"/>
  <c r="AY71" i="1" s="1"/>
  <c r="AV66" i="1"/>
  <c r="AY66" i="1" s="1"/>
  <c r="AV61" i="1"/>
  <c r="AY61" i="1" s="1"/>
  <c r="AK116" i="1"/>
  <c r="AN116" i="1" s="1"/>
  <c r="AK111" i="1"/>
  <c r="AN111" i="1" s="1"/>
  <c r="AK106" i="1"/>
  <c r="AN106" i="1" s="1"/>
  <c r="AK101" i="1"/>
  <c r="AN101" i="1" s="1"/>
  <c r="AK96" i="1"/>
  <c r="AN96" i="1" s="1"/>
  <c r="AK91" i="1"/>
  <c r="AN91" i="1" s="1"/>
  <c r="AK86" i="1"/>
  <c r="AN86" i="1" s="1"/>
  <c r="AK81" i="1"/>
  <c r="AN81" i="1" s="1"/>
  <c r="AK76" i="1"/>
  <c r="AN76" i="1" s="1"/>
  <c r="AK71" i="1"/>
  <c r="AN71" i="1" s="1"/>
  <c r="AK66" i="1"/>
  <c r="AN66" i="1" s="1"/>
  <c r="AK61" i="1"/>
  <c r="AN61" i="1" s="1"/>
  <c r="Z116" i="1"/>
  <c r="AC116" i="1" s="1"/>
  <c r="Z111" i="1"/>
  <c r="AC111" i="1" s="1"/>
  <c r="Z106" i="1"/>
  <c r="AC106" i="1" s="1"/>
  <c r="Z101" i="1"/>
  <c r="AC101" i="1" s="1"/>
  <c r="Z96" i="1"/>
  <c r="AC96" i="1" s="1"/>
  <c r="Z91" i="1"/>
  <c r="AC91" i="1" s="1"/>
  <c r="Z86" i="1"/>
  <c r="AC86" i="1" s="1"/>
  <c r="Z81" i="1"/>
  <c r="AC81" i="1" s="1"/>
  <c r="Z76" i="1"/>
  <c r="AC76" i="1" s="1"/>
  <c r="Z71" i="1"/>
  <c r="AC71" i="1" s="1"/>
  <c r="Z66" i="1"/>
  <c r="AC66" i="1" s="1"/>
  <c r="Z61" i="1"/>
  <c r="AC61" i="1" s="1"/>
  <c r="O116" i="1"/>
  <c r="R116" i="1" s="1"/>
  <c r="O111" i="1"/>
  <c r="R111" i="1" s="1"/>
  <c r="O106" i="1"/>
  <c r="R106" i="1" s="1"/>
  <c r="O101" i="1"/>
  <c r="R101" i="1" s="1"/>
  <c r="O96" i="1"/>
  <c r="R96" i="1" s="1"/>
  <c r="O91" i="1"/>
  <c r="R91" i="1" s="1"/>
  <c r="O86" i="1"/>
  <c r="R86" i="1" s="1"/>
  <c r="O81" i="1"/>
  <c r="R81" i="1" s="1"/>
  <c r="O76" i="1"/>
  <c r="R76" i="1" s="1"/>
  <c r="O71" i="1"/>
  <c r="R71" i="1" s="1"/>
  <c r="O66" i="1"/>
  <c r="R66" i="1" s="1"/>
  <c r="O61" i="1"/>
  <c r="R61" i="1" s="1"/>
  <c r="D116" i="1"/>
  <c r="G116" i="1" s="1"/>
  <c r="D111" i="1"/>
  <c r="G111" i="1" s="1"/>
  <c r="D106" i="1"/>
  <c r="G106" i="1" s="1"/>
  <c r="D101" i="1"/>
  <c r="G101" i="1" s="1"/>
  <c r="D96" i="1"/>
  <c r="G96" i="1" s="1"/>
  <c r="D91" i="1"/>
  <c r="G91" i="1" s="1"/>
  <c r="D86" i="1"/>
  <c r="G86" i="1" s="1"/>
  <c r="D81" i="1"/>
  <c r="G81" i="1" s="1"/>
  <c r="D76" i="1"/>
  <c r="E76" i="1" s="1"/>
  <c r="D71" i="1"/>
  <c r="G71" i="1" s="1"/>
  <c r="D66" i="1"/>
  <c r="G66" i="1" s="1"/>
  <c r="F61" i="1"/>
  <c r="E61" i="1"/>
  <c r="D61" i="1"/>
  <c r="G61" i="1" s="1"/>
  <c r="CZ61" i="1" l="1"/>
  <c r="CZ71" i="1"/>
  <c r="CZ81" i="1"/>
  <c r="CZ91" i="1"/>
  <c r="CZ101" i="1"/>
  <c r="CZ111" i="1"/>
  <c r="DA61" i="1"/>
  <c r="DA71" i="1"/>
  <c r="DA91" i="1"/>
  <c r="DA111" i="1"/>
  <c r="DB81" i="1"/>
  <c r="CZ86" i="1"/>
  <c r="DA86" i="1"/>
  <c r="CO61" i="1"/>
  <c r="CO71" i="1"/>
  <c r="CO81" i="1"/>
  <c r="CO91" i="1"/>
  <c r="CO101" i="1"/>
  <c r="CO111" i="1"/>
  <c r="CP61" i="1"/>
  <c r="CP81" i="1"/>
  <c r="CP91" i="1"/>
  <c r="CP111" i="1"/>
  <c r="CP71" i="1"/>
  <c r="CP101" i="1"/>
  <c r="CO66" i="1"/>
  <c r="CO76" i="1"/>
  <c r="CO86" i="1"/>
  <c r="CO96" i="1"/>
  <c r="CO106" i="1"/>
  <c r="CO116" i="1"/>
  <c r="CP66" i="1"/>
  <c r="CP76" i="1"/>
  <c r="CP86" i="1"/>
  <c r="CP96" i="1"/>
  <c r="CP106" i="1"/>
  <c r="CP116" i="1"/>
  <c r="CD61" i="1"/>
  <c r="CD71" i="1"/>
  <c r="CD81" i="1"/>
  <c r="CD91" i="1"/>
  <c r="CD101" i="1"/>
  <c r="CD111" i="1"/>
  <c r="CE61" i="1"/>
  <c r="CE71" i="1"/>
  <c r="CE81" i="1"/>
  <c r="CE91" i="1"/>
  <c r="CE101" i="1"/>
  <c r="CE111" i="1"/>
  <c r="CD66" i="1"/>
  <c r="CD76" i="1"/>
  <c r="CD86" i="1"/>
  <c r="CD96" i="1"/>
  <c r="CD106" i="1"/>
  <c r="CD116" i="1"/>
  <c r="CE66" i="1"/>
  <c r="CE76" i="1"/>
  <c r="CE86" i="1"/>
  <c r="CE96" i="1"/>
  <c r="CE106" i="1"/>
  <c r="CE116" i="1"/>
  <c r="BS91" i="1"/>
  <c r="BS71" i="1"/>
  <c r="BS111" i="1"/>
  <c r="BT61" i="1"/>
  <c r="BT71" i="1"/>
  <c r="BT81" i="1"/>
  <c r="BT91" i="1"/>
  <c r="BT101" i="1"/>
  <c r="BT111" i="1"/>
  <c r="BS61" i="1"/>
  <c r="BS81" i="1"/>
  <c r="BS101" i="1"/>
  <c r="BH61" i="1"/>
  <c r="BH81" i="1"/>
  <c r="BH91" i="1"/>
  <c r="BH101" i="1"/>
  <c r="BH111" i="1"/>
  <c r="BI71" i="1"/>
  <c r="BH71" i="1"/>
  <c r="BI61" i="1"/>
  <c r="BI81" i="1"/>
  <c r="BI91" i="1"/>
  <c r="BI101" i="1"/>
  <c r="BI111" i="1"/>
  <c r="BH66" i="1"/>
  <c r="BH76" i="1"/>
  <c r="BH86" i="1"/>
  <c r="BH96" i="1"/>
  <c r="BH106" i="1"/>
  <c r="BH116" i="1"/>
  <c r="BI66" i="1"/>
  <c r="BI76" i="1"/>
  <c r="BI86" i="1"/>
  <c r="BI96" i="1"/>
  <c r="BI106" i="1"/>
  <c r="BI116" i="1"/>
  <c r="AW61" i="1"/>
  <c r="AW71" i="1"/>
  <c r="AW81" i="1"/>
  <c r="AW91" i="1"/>
  <c r="AW101" i="1"/>
  <c r="AW111" i="1"/>
  <c r="AX61" i="1"/>
  <c r="AX71" i="1"/>
  <c r="AX81" i="1"/>
  <c r="AX91" i="1"/>
  <c r="AX101" i="1"/>
  <c r="AX111" i="1"/>
  <c r="AW66" i="1"/>
  <c r="AW76" i="1"/>
  <c r="AW86" i="1"/>
  <c r="AW96" i="1"/>
  <c r="AW106" i="1"/>
  <c r="AW116" i="1"/>
  <c r="AX66" i="1"/>
  <c r="AX76" i="1"/>
  <c r="AX86" i="1"/>
  <c r="AX96" i="1"/>
  <c r="AX106" i="1"/>
  <c r="AX116" i="1"/>
  <c r="AL61" i="1"/>
  <c r="AL71" i="1"/>
  <c r="AL81" i="1"/>
  <c r="AL91" i="1"/>
  <c r="AL101" i="1"/>
  <c r="AL111" i="1"/>
  <c r="AM61" i="1"/>
  <c r="AM71" i="1"/>
  <c r="AM81" i="1"/>
  <c r="AM91" i="1"/>
  <c r="AM101" i="1"/>
  <c r="AM111" i="1"/>
  <c r="AL66" i="1"/>
  <c r="AL76" i="1"/>
  <c r="AL86" i="1"/>
  <c r="AL96" i="1"/>
  <c r="AL106" i="1"/>
  <c r="AL116" i="1"/>
  <c r="AM66" i="1"/>
  <c r="AM76" i="1"/>
  <c r="AM86" i="1"/>
  <c r="AM96" i="1"/>
  <c r="AM106" i="1"/>
  <c r="AM116" i="1"/>
  <c r="AA61" i="1"/>
  <c r="AA71" i="1"/>
  <c r="AA81" i="1"/>
  <c r="AA91" i="1"/>
  <c r="AA101" i="1"/>
  <c r="AA111" i="1"/>
  <c r="AB61" i="1"/>
  <c r="AB71" i="1"/>
  <c r="AB81" i="1"/>
  <c r="AB91" i="1"/>
  <c r="AB101" i="1"/>
  <c r="AB111" i="1"/>
  <c r="AA66" i="1"/>
  <c r="AA96" i="1"/>
  <c r="AA106" i="1"/>
  <c r="AA116" i="1"/>
  <c r="AA86" i="1"/>
  <c r="AB66" i="1"/>
  <c r="AB76" i="1"/>
  <c r="AB86" i="1"/>
  <c r="AB96" i="1"/>
  <c r="AB106" i="1"/>
  <c r="AB116" i="1"/>
  <c r="AA76" i="1"/>
  <c r="P71" i="1"/>
  <c r="P81" i="1"/>
  <c r="P101" i="1"/>
  <c r="Q91" i="1"/>
  <c r="P61" i="1"/>
  <c r="P91" i="1"/>
  <c r="P111" i="1"/>
  <c r="Q61" i="1"/>
  <c r="Q71" i="1"/>
  <c r="Q81" i="1"/>
  <c r="Q101" i="1"/>
  <c r="Q111" i="1"/>
  <c r="P66" i="1"/>
  <c r="P76" i="1"/>
  <c r="P86" i="1"/>
  <c r="P96" i="1"/>
  <c r="P106" i="1"/>
  <c r="P116" i="1"/>
  <c r="Q66" i="1"/>
  <c r="Q76" i="1"/>
  <c r="Q86" i="1"/>
  <c r="Q96" i="1"/>
  <c r="Q106" i="1"/>
  <c r="Q116" i="1"/>
  <c r="E116" i="1"/>
  <c r="F116" i="1"/>
  <c r="E111" i="1"/>
  <c r="F111" i="1"/>
  <c r="E106" i="1"/>
  <c r="F106" i="1"/>
  <c r="E101" i="1"/>
  <c r="F101" i="1"/>
  <c r="E96" i="1"/>
  <c r="F96" i="1"/>
  <c r="F91" i="1"/>
  <c r="E91" i="1"/>
  <c r="E86" i="1"/>
  <c r="F86" i="1"/>
  <c r="E81" i="1"/>
  <c r="F81" i="1"/>
  <c r="G76" i="1"/>
  <c r="F76" i="1"/>
  <c r="E71" i="1"/>
  <c r="F71" i="1"/>
  <c r="E66" i="1"/>
  <c r="F66" i="1"/>
</calcChain>
</file>

<file path=xl/sharedStrings.xml><?xml version="1.0" encoding="utf-8"?>
<sst xmlns="http://schemas.openxmlformats.org/spreadsheetml/2006/main" count="1168" uniqueCount="1132">
  <si>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</si>
  <si>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</si>
  <si>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</si>
  <si>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</si>
  <si>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</si>
  <si>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</si>
  <si>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</si>
  <si>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</si>
  <si>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</si>
  <si>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</si>
  <si>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</si>
  <si>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</si>
  <si>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</si>
  <si>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</si>
  <si>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</si>
  <si>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</si>
  <si>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</si>
  <si>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</si>
  <si>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</si>
  <si>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</si>
  <si>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</si>
  <si>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</si>
  <si>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</si>
  <si>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</si>
  <si>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</si>
  <si>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</si>
  <si>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</si>
  <si>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</si>
  <si>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</si>
  <si>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</si>
  <si>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</si>
  <si>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</si>
  <si>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</si>
  <si>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</si>
  <si>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</si>
  <si>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</si>
  <si>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</si>
  <si>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</si>
  <si>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</si>
  <si>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</si>
  <si>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</si>
  <si>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</si>
  <si>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</si>
  <si>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</si>
  <si>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</si>
  <si>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</si>
  <si>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</si>
  <si>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</si>
  <si>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</si>
  <si>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</si>
  <si>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</si>
  <si>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</si>
  <si>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</si>
  <si>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</si>
  <si>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</si>
  <si>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</si>
  <si>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</si>
  <si>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</si>
  <si>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</si>
  <si>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</si>
  <si>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</si>
  <si>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</si>
  <si>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</si>
  <si>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</si>
  <si>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</si>
  <si>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</si>
  <si>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</si>
  <si>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</si>
  <si>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</si>
  <si>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</si>
  <si>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</si>
  <si>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</si>
  <si>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</si>
  <si>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</si>
  <si>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</si>
  <si>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</si>
  <si>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</si>
  <si>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</si>
  <si>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</si>
  <si>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</si>
  <si>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</si>
  <si>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</si>
  <si>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</si>
  <si>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</si>
  <si>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</si>
  <si>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</si>
  <si>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</si>
  <si>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</si>
  <si>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</si>
  <si>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</si>
  <si>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Image 1</t>
  </si>
  <si>
    <t>HoughAlgo</t>
  </si>
  <si>
    <t>RedPlaneAlgo</t>
  </si>
  <si>
    <t>heightSaettigungsAlgo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</si>
  <si>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</si>
  <si>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</si>
  <si>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</si>
  <si>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</si>
  <si>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</si>
  <si>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</si>
  <si>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</si>
  <si>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</si>
  <si>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</si>
  <si>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</si>
  <si>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</si>
  <si>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</si>
  <si>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</si>
  <si>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</si>
  <si>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</si>
  <si>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</si>
  <si>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</si>
  <si>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</si>
  <si>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</si>
  <si>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</si>
  <si>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</si>
  <si>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</si>
  <si>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</si>
  <si>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</si>
  <si>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</si>
  <si>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</si>
  <si>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</si>
  <si>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</si>
  <si>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</si>
  <si>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</si>
  <si>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</si>
  <si>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</si>
  <si>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</si>
  <si>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</si>
  <si>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</si>
  <si>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</si>
  <si>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</si>
  <si>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</si>
  <si>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</si>
  <si>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</si>
  <si>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</si>
  <si>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</si>
  <si>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</si>
  <si>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</si>
  <si>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</si>
  <si>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</si>
  <si>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</si>
  <si>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</si>
  <si>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</si>
  <si>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</si>
  <si>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</si>
  <si>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</si>
  <si>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</si>
  <si>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</si>
  <si>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</si>
  <si>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</si>
  <si>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</si>
  <si>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</si>
  <si>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</si>
  <si>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</si>
  <si>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</si>
  <si>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</si>
  <si>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</si>
  <si>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</si>
  <si>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</si>
  <si>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</si>
  <si>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</si>
  <si>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</si>
  <si>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</si>
  <si>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</si>
  <si>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</si>
  <si>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</si>
  <si>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</si>
  <si>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</si>
  <si>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</si>
  <si>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</si>
  <si>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</si>
  <si>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</si>
  <si>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</si>
  <si>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</si>
  <si>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</si>
  <si>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</si>
  <si>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</si>
  <si>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</si>
  <si>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</si>
  <si>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</si>
  <si>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</si>
  <si>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</si>
  <si>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</si>
  <si>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</si>
  <si>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Image 2</t>
  </si>
  <si>
    <t>HoughAlgo</t>
  </si>
  <si>
    <t>RedPlaneAlgo</t>
  </si>
  <si>
    <t>heightSaettigungsAlgo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</si>
  <si>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</si>
  <si>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</si>
  <si>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</si>
  <si>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</si>
  <si>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</si>
  <si>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</si>
  <si>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</si>
  <si>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</si>
  <si>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</si>
  <si>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</si>
  <si>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</si>
  <si>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</si>
  <si>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</si>
  <si>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</si>
  <si>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</si>
  <si>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</si>
  <si>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</si>
  <si>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</si>
  <si>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</si>
  <si>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</si>
  <si>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</si>
  <si>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</si>
  <si>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</si>
  <si>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</si>
  <si>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</si>
  <si>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</si>
  <si>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</si>
  <si>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</si>
  <si>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</si>
  <si>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</si>
  <si>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</si>
  <si>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</si>
  <si>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</si>
  <si>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</si>
  <si>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</si>
  <si>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</si>
  <si>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</si>
  <si>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</si>
  <si>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</si>
  <si>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</si>
  <si>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</si>
  <si>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</si>
  <si>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</si>
  <si>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</si>
  <si>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</si>
  <si>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</si>
  <si>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</si>
  <si>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</si>
  <si>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</si>
  <si>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</si>
  <si>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</si>
  <si>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</si>
  <si>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</si>
  <si>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</si>
  <si>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</si>
  <si>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</si>
  <si>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</si>
  <si>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</si>
  <si>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</si>
  <si>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</si>
  <si>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</si>
  <si>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</si>
  <si>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</si>
  <si>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</si>
  <si>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</si>
  <si>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</si>
  <si>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</si>
  <si>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</si>
  <si>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</si>
  <si>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</si>
  <si>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</si>
  <si>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</si>
  <si>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</si>
  <si>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</si>
  <si>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</si>
  <si>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</si>
  <si>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</si>
  <si>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</si>
  <si>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</si>
  <si>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</si>
  <si>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</si>
  <si>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</si>
  <si>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</si>
  <si>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</si>
  <si>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</si>
  <si>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</si>
  <si>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</si>
  <si>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</si>
  <si>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</si>
  <si>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</si>
  <si>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Image 3</t>
  </si>
  <si>
    <t>HoughAlgo</t>
  </si>
  <si>
    <t>RedPlaneAlgo</t>
  </si>
  <si>
    <t>heightSaettigungsAlgo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</si>
  <si>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</si>
  <si>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</si>
  <si>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</si>
  <si>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</si>
  <si>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</si>
  <si>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</si>
  <si>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</si>
  <si>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</si>
  <si>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</si>
  <si>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</si>
  <si>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</si>
  <si>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</si>
  <si>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</si>
  <si>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</si>
  <si>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</si>
  <si>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</si>
  <si>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</si>
  <si>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</si>
  <si>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</si>
  <si>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</si>
  <si>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</si>
  <si>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</si>
  <si>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</si>
  <si>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</si>
  <si>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</si>
  <si>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</si>
  <si>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</si>
  <si>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</si>
  <si>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</si>
  <si>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</si>
  <si>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</si>
  <si>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</si>
  <si>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</si>
  <si>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</si>
  <si>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</si>
  <si>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</si>
  <si>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</si>
  <si>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</si>
  <si>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</si>
  <si>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</si>
  <si>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</si>
  <si>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</si>
  <si>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</si>
  <si>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</si>
  <si>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</si>
  <si>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</si>
  <si>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</si>
  <si>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</si>
  <si>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</si>
  <si>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</si>
  <si>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</si>
  <si>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</si>
  <si>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</si>
  <si>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</si>
  <si>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</si>
  <si>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</si>
  <si>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</si>
  <si>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</si>
  <si>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</si>
  <si>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</si>
  <si>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</si>
  <si>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</si>
  <si>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</si>
  <si>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</si>
  <si>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</si>
  <si>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</si>
  <si>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</si>
  <si>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</si>
  <si>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</si>
  <si>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</si>
  <si>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</si>
  <si>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</si>
  <si>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</si>
  <si>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</si>
  <si>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</si>
  <si>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</si>
  <si>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</si>
  <si>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</si>
  <si>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</si>
  <si>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</si>
  <si>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</si>
  <si>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</si>
  <si>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</si>
  <si>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</si>
  <si>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</si>
  <si>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</si>
  <si>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</si>
  <si>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</si>
  <si>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</si>
  <si>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</si>
  <si>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Image 4</t>
  </si>
  <si>
    <t>HoughAlgo</t>
  </si>
  <si>
    <t>RedPlaneAlgo</t>
  </si>
  <si>
    <t>heightSaettigungsAlgo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</si>
  <si>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</si>
  <si>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</si>
  <si>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</si>
  <si>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</si>
  <si>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</si>
  <si>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</si>
  <si>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</si>
  <si>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</si>
  <si>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</si>
  <si>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</si>
  <si>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</si>
  <si>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</si>
  <si>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</si>
  <si>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</si>
  <si>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</si>
  <si>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</si>
  <si>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</si>
  <si>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</si>
  <si>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</si>
  <si>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</si>
  <si>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</si>
  <si>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</si>
  <si>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</si>
  <si>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</si>
  <si>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</si>
  <si>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</si>
  <si>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</si>
  <si>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</si>
  <si>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</si>
  <si>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</si>
  <si>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</si>
  <si>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</si>
  <si>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</si>
  <si>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</si>
  <si>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</si>
  <si>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</si>
  <si>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</si>
  <si>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</si>
  <si>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</si>
  <si>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</si>
  <si>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</si>
  <si>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</si>
  <si>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</si>
  <si>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</si>
  <si>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</si>
  <si>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</si>
  <si>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</si>
  <si>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</si>
  <si>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</si>
  <si>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</si>
  <si>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</si>
  <si>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</si>
  <si>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</si>
  <si>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</si>
  <si>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</si>
  <si>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</si>
  <si>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</si>
  <si>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</si>
  <si>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</si>
  <si>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</si>
  <si>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</si>
  <si>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</si>
  <si>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</si>
  <si>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</si>
  <si>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</si>
  <si>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</si>
  <si>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</si>
  <si>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</si>
  <si>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</si>
  <si>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</si>
  <si>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</si>
  <si>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</si>
  <si>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</si>
  <si>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</si>
  <si>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</si>
  <si>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</si>
  <si>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</si>
  <si>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</si>
  <si>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</si>
  <si>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</si>
  <si>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</si>
  <si>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</si>
  <si>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</si>
  <si>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</si>
  <si>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</si>
  <si>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</si>
  <si>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</si>
  <si>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</si>
  <si>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</si>
  <si>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</si>
  <si>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Image 5</t>
  </si>
  <si>
    <t>HoughAlgo</t>
  </si>
  <si>
    <t>RedPlaneAlgo</t>
  </si>
  <si>
    <t>heightSaettigungsAlgo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</si>
  <si>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</si>
  <si>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</si>
  <si>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</si>
  <si>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</si>
  <si>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</si>
  <si>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</si>
  <si>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</si>
  <si>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</si>
  <si>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</si>
  <si>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</si>
  <si>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</si>
  <si>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</si>
  <si>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</si>
  <si>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</si>
  <si>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</si>
  <si>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</si>
  <si>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</si>
  <si>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</si>
  <si>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</si>
  <si>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</si>
  <si>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</si>
  <si>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</si>
  <si>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</si>
  <si>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</si>
  <si>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</si>
  <si>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</si>
  <si>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</si>
  <si>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</si>
  <si>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</si>
  <si>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</si>
  <si>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</si>
  <si>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</si>
  <si>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</si>
  <si>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</si>
  <si>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</si>
  <si>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</si>
  <si>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</si>
  <si>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</si>
  <si>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</si>
  <si>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</si>
  <si>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</si>
  <si>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</si>
  <si>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</si>
  <si>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</si>
  <si>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</si>
  <si>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</si>
  <si>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</si>
  <si>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</si>
  <si>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</si>
  <si>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</si>
  <si>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</si>
  <si>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</si>
  <si>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</si>
  <si>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</si>
  <si>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</si>
  <si>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</si>
  <si>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</si>
  <si>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</si>
  <si>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</si>
  <si>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</si>
  <si>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</si>
  <si>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</si>
  <si>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</si>
  <si>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</si>
  <si>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</si>
  <si>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</si>
  <si>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</si>
  <si>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</si>
  <si>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</si>
  <si>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</si>
  <si>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</si>
  <si>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</si>
  <si>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</si>
  <si>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</si>
  <si>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</si>
  <si>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</si>
  <si>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</si>
  <si>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</si>
  <si>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</si>
  <si>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</si>
  <si>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</si>
  <si>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</si>
  <si>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</si>
  <si>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</si>
  <si>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</si>
  <si>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</si>
  <si>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</si>
  <si>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</si>
  <si>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</si>
  <si>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</si>
  <si>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Image 6</t>
  </si>
  <si>
    <t>HoughAlgo</t>
  </si>
  <si>
    <t>RedPlaneAlgo</t>
  </si>
  <si>
    <t>heightSaettigungsAlgo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</si>
  <si>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</si>
  <si>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</si>
  <si>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</si>
  <si>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</si>
  <si>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</si>
  <si>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</si>
  <si>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</si>
  <si>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</si>
  <si>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</si>
  <si>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</si>
  <si>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</si>
  <si>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</si>
  <si>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</si>
  <si>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</si>
  <si>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</si>
  <si>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</si>
  <si>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</si>
  <si>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</si>
  <si>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</si>
  <si>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</si>
  <si>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</si>
  <si>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</si>
  <si>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</si>
  <si>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</si>
  <si>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</si>
  <si>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</si>
  <si>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</si>
  <si>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</si>
  <si>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</si>
  <si>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</si>
  <si>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</si>
  <si>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</si>
  <si>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</si>
  <si>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</si>
  <si>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</si>
  <si>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</si>
  <si>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</si>
  <si>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</si>
  <si>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</si>
  <si>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</si>
  <si>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</si>
  <si>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</si>
  <si>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</si>
  <si>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</si>
  <si>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</si>
  <si>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</si>
  <si>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</si>
  <si>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</si>
  <si>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</si>
  <si>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</si>
  <si>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</si>
  <si>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</si>
  <si>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</si>
  <si>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</si>
  <si>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</si>
  <si>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</si>
  <si>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</si>
  <si>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</si>
  <si>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</si>
  <si>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</si>
  <si>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</si>
  <si>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</si>
  <si>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</si>
  <si>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</si>
  <si>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</si>
  <si>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</si>
  <si>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</si>
  <si>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</si>
  <si>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</si>
  <si>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</si>
  <si>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</si>
  <si>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</si>
  <si>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</si>
  <si>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</si>
  <si>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</si>
  <si>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</si>
  <si>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</si>
  <si>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</si>
  <si>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</si>
  <si>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</si>
  <si>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</si>
  <si>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</si>
  <si>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</si>
  <si>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</si>
  <si>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</si>
  <si>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</si>
  <si>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</si>
  <si>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</si>
  <si>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</si>
  <si>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</si>
  <si>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Image 7</t>
  </si>
  <si>
    <t>HoughAlgo</t>
  </si>
  <si>
    <t>RedPlaneAlgo</t>
  </si>
  <si>
    <t>heightSaettigungsAlgo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</si>
  <si>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</si>
  <si>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</si>
  <si>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</si>
  <si>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</si>
  <si>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</si>
  <si>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</si>
  <si>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</si>
  <si>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</si>
  <si>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</si>
  <si>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</si>
  <si>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</si>
  <si>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</si>
  <si>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</si>
  <si>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</si>
  <si>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</si>
  <si>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</si>
  <si>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</si>
  <si>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</si>
  <si>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</si>
  <si>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</si>
  <si>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</si>
  <si>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</si>
  <si>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</si>
  <si>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</si>
  <si>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</si>
  <si>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</si>
  <si>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</si>
  <si>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</si>
  <si>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</si>
  <si>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</si>
  <si>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</si>
  <si>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</si>
  <si>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</si>
  <si>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</si>
  <si>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</si>
  <si>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</si>
  <si>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</si>
  <si>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</si>
  <si>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</si>
  <si>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</si>
  <si>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</si>
  <si>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</si>
  <si>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</si>
  <si>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</si>
  <si>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</si>
  <si>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</si>
  <si>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</si>
  <si>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</si>
  <si>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</si>
  <si>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</si>
  <si>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</si>
  <si>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</si>
  <si>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</si>
  <si>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</si>
  <si>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</si>
  <si>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</si>
  <si>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</si>
  <si>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</si>
  <si>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</si>
  <si>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</si>
  <si>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</si>
  <si>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</si>
  <si>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</si>
  <si>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</si>
  <si>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</si>
  <si>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</si>
  <si>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</si>
  <si>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</si>
  <si>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</si>
  <si>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</si>
  <si>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</si>
  <si>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</si>
  <si>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</si>
  <si>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</si>
  <si>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</si>
  <si>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</si>
  <si>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</si>
  <si>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</si>
  <si>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</si>
  <si>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</si>
  <si>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</si>
  <si>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</si>
  <si>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</si>
  <si>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</si>
  <si>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</si>
  <si>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</si>
  <si>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</si>
  <si>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</si>
  <si>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</si>
  <si>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</si>
  <si>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Image 8</t>
  </si>
  <si>
    <t>HoughAlgo</t>
  </si>
  <si>
    <t>RedPlaneAlgo</t>
  </si>
  <si>
    <t>heightSaettigungsAlgo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</si>
  <si>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</si>
  <si>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</si>
  <si>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</si>
  <si>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</si>
  <si>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</si>
  <si>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</si>
  <si>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</si>
  <si>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</si>
  <si>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</si>
  <si>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</si>
  <si>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</si>
  <si>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</si>
  <si>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</si>
  <si>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</si>
  <si>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</si>
  <si>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</si>
  <si>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</si>
  <si>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</si>
  <si>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</si>
  <si>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</si>
  <si>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</si>
  <si>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</si>
  <si>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</si>
  <si>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</si>
  <si>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</si>
  <si>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</si>
  <si>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</si>
  <si>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</si>
  <si>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</si>
  <si>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</si>
  <si>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</si>
  <si>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</si>
  <si>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</si>
  <si>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</si>
  <si>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</si>
  <si>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</si>
  <si>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</si>
  <si>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</si>
  <si>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</si>
  <si>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</si>
  <si>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</si>
  <si>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</si>
  <si>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</si>
  <si>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</si>
  <si>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</si>
  <si>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</si>
  <si>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</si>
  <si>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</si>
  <si>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</si>
  <si>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</si>
  <si>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</si>
  <si>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</si>
  <si>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</si>
  <si>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</si>
  <si>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</si>
  <si>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</si>
  <si>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</si>
  <si>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</si>
  <si>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</si>
  <si>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</si>
  <si>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</si>
  <si>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</si>
  <si>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</si>
  <si>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</si>
  <si>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</si>
  <si>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</si>
  <si>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</si>
  <si>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</si>
  <si>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</si>
  <si>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</si>
  <si>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</si>
  <si>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</si>
  <si>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</si>
  <si>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</si>
  <si>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</si>
  <si>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</si>
  <si>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</si>
  <si>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</si>
  <si>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</si>
  <si>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</si>
  <si>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</si>
  <si>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</si>
  <si>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</si>
  <si>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</si>
  <si>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</si>
  <si>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</si>
  <si>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</si>
  <si>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</si>
  <si>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</si>
  <si>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</si>
  <si>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Image 9</t>
  </si>
  <si>
    <t>HoughAlgo</t>
  </si>
  <si>
    <t>RedPlaneAlgo</t>
  </si>
  <si>
    <t>heightSaettigungsAlgo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</si>
  <si>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</si>
  <si>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</si>
  <si>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</si>
  <si>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</si>
  <si>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</si>
  <si>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</si>
  <si>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</si>
  <si>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</si>
  <si>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</si>
  <si>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</si>
  <si>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</si>
  <si>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</si>
  <si>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</si>
  <si>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</si>
  <si>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</si>
  <si>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</si>
  <si>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</si>
  <si>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</si>
  <si>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</si>
  <si>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</si>
  <si>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</si>
  <si>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</si>
  <si>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</si>
  <si>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</si>
  <si>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</si>
  <si>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</si>
  <si>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</si>
  <si>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</si>
  <si>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</si>
  <si>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</si>
  <si>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</si>
  <si>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</si>
  <si>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</si>
  <si>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</si>
  <si>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</si>
  <si>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</si>
  <si>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</si>
  <si>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</si>
  <si>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</si>
  <si>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</si>
  <si>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</si>
  <si>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</si>
  <si>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</si>
  <si>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</si>
  <si>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</si>
  <si>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</si>
  <si>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</si>
  <si>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</si>
  <si>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</si>
  <si>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</si>
  <si>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</si>
  <si>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</si>
  <si>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</si>
  <si>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</si>
  <si>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</si>
  <si>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</si>
  <si>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</si>
  <si>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</si>
  <si>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</si>
  <si>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</si>
  <si>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</si>
  <si>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</si>
  <si>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</si>
  <si>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</si>
  <si>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</si>
  <si>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</si>
  <si>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</si>
  <si>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</si>
  <si>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</si>
  <si>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</si>
  <si>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</si>
  <si>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</si>
  <si>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</si>
  <si>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</si>
  <si>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</si>
  <si>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</si>
  <si>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</si>
  <si>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</si>
  <si>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</si>
  <si>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</si>
  <si>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</si>
  <si>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</si>
  <si>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</si>
  <si>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</si>
  <si>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</si>
  <si>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</si>
  <si>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</si>
  <si>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</si>
  <si>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</si>
  <si>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</si>
  <si>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Image 10</t>
  </si>
  <si>
    <t>HoughAlgo</t>
  </si>
  <si>
    <t>RedPlaneAlgo</t>
  </si>
  <si>
    <t>heightSaettigungsAlgo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</si>
  <si>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</si>
  <si>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</si>
  <si>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</si>
  <si>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</si>
  <si>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</si>
  <si>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</si>
  <si>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</si>
  <si>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</si>
  <si>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</si>
  <si>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</si>
  <si>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</si>
  <si>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</si>
  <si>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</si>
  <si>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</si>
  <si>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</si>
  <si>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</si>
  <si>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</si>
  <si>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</si>
  <si>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</si>
  <si>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</si>
  <si>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</si>
  <si>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</si>
  <si>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</si>
  <si>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</si>
  <si>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</si>
  <si>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</si>
  <si>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</si>
  <si>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</si>
  <si>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</si>
  <si>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</si>
  <si>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</si>
  <si>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</si>
  <si>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</si>
  <si>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</si>
  <si>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</si>
  <si>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</si>
  <si>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</si>
  <si>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</si>
  <si>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</si>
  <si>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</si>
  <si>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</si>
  <si>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</si>
  <si>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</si>
  <si>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</si>
  <si>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</si>
  <si>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</si>
  <si>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</si>
  <si>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</si>
  <si>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</si>
  <si>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</si>
  <si>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</si>
  <si>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</si>
  <si>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</si>
  <si>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</si>
  <si>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</si>
  <si>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</si>
  <si>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</si>
  <si>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</si>
  <si>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</si>
  <si>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</si>
  <si>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</si>
  <si>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</si>
  <si>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</si>
  <si>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</si>
  <si>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</si>
  <si>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</si>
  <si>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</si>
  <si>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</si>
  <si>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</si>
  <si>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</si>
  <si>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</si>
  <si>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</si>
  <si>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</si>
  <si>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</si>
  <si>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</si>
  <si>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</si>
  <si>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</si>
  <si>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</si>
  <si>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</si>
  <si>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</si>
  <si>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</si>
  <si>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</si>
  <si>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</si>
  <si>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</si>
  <si>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</si>
  <si>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</si>
  <si>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</si>
  <si>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</si>
  <si>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</si>
  <si>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</si>
  <si>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Image 11</t>
  </si>
  <si>
    <t>HoughAlgo</t>
  </si>
  <si>
    <t>RedPlaneAlgo</t>
  </si>
  <si>
    <t>heightSaettigungsAlgo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</si>
  <si>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</si>
  <si>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</si>
  <si>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</si>
  <si>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</si>
  <si>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</si>
  <si>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</si>
  <si>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</si>
  <si>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</si>
  <si>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</si>
  <si>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</si>
  <si>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</si>
  <si>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</si>
  <si>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</si>
  <si>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</si>
  <si>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</si>
  <si>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</si>
  <si>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</si>
  <si>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</si>
  <si>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</si>
  <si>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</si>
  <si>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</si>
  <si>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</si>
  <si>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</si>
  <si>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</si>
  <si>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</si>
  <si>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</si>
  <si>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</si>
  <si>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</si>
  <si>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</si>
  <si>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</si>
  <si>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</si>
  <si>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</si>
  <si>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</si>
  <si>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</si>
  <si>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</si>
  <si>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</si>
  <si>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</si>
  <si>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</si>
  <si>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</si>
  <si>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</si>
  <si>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</si>
  <si>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</si>
  <si>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</si>
  <si>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</si>
  <si>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</si>
  <si>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</si>
  <si>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</si>
  <si>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</si>
  <si>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</si>
  <si>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</si>
  <si>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</si>
  <si>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</si>
  <si>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</si>
  <si>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</si>
  <si>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</si>
  <si>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</si>
  <si>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</si>
  <si>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</si>
  <si>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</si>
  <si>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</si>
  <si>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</si>
  <si>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</si>
  <si>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</si>
  <si>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</si>
  <si>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</si>
  <si>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</si>
  <si>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</si>
  <si>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</si>
  <si>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</si>
  <si>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</si>
  <si>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</si>
  <si>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</si>
  <si>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</si>
  <si>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</si>
  <si>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</si>
  <si>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</si>
  <si>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</si>
  <si>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</si>
  <si>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</si>
  <si>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</si>
  <si>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</si>
  <si>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höhe [px]</t>
  </si>
  <si>
    <t>höhe [µm]</t>
  </si>
  <si>
    <t>höhe [mm]</t>
  </si>
  <si>
    <t>Linienwanderung [px]</t>
  </si>
  <si>
    <t>Linienwanderung [µm]</t>
  </si>
  <si>
    <t>Linienwanderung [mm]</t>
  </si>
  <si>
    <t>Geschwindigkeit[µm/sek]</t>
  </si>
  <si>
    <t>Geschwindigkeit[mm/sek]</t>
  </si>
  <si>
    <t>höhe[%]</t>
  </si>
  <si>
    <t>Image 12</t>
  </si>
  <si>
    <t>HoughAlgo</t>
  </si>
  <si>
    <t>RedPlaneAlgo</t>
  </si>
  <si>
    <t>heightSaettigungsAlgo</t>
  </si>
  <si>
    <t>h</t>
  </si>
  <si>
    <t>r</t>
  </si>
  <si>
    <t>s</t>
  </si>
  <si>
    <t>Quadratsummen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</si>
</sst>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116"/>
  <sheetViews>
    <sheetView tabSelected="1" topLeftCell="A50" zoomScale="85" zoomScaleNormal="85" workbookViewId="0">
      <selection activeCell="J66" sqref="J66"/>
    </sheetView>
  </sheetViews>
  <sheetFormatPr baseColWidth="10" defaultColWidth="8.88671875" defaultRowHeight="14.4" x14ac:dyDescent="0.3"/>
  <cols>
    <col min="1" max="1" width="12.21875" customWidth="1"/>
    <col min="4" max="4" width="12" bestFit="1" customWidth="1"/>
    <col min="5" max="5" width="8.109375" customWidth="1"/>
    <col min="6" max="6" width="7.6640625" customWidth="1"/>
    <col min="7" max="7" width="4.6640625" customWidth="1"/>
    <col min="8" max="8" width="7.109375" customWidth="1"/>
    <col min="9" max="9" width="7.6640625" customWidth="1"/>
    <col min="10" max="10" width="11.6640625" customWidth="1"/>
    <col min="11" max="11" width="15.6640625" customWidth="1"/>
    <col min="12" max="12" width="11.6640625" customWidth="1"/>
    <col min="15" max="15" width="6.6640625" customWidth="1"/>
    <col min="16" max="16" width="8.109375" customWidth="1"/>
    <col min="17" max="17" width="7.6640625" customWidth="1"/>
    <col min="18" max="19" width="11.6640625" customWidth="1"/>
    <col min="20" max="20" width="12.6640625" customWidth="1"/>
    <col min="21" max="21" width="11.6640625" customWidth="1"/>
    <col min="22" max="22" width="15.6640625" customWidth="1"/>
    <col min="23" max="23" width="11.6640625" customWidth="1"/>
    <col min="26" max="26" width="5.6640625" customWidth="1"/>
    <col min="27" max="27" width="8.109375" customWidth="1"/>
    <col min="28" max="28" width="7.6640625" customWidth="1"/>
    <col min="29" max="29" width="5.6640625" customWidth="1"/>
    <col min="30" max="30" width="6.109375" customWidth="1"/>
    <col min="31" max="31" width="8.6640625" customWidth="1"/>
    <col min="32" max="32" width="11.6640625" customWidth="1"/>
    <col min="33" max="33" width="15.6640625" customWidth="1"/>
    <col min="34" max="34" width="11.6640625" customWidth="1"/>
    <col min="37" max="41" width="11.6640625" customWidth="1"/>
    <col min="42" max="42" width="12.6640625" customWidth="1"/>
    <col min="43" max="43" width="11.6640625" customWidth="1"/>
    <col min="44" max="44" width="15.6640625" customWidth="1"/>
    <col min="45" max="45" width="11.6640625" customWidth="1"/>
    <col min="48" max="52" width="11.6640625" customWidth="1"/>
    <col min="53" max="53" width="12.6640625" customWidth="1"/>
    <col min="54" max="54" width="11.6640625" customWidth="1"/>
    <col min="55" max="55" width="15.6640625" customWidth="1"/>
    <col min="56" max="56" width="11.6640625" customWidth="1"/>
    <col min="59" max="59" width="5.6640625" customWidth="1"/>
    <col min="60" max="60" width="8.109375" customWidth="1"/>
    <col min="61" max="61" width="6.6640625" customWidth="1"/>
    <col min="62" max="62" width="13.33203125" customWidth="1"/>
    <col min="63" max="63" width="12.33203125" customWidth="1"/>
    <col min="64" max="64" width="14.33203125" customWidth="1"/>
    <col min="65" max="65" width="12.33203125" customWidth="1"/>
    <col min="66" max="66" width="16.33203125" customWidth="1"/>
    <col min="67" max="67" width="11.6640625" customWidth="1"/>
    <col min="70" max="72" width="11.6640625" customWidth="1"/>
    <col min="73" max="74" width="12.33203125" customWidth="1"/>
    <col min="75" max="75" width="14.33203125" customWidth="1"/>
    <col min="76" max="76" width="12.33203125" customWidth="1"/>
    <col min="77" max="77" width="16.33203125" customWidth="1"/>
    <col min="78" max="78" width="11.6640625" customWidth="1"/>
    <col min="81" max="81" width="6.6640625" customWidth="1"/>
    <col min="82" max="82" width="8.109375" customWidth="1"/>
    <col min="83" max="83" width="7.6640625" customWidth="1"/>
    <col min="84" max="84" width="5.6640625" customWidth="1"/>
    <col min="85" max="85" width="7.109375" customWidth="1"/>
    <col min="86" max="86" width="8.6640625" customWidth="1"/>
    <col min="87" max="87" width="11.6640625" customWidth="1"/>
    <col min="88" max="88" width="15.6640625" customWidth="1"/>
    <col min="89" max="89" width="11.6640625" customWidth="1"/>
    <col min="92" max="92" width="7.6640625" customWidth="1"/>
    <col min="93" max="93" width="8.109375" customWidth="1"/>
    <col min="94" max="94" width="8.6640625" customWidth="1"/>
    <col min="95" max="95" width="5.6640625" customWidth="1"/>
    <col min="96" max="96" width="7.109375" customWidth="1"/>
    <col min="97" max="97" width="8.6640625" customWidth="1"/>
    <col min="98" max="98" width="11.6640625" customWidth="1"/>
    <col min="99" max="99" width="15.6640625" customWidth="1"/>
    <col min="100" max="100" width="11.6640625" customWidth="1"/>
    <col min="103" max="103" width="12" bestFit="1" customWidth="1"/>
    <col min="104" max="104" width="8.109375" customWidth="1"/>
    <col min="105" max="105" width="5.6640625" customWidth="1"/>
    <col min="106" max="106" width="3.6640625" customWidth="1"/>
    <col min="107" max="107" width="7.109375" customWidth="1"/>
    <col min="108" max="108" width="6.6640625" customWidth="1"/>
    <col min="109" max="109" width="11.6640625" customWidth="1"/>
    <col min="110" max="110" width="15.6640625" customWidth="1"/>
    <col min="111" max="111" width="11.6640625" customWidth="1"/>
  </cols>
  <sheetData>
    <row r="1" spans="1:111" x14ac:dyDescent="0.3">
      <c r="A1" t="s">
        <v>90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G1" t="s">
        <v>45</v>
      </c>
      <c r="BH1" t="s">
        <v>46</v>
      </c>
      <c r="BI1" t="s">
        <v>47</v>
      </c>
      <c r="BJ1" t="s">
        <v>48</v>
      </c>
      <c r="BK1" t="s">
        <v>49</v>
      </c>
      <c r="BL1" t="s">
        <v>50</v>
      </c>
      <c r="BM1" t="s">
        <v>51</v>
      </c>
      <c r="BN1" t="s">
        <v>52</v>
      </c>
      <c r="BO1" t="s">
        <v>53</v>
      </c>
      <c r="BR1" t="s">
        <v>54</v>
      </c>
      <c r="BS1" t="s">
        <v>55</v>
      </c>
      <c r="BT1" t="s">
        <v>56</v>
      </c>
      <c r="BU1" t="s">
        <v>57</v>
      </c>
      <c r="BV1" t="s">
        <v>58</v>
      </c>
      <c r="BW1" t="s">
        <v>59</v>
      </c>
      <c r="BX1" t="s">
        <v>60</v>
      </c>
      <c r="BY1" t="s">
        <v>61</v>
      </c>
      <c r="BZ1" t="s">
        <v>62</v>
      </c>
      <c r="CC1" t="s">
        <v>63</v>
      </c>
      <c r="CD1" t="s">
        <v>64</v>
      </c>
      <c r="CE1" t="s">
        <v>65</v>
      </c>
      <c r="CF1" t="s">
        <v>66</v>
      </c>
      <c r="CG1" t="s">
        <v>67</v>
      </c>
      <c r="CH1" t="s">
        <v>68</v>
      </c>
      <c r="CI1" t="s">
        <v>69</v>
      </c>
      <c r="CJ1" t="s">
        <v>70</v>
      </c>
      <c r="CK1" t="s">
        <v>71</v>
      </c>
      <c r="CN1" t="s">
        <v>72</v>
      </c>
      <c r="CO1" t="s">
        <v>73</v>
      </c>
      <c r="CP1" t="s">
        <v>74</v>
      </c>
      <c r="CQ1" t="s">
        <v>75</v>
      </c>
      <c r="CR1" t="s">
        <v>76</v>
      </c>
      <c r="CS1" t="s">
        <v>77</v>
      </c>
      <c r="CT1" t="s">
        <v>78</v>
      </c>
      <c r="CU1" t="s">
        <v>79</v>
      </c>
      <c r="CV1" t="s">
        <v>80</v>
      </c>
      <c r="CY1" t="s">
        <v>81</v>
      </c>
      <c r="CZ1" t="s">
        <v>82</v>
      </c>
      <c r="DA1" t="s">
        <v>83</v>
      </c>
      <c r="DB1" t="s">
        <v>84</v>
      </c>
      <c r="DC1" t="s">
        <v>85</v>
      </c>
      <c r="DD1" t="s">
        <v>86</v>
      </c>
      <c r="DE1" t="s">
        <v>87</v>
      </c>
      <c r="DF1" t="s">
        <v>88</v>
      </c>
      <c r="DG1" t="s">
        <v>89</v>
      </c>
    </row>
    <row r="2" spans="1:111" x14ac:dyDescent="0.3">
      <c r="A2" t="s">
        <v>91</v>
      </c>
      <c r="D2">
        <v>183.75</v>
      </c>
      <c r="E2">
        <v>7901250</v>
      </c>
      <c r="F2">
        <v>7.9012499999999992</v>
      </c>
      <c r="G2">
        <v>0</v>
      </c>
      <c r="H2">
        <v>0</v>
      </c>
      <c r="I2">
        <v>0</v>
      </c>
      <c r="J2">
        <v>0</v>
      </c>
      <c r="K2">
        <v>0</v>
      </c>
      <c r="L2">
        <v>33.108108108108105</v>
      </c>
      <c r="O2">
        <v>185.5</v>
      </c>
      <c r="P2">
        <v>7976500</v>
      </c>
      <c r="Q2">
        <v>7.9764999999999997</v>
      </c>
      <c r="R2">
        <v>0</v>
      </c>
      <c r="S2">
        <v>0</v>
      </c>
      <c r="T2">
        <v>0</v>
      </c>
      <c r="U2">
        <v>0</v>
      </c>
      <c r="V2">
        <v>0</v>
      </c>
      <c r="W2">
        <v>31.818181818181817</v>
      </c>
      <c r="Z2">
        <v>75.099999999999994</v>
      </c>
      <c r="AA2">
        <v>3229299.9999999995</v>
      </c>
      <c r="AB2">
        <v>3.2292999999999994</v>
      </c>
      <c r="AC2">
        <v>0</v>
      </c>
      <c r="AD2">
        <v>0</v>
      </c>
      <c r="AE2">
        <v>0</v>
      </c>
      <c r="AF2">
        <v>0</v>
      </c>
      <c r="AG2">
        <v>0</v>
      </c>
      <c r="AH2">
        <v>13.55595667870036</v>
      </c>
      <c r="AK2">
        <v>183.9</v>
      </c>
      <c r="AL2">
        <v>7907700</v>
      </c>
      <c r="AM2">
        <v>7.9076999999999993</v>
      </c>
      <c r="AN2">
        <v>0</v>
      </c>
      <c r="AO2">
        <v>0</v>
      </c>
      <c r="AP2">
        <v>0</v>
      </c>
      <c r="AQ2">
        <v>0</v>
      </c>
      <c r="AR2">
        <v>0</v>
      </c>
      <c r="AS2">
        <v>33.194945848375454</v>
      </c>
      <c r="AV2">
        <v>179</v>
      </c>
      <c r="AW2">
        <v>7697000</v>
      </c>
      <c r="AX2">
        <v>7.6969999999999992</v>
      </c>
      <c r="AY2">
        <v>0</v>
      </c>
      <c r="AZ2">
        <v>0</v>
      </c>
      <c r="BA2">
        <v>0</v>
      </c>
      <c r="BB2">
        <v>0</v>
      </c>
      <c r="BC2">
        <v>0</v>
      </c>
      <c r="BD2">
        <v>32.021466905187836</v>
      </c>
      <c r="BG2">
        <v>182.25</v>
      </c>
      <c r="BH2">
        <v>7836750</v>
      </c>
      <c r="BI2">
        <v>7.8367499999999994</v>
      </c>
      <c r="BJ2">
        <v>0</v>
      </c>
      <c r="BK2">
        <v>0</v>
      </c>
      <c r="BL2">
        <v>0</v>
      </c>
      <c r="BM2">
        <v>0</v>
      </c>
      <c r="BN2">
        <v>0</v>
      </c>
      <c r="BO2">
        <v>32.837837837837839</v>
      </c>
      <c r="BR2">
        <v>76.75</v>
      </c>
      <c r="BS2">
        <v>3300250</v>
      </c>
      <c r="BT2">
        <v>3.3002499999999997</v>
      </c>
      <c r="BU2">
        <v>0</v>
      </c>
      <c r="BV2">
        <v>0</v>
      </c>
      <c r="BW2">
        <v>0</v>
      </c>
      <c r="BX2">
        <v>0</v>
      </c>
      <c r="BY2">
        <v>0</v>
      </c>
      <c r="BZ2">
        <v>14.005474452554745</v>
      </c>
      <c r="CC2">
        <v>168.5</v>
      </c>
      <c r="CD2">
        <v>7245500</v>
      </c>
      <c r="CE2">
        <v>7.2454999999999998</v>
      </c>
      <c r="CF2">
        <v>0</v>
      </c>
      <c r="CG2">
        <v>0</v>
      </c>
      <c r="CH2">
        <v>0</v>
      </c>
      <c r="CI2">
        <v>0</v>
      </c>
      <c r="CJ2">
        <v>0</v>
      </c>
      <c r="CK2">
        <v>30.58076225045372</v>
      </c>
      <c r="CN2">
        <v>177.75</v>
      </c>
      <c r="CO2">
        <v>7643250</v>
      </c>
      <c r="CP2">
        <v>7.6432499999999992</v>
      </c>
      <c r="CQ2">
        <v>0</v>
      </c>
      <c r="CR2">
        <v>0</v>
      </c>
      <c r="CS2">
        <v>0</v>
      </c>
      <c r="CT2">
        <v>0</v>
      </c>
      <c r="CU2">
        <v>0</v>
      </c>
      <c r="CV2">
        <v>31.684491978609625</v>
      </c>
      <c r="CY2">
        <v>175.41666666666666</v>
      </c>
      <c r="CZ2">
        <v>7542916.666666666</v>
      </c>
      <c r="DA2">
        <v>7.5429166666666658</v>
      </c>
      <c r="DB2">
        <v>0</v>
      </c>
      <c r="DC2">
        <v>0</v>
      </c>
      <c r="DD2">
        <v>0</v>
      </c>
      <c r="DE2">
        <v>0</v>
      </c>
      <c r="DF2">
        <v>0</v>
      </c>
      <c r="DG2">
        <v>31.268568033273915</v>
      </c>
    </row>
    <row r="3" spans="1:111" x14ac:dyDescent="0.3">
      <c r="A3" t="s">
        <v>92</v>
      </c>
      <c r="D3">
        <v>182</v>
      </c>
      <c r="E3">
        <v>7826000</v>
      </c>
      <c r="F3">
        <v>7.8259999999999996</v>
      </c>
      <c r="G3">
        <v>0</v>
      </c>
      <c r="H3">
        <v>0</v>
      </c>
      <c r="I3">
        <v>0</v>
      </c>
      <c r="J3">
        <v>0</v>
      </c>
      <c r="K3">
        <v>0</v>
      </c>
      <c r="L3">
        <v>32.792792792792788</v>
      </c>
      <c r="O3">
        <v>176</v>
      </c>
      <c r="P3">
        <v>7568000</v>
      </c>
      <c r="Q3">
        <v>7.5679999999999996</v>
      </c>
      <c r="R3">
        <v>0</v>
      </c>
      <c r="S3">
        <v>0</v>
      </c>
      <c r="T3">
        <v>0</v>
      </c>
      <c r="U3">
        <v>0</v>
      </c>
      <c r="V3">
        <v>0</v>
      </c>
      <c r="W3">
        <v>30.188679245283019</v>
      </c>
      <c r="Z3">
        <v>71</v>
      </c>
      <c r="AA3">
        <v>3053000</v>
      </c>
      <c r="AB3">
        <v>3.0529999999999999</v>
      </c>
      <c r="AC3">
        <v>0</v>
      </c>
      <c r="AD3">
        <v>0</v>
      </c>
      <c r="AE3">
        <v>0</v>
      </c>
      <c r="AF3">
        <v>0</v>
      </c>
      <c r="AG3">
        <v>0</v>
      </c>
      <c r="AH3">
        <v>12.815884476534295</v>
      </c>
      <c r="AK3">
        <v>181</v>
      </c>
      <c r="AL3">
        <v>7783000</v>
      </c>
      <c r="AM3">
        <v>7.7829999999999995</v>
      </c>
      <c r="AN3">
        <v>0</v>
      </c>
      <c r="AO3">
        <v>0</v>
      </c>
      <c r="AP3">
        <v>0</v>
      </c>
      <c r="AQ3">
        <v>0</v>
      </c>
      <c r="AR3">
        <v>0</v>
      </c>
      <c r="AS3">
        <v>32.671480144404327</v>
      </c>
      <c r="AV3">
        <v>178</v>
      </c>
      <c r="AW3">
        <v>7654000</v>
      </c>
      <c r="AX3">
        <v>7.653999999999999</v>
      </c>
      <c r="AY3">
        <v>0</v>
      </c>
      <c r="AZ3">
        <v>0</v>
      </c>
      <c r="BA3">
        <v>0</v>
      </c>
      <c r="BB3">
        <v>0</v>
      </c>
      <c r="BC3">
        <v>0</v>
      </c>
      <c r="BD3">
        <v>31.842576028622538</v>
      </c>
      <c r="BG3">
        <v>172</v>
      </c>
      <c r="BH3">
        <v>7396000</v>
      </c>
      <c r="BI3">
        <v>7.395999999999999</v>
      </c>
      <c r="BJ3">
        <v>0</v>
      </c>
      <c r="BK3">
        <v>0</v>
      </c>
      <c r="BL3">
        <v>0</v>
      </c>
      <c r="BM3">
        <v>0</v>
      </c>
      <c r="BN3">
        <v>0</v>
      </c>
      <c r="BO3">
        <v>30.990990990990991</v>
      </c>
      <c r="BR3">
        <v>71</v>
      </c>
      <c r="BS3">
        <v>3053000</v>
      </c>
      <c r="BT3">
        <v>3.0529999999999999</v>
      </c>
      <c r="BU3">
        <v>0</v>
      </c>
      <c r="BV3">
        <v>0</v>
      </c>
      <c r="BW3">
        <v>0</v>
      </c>
      <c r="BX3">
        <v>0</v>
      </c>
      <c r="BY3">
        <v>0</v>
      </c>
      <c r="BZ3">
        <v>12.956204379562045</v>
      </c>
      <c r="CC3">
        <v>169</v>
      </c>
      <c r="CD3">
        <v>7267000</v>
      </c>
      <c r="CE3">
        <v>7.2669999999999995</v>
      </c>
      <c r="CF3">
        <v>0</v>
      </c>
      <c r="CG3">
        <v>0</v>
      </c>
      <c r="CH3">
        <v>0</v>
      </c>
      <c r="CI3">
        <v>0</v>
      </c>
      <c r="CJ3">
        <v>0</v>
      </c>
      <c r="CK3">
        <v>30.671506352087114</v>
      </c>
      <c r="CN3">
        <v>174</v>
      </c>
      <c r="CO3">
        <v>7482000</v>
      </c>
      <c r="CP3">
        <v>7.4819999999999993</v>
      </c>
      <c r="CQ3">
        <v>0</v>
      </c>
      <c r="CR3">
        <v>0</v>
      </c>
      <c r="CS3">
        <v>0</v>
      </c>
      <c r="CT3">
        <v>0</v>
      </c>
      <c r="CU3">
        <v>0</v>
      </c>
      <c r="CV3">
        <v>31.016042780748666</v>
      </c>
      <c r="CY3">
        <v>174</v>
      </c>
      <c r="CZ3">
        <v>7482000</v>
      </c>
      <c r="DA3">
        <v>7.4819999999999993</v>
      </c>
      <c r="DB3">
        <v>0</v>
      </c>
      <c r="DC3">
        <v>0</v>
      </c>
      <c r="DD3">
        <v>0</v>
      </c>
      <c r="DE3">
        <v>0</v>
      </c>
      <c r="DF3">
        <v>0</v>
      </c>
      <c r="DG3">
        <v>31.016042780748666</v>
      </c>
    </row>
    <row r="4" spans="1:111" x14ac:dyDescent="0.3">
      <c r="A4" t="s">
        <v>93</v>
      </c>
      <c r="D4">
        <v>184</v>
      </c>
      <c r="E4">
        <v>7912000</v>
      </c>
      <c r="F4">
        <v>7.911999999999999</v>
      </c>
      <c r="G4">
        <v>0</v>
      </c>
      <c r="H4">
        <v>0</v>
      </c>
      <c r="I4">
        <v>0</v>
      </c>
      <c r="J4">
        <v>0</v>
      </c>
      <c r="K4">
        <v>0</v>
      </c>
      <c r="L4">
        <v>33.153153153153156</v>
      </c>
      <c r="O4">
        <v>178</v>
      </c>
      <c r="P4">
        <v>7654000</v>
      </c>
      <c r="Q4">
        <v>7.653999999999999</v>
      </c>
      <c r="R4">
        <v>0</v>
      </c>
      <c r="S4">
        <v>0</v>
      </c>
      <c r="T4">
        <v>0</v>
      </c>
      <c r="U4">
        <v>0</v>
      </c>
      <c r="V4">
        <v>0</v>
      </c>
      <c r="W4">
        <v>30.531732418524872</v>
      </c>
      <c r="Z4">
        <v>70</v>
      </c>
      <c r="AA4">
        <v>3010000</v>
      </c>
      <c r="AB4">
        <v>3.01</v>
      </c>
      <c r="AC4">
        <v>0</v>
      </c>
      <c r="AD4">
        <v>0</v>
      </c>
      <c r="AE4">
        <v>0</v>
      </c>
      <c r="AF4">
        <v>0</v>
      </c>
      <c r="AG4">
        <v>0</v>
      </c>
      <c r="AH4">
        <v>12.63537906137184</v>
      </c>
      <c r="AK4">
        <v>183</v>
      </c>
      <c r="AL4">
        <v>7869000</v>
      </c>
      <c r="AM4">
        <v>7.8689999999999998</v>
      </c>
      <c r="AN4">
        <v>0</v>
      </c>
      <c r="AO4">
        <v>0</v>
      </c>
      <c r="AP4">
        <v>0</v>
      </c>
      <c r="AQ4">
        <v>0</v>
      </c>
      <c r="AR4">
        <v>0</v>
      </c>
      <c r="AS4">
        <v>33.032490974729242</v>
      </c>
      <c r="AV4">
        <v>179</v>
      </c>
      <c r="AW4">
        <v>7697000</v>
      </c>
      <c r="AX4">
        <v>7.6969999999999992</v>
      </c>
      <c r="AY4">
        <v>0</v>
      </c>
      <c r="AZ4">
        <v>0</v>
      </c>
      <c r="BA4">
        <v>0</v>
      </c>
      <c r="BB4">
        <v>0</v>
      </c>
      <c r="BC4">
        <v>0</v>
      </c>
      <c r="BD4">
        <v>32.021466905187836</v>
      </c>
      <c r="BG4">
        <v>175</v>
      </c>
      <c r="BH4">
        <v>7525000</v>
      </c>
      <c r="BI4">
        <v>7.5249999999999995</v>
      </c>
      <c r="BJ4">
        <v>0</v>
      </c>
      <c r="BK4">
        <v>0</v>
      </c>
      <c r="BL4">
        <v>0</v>
      </c>
      <c r="BM4">
        <v>0</v>
      </c>
      <c r="BN4">
        <v>0</v>
      </c>
      <c r="BO4">
        <v>31.531531531531531</v>
      </c>
      <c r="BR4">
        <v>77</v>
      </c>
      <c r="BS4">
        <v>3311000</v>
      </c>
      <c r="BT4">
        <v>3.3109999999999999</v>
      </c>
      <c r="BU4">
        <v>0</v>
      </c>
      <c r="BV4">
        <v>0</v>
      </c>
      <c r="BW4">
        <v>0</v>
      </c>
      <c r="BX4">
        <v>0</v>
      </c>
      <c r="BY4">
        <v>0</v>
      </c>
      <c r="BZ4">
        <v>14.051094890510948</v>
      </c>
      <c r="CC4">
        <v>174</v>
      </c>
      <c r="CD4">
        <v>7482000</v>
      </c>
      <c r="CE4">
        <v>7.4819999999999993</v>
      </c>
      <c r="CF4">
        <v>0</v>
      </c>
      <c r="CG4">
        <v>0</v>
      </c>
      <c r="CH4">
        <v>0</v>
      </c>
      <c r="CI4">
        <v>0</v>
      </c>
      <c r="CJ4">
        <v>0</v>
      </c>
      <c r="CK4">
        <v>31.578947368421051</v>
      </c>
      <c r="CN4">
        <v>179</v>
      </c>
      <c r="CO4">
        <v>7697000</v>
      </c>
      <c r="CP4">
        <v>7.6969999999999992</v>
      </c>
      <c r="CQ4">
        <v>0</v>
      </c>
      <c r="CR4">
        <v>0</v>
      </c>
      <c r="CS4">
        <v>0</v>
      </c>
      <c r="CT4">
        <v>0</v>
      </c>
      <c r="CU4">
        <v>0</v>
      </c>
      <c r="CV4">
        <v>31.907308377896616</v>
      </c>
      <c r="CY4">
        <v>180</v>
      </c>
      <c r="CZ4">
        <v>7740000</v>
      </c>
      <c r="DA4">
        <v>7.7399999999999993</v>
      </c>
      <c r="DB4">
        <v>0</v>
      </c>
      <c r="DC4">
        <v>0</v>
      </c>
      <c r="DD4">
        <v>0</v>
      </c>
      <c r="DE4">
        <v>0</v>
      </c>
      <c r="DF4">
        <v>0</v>
      </c>
      <c r="DG4">
        <v>32.085561497326204</v>
      </c>
    </row>
    <row r="6" spans="1:111" x14ac:dyDescent="0.3">
      <c r="A6" t="s">
        <v>184</v>
      </c>
      <c r="D6" t="s">
        <v>94</v>
      </c>
      <c r="E6" t="s">
        <v>95</v>
      </c>
      <c r="F6" t="s">
        <v>96</v>
      </c>
      <c r="G6" t="s">
        <v>97</v>
      </c>
      <c r="H6" t="s">
        <v>98</v>
      </c>
      <c r="I6" t="s">
        <v>99</v>
      </c>
      <c r="J6" t="s">
        <v>100</v>
      </c>
      <c r="K6" t="s">
        <v>101</v>
      </c>
      <c r="L6" t="s">
        <v>102</v>
      </c>
      <c r="O6" t="s">
        <v>103</v>
      </c>
      <c r="P6" t="s">
        <v>104</v>
      </c>
      <c r="Q6" t="s">
        <v>105</v>
      </c>
      <c r="R6" t="s">
        <v>106</v>
      </c>
      <c r="S6" t="s">
        <v>107</v>
      </c>
      <c r="T6" t="s">
        <v>108</v>
      </c>
      <c r="U6" t="s">
        <v>109</v>
      </c>
      <c r="V6" t="s">
        <v>110</v>
      </c>
      <c r="W6" t="s">
        <v>111</v>
      </c>
      <c r="Z6" t="s">
        <v>112</v>
      </c>
      <c r="AA6" t="s">
        <v>113</v>
      </c>
      <c r="AB6" t="s">
        <v>114</v>
      </c>
      <c r="AC6" t="s">
        <v>115</v>
      </c>
      <c r="AD6" t="s">
        <v>116</v>
      </c>
      <c r="AE6" t="s">
        <v>117</v>
      </c>
      <c r="AF6" t="s">
        <v>118</v>
      </c>
      <c r="AG6" t="s">
        <v>119</v>
      </c>
      <c r="AH6" t="s">
        <v>120</v>
      </c>
      <c r="AK6" t="s">
        <v>121</v>
      </c>
      <c r="AL6" t="s">
        <v>122</v>
      </c>
      <c r="AM6" t="s">
        <v>123</v>
      </c>
      <c r="AN6" t="s">
        <v>124</v>
      </c>
      <c r="AO6" t="s">
        <v>125</v>
      </c>
      <c r="AP6" t="s">
        <v>126</v>
      </c>
      <c r="AQ6" t="s">
        <v>127</v>
      </c>
      <c r="AR6" t="s">
        <v>128</v>
      </c>
      <c r="AS6" t="s">
        <v>129</v>
      </c>
      <c r="AV6" t="s">
        <v>130</v>
      </c>
      <c r="AW6" t="s">
        <v>131</v>
      </c>
      <c r="AX6" t="s">
        <v>132</v>
      </c>
      <c r="AY6" t="s">
        <v>133</v>
      </c>
      <c r="AZ6" t="s">
        <v>134</v>
      </c>
      <c r="BA6" t="s">
        <v>135</v>
      </c>
      <c r="BB6" t="s">
        <v>136</v>
      </c>
      <c r="BC6" t="s">
        <v>137</v>
      </c>
      <c r="BD6" t="s">
        <v>138</v>
      </c>
      <c r="BG6" t="s">
        <v>139</v>
      </c>
      <c r="BH6" t="s">
        <v>140</v>
      </c>
      <c r="BI6" t="s">
        <v>141</v>
      </c>
      <c r="BJ6" t="s">
        <v>142</v>
      </c>
      <c r="BK6" t="s">
        <v>143</v>
      </c>
      <c r="BL6" t="s">
        <v>144</v>
      </c>
      <c r="BM6" t="s">
        <v>145</v>
      </c>
      <c r="BN6" t="s">
        <v>146</v>
      </c>
      <c r="BO6" t="s">
        <v>147</v>
      </c>
      <c r="BR6" t="s">
        <v>148</v>
      </c>
      <c r="BS6" t="s">
        <v>149</v>
      </c>
      <c r="BT6" t="s">
        <v>150</v>
      </c>
      <c r="BU6" t="s">
        <v>151</v>
      </c>
      <c r="BV6" t="s">
        <v>152</v>
      </c>
      <c r="BW6" t="s">
        <v>153</v>
      </c>
      <c r="BX6" t="s">
        <v>154</v>
      </c>
      <c r="BY6" t="s">
        <v>155</v>
      </c>
      <c r="BZ6" t="s">
        <v>156</v>
      </c>
      <c r="CC6" t="s">
        <v>157</v>
      </c>
      <c r="CD6" t="s">
        <v>158</v>
      </c>
      <c r="CE6" t="s">
        <v>159</v>
      </c>
      <c r="CF6" t="s">
        <v>160</v>
      </c>
      <c r="CG6" t="s">
        <v>161</v>
      </c>
      <c r="CH6" t="s">
        <v>162</v>
      </c>
      <c r="CI6" t="s">
        <v>163</v>
      </c>
      <c r="CJ6" t="s">
        <v>164</v>
      </c>
      <c r="CK6" t="s">
        <v>165</v>
      </c>
      <c r="CN6" t="s">
        <v>166</v>
      </c>
      <c r="CO6" t="s">
        <v>167</v>
      </c>
      <c r="CP6" t="s">
        <v>168</v>
      </c>
      <c r="CQ6" t="s">
        <v>169</v>
      </c>
      <c r="CR6" t="s">
        <v>170</v>
      </c>
      <c r="CS6" t="s">
        <v>171</v>
      </c>
      <c r="CT6" t="s">
        <v>172</v>
      </c>
      <c r="CU6" t="s">
        <v>173</v>
      </c>
      <c r="CV6" t="s">
        <v>174</v>
      </c>
      <c r="CY6" t="s">
        <v>175</v>
      </c>
      <c r="CZ6" t="s">
        <v>176</v>
      </c>
      <c r="DA6" t="s">
        <v>177</v>
      </c>
      <c r="DB6" t="s">
        <v>178</v>
      </c>
      <c r="DC6" t="s">
        <v>179</v>
      </c>
      <c r="DD6" t="s">
        <v>180</v>
      </c>
      <c r="DE6" t="s">
        <v>181</v>
      </c>
      <c r="DF6" t="s">
        <v>182</v>
      </c>
      <c r="DG6" t="s">
        <v>183</v>
      </c>
    </row>
    <row r="7" spans="1:111" x14ac:dyDescent="0.3">
      <c r="A7" t="s">
        <v>185</v>
      </c>
      <c r="D7">
        <v>172.25</v>
      </c>
      <c r="E7">
        <v>7406750</v>
      </c>
      <c r="F7">
        <v>7.4067499999999997</v>
      </c>
      <c r="G7">
        <v>11.5</v>
      </c>
      <c r="H7">
        <v>494500</v>
      </c>
      <c r="I7">
        <v>0.49449999999999994</v>
      </c>
      <c r="J7">
        <v>1648.3333333333333</v>
      </c>
      <c r="K7">
        <v>1.648333333333333E-3</v>
      </c>
      <c r="L7">
        <v>31.43248175182482</v>
      </c>
      <c r="O7">
        <v>160.75</v>
      </c>
      <c r="P7">
        <v>6912250</v>
      </c>
      <c r="Q7">
        <v>6.9122499999999993</v>
      </c>
      <c r="R7">
        <v>24.75</v>
      </c>
      <c r="S7">
        <v>1064250</v>
      </c>
      <c r="T7">
        <v>1.0642499999999999</v>
      </c>
      <c r="U7">
        <v>3547.5</v>
      </c>
      <c r="V7">
        <v>3.5474999999999999E-3</v>
      </c>
      <c r="W7">
        <v>27.572898799313894</v>
      </c>
      <c r="Z7">
        <v>76.400000000000006</v>
      </c>
      <c r="AA7">
        <v>3285200.0000000005</v>
      </c>
      <c r="AB7">
        <v>3.2852000000000001</v>
      </c>
      <c r="AC7">
        <v>-1.3000000000000114</v>
      </c>
      <c r="AD7">
        <v>-55900.000000000487</v>
      </c>
      <c r="AE7">
        <v>-5.5900000000000484E-2</v>
      </c>
      <c r="AF7">
        <v>-186.33333333333496</v>
      </c>
      <c r="AG7">
        <v>-1.8633333333333495E-4</v>
      </c>
      <c r="AH7">
        <v>13.865698729582579</v>
      </c>
      <c r="AK7">
        <v>174.125</v>
      </c>
      <c r="AL7">
        <v>7487375</v>
      </c>
      <c r="AM7">
        <v>7.4873749999999992</v>
      </c>
      <c r="AN7">
        <v>9.7750000000000057</v>
      </c>
      <c r="AO7">
        <v>420325.00000000023</v>
      </c>
      <c r="AP7">
        <v>0.42032500000000023</v>
      </c>
      <c r="AQ7">
        <v>1401.0833333333342</v>
      </c>
      <c r="AR7">
        <v>1.401083333333334E-3</v>
      </c>
      <c r="AS7">
        <v>31.601633393829403</v>
      </c>
      <c r="AV7">
        <v>169.625</v>
      </c>
      <c r="AW7">
        <v>7293875</v>
      </c>
      <c r="AX7">
        <v>7.293874999999999</v>
      </c>
      <c r="AY7">
        <v>9.375</v>
      </c>
      <c r="AZ7">
        <v>403125</v>
      </c>
      <c r="BA7">
        <v>0.40312499999999996</v>
      </c>
      <c r="BB7">
        <v>1343.75</v>
      </c>
      <c r="BC7">
        <v>1.3437499999999999E-3</v>
      </c>
      <c r="BD7">
        <v>30.508093525179859</v>
      </c>
      <c r="BG7">
        <v>164.16666666666666</v>
      </c>
      <c r="BH7">
        <v>7059166.666666666</v>
      </c>
      <c r="BI7">
        <v>7.0591666666666653</v>
      </c>
      <c r="BJ7">
        <v>18.083333333333343</v>
      </c>
      <c r="BK7">
        <v>777583.33333333372</v>
      </c>
      <c r="BL7">
        <v>0.77758333333333363</v>
      </c>
      <c r="BM7">
        <v>2591.9444444444457</v>
      </c>
      <c r="BN7">
        <v>2.5919444444444453E-3</v>
      </c>
      <c r="BO7">
        <v>29.686558167570826</v>
      </c>
      <c r="BR7">
        <v>72.349999999999994</v>
      </c>
      <c r="BS7">
        <v>3111049.9999999995</v>
      </c>
      <c r="BT7">
        <v>3.1110499999999996</v>
      </c>
      <c r="BU7">
        <v>4.4000000000000057</v>
      </c>
      <c r="BV7">
        <v>189200.00000000023</v>
      </c>
      <c r="BW7">
        <v>0.18920000000000023</v>
      </c>
      <c r="BX7">
        <v>630.66666666666742</v>
      </c>
      <c r="BY7">
        <v>6.306666666666674E-4</v>
      </c>
      <c r="BZ7">
        <v>13.202554744525546</v>
      </c>
      <c r="CC7">
        <v>152.65</v>
      </c>
      <c r="CD7">
        <v>6563950</v>
      </c>
      <c r="CE7">
        <v>6.5639499999999993</v>
      </c>
      <c r="CF7">
        <v>15.849999999999994</v>
      </c>
      <c r="CG7">
        <v>681549.99999999977</v>
      </c>
      <c r="CH7">
        <v>0.68154999999999966</v>
      </c>
      <c r="CI7">
        <v>2271.8333333333326</v>
      </c>
      <c r="CJ7">
        <v>2.2718333333333323E-3</v>
      </c>
      <c r="CK7">
        <v>27.80510018214936</v>
      </c>
      <c r="CN7">
        <v>172</v>
      </c>
      <c r="CO7">
        <v>7396000</v>
      </c>
      <c r="CP7">
        <v>7.395999999999999</v>
      </c>
      <c r="CQ7">
        <v>5.75</v>
      </c>
      <c r="CR7">
        <v>247250</v>
      </c>
      <c r="CS7">
        <v>0.24724999999999997</v>
      </c>
      <c r="CT7">
        <v>824.16666666666663</v>
      </c>
      <c r="CU7">
        <v>8.2416666666666652E-4</v>
      </c>
      <c r="CV7">
        <v>31.159420289855071</v>
      </c>
      <c r="CY7">
        <v>163.5</v>
      </c>
      <c r="CZ7">
        <v>7030500</v>
      </c>
      <c r="DA7">
        <v>7.0304999999999991</v>
      </c>
      <c r="DB7">
        <v>11.916666666666657</v>
      </c>
      <c r="DC7">
        <v>512416.66666666628</v>
      </c>
      <c r="DD7">
        <v>0.51241666666666619</v>
      </c>
      <c r="DE7">
        <v>1708.0555555555543</v>
      </c>
      <c r="DF7">
        <v>1.708055555555554E-3</v>
      </c>
      <c r="DG7">
        <v>29.512635379061368</v>
      </c>
    </row>
    <row r="8" spans="1:111" x14ac:dyDescent="0.3">
      <c r="A8" t="s">
        <v>186</v>
      </c>
      <c r="D8">
        <v>171</v>
      </c>
      <c r="E8">
        <v>7353000</v>
      </c>
      <c r="F8">
        <v>7.3529999999999998</v>
      </c>
      <c r="G8">
        <v>11</v>
      </c>
      <c r="H8">
        <v>473000</v>
      </c>
      <c r="I8">
        <v>0.47299999999999998</v>
      </c>
      <c r="J8">
        <v>1576.6666666666667</v>
      </c>
      <c r="K8">
        <v>1.5766666666666665E-3</v>
      </c>
      <c r="L8">
        <v>31.204379562043794</v>
      </c>
      <c r="O8">
        <v>159</v>
      </c>
      <c r="P8">
        <v>6837000</v>
      </c>
      <c r="Q8">
        <v>6.8369999999999997</v>
      </c>
      <c r="R8">
        <v>17</v>
      </c>
      <c r="S8">
        <v>731000</v>
      </c>
      <c r="T8">
        <v>0.73099999999999998</v>
      </c>
      <c r="U8">
        <v>2436.6666666666665</v>
      </c>
      <c r="V8">
        <v>2.4366666666666664E-3</v>
      </c>
      <c r="W8">
        <v>27.27272727272727</v>
      </c>
      <c r="Z8">
        <v>68</v>
      </c>
      <c r="AA8">
        <v>2924000</v>
      </c>
      <c r="AB8">
        <v>2.9239999999999999</v>
      </c>
      <c r="AC8">
        <v>3</v>
      </c>
      <c r="AD8">
        <v>129000</v>
      </c>
      <c r="AE8">
        <v>0.129</v>
      </c>
      <c r="AF8">
        <v>430</v>
      </c>
      <c r="AG8">
        <v>4.2999999999999999E-4</v>
      </c>
      <c r="AH8">
        <v>12.341197822141561</v>
      </c>
      <c r="AK8">
        <v>169</v>
      </c>
      <c r="AL8">
        <v>7267000</v>
      </c>
      <c r="AM8">
        <v>7.2669999999999995</v>
      </c>
      <c r="AN8">
        <v>12</v>
      </c>
      <c r="AO8">
        <v>516000</v>
      </c>
      <c r="AP8">
        <v>0.51600000000000001</v>
      </c>
      <c r="AQ8">
        <v>1720</v>
      </c>
      <c r="AR8">
        <v>1.72E-3</v>
      </c>
      <c r="AS8">
        <v>30.671506352087114</v>
      </c>
      <c r="AV8">
        <v>167</v>
      </c>
      <c r="AW8">
        <v>7181000</v>
      </c>
      <c r="AX8">
        <v>7.1809999999999992</v>
      </c>
      <c r="AY8">
        <v>11</v>
      </c>
      <c r="AZ8">
        <v>473000</v>
      </c>
      <c r="BA8">
        <v>0.47299999999999998</v>
      </c>
      <c r="BB8">
        <v>1576.6666666666667</v>
      </c>
      <c r="BC8">
        <v>1.5766666666666665E-3</v>
      </c>
      <c r="BD8">
        <v>30.035971223021583</v>
      </c>
      <c r="BG8">
        <v>159</v>
      </c>
      <c r="BH8">
        <v>6837000</v>
      </c>
      <c r="BI8">
        <v>6.8369999999999997</v>
      </c>
      <c r="BJ8">
        <v>13</v>
      </c>
      <c r="BK8">
        <v>559000</v>
      </c>
      <c r="BL8">
        <v>0.55899999999999994</v>
      </c>
      <c r="BM8">
        <v>1863.3333333333333</v>
      </c>
      <c r="BN8">
        <v>1.8633333333333332E-3</v>
      </c>
      <c r="BO8">
        <v>28.752260397830021</v>
      </c>
      <c r="BR8">
        <v>71</v>
      </c>
      <c r="BS8">
        <v>3053000</v>
      </c>
      <c r="BT8">
        <v>3.0529999999999999</v>
      </c>
      <c r="BU8">
        <v>0</v>
      </c>
      <c r="BV8">
        <v>0</v>
      </c>
      <c r="BW8">
        <v>0</v>
      </c>
      <c r="BX8">
        <v>0</v>
      </c>
      <c r="BY8">
        <v>0</v>
      </c>
      <c r="BZ8">
        <v>12.956204379562045</v>
      </c>
      <c r="CC8">
        <v>151</v>
      </c>
      <c r="CD8">
        <v>6493000</v>
      </c>
      <c r="CE8">
        <v>6.4929999999999994</v>
      </c>
      <c r="CF8">
        <v>18</v>
      </c>
      <c r="CG8">
        <v>774000</v>
      </c>
      <c r="CH8">
        <v>0.77399999999999991</v>
      </c>
      <c r="CI8">
        <v>2580</v>
      </c>
      <c r="CJ8">
        <v>2.5799999999999998E-3</v>
      </c>
      <c r="CK8">
        <v>27.504553734061933</v>
      </c>
      <c r="CN8">
        <v>164</v>
      </c>
      <c r="CO8">
        <v>7052000</v>
      </c>
      <c r="CP8">
        <v>7.0519999999999996</v>
      </c>
      <c r="CQ8">
        <v>10</v>
      </c>
      <c r="CR8">
        <v>430000</v>
      </c>
      <c r="CS8">
        <v>0.42999999999999994</v>
      </c>
      <c r="CT8">
        <v>1433.3333333333333</v>
      </c>
      <c r="CU8">
        <v>1.4333333333333331E-3</v>
      </c>
      <c r="CV8">
        <v>29.710144927536231</v>
      </c>
      <c r="CY8">
        <v>157</v>
      </c>
      <c r="CZ8">
        <v>6751000</v>
      </c>
      <c r="DA8">
        <v>6.7509999999999994</v>
      </c>
      <c r="DB8">
        <v>17</v>
      </c>
      <c r="DC8">
        <v>731000</v>
      </c>
      <c r="DD8">
        <v>0.73099999999999998</v>
      </c>
      <c r="DE8">
        <v>2436.6666666666665</v>
      </c>
      <c r="DF8">
        <v>2.4366666666666664E-3</v>
      </c>
      <c r="DG8">
        <v>28.339350180505413</v>
      </c>
    </row>
    <row r="9" spans="1:111" x14ac:dyDescent="0.3">
      <c r="A9" t="s">
        <v>187</v>
      </c>
      <c r="D9">
        <v>173</v>
      </c>
      <c r="E9">
        <v>7439000</v>
      </c>
      <c r="F9">
        <v>7.4389999999999992</v>
      </c>
      <c r="G9">
        <v>11</v>
      </c>
      <c r="H9">
        <v>473000</v>
      </c>
      <c r="I9">
        <v>0.47299999999999998</v>
      </c>
      <c r="J9">
        <v>1576.6666666666667</v>
      </c>
      <c r="K9">
        <v>1.5766666666666665E-3</v>
      </c>
      <c r="L9">
        <v>31.569343065693428</v>
      </c>
      <c r="O9">
        <v>162</v>
      </c>
      <c r="P9">
        <v>6966000</v>
      </c>
      <c r="Q9">
        <v>6.9659999999999993</v>
      </c>
      <c r="R9">
        <v>16</v>
      </c>
      <c r="S9">
        <v>688000</v>
      </c>
      <c r="T9">
        <v>0.68799999999999994</v>
      </c>
      <c r="U9">
        <v>2293.3333333333335</v>
      </c>
      <c r="V9">
        <v>2.293333333333333E-3</v>
      </c>
      <c r="W9">
        <v>27.787307032590054</v>
      </c>
      <c r="Z9">
        <v>64</v>
      </c>
      <c r="AA9">
        <v>2752000</v>
      </c>
      <c r="AB9">
        <v>2.7519999999999998</v>
      </c>
      <c r="AC9">
        <v>6</v>
      </c>
      <c r="AD9">
        <v>258000</v>
      </c>
      <c r="AE9">
        <v>0.25800000000000001</v>
      </c>
      <c r="AF9">
        <v>860</v>
      </c>
      <c r="AG9">
        <v>8.5999999999999998E-4</v>
      </c>
      <c r="AH9">
        <v>11.61524500907441</v>
      </c>
      <c r="AK9">
        <v>171</v>
      </c>
      <c r="AL9">
        <v>7353000</v>
      </c>
      <c r="AM9">
        <v>7.3529999999999998</v>
      </c>
      <c r="AN9">
        <v>12</v>
      </c>
      <c r="AO9">
        <v>516000</v>
      </c>
      <c r="AP9">
        <v>0.51600000000000001</v>
      </c>
      <c r="AQ9">
        <v>1720</v>
      </c>
      <c r="AR9">
        <v>1.72E-3</v>
      </c>
      <c r="AS9">
        <v>31.03448275862069</v>
      </c>
      <c r="AV9">
        <v>167</v>
      </c>
      <c r="AW9">
        <v>7181000</v>
      </c>
      <c r="AX9">
        <v>7.1809999999999992</v>
      </c>
      <c r="AY9">
        <v>12</v>
      </c>
      <c r="AZ9">
        <v>516000</v>
      </c>
      <c r="BA9">
        <v>0.51600000000000001</v>
      </c>
      <c r="BB9">
        <v>1720</v>
      </c>
      <c r="BC9">
        <v>1.72E-3</v>
      </c>
      <c r="BD9">
        <v>30.035971223021583</v>
      </c>
      <c r="BG9">
        <v>163</v>
      </c>
      <c r="BH9">
        <v>7009000</v>
      </c>
      <c r="BI9">
        <v>7.0089999999999995</v>
      </c>
      <c r="BJ9">
        <v>12</v>
      </c>
      <c r="BK9">
        <v>516000</v>
      </c>
      <c r="BL9">
        <v>0.51600000000000001</v>
      </c>
      <c r="BM9">
        <v>1720</v>
      </c>
      <c r="BN9">
        <v>1.72E-3</v>
      </c>
      <c r="BO9">
        <v>29.475587703435806</v>
      </c>
      <c r="BR9">
        <v>74</v>
      </c>
      <c r="BS9">
        <v>3182000</v>
      </c>
      <c r="BT9">
        <v>3.1819999999999999</v>
      </c>
      <c r="BU9">
        <v>3</v>
      </c>
      <c r="BV9">
        <v>129000</v>
      </c>
      <c r="BW9">
        <v>0.129</v>
      </c>
      <c r="BX9">
        <v>430</v>
      </c>
      <c r="BY9">
        <v>4.2999999999999999E-4</v>
      </c>
      <c r="BZ9">
        <v>13.503649635036496</v>
      </c>
      <c r="CC9">
        <v>156</v>
      </c>
      <c r="CD9">
        <v>6708000</v>
      </c>
      <c r="CE9">
        <v>6.7079999999999993</v>
      </c>
      <c r="CF9">
        <v>18</v>
      </c>
      <c r="CG9">
        <v>774000</v>
      </c>
      <c r="CH9">
        <v>0.77399999999999991</v>
      </c>
      <c r="CI9">
        <v>2580</v>
      </c>
      <c r="CJ9">
        <v>2.5799999999999998E-3</v>
      </c>
      <c r="CK9">
        <v>28.415300546448087</v>
      </c>
      <c r="CN9">
        <v>168</v>
      </c>
      <c r="CO9">
        <v>7224000</v>
      </c>
      <c r="CP9">
        <v>7.2239999999999993</v>
      </c>
      <c r="CQ9">
        <v>11</v>
      </c>
      <c r="CR9">
        <v>473000</v>
      </c>
      <c r="CS9">
        <v>0.47299999999999998</v>
      </c>
      <c r="CT9">
        <v>1576.6666666666667</v>
      </c>
      <c r="CU9">
        <v>1.5766666666666665E-3</v>
      </c>
      <c r="CV9">
        <v>30.434782608695656</v>
      </c>
      <c r="CY9">
        <v>164</v>
      </c>
      <c r="CZ9">
        <v>7052000</v>
      </c>
      <c r="DA9">
        <v>7.0519999999999996</v>
      </c>
      <c r="DB9">
        <v>16</v>
      </c>
      <c r="DC9">
        <v>688000</v>
      </c>
      <c r="DD9">
        <v>0.68799999999999994</v>
      </c>
      <c r="DE9">
        <v>2293.3333333333335</v>
      </c>
      <c r="DF9">
        <v>2.293333333333333E-3</v>
      </c>
      <c r="DG9">
        <v>29.602888086642597</v>
      </c>
    </row>
    <row r="11" spans="1:111" x14ac:dyDescent="0.3">
      <c r="A11" t="s">
        <v>278</v>
      </c>
      <c r="D11" t="s">
        <v>188</v>
      </c>
      <c r="E11" t="s">
        <v>189</v>
      </c>
      <c r="F11" t="s">
        <v>190</v>
      </c>
      <c r="G11" t="s">
        <v>191</v>
      </c>
      <c r="H11" t="s">
        <v>192</v>
      </c>
      <c r="I11" t="s">
        <v>193</v>
      </c>
      <c r="J11" t="s">
        <v>194</v>
      </c>
      <c r="K11" t="s">
        <v>195</v>
      </c>
      <c r="L11" t="s">
        <v>196</v>
      </c>
      <c r="O11" t="s">
        <v>197</v>
      </c>
      <c r="P11" t="s">
        <v>198</v>
      </c>
      <c r="Q11" t="s">
        <v>199</v>
      </c>
      <c r="R11" t="s">
        <v>200</v>
      </c>
      <c r="S11" t="s">
        <v>201</v>
      </c>
      <c r="T11" t="s">
        <v>202</v>
      </c>
      <c r="U11" t="s">
        <v>203</v>
      </c>
      <c r="V11" t="s">
        <v>204</v>
      </c>
      <c r="W11" t="s">
        <v>205</v>
      </c>
      <c r="Z11" t="s">
        <v>206</v>
      </c>
      <c r="AA11" t="s">
        <v>207</v>
      </c>
      <c r="AB11" t="s">
        <v>208</v>
      </c>
      <c r="AC11" t="s">
        <v>209</v>
      </c>
      <c r="AD11" t="s">
        <v>210</v>
      </c>
      <c r="AE11" t="s">
        <v>211</v>
      </c>
      <c r="AF11" t="s">
        <v>212</v>
      </c>
      <c r="AG11" t="s">
        <v>213</v>
      </c>
      <c r="AH11" t="s">
        <v>214</v>
      </c>
      <c r="AK11" t="s">
        <v>215</v>
      </c>
      <c r="AL11" t="s">
        <v>216</v>
      </c>
      <c r="AM11" t="s">
        <v>217</v>
      </c>
      <c r="AN11" t="s">
        <v>218</v>
      </c>
      <c r="AO11" t="s">
        <v>219</v>
      </c>
      <c r="AP11" t="s">
        <v>220</v>
      </c>
      <c r="AQ11" t="s">
        <v>221</v>
      </c>
      <c r="AR11" t="s">
        <v>222</v>
      </c>
      <c r="AS11" t="s">
        <v>223</v>
      </c>
      <c r="AV11" t="s">
        <v>224</v>
      </c>
      <c r="AW11" t="s">
        <v>225</v>
      </c>
      <c r="AX11" t="s">
        <v>226</v>
      </c>
      <c r="AY11" t="s">
        <v>227</v>
      </c>
      <c r="AZ11" t="s">
        <v>228</v>
      </c>
      <c r="BA11" t="s">
        <v>229</v>
      </c>
      <c r="BB11" t="s">
        <v>230</v>
      </c>
      <c r="BC11" t="s">
        <v>231</v>
      </c>
      <c r="BD11" t="s">
        <v>232</v>
      </c>
      <c r="BG11" t="s">
        <v>233</v>
      </c>
      <c r="BH11" t="s">
        <v>234</v>
      </c>
      <c r="BI11" t="s">
        <v>235</v>
      </c>
      <c r="BJ11" t="s">
        <v>236</v>
      </c>
      <c r="BK11" t="s">
        <v>237</v>
      </c>
      <c r="BL11" t="s">
        <v>238</v>
      </c>
      <c r="BM11" t="s">
        <v>239</v>
      </c>
      <c r="BN11" t="s">
        <v>240</v>
      </c>
      <c r="BO11" t="s">
        <v>241</v>
      </c>
      <c r="BR11" t="s">
        <v>242</v>
      </c>
      <c r="BS11" t="s">
        <v>243</v>
      </c>
      <c r="BT11" t="s">
        <v>244</v>
      </c>
      <c r="BU11" t="s">
        <v>245</v>
      </c>
      <c r="BV11" t="s">
        <v>246</v>
      </c>
      <c r="BW11" t="s">
        <v>247</v>
      </c>
      <c r="BX11" t="s">
        <v>248</v>
      </c>
      <c r="BY11" t="s">
        <v>249</v>
      </c>
      <c r="BZ11" t="s">
        <v>250</v>
      </c>
      <c r="CC11" t="s">
        <v>251</v>
      </c>
      <c r="CD11" t="s">
        <v>252</v>
      </c>
      <c r="CE11" t="s">
        <v>253</v>
      </c>
      <c r="CF11" t="s">
        <v>254</v>
      </c>
      <c r="CG11" t="s">
        <v>255</v>
      </c>
      <c r="CH11" t="s">
        <v>256</v>
      </c>
      <c r="CI11" t="s">
        <v>257</v>
      </c>
      <c r="CJ11" t="s">
        <v>258</v>
      </c>
      <c r="CK11" t="s">
        <v>259</v>
      </c>
      <c r="CN11" t="s">
        <v>260</v>
      </c>
      <c r="CO11" t="s">
        <v>261</v>
      </c>
      <c r="CP11" t="s">
        <v>262</v>
      </c>
      <c r="CQ11" t="s">
        <v>263</v>
      </c>
      <c r="CR11" t="s">
        <v>264</v>
      </c>
      <c r="CS11" t="s">
        <v>265</v>
      </c>
      <c r="CT11" t="s">
        <v>266</v>
      </c>
      <c r="CU11" t="s">
        <v>267</v>
      </c>
      <c r="CV11" t="s">
        <v>268</v>
      </c>
      <c r="CY11" t="s">
        <v>269</v>
      </c>
      <c r="CZ11" t="s">
        <v>270</v>
      </c>
      <c r="DA11" t="s">
        <v>271</v>
      </c>
      <c r="DB11" t="s">
        <v>272</v>
      </c>
      <c r="DC11" t="s">
        <v>273</v>
      </c>
      <c r="DD11" t="s">
        <v>274</v>
      </c>
      <c r="DE11" t="s">
        <v>275</v>
      </c>
      <c r="DF11" t="s">
        <v>276</v>
      </c>
      <c r="DG11" t="s">
        <v>277</v>
      </c>
    </row>
    <row r="12" spans="1:111" x14ac:dyDescent="0.3">
      <c r="A12" t="s">
        <v>279</v>
      </c>
      <c r="D12">
        <v>162.5</v>
      </c>
      <c r="E12">
        <v>6987500</v>
      </c>
      <c r="F12">
        <v>6.9874999999999998</v>
      </c>
      <c r="G12">
        <v>9.75</v>
      </c>
      <c r="H12">
        <v>419250</v>
      </c>
      <c r="I12">
        <v>0.41924999999999996</v>
      </c>
      <c r="J12">
        <v>1397.5</v>
      </c>
      <c r="K12">
        <v>1.3974999999999999E-3</v>
      </c>
      <c r="L12">
        <v>29.707495429616088</v>
      </c>
      <c r="O12">
        <v>153.85</v>
      </c>
      <c r="P12">
        <v>6615550</v>
      </c>
      <c r="Q12">
        <v>6.6155499999999989</v>
      </c>
      <c r="R12">
        <v>6.9000000000000057</v>
      </c>
      <c r="S12">
        <v>296700.00000000023</v>
      </c>
      <c r="T12">
        <v>0.29670000000000024</v>
      </c>
      <c r="U12">
        <v>989.0000000000008</v>
      </c>
      <c r="V12">
        <v>9.8900000000000073E-4</v>
      </c>
      <c r="W12">
        <v>26.344178082191782</v>
      </c>
      <c r="Z12">
        <v>68.25</v>
      </c>
      <c r="AA12">
        <v>2934750</v>
      </c>
      <c r="AB12">
        <v>2.9347499999999997</v>
      </c>
      <c r="AC12">
        <v>8.1500000000000057</v>
      </c>
      <c r="AD12">
        <v>350450.00000000023</v>
      </c>
      <c r="AE12">
        <v>0.35045000000000021</v>
      </c>
      <c r="AF12">
        <v>1168.1666666666674</v>
      </c>
      <c r="AG12">
        <v>1.1681666666666674E-3</v>
      </c>
      <c r="AH12">
        <v>12.409090909090908</v>
      </c>
      <c r="AK12">
        <v>163.6</v>
      </c>
      <c r="AL12">
        <v>7034800</v>
      </c>
      <c r="AM12">
        <v>7.0347999999999988</v>
      </c>
      <c r="AN12">
        <v>10.525000000000006</v>
      </c>
      <c r="AO12">
        <v>452575.00000000023</v>
      </c>
      <c r="AP12">
        <v>0.45257500000000023</v>
      </c>
      <c r="AQ12">
        <v>1508.5833333333342</v>
      </c>
      <c r="AR12">
        <v>1.508583333333334E-3</v>
      </c>
      <c r="AS12">
        <v>29.691470054446462</v>
      </c>
      <c r="AV12">
        <v>163.25</v>
      </c>
      <c r="AW12">
        <v>7019750</v>
      </c>
      <c r="AX12">
        <v>7.0197499999999993</v>
      </c>
      <c r="AY12">
        <v>6.375</v>
      </c>
      <c r="AZ12">
        <v>274125</v>
      </c>
      <c r="BA12">
        <v>0.27412499999999995</v>
      </c>
      <c r="BB12">
        <v>913.75</v>
      </c>
      <c r="BC12">
        <v>9.1374999999999985E-4</v>
      </c>
      <c r="BD12">
        <v>29.467509025270761</v>
      </c>
      <c r="BG12">
        <v>152.75</v>
      </c>
      <c r="BH12">
        <v>6568250</v>
      </c>
      <c r="BI12">
        <v>6.568249999999999</v>
      </c>
      <c r="BJ12">
        <v>11.416666666666657</v>
      </c>
      <c r="BK12">
        <v>490916.66666666628</v>
      </c>
      <c r="BL12">
        <v>0.49091666666666622</v>
      </c>
      <c r="BM12">
        <v>1636.3888888888875</v>
      </c>
      <c r="BN12">
        <v>1.6363888888888873E-3</v>
      </c>
      <c r="BO12">
        <v>27.976190476190478</v>
      </c>
      <c r="BR12">
        <v>73.375</v>
      </c>
      <c r="BS12">
        <v>3155125</v>
      </c>
      <c r="BT12">
        <v>3.155125</v>
      </c>
      <c r="BU12">
        <v>-1.0250000000000057</v>
      </c>
      <c r="BV12">
        <v>-44075.000000000247</v>
      </c>
      <c r="BW12">
        <v>-4.4075000000000239E-2</v>
      </c>
      <c r="BX12">
        <v>-146.91666666666748</v>
      </c>
      <c r="BY12">
        <v>-1.4691666666666745E-4</v>
      </c>
      <c r="BZ12">
        <v>13.463302752293577</v>
      </c>
      <c r="CC12">
        <v>144.44999999999999</v>
      </c>
      <c r="CD12">
        <v>6211349.9999999991</v>
      </c>
      <c r="CE12">
        <v>6.2113499999999986</v>
      </c>
      <c r="CF12">
        <v>8.2000000000000171</v>
      </c>
      <c r="CG12">
        <v>352600.00000000076</v>
      </c>
      <c r="CH12">
        <v>0.35260000000000069</v>
      </c>
      <c r="CI12">
        <v>1175.3333333333358</v>
      </c>
      <c r="CJ12">
        <v>1.1753333333333357E-3</v>
      </c>
      <c r="CK12">
        <v>26.407678244972576</v>
      </c>
      <c r="CN12">
        <v>159.6</v>
      </c>
      <c r="CO12">
        <v>6862800</v>
      </c>
      <c r="CP12">
        <v>6.8627999999999991</v>
      </c>
      <c r="CQ12">
        <v>12.400000000000006</v>
      </c>
      <c r="CR12">
        <v>533200.00000000023</v>
      </c>
      <c r="CS12">
        <v>0.53320000000000023</v>
      </c>
      <c r="CT12">
        <v>1777.3333333333342</v>
      </c>
      <c r="CU12">
        <v>1.7773333333333341E-3</v>
      </c>
      <c r="CV12">
        <v>28.965517241379306</v>
      </c>
      <c r="CY12">
        <v>153.25</v>
      </c>
      <c r="CZ12">
        <v>6589750</v>
      </c>
      <c r="DA12">
        <v>6.5897499999999996</v>
      </c>
      <c r="DB12">
        <v>10.25</v>
      </c>
      <c r="DC12">
        <v>440750</v>
      </c>
      <c r="DD12">
        <v>0.44074999999999998</v>
      </c>
      <c r="DE12">
        <v>1469.1666666666667</v>
      </c>
      <c r="DF12">
        <v>1.4691666666666666E-3</v>
      </c>
      <c r="DG12">
        <v>27.863636363636363</v>
      </c>
    </row>
    <row r="13" spans="1:111" x14ac:dyDescent="0.3">
      <c r="A13" t="s">
        <v>280</v>
      </c>
      <c r="D13">
        <v>162</v>
      </c>
      <c r="E13">
        <v>6966000</v>
      </c>
      <c r="F13">
        <v>6.9659999999999993</v>
      </c>
      <c r="G13">
        <v>9</v>
      </c>
      <c r="H13">
        <v>387000</v>
      </c>
      <c r="I13">
        <v>0.38699999999999996</v>
      </c>
      <c r="J13">
        <v>1290</v>
      </c>
      <c r="K13">
        <v>1.2899999999999999E-3</v>
      </c>
      <c r="L13">
        <v>29.616087751371118</v>
      </c>
      <c r="O13">
        <v>151</v>
      </c>
      <c r="P13">
        <v>6493000</v>
      </c>
      <c r="Q13">
        <v>6.4929999999999994</v>
      </c>
      <c r="R13">
        <v>8</v>
      </c>
      <c r="S13">
        <v>344000</v>
      </c>
      <c r="T13">
        <v>0.34399999999999997</v>
      </c>
      <c r="U13">
        <v>1146.6666666666667</v>
      </c>
      <c r="V13">
        <v>1.1466666666666665E-3</v>
      </c>
      <c r="W13">
        <v>25.856164383561641</v>
      </c>
      <c r="Z13">
        <v>66</v>
      </c>
      <c r="AA13">
        <v>2838000</v>
      </c>
      <c r="AB13">
        <v>2.8379999999999996</v>
      </c>
      <c r="AC13">
        <v>2</v>
      </c>
      <c r="AD13">
        <v>86000</v>
      </c>
      <c r="AE13">
        <v>8.5999999999999993E-2</v>
      </c>
      <c r="AF13">
        <v>286.66666666666669</v>
      </c>
      <c r="AG13">
        <v>2.8666666666666662E-4</v>
      </c>
      <c r="AH13">
        <v>12</v>
      </c>
      <c r="AK13">
        <v>160</v>
      </c>
      <c r="AL13">
        <v>6880000</v>
      </c>
      <c r="AM13">
        <v>6.879999999999999</v>
      </c>
      <c r="AN13">
        <v>9</v>
      </c>
      <c r="AO13">
        <v>387000</v>
      </c>
      <c r="AP13">
        <v>0.38699999999999996</v>
      </c>
      <c r="AQ13">
        <v>1290</v>
      </c>
      <c r="AR13">
        <v>1.2899999999999999E-3</v>
      </c>
      <c r="AS13">
        <v>29.038112522686028</v>
      </c>
      <c r="AV13">
        <v>160</v>
      </c>
      <c r="AW13">
        <v>6880000</v>
      </c>
      <c r="AX13">
        <v>6.879999999999999</v>
      </c>
      <c r="AY13">
        <v>7</v>
      </c>
      <c r="AZ13">
        <v>301000</v>
      </c>
      <c r="BA13">
        <v>0.30099999999999999</v>
      </c>
      <c r="BB13">
        <v>1003.3333333333334</v>
      </c>
      <c r="BC13">
        <v>1.0033333333333333E-3</v>
      </c>
      <c r="BD13">
        <v>28.880866425992778</v>
      </c>
      <c r="BG13">
        <v>151</v>
      </c>
      <c r="BH13">
        <v>6493000</v>
      </c>
      <c r="BI13">
        <v>6.4929999999999994</v>
      </c>
      <c r="BJ13">
        <v>8</v>
      </c>
      <c r="BK13">
        <v>344000</v>
      </c>
      <c r="BL13">
        <v>0.34399999999999997</v>
      </c>
      <c r="BM13">
        <v>1146.6666666666667</v>
      </c>
      <c r="BN13">
        <v>1.1466666666666665E-3</v>
      </c>
      <c r="BO13">
        <v>27.655677655677657</v>
      </c>
      <c r="BR13">
        <v>70</v>
      </c>
      <c r="BS13">
        <v>3010000</v>
      </c>
      <c r="BT13">
        <v>3.01</v>
      </c>
      <c r="BU13">
        <v>1</v>
      </c>
      <c r="BV13">
        <v>43000</v>
      </c>
      <c r="BW13">
        <v>4.2999999999999997E-2</v>
      </c>
      <c r="BX13">
        <v>143.33333333333334</v>
      </c>
      <c r="BY13">
        <v>1.4333333333333331E-4</v>
      </c>
      <c r="BZ13">
        <v>12.844036697247708</v>
      </c>
      <c r="CC13">
        <v>142</v>
      </c>
      <c r="CD13">
        <v>6106000</v>
      </c>
      <c r="CE13">
        <v>6.1059999999999999</v>
      </c>
      <c r="CF13">
        <v>9</v>
      </c>
      <c r="CG13">
        <v>387000</v>
      </c>
      <c r="CH13">
        <v>0.38699999999999996</v>
      </c>
      <c r="CI13">
        <v>1290</v>
      </c>
      <c r="CJ13">
        <v>1.2899999999999999E-3</v>
      </c>
      <c r="CK13">
        <v>25.959780621572211</v>
      </c>
      <c r="CN13">
        <v>157</v>
      </c>
      <c r="CO13">
        <v>6751000</v>
      </c>
      <c r="CP13">
        <v>6.7509999999999994</v>
      </c>
      <c r="CQ13">
        <v>7</v>
      </c>
      <c r="CR13">
        <v>301000</v>
      </c>
      <c r="CS13">
        <v>0.30099999999999999</v>
      </c>
      <c r="CT13">
        <v>1003.3333333333334</v>
      </c>
      <c r="CU13">
        <v>1.0033333333333333E-3</v>
      </c>
      <c r="CV13">
        <v>28.49364791288566</v>
      </c>
      <c r="CY13">
        <v>149</v>
      </c>
      <c r="CZ13">
        <v>6407000</v>
      </c>
      <c r="DA13">
        <v>6.4069999999999991</v>
      </c>
      <c r="DB13">
        <v>8</v>
      </c>
      <c r="DC13">
        <v>344000</v>
      </c>
      <c r="DD13">
        <v>0.34399999999999997</v>
      </c>
      <c r="DE13">
        <v>1146.6666666666667</v>
      </c>
      <c r="DF13">
        <v>1.1466666666666665E-3</v>
      </c>
      <c r="DG13">
        <v>27.090909090909093</v>
      </c>
    </row>
    <row r="14" spans="1:111" x14ac:dyDescent="0.3">
      <c r="A14" t="s">
        <v>281</v>
      </c>
      <c r="D14">
        <v>164</v>
      </c>
      <c r="E14">
        <v>7052000</v>
      </c>
      <c r="F14">
        <v>7.0519999999999996</v>
      </c>
      <c r="G14">
        <v>9</v>
      </c>
      <c r="H14">
        <v>387000</v>
      </c>
      <c r="I14">
        <v>0.38699999999999996</v>
      </c>
      <c r="J14">
        <v>1290</v>
      </c>
      <c r="K14">
        <v>1.2899999999999999E-3</v>
      </c>
      <c r="L14">
        <v>29.981718464351005</v>
      </c>
      <c r="O14">
        <v>154</v>
      </c>
      <c r="P14">
        <v>6622000</v>
      </c>
      <c r="Q14">
        <v>6.6219999999999999</v>
      </c>
      <c r="R14">
        <v>8</v>
      </c>
      <c r="S14">
        <v>344000</v>
      </c>
      <c r="T14">
        <v>0.34399999999999997</v>
      </c>
      <c r="U14">
        <v>1146.6666666666667</v>
      </c>
      <c r="V14">
        <v>1.1466666666666665E-3</v>
      </c>
      <c r="W14">
        <v>26.36986301369863</v>
      </c>
      <c r="Z14">
        <v>62</v>
      </c>
      <c r="AA14">
        <v>2666000</v>
      </c>
      <c r="AB14">
        <v>2.6659999999999999</v>
      </c>
      <c r="AC14">
        <v>2</v>
      </c>
      <c r="AD14">
        <v>86000</v>
      </c>
      <c r="AE14">
        <v>8.5999999999999993E-2</v>
      </c>
      <c r="AF14">
        <v>286.66666666666669</v>
      </c>
      <c r="AG14">
        <v>2.8666666666666662E-4</v>
      </c>
      <c r="AH14">
        <v>11.272727272727273</v>
      </c>
      <c r="AK14">
        <v>164</v>
      </c>
      <c r="AL14">
        <v>7052000</v>
      </c>
      <c r="AM14">
        <v>7.0519999999999996</v>
      </c>
      <c r="AN14">
        <v>7</v>
      </c>
      <c r="AO14">
        <v>301000</v>
      </c>
      <c r="AP14">
        <v>0.30099999999999999</v>
      </c>
      <c r="AQ14">
        <v>1003.3333333333334</v>
      </c>
      <c r="AR14">
        <v>1.0033333333333333E-3</v>
      </c>
      <c r="AS14">
        <v>29.764065335753177</v>
      </c>
      <c r="AV14">
        <v>164</v>
      </c>
      <c r="AW14">
        <v>7052000</v>
      </c>
      <c r="AX14">
        <v>7.0519999999999996</v>
      </c>
      <c r="AY14">
        <v>3</v>
      </c>
      <c r="AZ14">
        <v>129000</v>
      </c>
      <c r="BA14">
        <v>0.129</v>
      </c>
      <c r="BB14">
        <v>430</v>
      </c>
      <c r="BC14">
        <v>4.2999999999999999E-4</v>
      </c>
      <c r="BD14">
        <v>29.602888086642597</v>
      </c>
      <c r="BG14">
        <v>156</v>
      </c>
      <c r="BH14">
        <v>6708000</v>
      </c>
      <c r="BI14">
        <v>6.7079999999999993</v>
      </c>
      <c r="BJ14">
        <v>7</v>
      </c>
      <c r="BK14">
        <v>301000</v>
      </c>
      <c r="BL14">
        <v>0.30099999999999999</v>
      </c>
      <c r="BM14">
        <v>1003.3333333333334</v>
      </c>
      <c r="BN14">
        <v>1.0033333333333333E-3</v>
      </c>
      <c r="BO14">
        <v>28.571428571428569</v>
      </c>
      <c r="BR14">
        <v>74</v>
      </c>
      <c r="BS14">
        <v>3182000</v>
      </c>
      <c r="BT14">
        <v>3.1819999999999999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13.577981651376147</v>
      </c>
      <c r="CC14">
        <v>147</v>
      </c>
      <c r="CD14">
        <v>6321000</v>
      </c>
      <c r="CE14">
        <v>6.3209999999999997</v>
      </c>
      <c r="CF14">
        <v>9</v>
      </c>
      <c r="CG14">
        <v>387000</v>
      </c>
      <c r="CH14">
        <v>0.38699999999999996</v>
      </c>
      <c r="CI14">
        <v>1290</v>
      </c>
      <c r="CJ14">
        <v>1.2899999999999999E-3</v>
      </c>
      <c r="CK14">
        <v>26.87385740402194</v>
      </c>
      <c r="CN14">
        <v>162</v>
      </c>
      <c r="CO14">
        <v>6966000</v>
      </c>
      <c r="CP14">
        <v>6.9659999999999993</v>
      </c>
      <c r="CQ14">
        <v>6</v>
      </c>
      <c r="CR14">
        <v>258000</v>
      </c>
      <c r="CS14">
        <v>0.25800000000000001</v>
      </c>
      <c r="CT14">
        <v>860</v>
      </c>
      <c r="CU14">
        <v>8.5999999999999998E-4</v>
      </c>
      <c r="CV14">
        <v>29.401088929219597</v>
      </c>
      <c r="CY14">
        <v>156</v>
      </c>
      <c r="CZ14">
        <v>6708000</v>
      </c>
      <c r="DA14">
        <v>6.7079999999999993</v>
      </c>
      <c r="DB14">
        <v>8</v>
      </c>
      <c r="DC14">
        <v>344000</v>
      </c>
      <c r="DD14">
        <v>0.34399999999999997</v>
      </c>
      <c r="DE14">
        <v>1146.6666666666667</v>
      </c>
      <c r="DF14">
        <v>1.1466666666666665E-3</v>
      </c>
      <c r="DG14">
        <v>28.363636363636363</v>
      </c>
    </row>
    <row r="16" spans="1:111" x14ac:dyDescent="0.3">
      <c r="A16" t="s">
        <v>372</v>
      </c>
      <c r="D16" t="s">
        <v>282</v>
      </c>
      <c r="E16" t="s">
        <v>283</v>
      </c>
      <c r="F16" t="s">
        <v>284</v>
      </c>
      <c r="G16" t="s">
        <v>285</v>
      </c>
      <c r="H16" t="s">
        <v>286</v>
      </c>
      <c r="I16" t="s">
        <v>287</v>
      </c>
      <c r="J16" t="s">
        <v>288</v>
      </c>
      <c r="K16" t="s">
        <v>289</v>
      </c>
      <c r="L16" t="s">
        <v>290</v>
      </c>
      <c r="O16" t="s">
        <v>291</v>
      </c>
      <c r="P16" t="s">
        <v>292</v>
      </c>
      <c r="Q16" t="s">
        <v>293</v>
      </c>
      <c r="R16" t="s">
        <v>294</v>
      </c>
      <c r="S16" t="s">
        <v>295</v>
      </c>
      <c r="T16" t="s">
        <v>296</v>
      </c>
      <c r="U16" t="s">
        <v>297</v>
      </c>
      <c r="V16" t="s">
        <v>298</v>
      </c>
      <c r="W16" t="s">
        <v>299</v>
      </c>
      <c r="Z16" t="s">
        <v>300</v>
      </c>
      <c r="AA16" t="s">
        <v>301</v>
      </c>
      <c r="AB16" t="s">
        <v>302</v>
      </c>
      <c r="AC16" t="s">
        <v>303</v>
      </c>
      <c r="AD16" t="s">
        <v>304</v>
      </c>
      <c r="AE16" t="s">
        <v>305</v>
      </c>
      <c r="AF16" t="s">
        <v>306</v>
      </c>
      <c r="AG16" t="s">
        <v>307</v>
      </c>
      <c r="AH16" t="s">
        <v>308</v>
      </c>
      <c r="AK16" t="s">
        <v>309</v>
      </c>
      <c r="AL16" t="s">
        <v>310</v>
      </c>
      <c r="AM16" t="s">
        <v>311</v>
      </c>
      <c r="AN16" t="s">
        <v>312</v>
      </c>
      <c r="AO16" t="s">
        <v>313</v>
      </c>
      <c r="AP16" t="s">
        <v>314</v>
      </c>
      <c r="AQ16" t="s">
        <v>315</v>
      </c>
      <c r="AR16" t="s">
        <v>316</v>
      </c>
      <c r="AS16" t="s">
        <v>317</v>
      </c>
      <c r="AV16" t="s">
        <v>318</v>
      </c>
      <c r="AW16" t="s">
        <v>319</v>
      </c>
      <c r="AX16" t="s">
        <v>320</v>
      </c>
      <c r="AY16" t="s">
        <v>321</v>
      </c>
      <c r="AZ16" t="s">
        <v>322</v>
      </c>
      <c r="BA16" t="s">
        <v>323</v>
      </c>
      <c r="BB16" t="s">
        <v>324</v>
      </c>
      <c r="BC16" t="s">
        <v>325</v>
      </c>
      <c r="BD16" t="s">
        <v>326</v>
      </c>
      <c r="BG16" t="s">
        <v>327</v>
      </c>
      <c r="BH16" t="s">
        <v>328</v>
      </c>
      <c r="BI16" t="s">
        <v>329</v>
      </c>
      <c r="BJ16" t="s">
        <v>330</v>
      </c>
      <c r="BK16" t="s">
        <v>331</v>
      </c>
      <c r="BL16" t="s">
        <v>332</v>
      </c>
      <c r="BM16" t="s">
        <v>333</v>
      </c>
      <c r="BN16" t="s">
        <v>334</v>
      </c>
      <c r="BO16" t="s">
        <v>335</v>
      </c>
      <c r="BR16" t="s">
        <v>336</v>
      </c>
      <c r="BS16" t="s">
        <v>337</v>
      </c>
      <c r="BT16" t="s">
        <v>338</v>
      </c>
      <c r="BU16" t="s">
        <v>339</v>
      </c>
      <c r="BV16" t="s">
        <v>340</v>
      </c>
      <c r="BW16" t="s">
        <v>341</v>
      </c>
      <c r="BX16" t="s">
        <v>342</v>
      </c>
      <c r="BY16" t="s">
        <v>343</v>
      </c>
      <c r="BZ16" t="s">
        <v>344</v>
      </c>
      <c r="CC16" t="s">
        <v>345</v>
      </c>
      <c r="CD16" t="s">
        <v>346</v>
      </c>
      <c r="CE16" t="s">
        <v>347</v>
      </c>
      <c r="CF16" t="s">
        <v>348</v>
      </c>
      <c r="CG16" t="s">
        <v>349</v>
      </c>
      <c r="CH16" t="s">
        <v>350</v>
      </c>
      <c r="CI16" t="s">
        <v>351</v>
      </c>
      <c r="CJ16" t="s">
        <v>352</v>
      </c>
      <c r="CK16" t="s">
        <v>353</v>
      </c>
      <c r="CN16" t="s">
        <v>354</v>
      </c>
      <c r="CO16" t="s">
        <v>355</v>
      </c>
      <c r="CP16" t="s">
        <v>356</v>
      </c>
      <c r="CQ16" t="s">
        <v>357</v>
      </c>
      <c r="CR16" t="s">
        <v>358</v>
      </c>
      <c r="CS16" t="s">
        <v>359</v>
      </c>
      <c r="CT16" t="s">
        <v>360</v>
      </c>
      <c r="CU16" t="s">
        <v>361</v>
      </c>
      <c r="CV16" t="s">
        <v>362</v>
      </c>
      <c r="CY16" t="s">
        <v>363</v>
      </c>
      <c r="CZ16" t="s">
        <v>364</v>
      </c>
      <c r="DA16" t="s">
        <v>365</v>
      </c>
      <c r="DB16" t="s">
        <v>366</v>
      </c>
      <c r="DC16" t="s">
        <v>367</v>
      </c>
      <c r="DD16" t="s">
        <v>368</v>
      </c>
      <c r="DE16" t="s">
        <v>369</v>
      </c>
      <c r="DF16" t="s">
        <v>370</v>
      </c>
      <c r="DG16" t="s">
        <v>371</v>
      </c>
    </row>
    <row r="17" spans="1:111" x14ac:dyDescent="0.3">
      <c r="A17" t="s">
        <v>373</v>
      </c>
      <c r="D17">
        <v>153.83333333333334</v>
      </c>
      <c r="E17">
        <v>6614833.333333334</v>
      </c>
      <c r="F17">
        <v>6.6148333333333333</v>
      </c>
      <c r="G17">
        <v>8.6666666666666572</v>
      </c>
      <c r="H17">
        <v>372666.66666666628</v>
      </c>
      <c r="I17">
        <v>0.3726666666666662</v>
      </c>
      <c r="J17">
        <v>1242.222222222221</v>
      </c>
      <c r="K17">
        <v>1.2422222222222207E-3</v>
      </c>
      <c r="L17">
        <v>27.969696969696972</v>
      </c>
      <c r="O17">
        <v>146.25</v>
      </c>
      <c r="P17">
        <v>6288750</v>
      </c>
      <c r="Q17">
        <v>6.2887499999999994</v>
      </c>
      <c r="R17">
        <v>7.5999999999999943</v>
      </c>
      <c r="S17">
        <v>326799.99999999977</v>
      </c>
      <c r="T17">
        <v>0.3267999999999997</v>
      </c>
      <c r="U17">
        <v>1089.3333333333326</v>
      </c>
      <c r="V17">
        <v>1.0893333333333323E-3</v>
      </c>
      <c r="W17">
        <v>25</v>
      </c>
      <c r="Z17">
        <v>69</v>
      </c>
      <c r="AA17">
        <v>2967000</v>
      </c>
      <c r="AB17">
        <v>2.9669999999999996</v>
      </c>
      <c r="AC17">
        <v>-0.75</v>
      </c>
      <c r="AD17">
        <v>-32250</v>
      </c>
      <c r="AE17">
        <v>-3.2250000000000001E-2</v>
      </c>
      <c r="AF17">
        <v>-107.5</v>
      </c>
      <c r="AG17">
        <v>-1.075E-4</v>
      </c>
      <c r="AH17">
        <v>12.477396021699819</v>
      </c>
      <c r="AK17">
        <v>156.375</v>
      </c>
      <c r="AL17">
        <v>6724125</v>
      </c>
      <c r="AM17">
        <v>6.724124999999999</v>
      </c>
      <c r="AN17">
        <v>7.2249999999999943</v>
      </c>
      <c r="AO17">
        <v>310674.99999999977</v>
      </c>
      <c r="AP17">
        <v>0.31067499999999976</v>
      </c>
      <c r="AQ17">
        <v>1035.5833333333326</v>
      </c>
      <c r="AR17">
        <v>1.0355833333333326E-3</v>
      </c>
      <c r="AS17">
        <v>28.328804347826086</v>
      </c>
      <c r="AV17">
        <v>155.375</v>
      </c>
      <c r="AW17">
        <v>6681125</v>
      </c>
      <c r="AX17">
        <v>6.6811249999999998</v>
      </c>
      <c r="AY17">
        <v>7.875</v>
      </c>
      <c r="AZ17">
        <v>338625</v>
      </c>
      <c r="BA17">
        <v>0.33862499999999995</v>
      </c>
      <c r="BB17">
        <v>1128.75</v>
      </c>
      <c r="BC17">
        <v>1.1287499999999998E-3</v>
      </c>
      <c r="BD17">
        <v>27.894973070017954</v>
      </c>
      <c r="BG17">
        <v>150.125</v>
      </c>
      <c r="BH17">
        <v>6455375</v>
      </c>
      <c r="BI17">
        <v>6.4553749999999992</v>
      </c>
      <c r="BJ17">
        <v>2.625</v>
      </c>
      <c r="BK17">
        <v>112875</v>
      </c>
      <c r="BL17">
        <v>0.11287499999999999</v>
      </c>
      <c r="BM17">
        <v>376.25</v>
      </c>
      <c r="BN17">
        <v>3.7624999999999996E-4</v>
      </c>
      <c r="BO17">
        <v>27.545871559633028</v>
      </c>
      <c r="BR17">
        <v>65.875</v>
      </c>
      <c r="BS17">
        <v>2832625</v>
      </c>
      <c r="BT17">
        <v>2.8326249999999997</v>
      </c>
      <c r="BU17">
        <v>7.5</v>
      </c>
      <c r="BV17">
        <v>322500</v>
      </c>
      <c r="BW17">
        <v>0.32249999999999995</v>
      </c>
      <c r="BX17">
        <v>1075</v>
      </c>
      <c r="BY17">
        <v>1.0749999999999998E-3</v>
      </c>
      <c r="BZ17">
        <v>12.065018315018316</v>
      </c>
      <c r="CC17">
        <v>139.125</v>
      </c>
      <c r="CD17">
        <v>5982375</v>
      </c>
      <c r="CE17">
        <v>5.9823749999999993</v>
      </c>
      <c r="CF17">
        <v>5.3249999999999886</v>
      </c>
      <c r="CG17">
        <v>228974.99999999951</v>
      </c>
      <c r="CH17">
        <v>0.22897499999999948</v>
      </c>
      <c r="CI17">
        <v>763.24999999999829</v>
      </c>
      <c r="CJ17">
        <v>7.632499999999983E-4</v>
      </c>
      <c r="CK17">
        <v>25.387773722627738</v>
      </c>
      <c r="CN17">
        <v>151.58333333333334</v>
      </c>
      <c r="CO17">
        <v>6518083.333333334</v>
      </c>
      <c r="CP17">
        <v>6.5180833333333332</v>
      </c>
      <c r="CQ17">
        <v>8.0166666666666515</v>
      </c>
      <c r="CR17">
        <v>344716.66666666599</v>
      </c>
      <c r="CS17">
        <v>0.34471666666666601</v>
      </c>
      <c r="CT17">
        <v>1149.0555555555534</v>
      </c>
      <c r="CU17">
        <v>1.1490555555555533E-3</v>
      </c>
      <c r="CV17">
        <v>27.361612515042122</v>
      </c>
      <c r="CY17">
        <v>148.125</v>
      </c>
      <c r="CZ17">
        <v>6369375</v>
      </c>
      <c r="DA17">
        <v>6.3693749999999998</v>
      </c>
      <c r="DB17">
        <v>5.125</v>
      </c>
      <c r="DC17">
        <v>220375</v>
      </c>
      <c r="DD17">
        <v>0.22037499999999999</v>
      </c>
      <c r="DE17">
        <v>734.58333333333337</v>
      </c>
      <c r="DF17">
        <v>7.3458333333333329E-4</v>
      </c>
      <c r="DG17">
        <v>26.931818181818183</v>
      </c>
    </row>
    <row r="18" spans="1:111" x14ac:dyDescent="0.3">
      <c r="A18" t="s">
        <v>374</v>
      </c>
      <c r="D18">
        <v>153</v>
      </c>
      <c r="E18">
        <v>6579000</v>
      </c>
      <c r="F18">
        <v>6.5789999999999997</v>
      </c>
      <c r="G18">
        <v>9</v>
      </c>
      <c r="H18">
        <v>387000</v>
      </c>
      <c r="I18">
        <v>0.38699999999999996</v>
      </c>
      <c r="J18">
        <v>1290</v>
      </c>
      <c r="K18">
        <v>1.2899999999999999E-3</v>
      </c>
      <c r="L18">
        <v>27.81818181818182</v>
      </c>
      <c r="O18">
        <v>145</v>
      </c>
      <c r="P18">
        <v>6235000</v>
      </c>
      <c r="Q18">
        <v>6.2349999999999994</v>
      </c>
      <c r="R18">
        <v>6</v>
      </c>
      <c r="S18">
        <v>258000</v>
      </c>
      <c r="T18">
        <v>0.25800000000000001</v>
      </c>
      <c r="U18">
        <v>860</v>
      </c>
      <c r="V18">
        <v>8.5999999999999998E-4</v>
      </c>
      <c r="W18">
        <v>24.786324786324787</v>
      </c>
      <c r="Z18">
        <v>65</v>
      </c>
      <c r="AA18">
        <v>2795000</v>
      </c>
      <c r="AB18">
        <v>2.7949999999999999</v>
      </c>
      <c r="AC18">
        <v>1</v>
      </c>
      <c r="AD18">
        <v>43000</v>
      </c>
      <c r="AE18">
        <v>4.2999999999999997E-2</v>
      </c>
      <c r="AF18">
        <v>143.33333333333334</v>
      </c>
      <c r="AG18">
        <v>1.4333333333333331E-4</v>
      </c>
      <c r="AH18">
        <v>11.754068716094032</v>
      </c>
      <c r="AK18">
        <v>155</v>
      </c>
      <c r="AL18">
        <v>6665000</v>
      </c>
      <c r="AM18">
        <v>6.6649999999999991</v>
      </c>
      <c r="AN18">
        <v>5</v>
      </c>
      <c r="AO18">
        <v>215000</v>
      </c>
      <c r="AP18">
        <v>0.21499999999999997</v>
      </c>
      <c r="AQ18">
        <v>716.66666666666663</v>
      </c>
      <c r="AR18">
        <v>7.1666666666666656E-4</v>
      </c>
      <c r="AS18">
        <v>28.079710144927539</v>
      </c>
      <c r="AV18">
        <v>154</v>
      </c>
      <c r="AW18">
        <v>6622000</v>
      </c>
      <c r="AX18">
        <v>6.6219999999999999</v>
      </c>
      <c r="AY18">
        <v>6</v>
      </c>
      <c r="AZ18">
        <v>258000</v>
      </c>
      <c r="BA18">
        <v>0.25800000000000001</v>
      </c>
      <c r="BB18">
        <v>860</v>
      </c>
      <c r="BC18">
        <v>8.5999999999999998E-4</v>
      </c>
      <c r="BD18">
        <v>27.648114901256733</v>
      </c>
      <c r="BG18">
        <v>143</v>
      </c>
      <c r="BH18">
        <v>6149000</v>
      </c>
      <c r="BI18">
        <v>6.1489999999999991</v>
      </c>
      <c r="BJ18">
        <v>8</v>
      </c>
      <c r="BK18">
        <v>344000</v>
      </c>
      <c r="BL18">
        <v>0.34399999999999997</v>
      </c>
      <c r="BM18">
        <v>1146.6666666666667</v>
      </c>
      <c r="BN18">
        <v>1.1466666666666665E-3</v>
      </c>
      <c r="BO18">
        <v>26.238532110091743</v>
      </c>
      <c r="BR18">
        <v>67</v>
      </c>
      <c r="BS18">
        <v>2881000</v>
      </c>
      <c r="BT18">
        <v>2.8809999999999998</v>
      </c>
      <c r="BU18">
        <v>3</v>
      </c>
      <c r="BV18">
        <v>129000</v>
      </c>
      <c r="BW18">
        <v>0.129</v>
      </c>
      <c r="BX18">
        <v>430</v>
      </c>
      <c r="BY18">
        <v>4.2999999999999999E-4</v>
      </c>
      <c r="BZ18">
        <v>12.27106227106227</v>
      </c>
      <c r="CC18">
        <v>135</v>
      </c>
      <c r="CD18">
        <v>5805000</v>
      </c>
      <c r="CE18">
        <v>5.8049999999999997</v>
      </c>
      <c r="CF18">
        <v>7</v>
      </c>
      <c r="CG18">
        <v>301000</v>
      </c>
      <c r="CH18">
        <v>0.30099999999999999</v>
      </c>
      <c r="CI18">
        <v>1003.3333333333334</v>
      </c>
      <c r="CJ18">
        <v>1.0033333333333333E-3</v>
      </c>
      <c r="CK18">
        <v>24.635036496350367</v>
      </c>
      <c r="CN18">
        <v>151</v>
      </c>
      <c r="CO18">
        <v>6493000</v>
      </c>
      <c r="CP18">
        <v>6.4929999999999994</v>
      </c>
      <c r="CQ18">
        <v>6</v>
      </c>
      <c r="CR18">
        <v>258000</v>
      </c>
      <c r="CS18">
        <v>0.25800000000000001</v>
      </c>
      <c r="CT18">
        <v>860</v>
      </c>
      <c r="CU18">
        <v>8.5999999999999998E-4</v>
      </c>
      <c r="CV18">
        <v>27.256317689530686</v>
      </c>
      <c r="CY18">
        <v>143</v>
      </c>
      <c r="CZ18">
        <v>6149000</v>
      </c>
      <c r="DA18">
        <v>6.1489999999999991</v>
      </c>
      <c r="DB18">
        <v>6</v>
      </c>
      <c r="DC18">
        <v>258000</v>
      </c>
      <c r="DD18">
        <v>0.25800000000000001</v>
      </c>
      <c r="DE18">
        <v>860</v>
      </c>
      <c r="DF18">
        <v>8.5999999999999998E-4</v>
      </c>
      <c r="DG18">
        <v>26</v>
      </c>
    </row>
    <row r="19" spans="1:111" x14ac:dyDescent="0.3">
      <c r="A19" t="s">
        <v>375</v>
      </c>
      <c r="D19">
        <v>154</v>
      </c>
      <c r="E19">
        <v>6622000</v>
      </c>
      <c r="F19">
        <v>6.6219999999999999</v>
      </c>
      <c r="G19">
        <v>10</v>
      </c>
      <c r="H19">
        <v>430000</v>
      </c>
      <c r="I19">
        <v>0.42999999999999994</v>
      </c>
      <c r="J19">
        <v>1433.3333333333333</v>
      </c>
      <c r="K19">
        <v>1.4333333333333331E-3</v>
      </c>
      <c r="L19">
        <v>28.000000000000004</v>
      </c>
      <c r="O19">
        <v>148</v>
      </c>
      <c r="P19">
        <v>6364000</v>
      </c>
      <c r="Q19">
        <v>6.3639999999999999</v>
      </c>
      <c r="R19">
        <v>6</v>
      </c>
      <c r="S19">
        <v>258000</v>
      </c>
      <c r="T19">
        <v>0.25800000000000001</v>
      </c>
      <c r="U19">
        <v>860</v>
      </c>
      <c r="V19">
        <v>8.5999999999999998E-4</v>
      </c>
      <c r="W19">
        <v>25.299145299145298</v>
      </c>
      <c r="Z19">
        <v>60</v>
      </c>
      <c r="AA19">
        <v>2580000</v>
      </c>
      <c r="AB19">
        <v>2.5799999999999996</v>
      </c>
      <c r="AC19">
        <v>2</v>
      </c>
      <c r="AD19">
        <v>86000</v>
      </c>
      <c r="AE19">
        <v>8.5999999999999993E-2</v>
      </c>
      <c r="AF19">
        <v>286.66666666666669</v>
      </c>
      <c r="AG19">
        <v>2.8666666666666662E-4</v>
      </c>
      <c r="AH19">
        <v>10.849909584086799</v>
      </c>
      <c r="AK19">
        <v>157</v>
      </c>
      <c r="AL19">
        <v>6751000</v>
      </c>
      <c r="AM19">
        <v>6.7509999999999994</v>
      </c>
      <c r="AN19">
        <v>7</v>
      </c>
      <c r="AO19">
        <v>301000</v>
      </c>
      <c r="AP19">
        <v>0.30099999999999999</v>
      </c>
      <c r="AQ19">
        <v>1003.3333333333334</v>
      </c>
      <c r="AR19">
        <v>1.0033333333333333E-3</v>
      </c>
      <c r="AS19">
        <v>28.442028985507246</v>
      </c>
      <c r="AV19">
        <v>157</v>
      </c>
      <c r="AW19">
        <v>6751000</v>
      </c>
      <c r="AX19">
        <v>6.7509999999999994</v>
      </c>
      <c r="AY19">
        <v>7</v>
      </c>
      <c r="AZ19">
        <v>301000</v>
      </c>
      <c r="BA19">
        <v>0.30099999999999999</v>
      </c>
      <c r="BB19">
        <v>1003.3333333333334</v>
      </c>
      <c r="BC19">
        <v>1.0033333333333333E-3</v>
      </c>
      <c r="BD19">
        <v>28.186714542190305</v>
      </c>
      <c r="BG19">
        <v>149</v>
      </c>
      <c r="BH19">
        <v>6407000</v>
      </c>
      <c r="BI19">
        <v>6.4069999999999991</v>
      </c>
      <c r="BJ19">
        <v>7</v>
      </c>
      <c r="BK19">
        <v>301000</v>
      </c>
      <c r="BL19">
        <v>0.30099999999999999</v>
      </c>
      <c r="BM19">
        <v>1003.3333333333334</v>
      </c>
      <c r="BN19">
        <v>1.0033333333333333E-3</v>
      </c>
      <c r="BO19">
        <v>27.339449541284406</v>
      </c>
      <c r="BR19">
        <v>71</v>
      </c>
      <c r="BS19">
        <v>3053000</v>
      </c>
      <c r="BT19">
        <v>3.0529999999999999</v>
      </c>
      <c r="BU19">
        <v>3</v>
      </c>
      <c r="BV19">
        <v>129000</v>
      </c>
      <c r="BW19">
        <v>0.129</v>
      </c>
      <c r="BX19">
        <v>430</v>
      </c>
      <c r="BY19">
        <v>4.2999999999999999E-4</v>
      </c>
      <c r="BZ19">
        <v>13.003663003663005</v>
      </c>
      <c r="CC19">
        <v>139</v>
      </c>
      <c r="CD19">
        <v>5977000</v>
      </c>
      <c r="CE19">
        <v>5.9769999999999994</v>
      </c>
      <c r="CF19">
        <v>8</v>
      </c>
      <c r="CG19">
        <v>344000</v>
      </c>
      <c r="CH19">
        <v>0.34399999999999997</v>
      </c>
      <c r="CI19">
        <v>1146.6666666666667</v>
      </c>
      <c r="CJ19">
        <v>1.1466666666666665E-3</v>
      </c>
      <c r="CK19">
        <v>25.364963503649633</v>
      </c>
      <c r="CN19">
        <v>155</v>
      </c>
      <c r="CO19">
        <v>6665000</v>
      </c>
      <c r="CP19">
        <v>6.6649999999999991</v>
      </c>
      <c r="CQ19">
        <v>7</v>
      </c>
      <c r="CR19">
        <v>301000</v>
      </c>
      <c r="CS19">
        <v>0.30099999999999999</v>
      </c>
      <c r="CT19">
        <v>1003.3333333333334</v>
      </c>
      <c r="CU19">
        <v>1.0033333333333333E-3</v>
      </c>
      <c r="CV19">
        <v>27.978339350180505</v>
      </c>
      <c r="CY19">
        <v>147</v>
      </c>
      <c r="CZ19">
        <v>6321000</v>
      </c>
      <c r="DA19">
        <v>6.3209999999999997</v>
      </c>
      <c r="DB19">
        <v>9</v>
      </c>
      <c r="DC19">
        <v>387000</v>
      </c>
      <c r="DD19">
        <v>0.38699999999999996</v>
      </c>
      <c r="DE19">
        <v>1290</v>
      </c>
      <c r="DF19">
        <v>1.2899999999999999E-3</v>
      </c>
      <c r="DG19">
        <v>26.727272727272727</v>
      </c>
    </row>
    <row r="21" spans="1:111" x14ac:dyDescent="0.3">
      <c r="A21" t="s">
        <v>466</v>
      </c>
      <c r="D21" t="s">
        <v>376</v>
      </c>
      <c r="E21" t="s">
        <v>377</v>
      </c>
      <c r="F21" t="s">
        <v>378</v>
      </c>
      <c r="G21" t="s">
        <v>379</v>
      </c>
      <c r="H21" t="s">
        <v>380</v>
      </c>
      <c r="I21" t="s">
        <v>381</v>
      </c>
      <c r="J21" t="s">
        <v>382</v>
      </c>
      <c r="K21" t="s">
        <v>383</v>
      </c>
      <c r="L21" t="s">
        <v>384</v>
      </c>
      <c r="O21" t="s">
        <v>385</v>
      </c>
      <c r="P21" t="s">
        <v>386</v>
      </c>
      <c r="Q21" t="s">
        <v>387</v>
      </c>
      <c r="R21" t="s">
        <v>388</v>
      </c>
      <c r="S21" t="s">
        <v>389</v>
      </c>
      <c r="T21" t="s">
        <v>390</v>
      </c>
      <c r="U21" t="s">
        <v>391</v>
      </c>
      <c r="V21" t="s">
        <v>392</v>
      </c>
      <c r="W21" t="s">
        <v>393</v>
      </c>
      <c r="Z21" t="s">
        <v>394</v>
      </c>
      <c r="AA21" t="s">
        <v>395</v>
      </c>
      <c r="AB21" t="s">
        <v>396</v>
      </c>
      <c r="AC21" t="s">
        <v>397</v>
      </c>
      <c r="AD21" t="s">
        <v>398</v>
      </c>
      <c r="AE21" t="s">
        <v>399</v>
      </c>
      <c r="AF21" t="s">
        <v>400</v>
      </c>
      <c r="AG21" t="s">
        <v>401</v>
      </c>
      <c r="AH21" t="s">
        <v>402</v>
      </c>
      <c r="AK21" t="s">
        <v>403</v>
      </c>
      <c r="AL21" t="s">
        <v>404</v>
      </c>
      <c r="AM21" t="s">
        <v>405</v>
      </c>
      <c r="AN21" t="s">
        <v>406</v>
      </c>
      <c r="AO21" t="s">
        <v>407</v>
      </c>
      <c r="AP21" t="s">
        <v>408</v>
      </c>
      <c r="AQ21" t="s">
        <v>409</v>
      </c>
      <c r="AR21" t="s">
        <v>410</v>
      </c>
      <c r="AS21" t="s">
        <v>411</v>
      </c>
      <c r="AV21" t="s">
        <v>412</v>
      </c>
      <c r="AW21" t="s">
        <v>413</v>
      </c>
      <c r="AX21" t="s">
        <v>414</v>
      </c>
      <c r="AY21" t="s">
        <v>415</v>
      </c>
      <c r="AZ21" t="s">
        <v>416</v>
      </c>
      <c r="BA21" t="s">
        <v>417</v>
      </c>
      <c r="BB21" t="s">
        <v>418</v>
      </c>
      <c r="BC21" t="s">
        <v>419</v>
      </c>
      <c r="BD21" t="s">
        <v>420</v>
      </c>
      <c r="BG21" t="s">
        <v>421</v>
      </c>
      <c r="BH21" t="s">
        <v>422</v>
      </c>
      <c r="BI21" t="s">
        <v>423</v>
      </c>
      <c r="BJ21" t="s">
        <v>424</v>
      </c>
      <c r="BK21" t="s">
        <v>425</v>
      </c>
      <c r="BL21" t="s">
        <v>426</v>
      </c>
      <c r="BM21" t="s">
        <v>427</v>
      </c>
      <c r="BN21" t="s">
        <v>428</v>
      </c>
      <c r="BO21" t="s">
        <v>429</v>
      </c>
      <c r="BR21" t="s">
        <v>430</v>
      </c>
      <c r="BS21" t="s">
        <v>431</v>
      </c>
      <c r="BT21" t="s">
        <v>432</v>
      </c>
      <c r="BU21" t="s">
        <v>433</v>
      </c>
      <c r="BV21" t="s">
        <v>434</v>
      </c>
      <c r="BW21" t="s">
        <v>435</v>
      </c>
      <c r="BX21" t="s">
        <v>436</v>
      </c>
      <c r="BY21" t="s">
        <v>437</v>
      </c>
      <c r="BZ21" t="s">
        <v>438</v>
      </c>
      <c r="CC21" t="s">
        <v>439</v>
      </c>
      <c r="CD21" t="s">
        <v>440</v>
      </c>
      <c r="CE21" t="s">
        <v>441</v>
      </c>
      <c r="CF21" t="s">
        <v>442</v>
      </c>
      <c r="CG21" t="s">
        <v>443</v>
      </c>
      <c r="CH21" t="s">
        <v>444</v>
      </c>
      <c r="CI21" t="s">
        <v>445</v>
      </c>
      <c r="CJ21" t="s">
        <v>446</v>
      </c>
      <c r="CK21" t="s">
        <v>447</v>
      </c>
      <c r="CN21" t="s">
        <v>448</v>
      </c>
      <c r="CO21" t="s">
        <v>449</v>
      </c>
      <c r="CP21" t="s">
        <v>450</v>
      </c>
      <c r="CQ21" t="s">
        <v>451</v>
      </c>
      <c r="CR21" t="s">
        <v>452</v>
      </c>
      <c r="CS21" t="s">
        <v>453</v>
      </c>
      <c r="CT21" t="s">
        <v>454</v>
      </c>
      <c r="CU21" t="s">
        <v>455</v>
      </c>
      <c r="CV21" t="s">
        <v>456</v>
      </c>
      <c r="CY21" t="s">
        <v>457</v>
      </c>
      <c r="CZ21" t="s">
        <v>458</v>
      </c>
      <c r="DA21" t="s">
        <v>459</v>
      </c>
      <c r="DB21" t="s">
        <v>460</v>
      </c>
      <c r="DC21" t="s">
        <v>461</v>
      </c>
      <c r="DD21" t="s">
        <v>462</v>
      </c>
      <c r="DE21" t="s">
        <v>463</v>
      </c>
      <c r="DF21" t="s">
        <v>464</v>
      </c>
      <c r="DG21" t="s">
        <v>465</v>
      </c>
    </row>
    <row r="22" spans="1:111" x14ac:dyDescent="0.3">
      <c r="A22" t="s">
        <v>467</v>
      </c>
      <c r="D22">
        <v>146.35</v>
      </c>
      <c r="E22">
        <v>6293050</v>
      </c>
      <c r="F22">
        <v>6.2930499999999991</v>
      </c>
      <c r="G22">
        <v>7.4833333333333485</v>
      </c>
      <c r="H22">
        <v>321783.33333333401</v>
      </c>
      <c r="I22">
        <v>0.32178333333333398</v>
      </c>
      <c r="J22">
        <v>1072.6111111111134</v>
      </c>
      <c r="K22">
        <v>1.0726111111111132E-3</v>
      </c>
      <c r="L22">
        <v>26.609090909090909</v>
      </c>
      <c r="O22">
        <v>144.625</v>
      </c>
      <c r="P22">
        <v>6218875</v>
      </c>
      <c r="Q22">
        <v>6.2188749999999997</v>
      </c>
      <c r="R22">
        <v>1.625</v>
      </c>
      <c r="S22">
        <v>69875</v>
      </c>
      <c r="T22">
        <v>6.9874999999999993E-2</v>
      </c>
      <c r="U22">
        <v>232.91666666666666</v>
      </c>
      <c r="V22">
        <v>2.3291666666666665E-4</v>
      </c>
      <c r="W22">
        <v>24.680034129692832</v>
      </c>
      <c r="Z22">
        <v>63.050000000000011</v>
      </c>
      <c r="AA22">
        <v>2711150.0000000005</v>
      </c>
      <c r="AB22">
        <v>2.7111500000000004</v>
      </c>
      <c r="AC22">
        <v>5.9499999999999886</v>
      </c>
      <c r="AD22">
        <v>255849.99999999951</v>
      </c>
      <c r="AE22">
        <v>0.25584999999999947</v>
      </c>
      <c r="AF22">
        <v>852.83333333333167</v>
      </c>
      <c r="AG22">
        <v>8.5283333333333153E-4</v>
      </c>
      <c r="AH22">
        <v>11.422101449275363</v>
      </c>
      <c r="AK22">
        <v>149.08333333333334</v>
      </c>
      <c r="AL22">
        <v>6410583.333333334</v>
      </c>
      <c r="AM22">
        <v>6.4105833333333333</v>
      </c>
      <c r="AN22">
        <v>7.2916666666666572</v>
      </c>
      <c r="AO22">
        <v>313541.66666666628</v>
      </c>
      <c r="AP22">
        <v>0.31354166666666622</v>
      </c>
      <c r="AQ22">
        <v>1045.1388888888875</v>
      </c>
      <c r="AR22">
        <v>1.0451388888888873E-3</v>
      </c>
      <c r="AS22">
        <v>27.007850241545896</v>
      </c>
      <c r="AV22">
        <v>150.41666666666666</v>
      </c>
      <c r="AW22">
        <v>6467916.666666666</v>
      </c>
      <c r="AX22">
        <v>6.4679166666666656</v>
      </c>
      <c r="AY22">
        <v>4.9583333333333428</v>
      </c>
      <c r="AZ22">
        <v>213208.33333333375</v>
      </c>
      <c r="BA22">
        <v>0.21320833333333372</v>
      </c>
      <c r="BB22">
        <v>710.69444444444582</v>
      </c>
      <c r="BC22">
        <v>7.1069444444444576E-4</v>
      </c>
      <c r="BD22">
        <v>27.004787552363851</v>
      </c>
      <c r="BG22">
        <v>139.25</v>
      </c>
      <c r="BH22">
        <v>5987750</v>
      </c>
      <c r="BI22">
        <v>5.9877499999999992</v>
      </c>
      <c r="BJ22">
        <v>10.875</v>
      </c>
      <c r="BK22">
        <v>467625</v>
      </c>
      <c r="BL22">
        <v>0.46762499999999996</v>
      </c>
      <c r="BM22">
        <v>1558.75</v>
      </c>
      <c r="BN22">
        <v>1.5587499999999998E-3</v>
      </c>
      <c r="BO22">
        <v>25.550458715596331</v>
      </c>
      <c r="BR22">
        <v>69.5</v>
      </c>
      <c r="BS22">
        <v>2988500</v>
      </c>
      <c r="BT22">
        <v>2.9884999999999997</v>
      </c>
      <c r="BU22">
        <v>-3.625</v>
      </c>
      <c r="BV22">
        <v>-155875</v>
      </c>
      <c r="BW22">
        <v>-0.15587499999999999</v>
      </c>
      <c r="BX22">
        <v>-519.58333333333337</v>
      </c>
      <c r="BY22">
        <v>-5.1958333333333327E-4</v>
      </c>
      <c r="BZ22">
        <v>12.728937728937728</v>
      </c>
      <c r="CC22">
        <v>129.875</v>
      </c>
      <c r="CD22">
        <v>5584625</v>
      </c>
      <c r="CE22">
        <v>5.584625</v>
      </c>
      <c r="CF22">
        <v>9.25</v>
      </c>
      <c r="CG22">
        <v>397750</v>
      </c>
      <c r="CH22">
        <v>0.39774999999999999</v>
      </c>
      <c r="CI22">
        <v>1325.8333333333333</v>
      </c>
      <c r="CJ22">
        <v>1.3258333333333334E-3</v>
      </c>
      <c r="CK22">
        <v>23.656648451730419</v>
      </c>
      <c r="CN22">
        <v>150.5</v>
      </c>
      <c r="CO22">
        <v>6471500</v>
      </c>
      <c r="CP22">
        <v>6.4714999999999998</v>
      </c>
      <c r="CQ22">
        <v>1.0833333333333428</v>
      </c>
      <c r="CR22">
        <v>46583.333333333743</v>
      </c>
      <c r="CS22">
        <v>4.658333333333374E-2</v>
      </c>
      <c r="CT22">
        <v>155.27777777777914</v>
      </c>
      <c r="CU22">
        <v>1.5527777777777914E-4</v>
      </c>
      <c r="CV22">
        <v>27.117117117117118</v>
      </c>
      <c r="CY22">
        <v>137.25</v>
      </c>
      <c r="CZ22">
        <v>5901750</v>
      </c>
      <c r="DA22">
        <v>5.9017499999999998</v>
      </c>
      <c r="DB22">
        <v>10.875</v>
      </c>
      <c r="DC22">
        <v>467625</v>
      </c>
      <c r="DD22">
        <v>0.46762499999999996</v>
      </c>
      <c r="DE22">
        <v>1558.75</v>
      </c>
      <c r="DF22">
        <v>1.5587499999999998E-3</v>
      </c>
      <c r="DG22">
        <v>25</v>
      </c>
    </row>
    <row r="23" spans="1:111" x14ac:dyDescent="0.3">
      <c r="A23" t="s">
        <v>468</v>
      </c>
      <c r="D23">
        <v>146</v>
      </c>
      <c r="E23">
        <v>6278000</v>
      </c>
      <c r="F23">
        <v>6.2779999999999996</v>
      </c>
      <c r="G23">
        <v>7</v>
      </c>
      <c r="H23">
        <v>301000</v>
      </c>
      <c r="I23">
        <v>0.30099999999999999</v>
      </c>
      <c r="J23">
        <v>1003.3333333333334</v>
      </c>
      <c r="K23">
        <v>1.0033333333333333E-3</v>
      </c>
      <c r="L23">
        <v>26.545454545454543</v>
      </c>
      <c r="O23">
        <v>137</v>
      </c>
      <c r="P23">
        <v>5891000</v>
      </c>
      <c r="Q23">
        <v>5.8909999999999991</v>
      </c>
      <c r="R23">
        <v>8</v>
      </c>
      <c r="S23">
        <v>344000</v>
      </c>
      <c r="T23">
        <v>0.34399999999999997</v>
      </c>
      <c r="U23">
        <v>1146.6666666666667</v>
      </c>
      <c r="V23">
        <v>1.1466666666666665E-3</v>
      </c>
      <c r="W23">
        <v>23.378839590443686</v>
      </c>
      <c r="Z23">
        <v>62</v>
      </c>
      <c r="AA23">
        <v>2666000</v>
      </c>
      <c r="AB23">
        <v>2.6659999999999999</v>
      </c>
      <c r="AC23">
        <v>3</v>
      </c>
      <c r="AD23">
        <v>129000</v>
      </c>
      <c r="AE23">
        <v>0.129</v>
      </c>
      <c r="AF23">
        <v>430</v>
      </c>
      <c r="AG23">
        <v>4.2999999999999999E-4</v>
      </c>
      <c r="AH23">
        <v>11.231884057971014</v>
      </c>
      <c r="AK23">
        <v>148</v>
      </c>
      <c r="AL23">
        <v>6364000</v>
      </c>
      <c r="AM23">
        <v>6.3639999999999999</v>
      </c>
      <c r="AN23">
        <v>7</v>
      </c>
      <c r="AO23">
        <v>301000</v>
      </c>
      <c r="AP23">
        <v>0.30099999999999999</v>
      </c>
      <c r="AQ23">
        <v>1003.3333333333334</v>
      </c>
      <c r="AR23">
        <v>1.0033333333333333E-3</v>
      </c>
      <c r="AS23">
        <v>26.811594202898554</v>
      </c>
      <c r="AV23">
        <v>148</v>
      </c>
      <c r="AW23">
        <v>6364000</v>
      </c>
      <c r="AX23">
        <v>6.3639999999999999</v>
      </c>
      <c r="AY23">
        <v>6</v>
      </c>
      <c r="AZ23">
        <v>258000</v>
      </c>
      <c r="BA23">
        <v>0.25800000000000001</v>
      </c>
      <c r="BB23">
        <v>860</v>
      </c>
      <c r="BC23">
        <v>8.5999999999999998E-4</v>
      </c>
      <c r="BD23">
        <v>26.570915619389584</v>
      </c>
      <c r="BG23">
        <v>137</v>
      </c>
      <c r="BH23">
        <v>5891000</v>
      </c>
      <c r="BI23">
        <v>5.8909999999999991</v>
      </c>
      <c r="BJ23">
        <v>6</v>
      </c>
      <c r="BK23">
        <v>258000</v>
      </c>
      <c r="BL23">
        <v>0.25800000000000001</v>
      </c>
      <c r="BM23">
        <v>860</v>
      </c>
      <c r="BN23">
        <v>8.5999999999999998E-4</v>
      </c>
      <c r="BO23">
        <v>25.137614678899084</v>
      </c>
      <c r="BR23">
        <v>65</v>
      </c>
      <c r="BS23">
        <v>2795000</v>
      </c>
      <c r="BT23">
        <v>2.7949999999999999</v>
      </c>
      <c r="BU23">
        <v>2</v>
      </c>
      <c r="BV23">
        <v>86000</v>
      </c>
      <c r="BW23">
        <v>8.5999999999999993E-2</v>
      </c>
      <c r="BX23">
        <v>286.66666666666669</v>
      </c>
      <c r="BY23">
        <v>2.8666666666666662E-4</v>
      </c>
      <c r="BZ23">
        <v>11.904761904761903</v>
      </c>
      <c r="CC23">
        <v>129</v>
      </c>
      <c r="CD23">
        <v>5547000</v>
      </c>
      <c r="CE23">
        <v>5.5469999999999997</v>
      </c>
      <c r="CF23">
        <v>6</v>
      </c>
      <c r="CG23">
        <v>258000</v>
      </c>
      <c r="CH23">
        <v>0.25800000000000001</v>
      </c>
      <c r="CI23">
        <v>860</v>
      </c>
      <c r="CJ23">
        <v>8.5999999999999998E-4</v>
      </c>
      <c r="CK23">
        <v>23.497267759562842</v>
      </c>
      <c r="CN23">
        <v>145</v>
      </c>
      <c r="CO23">
        <v>6235000</v>
      </c>
      <c r="CP23">
        <v>6.2349999999999994</v>
      </c>
      <c r="CQ23">
        <v>6</v>
      </c>
      <c r="CR23">
        <v>258000</v>
      </c>
      <c r="CS23">
        <v>0.25800000000000001</v>
      </c>
      <c r="CT23">
        <v>860</v>
      </c>
      <c r="CU23">
        <v>8.5999999999999998E-4</v>
      </c>
      <c r="CV23">
        <v>26.126126126126124</v>
      </c>
      <c r="CY23">
        <v>135</v>
      </c>
      <c r="CZ23">
        <v>5805000</v>
      </c>
      <c r="DA23">
        <v>5.8049999999999997</v>
      </c>
      <c r="DB23">
        <v>8</v>
      </c>
      <c r="DC23">
        <v>344000</v>
      </c>
      <c r="DD23">
        <v>0.34399999999999997</v>
      </c>
      <c r="DE23">
        <v>1146.6666666666667</v>
      </c>
      <c r="DF23">
        <v>1.1466666666666665E-3</v>
      </c>
      <c r="DG23">
        <v>24.590163934426229</v>
      </c>
    </row>
    <row r="24" spans="1:111" x14ac:dyDescent="0.3">
      <c r="A24" t="s">
        <v>469</v>
      </c>
      <c r="D24">
        <v>148</v>
      </c>
      <c r="E24">
        <v>6364000</v>
      </c>
      <c r="F24">
        <v>6.3639999999999999</v>
      </c>
      <c r="G24">
        <v>6</v>
      </c>
      <c r="H24">
        <v>258000</v>
      </c>
      <c r="I24">
        <v>0.25800000000000001</v>
      </c>
      <c r="J24">
        <v>860</v>
      </c>
      <c r="K24">
        <v>8.5999999999999998E-4</v>
      </c>
      <c r="L24">
        <v>26.90909090909091</v>
      </c>
      <c r="O24">
        <v>140</v>
      </c>
      <c r="P24">
        <v>6020000</v>
      </c>
      <c r="Q24">
        <v>6.02</v>
      </c>
      <c r="R24">
        <v>8</v>
      </c>
      <c r="S24">
        <v>344000</v>
      </c>
      <c r="T24">
        <v>0.34399999999999997</v>
      </c>
      <c r="U24">
        <v>1146.6666666666667</v>
      </c>
      <c r="V24">
        <v>1.1466666666666665E-3</v>
      </c>
      <c r="W24">
        <v>23.890784982935152</v>
      </c>
      <c r="Z24">
        <v>55</v>
      </c>
      <c r="AA24">
        <v>2365000</v>
      </c>
      <c r="AB24">
        <v>2.3649999999999998</v>
      </c>
      <c r="AC24">
        <v>5</v>
      </c>
      <c r="AD24">
        <v>215000</v>
      </c>
      <c r="AE24">
        <v>0.21499999999999997</v>
      </c>
      <c r="AF24">
        <v>716.66666666666663</v>
      </c>
      <c r="AG24">
        <v>7.1666666666666656E-4</v>
      </c>
      <c r="AH24">
        <v>9.9637681159420293</v>
      </c>
      <c r="AK24">
        <v>152</v>
      </c>
      <c r="AL24">
        <v>6536000</v>
      </c>
      <c r="AM24">
        <v>6.5359999999999996</v>
      </c>
      <c r="AN24">
        <v>5</v>
      </c>
      <c r="AO24">
        <v>215000</v>
      </c>
      <c r="AP24">
        <v>0.21499999999999997</v>
      </c>
      <c r="AQ24">
        <v>716.66666666666663</v>
      </c>
      <c r="AR24">
        <v>7.1666666666666656E-4</v>
      </c>
      <c r="AS24">
        <v>27.536231884057973</v>
      </c>
      <c r="AV24">
        <v>150</v>
      </c>
      <c r="AW24">
        <v>6450000</v>
      </c>
      <c r="AX24">
        <v>6.4499999999999993</v>
      </c>
      <c r="AY24">
        <v>7</v>
      </c>
      <c r="AZ24">
        <v>301000</v>
      </c>
      <c r="BA24">
        <v>0.30099999999999999</v>
      </c>
      <c r="BB24">
        <v>1003.3333333333334</v>
      </c>
      <c r="BC24">
        <v>1.0033333333333333E-3</v>
      </c>
      <c r="BD24">
        <v>26.929982046678635</v>
      </c>
      <c r="BG24">
        <v>142</v>
      </c>
      <c r="BH24">
        <v>6106000</v>
      </c>
      <c r="BI24">
        <v>6.1059999999999999</v>
      </c>
      <c r="BJ24">
        <v>7</v>
      </c>
      <c r="BK24">
        <v>301000</v>
      </c>
      <c r="BL24">
        <v>0.30099999999999999</v>
      </c>
      <c r="BM24">
        <v>1003.3333333333334</v>
      </c>
      <c r="BN24">
        <v>1.0033333333333333E-3</v>
      </c>
      <c r="BO24">
        <v>26.055045871559635</v>
      </c>
      <c r="BR24">
        <v>69</v>
      </c>
      <c r="BS24">
        <v>2967000</v>
      </c>
      <c r="BT24">
        <v>2.9669999999999996</v>
      </c>
      <c r="BU24">
        <v>2</v>
      </c>
      <c r="BV24">
        <v>86000</v>
      </c>
      <c r="BW24">
        <v>8.5999999999999993E-2</v>
      </c>
      <c r="BX24">
        <v>286.66666666666669</v>
      </c>
      <c r="BY24">
        <v>2.8666666666666662E-4</v>
      </c>
      <c r="BZ24">
        <v>12.637362637362637</v>
      </c>
      <c r="CC24">
        <v>134</v>
      </c>
      <c r="CD24">
        <v>5762000</v>
      </c>
      <c r="CE24">
        <v>5.7619999999999996</v>
      </c>
      <c r="CF24">
        <v>5</v>
      </c>
      <c r="CG24">
        <v>215000</v>
      </c>
      <c r="CH24">
        <v>0.21499999999999997</v>
      </c>
      <c r="CI24">
        <v>716.66666666666663</v>
      </c>
      <c r="CJ24">
        <v>7.1666666666666656E-4</v>
      </c>
      <c r="CK24">
        <v>24.408014571949</v>
      </c>
      <c r="CN24">
        <v>150</v>
      </c>
      <c r="CO24">
        <v>6450000</v>
      </c>
      <c r="CP24">
        <v>6.4499999999999993</v>
      </c>
      <c r="CQ24">
        <v>5</v>
      </c>
      <c r="CR24">
        <v>215000</v>
      </c>
      <c r="CS24">
        <v>0.21499999999999997</v>
      </c>
      <c r="CT24">
        <v>716.66666666666663</v>
      </c>
      <c r="CU24">
        <v>7.1666666666666656E-4</v>
      </c>
      <c r="CV24">
        <v>27.027027027027028</v>
      </c>
      <c r="CY24">
        <v>142</v>
      </c>
      <c r="CZ24">
        <v>6106000</v>
      </c>
      <c r="DA24">
        <v>6.1059999999999999</v>
      </c>
      <c r="DB24">
        <v>5</v>
      </c>
      <c r="DC24">
        <v>215000</v>
      </c>
      <c r="DD24">
        <v>0.21499999999999997</v>
      </c>
      <c r="DE24">
        <v>716.66666666666663</v>
      </c>
      <c r="DF24">
        <v>7.1666666666666656E-4</v>
      </c>
      <c r="DG24">
        <v>25.865209471766846</v>
      </c>
    </row>
    <row r="26" spans="1:111" x14ac:dyDescent="0.3">
      <c r="A26" t="s">
        <v>560</v>
      </c>
      <c r="D26" t="s">
        <v>470</v>
      </c>
      <c r="E26" t="s">
        <v>471</v>
      </c>
      <c r="F26" t="s">
        <v>472</v>
      </c>
      <c r="G26" t="s">
        <v>473</v>
      </c>
      <c r="H26" t="s">
        <v>474</v>
      </c>
      <c r="I26" t="s">
        <v>475</v>
      </c>
      <c r="J26" t="s">
        <v>476</v>
      </c>
      <c r="K26" t="s">
        <v>477</v>
      </c>
      <c r="L26" t="s">
        <v>478</v>
      </c>
      <c r="O26" t="s">
        <v>479</v>
      </c>
      <c r="P26" t="s">
        <v>480</v>
      </c>
      <c r="Q26" t="s">
        <v>481</v>
      </c>
      <c r="R26" t="s">
        <v>482</v>
      </c>
      <c r="S26" t="s">
        <v>483</v>
      </c>
      <c r="T26" t="s">
        <v>484</v>
      </c>
      <c r="U26" t="s">
        <v>485</v>
      </c>
      <c r="V26" t="s">
        <v>486</v>
      </c>
      <c r="W26" t="s">
        <v>487</v>
      </c>
      <c r="Z26" t="s">
        <v>488</v>
      </c>
      <c r="AA26" t="s">
        <v>489</v>
      </c>
      <c r="AB26" t="s">
        <v>490</v>
      </c>
      <c r="AC26" t="s">
        <v>491</v>
      </c>
      <c r="AD26" t="s">
        <v>492</v>
      </c>
      <c r="AE26" t="s">
        <v>493</v>
      </c>
      <c r="AF26" t="s">
        <v>494</v>
      </c>
      <c r="AG26" t="s">
        <v>495</v>
      </c>
      <c r="AH26" t="s">
        <v>496</v>
      </c>
      <c r="AK26" t="s">
        <v>497</v>
      </c>
      <c r="AL26" t="s">
        <v>498</v>
      </c>
      <c r="AM26" t="s">
        <v>499</v>
      </c>
      <c r="AN26" t="s">
        <v>500</v>
      </c>
      <c r="AO26" t="s">
        <v>501</v>
      </c>
      <c r="AP26" t="s">
        <v>502</v>
      </c>
      <c r="AQ26" t="s">
        <v>503</v>
      </c>
      <c r="AR26" t="s">
        <v>504</v>
      </c>
      <c r="AS26" t="s">
        <v>505</v>
      </c>
      <c r="AV26" t="s">
        <v>506</v>
      </c>
      <c r="AW26" t="s">
        <v>507</v>
      </c>
      <c r="AX26" t="s">
        <v>508</v>
      </c>
      <c r="AY26" t="s">
        <v>509</v>
      </c>
      <c r="AZ26" t="s">
        <v>510</v>
      </c>
      <c r="BA26" t="s">
        <v>511</v>
      </c>
      <c r="BB26" t="s">
        <v>512</v>
      </c>
      <c r="BC26" t="s">
        <v>513</v>
      </c>
      <c r="BD26" t="s">
        <v>514</v>
      </c>
      <c r="BG26" t="s">
        <v>515</v>
      </c>
      <c r="BH26" t="s">
        <v>516</v>
      </c>
      <c r="BI26" t="s">
        <v>517</v>
      </c>
      <c r="BJ26" t="s">
        <v>518</v>
      </c>
      <c r="BK26" t="s">
        <v>519</v>
      </c>
      <c r="BL26" t="s">
        <v>520</v>
      </c>
      <c r="BM26" t="s">
        <v>521</v>
      </c>
      <c r="BN26" t="s">
        <v>522</v>
      </c>
      <c r="BO26" t="s">
        <v>523</v>
      </c>
      <c r="BR26" t="s">
        <v>524</v>
      </c>
      <c r="BS26" t="s">
        <v>525</v>
      </c>
      <c r="BT26" t="s">
        <v>526</v>
      </c>
      <c r="BU26" t="s">
        <v>527</v>
      </c>
      <c r="BV26" t="s">
        <v>528</v>
      </c>
      <c r="BW26" t="s">
        <v>529</v>
      </c>
      <c r="BX26" t="s">
        <v>530</v>
      </c>
      <c r="BY26" t="s">
        <v>531</v>
      </c>
      <c r="BZ26" t="s">
        <v>532</v>
      </c>
      <c r="CC26" t="s">
        <v>533</v>
      </c>
      <c r="CD26" t="s">
        <v>534</v>
      </c>
      <c r="CE26" t="s">
        <v>535</v>
      </c>
      <c r="CF26" t="s">
        <v>536</v>
      </c>
      <c r="CG26" t="s">
        <v>537</v>
      </c>
      <c r="CH26" t="s">
        <v>538</v>
      </c>
      <c r="CI26" t="s">
        <v>539</v>
      </c>
      <c r="CJ26" t="s">
        <v>540</v>
      </c>
      <c r="CK26" t="s">
        <v>541</v>
      </c>
      <c r="CN26" t="s">
        <v>542</v>
      </c>
      <c r="CO26" t="s">
        <v>543</v>
      </c>
      <c r="CP26" t="s">
        <v>544</v>
      </c>
      <c r="CQ26" t="s">
        <v>545</v>
      </c>
      <c r="CR26" t="s">
        <v>546</v>
      </c>
      <c r="CS26" t="s">
        <v>547</v>
      </c>
      <c r="CT26" t="s">
        <v>548</v>
      </c>
      <c r="CU26" t="s">
        <v>549</v>
      </c>
      <c r="CV26" t="s">
        <v>550</v>
      </c>
      <c r="CY26" t="s">
        <v>551</v>
      </c>
      <c r="CZ26" t="s">
        <v>552</v>
      </c>
      <c r="DA26" t="s">
        <v>553</v>
      </c>
      <c r="DB26" t="s">
        <v>554</v>
      </c>
      <c r="DC26" t="s">
        <v>555</v>
      </c>
      <c r="DD26" t="s">
        <v>556</v>
      </c>
      <c r="DE26" t="s">
        <v>557</v>
      </c>
      <c r="DF26" t="s">
        <v>558</v>
      </c>
      <c r="DG26" t="s">
        <v>559</v>
      </c>
    </row>
    <row r="27" spans="1:111" x14ac:dyDescent="0.3">
      <c r="A27" t="s">
        <v>561</v>
      </c>
      <c r="D27">
        <v>142.375</v>
      </c>
      <c r="E27">
        <v>6122125</v>
      </c>
      <c r="F27">
        <v>6.1221249999999996</v>
      </c>
      <c r="G27">
        <v>3.9749999999999943</v>
      </c>
      <c r="H27">
        <v>170924.99999999977</v>
      </c>
      <c r="I27">
        <v>0.17092499999999974</v>
      </c>
      <c r="J27">
        <v>569.7499999999992</v>
      </c>
      <c r="K27">
        <v>5.6974999999999919E-4</v>
      </c>
      <c r="L27">
        <v>25.886363636363637</v>
      </c>
      <c r="O27">
        <v>134.375</v>
      </c>
      <c r="P27">
        <v>5778125</v>
      </c>
      <c r="Q27">
        <v>5.7781249999999993</v>
      </c>
      <c r="R27">
        <v>10.25</v>
      </c>
      <c r="S27">
        <v>440750</v>
      </c>
      <c r="T27">
        <v>0.44074999999999998</v>
      </c>
      <c r="U27">
        <v>1469.1666666666667</v>
      </c>
      <c r="V27">
        <v>1.4691666666666666E-3</v>
      </c>
      <c r="W27">
        <v>22.930887372013654</v>
      </c>
      <c r="Z27">
        <v>64.375</v>
      </c>
      <c r="AA27">
        <v>2768125</v>
      </c>
      <c r="AB27">
        <v>2.7681249999999999</v>
      </c>
      <c r="AC27">
        <v>-1.3249999999999886</v>
      </c>
      <c r="AD27">
        <v>-56974.999999999513</v>
      </c>
      <c r="AE27">
        <v>-5.6974999999999505E-2</v>
      </c>
      <c r="AF27">
        <v>-189.91666666666504</v>
      </c>
      <c r="AG27">
        <v>-1.8991666666666503E-4</v>
      </c>
      <c r="AH27">
        <v>11.683303085299455</v>
      </c>
      <c r="AK27">
        <v>146.625</v>
      </c>
      <c r="AL27">
        <v>6304875</v>
      </c>
      <c r="AM27">
        <v>6.3048749999999991</v>
      </c>
      <c r="AN27">
        <v>2.4583333333333428</v>
      </c>
      <c r="AO27">
        <v>105708.33333333374</v>
      </c>
      <c r="AP27">
        <v>0.10570833333333374</v>
      </c>
      <c r="AQ27">
        <v>352.36111111111245</v>
      </c>
      <c r="AR27">
        <v>3.5236111111111248E-4</v>
      </c>
      <c r="AS27">
        <v>26.514466546112114</v>
      </c>
      <c r="AV27">
        <v>145</v>
      </c>
      <c r="AW27">
        <v>6235000</v>
      </c>
      <c r="AX27">
        <v>6.2349999999999994</v>
      </c>
      <c r="AY27">
        <v>5.4166666666666572</v>
      </c>
      <c r="AZ27">
        <v>232916.66666666625</v>
      </c>
      <c r="BA27">
        <v>0.23291666666666624</v>
      </c>
      <c r="BB27">
        <v>776.38888888888755</v>
      </c>
      <c r="BC27">
        <v>7.7638888888888744E-4</v>
      </c>
      <c r="BD27">
        <v>25.985663082437277</v>
      </c>
      <c r="BG27">
        <v>134.5</v>
      </c>
      <c r="BH27">
        <v>5783500</v>
      </c>
      <c r="BI27">
        <v>5.7834999999999992</v>
      </c>
      <c r="BJ27">
        <v>4.75</v>
      </c>
      <c r="BK27">
        <v>204250</v>
      </c>
      <c r="BL27">
        <v>0.20424999999999999</v>
      </c>
      <c r="BM27">
        <v>680.83333333333337</v>
      </c>
      <c r="BN27">
        <v>6.8083333333333331E-4</v>
      </c>
      <c r="BO27">
        <v>24.678899082568808</v>
      </c>
      <c r="BR27">
        <v>66.75</v>
      </c>
      <c r="BS27">
        <v>2870250</v>
      </c>
      <c r="BT27">
        <v>2.87025</v>
      </c>
      <c r="BU27">
        <v>2.75</v>
      </c>
      <c r="BV27">
        <v>118250</v>
      </c>
      <c r="BW27">
        <v>0.11824999999999999</v>
      </c>
      <c r="BX27">
        <v>394.16666666666669</v>
      </c>
      <c r="BY27">
        <v>3.9416666666666663E-4</v>
      </c>
      <c r="BZ27">
        <v>12.225274725274724</v>
      </c>
      <c r="CC27">
        <v>128</v>
      </c>
      <c r="CD27">
        <v>5504000</v>
      </c>
      <c r="CE27">
        <v>5.5039999999999996</v>
      </c>
      <c r="CF27">
        <v>1.875</v>
      </c>
      <c r="CG27">
        <v>80625</v>
      </c>
      <c r="CH27">
        <v>8.0624999999999988E-2</v>
      </c>
      <c r="CI27">
        <v>268.75</v>
      </c>
      <c r="CJ27">
        <v>2.6874999999999995E-4</v>
      </c>
      <c r="CK27">
        <v>23.315118397085609</v>
      </c>
      <c r="CN27">
        <v>143.05000000000001</v>
      </c>
      <c r="CO27">
        <v>6151150.0000000009</v>
      </c>
      <c r="CP27">
        <v>6.1511500000000003</v>
      </c>
      <c r="CQ27">
        <v>7.4499999999999886</v>
      </c>
      <c r="CR27">
        <v>320349.99999999953</v>
      </c>
      <c r="CS27">
        <v>0.32034999999999947</v>
      </c>
      <c r="CT27">
        <v>1067.8333333333319</v>
      </c>
      <c r="CU27">
        <v>1.0678333333333317E-3</v>
      </c>
      <c r="CV27">
        <v>25.821299638989171</v>
      </c>
      <c r="CY27">
        <v>132.58333333333334</v>
      </c>
      <c r="CZ27">
        <v>5701083.333333334</v>
      </c>
      <c r="DA27">
        <v>5.7010833333333331</v>
      </c>
      <c r="DB27">
        <v>4.6666666666666572</v>
      </c>
      <c r="DC27">
        <v>200666.66666666625</v>
      </c>
      <c r="DD27">
        <v>0.20066666666666624</v>
      </c>
      <c r="DE27">
        <v>668.88888888888755</v>
      </c>
      <c r="DF27">
        <v>6.6888888888888749E-4</v>
      </c>
      <c r="DG27">
        <v>24.106060606060609</v>
      </c>
    </row>
    <row r="28" spans="1:111" x14ac:dyDescent="0.3">
      <c r="A28" t="s">
        <v>562</v>
      </c>
      <c r="D28">
        <v>140</v>
      </c>
      <c r="E28">
        <v>6020000</v>
      </c>
      <c r="F28">
        <v>6.02</v>
      </c>
      <c r="G28">
        <v>6</v>
      </c>
      <c r="H28">
        <v>258000</v>
      </c>
      <c r="I28">
        <v>0.25800000000000001</v>
      </c>
      <c r="J28">
        <v>860</v>
      </c>
      <c r="K28">
        <v>8.5999999999999998E-4</v>
      </c>
      <c r="L28">
        <v>25.454545454545453</v>
      </c>
      <c r="O28">
        <v>132</v>
      </c>
      <c r="P28">
        <v>5676000</v>
      </c>
      <c r="Q28">
        <v>5.6759999999999993</v>
      </c>
      <c r="R28">
        <v>5</v>
      </c>
      <c r="S28">
        <v>215000</v>
      </c>
      <c r="T28">
        <v>0.21499999999999997</v>
      </c>
      <c r="U28">
        <v>716.66666666666663</v>
      </c>
      <c r="V28">
        <v>7.1666666666666656E-4</v>
      </c>
      <c r="W28">
        <v>22.525597269624573</v>
      </c>
      <c r="Z28">
        <v>62</v>
      </c>
      <c r="AA28">
        <v>2666000</v>
      </c>
      <c r="AB28">
        <v>2.6659999999999999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11.252268602540836</v>
      </c>
      <c r="AK28">
        <v>143</v>
      </c>
      <c r="AL28">
        <v>6149000</v>
      </c>
      <c r="AM28">
        <v>6.1489999999999991</v>
      </c>
      <c r="AN28">
        <v>5</v>
      </c>
      <c r="AO28">
        <v>215000</v>
      </c>
      <c r="AP28">
        <v>0.21499999999999997</v>
      </c>
      <c r="AQ28">
        <v>716.66666666666663</v>
      </c>
      <c r="AR28">
        <v>7.1666666666666656E-4</v>
      </c>
      <c r="AS28">
        <v>25.858951175406869</v>
      </c>
      <c r="AV28">
        <v>144</v>
      </c>
      <c r="AW28">
        <v>6192000</v>
      </c>
      <c r="AX28">
        <v>6.1919999999999993</v>
      </c>
      <c r="AY28">
        <v>4</v>
      </c>
      <c r="AZ28">
        <v>172000</v>
      </c>
      <c r="BA28">
        <v>0.17199999999999999</v>
      </c>
      <c r="BB28">
        <v>573.33333333333337</v>
      </c>
      <c r="BC28">
        <v>5.7333333333333325E-4</v>
      </c>
      <c r="BD28">
        <v>25.806451612903224</v>
      </c>
      <c r="BG28">
        <v>132</v>
      </c>
      <c r="BH28">
        <v>5676000</v>
      </c>
      <c r="BI28">
        <v>5.6759999999999993</v>
      </c>
      <c r="BJ28">
        <v>5</v>
      </c>
      <c r="BK28">
        <v>215000</v>
      </c>
      <c r="BL28">
        <v>0.21499999999999997</v>
      </c>
      <c r="BM28">
        <v>716.66666666666663</v>
      </c>
      <c r="BN28">
        <v>7.1666666666666656E-4</v>
      </c>
      <c r="BO28">
        <v>24.220183486238533</v>
      </c>
      <c r="BR28">
        <v>62</v>
      </c>
      <c r="BS28">
        <v>2666000</v>
      </c>
      <c r="BT28">
        <v>2.6659999999999999</v>
      </c>
      <c r="BU28">
        <v>3</v>
      </c>
      <c r="BV28">
        <v>129000</v>
      </c>
      <c r="BW28">
        <v>0.129</v>
      </c>
      <c r="BX28">
        <v>430</v>
      </c>
      <c r="BY28">
        <v>4.2999999999999999E-4</v>
      </c>
      <c r="BZ28">
        <v>11.355311355311356</v>
      </c>
      <c r="CC28">
        <v>123</v>
      </c>
      <c r="CD28">
        <v>5289000</v>
      </c>
      <c r="CE28">
        <v>5.2889999999999997</v>
      </c>
      <c r="CF28">
        <v>6</v>
      </c>
      <c r="CG28">
        <v>258000</v>
      </c>
      <c r="CH28">
        <v>0.25800000000000001</v>
      </c>
      <c r="CI28">
        <v>860</v>
      </c>
      <c r="CJ28">
        <v>8.5999999999999998E-4</v>
      </c>
      <c r="CK28">
        <v>22.404371584699454</v>
      </c>
      <c r="CN28">
        <v>140</v>
      </c>
      <c r="CO28">
        <v>6020000</v>
      </c>
      <c r="CP28">
        <v>6.02</v>
      </c>
      <c r="CQ28">
        <v>5</v>
      </c>
      <c r="CR28">
        <v>215000</v>
      </c>
      <c r="CS28">
        <v>0.21499999999999997</v>
      </c>
      <c r="CT28">
        <v>716.66666666666663</v>
      </c>
      <c r="CU28">
        <v>7.1666666666666656E-4</v>
      </c>
      <c r="CV28">
        <v>25.270758122743679</v>
      </c>
      <c r="CY28">
        <v>130</v>
      </c>
      <c r="CZ28">
        <v>5590000</v>
      </c>
      <c r="DA28">
        <v>5.59</v>
      </c>
      <c r="DB28">
        <v>5</v>
      </c>
      <c r="DC28">
        <v>215000</v>
      </c>
      <c r="DD28">
        <v>0.21499999999999997</v>
      </c>
      <c r="DE28">
        <v>716.66666666666663</v>
      </c>
      <c r="DF28">
        <v>7.1666666666666656E-4</v>
      </c>
      <c r="DG28">
        <v>23.636363636363637</v>
      </c>
    </row>
    <row r="29" spans="1:111" x14ac:dyDescent="0.3">
      <c r="A29" t="s">
        <v>563</v>
      </c>
      <c r="D29">
        <v>142</v>
      </c>
      <c r="E29">
        <v>6106000</v>
      </c>
      <c r="F29">
        <v>6.1059999999999999</v>
      </c>
      <c r="G29">
        <v>6</v>
      </c>
      <c r="H29">
        <v>258000</v>
      </c>
      <c r="I29">
        <v>0.25800000000000001</v>
      </c>
      <c r="J29">
        <v>860</v>
      </c>
      <c r="K29">
        <v>8.5999999999999998E-4</v>
      </c>
      <c r="L29">
        <v>25.818181818181817</v>
      </c>
      <c r="O29">
        <v>134</v>
      </c>
      <c r="P29">
        <v>5762000</v>
      </c>
      <c r="Q29">
        <v>5.7619999999999996</v>
      </c>
      <c r="R29">
        <v>6</v>
      </c>
      <c r="S29">
        <v>258000</v>
      </c>
      <c r="T29">
        <v>0.25800000000000001</v>
      </c>
      <c r="U29">
        <v>860</v>
      </c>
      <c r="V29">
        <v>8.5999999999999998E-4</v>
      </c>
      <c r="W29">
        <v>22.866894197952217</v>
      </c>
      <c r="Z29">
        <v>54</v>
      </c>
      <c r="AA29">
        <v>2322000</v>
      </c>
      <c r="AB29">
        <v>2.3219999999999996</v>
      </c>
      <c r="AC29">
        <v>1</v>
      </c>
      <c r="AD29">
        <v>43000</v>
      </c>
      <c r="AE29">
        <v>4.2999999999999997E-2</v>
      </c>
      <c r="AF29">
        <v>143.33333333333334</v>
      </c>
      <c r="AG29">
        <v>1.4333333333333331E-4</v>
      </c>
      <c r="AH29">
        <v>9.8003629764065341</v>
      </c>
      <c r="AK29">
        <v>146</v>
      </c>
      <c r="AL29">
        <v>6278000</v>
      </c>
      <c r="AM29">
        <v>6.2779999999999996</v>
      </c>
      <c r="AN29">
        <v>6</v>
      </c>
      <c r="AO29">
        <v>258000</v>
      </c>
      <c r="AP29">
        <v>0.25800000000000001</v>
      </c>
      <c r="AQ29">
        <v>860</v>
      </c>
      <c r="AR29">
        <v>8.5999999999999998E-4</v>
      </c>
      <c r="AS29">
        <v>26.40144665461121</v>
      </c>
      <c r="AV29">
        <v>147</v>
      </c>
      <c r="AW29">
        <v>6321000</v>
      </c>
      <c r="AX29">
        <v>6.3209999999999997</v>
      </c>
      <c r="AY29">
        <v>3</v>
      </c>
      <c r="AZ29">
        <v>129000</v>
      </c>
      <c r="BA29">
        <v>0.129</v>
      </c>
      <c r="BB29">
        <v>430</v>
      </c>
      <c r="BC29">
        <v>4.2999999999999999E-4</v>
      </c>
      <c r="BD29">
        <v>26.344086021505376</v>
      </c>
      <c r="BG29">
        <v>134</v>
      </c>
      <c r="BH29">
        <v>5762000</v>
      </c>
      <c r="BI29">
        <v>5.7619999999999996</v>
      </c>
      <c r="BJ29">
        <v>8</v>
      </c>
      <c r="BK29">
        <v>344000</v>
      </c>
      <c r="BL29">
        <v>0.34399999999999997</v>
      </c>
      <c r="BM29">
        <v>1146.6666666666667</v>
      </c>
      <c r="BN29">
        <v>1.1466666666666665E-3</v>
      </c>
      <c r="BO29">
        <v>24.587155963302752</v>
      </c>
      <c r="BR29">
        <v>66</v>
      </c>
      <c r="BS29">
        <v>2838000</v>
      </c>
      <c r="BT29">
        <v>2.8379999999999996</v>
      </c>
      <c r="BU29">
        <v>3</v>
      </c>
      <c r="BV29">
        <v>129000</v>
      </c>
      <c r="BW29">
        <v>0.129</v>
      </c>
      <c r="BX29">
        <v>430</v>
      </c>
      <c r="BY29">
        <v>4.2999999999999999E-4</v>
      </c>
      <c r="BZ29">
        <v>12.087912087912088</v>
      </c>
      <c r="CC29">
        <v>128</v>
      </c>
      <c r="CD29">
        <v>5504000</v>
      </c>
      <c r="CE29">
        <v>5.5039999999999996</v>
      </c>
      <c r="CF29">
        <v>6</v>
      </c>
      <c r="CG29">
        <v>258000</v>
      </c>
      <c r="CH29">
        <v>0.25800000000000001</v>
      </c>
      <c r="CI29">
        <v>860</v>
      </c>
      <c r="CJ29">
        <v>8.5999999999999998E-4</v>
      </c>
      <c r="CK29">
        <v>23.315118397085609</v>
      </c>
      <c r="CN29">
        <v>144</v>
      </c>
      <c r="CO29">
        <v>6192000</v>
      </c>
      <c r="CP29">
        <v>6.1919999999999993</v>
      </c>
      <c r="CQ29">
        <v>6</v>
      </c>
      <c r="CR29">
        <v>258000</v>
      </c>
      <c r="CS29">
        <v>0.25800000000000001</v>
      </c>
      <c r="CT29">
        <v>860</v>
      </c>
      <c r="CU29">
        <v>8.5999999999999998E-4</v>
      </c>
      <c r="CV29">
        <v>25.992779783393498</v>
      </c>
      <c r="CY29">
        <v>137</v>
      </c>
      <c r="CZ29">
        <v>5891000</v>
      </c>
      <c r="DA29">
        <v>5.8909999999999991</v>
      </c>
      <c r="DB29">
        <v>5</v>
      </c>
      <c r="DC29">
        <v>215000</v>
      </c>
      <c r="DD29">
        <v>0.21499999999999997</v>
      </c>
      <c r="DE29">
        <v>716.66666666666663</v>
      </c>
      <c r="DF29">
        <v>7.1666666666666656E-4</v>
      </c>
      <c r="DG29">
        <v>24.90909090909091</v>
      </c>
    </row>
    <row r="31" spans="1:111" x14ac:dyDescent="0.3">
      <c r="A31" t="s">
        <v>654</v>
      </c>
      <c r="D31" t="s">
        <v>564</v>
      </c>
      <c r="E31" t="s">
        <v>565</v>
      </c>
      <c r="F31" t="s">
        <v>566</v>
      </c>
      <c r="G31" t="s">
        <v>567</v>
      </c>
      <c r="H31" t="s">
        <v>568</v>
      </c>
      <c r="I31" t="s">
        <v>569</v>
      </c>
      <c r="J31" t="s">
        <v>570</v>
      </c>
      <c r="K31" t="s">
        <v>571</v>
      </c>
      <c r="L31" t="s">
        <v>572</v>
      </c>
      <c r="O31" t="s">
        <v>573</v>
      </c>
      <c r="P31" t="s">
        <v>574</v>
      </c>
      <c r="Q31" t="s">
        <v>575</v>
      </c>
      <c r="R31" t="s">
        <v>576</v>
      </c>
      <c r="S31" t="s">
        <v>577</v>
      </c>
      <c r="T31" t="s">
        <v>578</v>
      </c>
      <c r="U31" t="s">
        <v>579</v>
      </c>
      <c r="V31" t="s">
        <v>580</v>
      </c>
      <c r="W31" t="s">
        <v>581</v>
      </c>
      <c r="Z31" t="s">
        <v>582</v>
      </c>
      <c r="AA31" t="s">
        <v>583</v>
      </c>
      <c r="AB31" t="s">
        <v>584</v>
      </c>
      <c r="AC31" t="s">
        <v>585</v>
      </c>
      <c r="AD31" t="s">
        <v>586</v>
      </c>
      <c r="AE31" t="s">
        <v>587</v>
      </c>
      <c r="AF31" t="s">
        <v>588</v>
      </c>
      <c r="AG31" t="s">
        <v>589</v>
      </c>
      <c r="AH31" t="s">
        <v>590</v>
      </c>
      <c r="AK31" t="s">
        <v>591</v>
      </c>
      <c r="AL31" t="s">
        <v>592</v>
      </c>
      <c r="AM31" t="s">
        <v>593</v>
      </c>
      <c r="AN31" t="s">
        <v>594</v>
      </c>
      <c r="AO31" t="s">
        <v>595</v>
      </c>
      <c r="AP31" t="s">
        <v>596</v>
      </c>
      <c r="AQ31" t="s">
        <v>597</v>
      </c>
      <c r="AR31" t="s">
        <v>598</v>
      </c>
      <c r="AS31" t="s">
        <v>599</v>
      </c>
      <c r="AV31" t="s">
        <v>600</v>
      </c>
      <c r="AW31" t="s">
        <v>601</v>
      </c>
      <c r="AX31" t="s">
        <v>602</v>
      </c>
      <c r="AY31" t="s">
        <v>603</v>
      </c>
      <c r="AZ31" t="s">
        <v>604</v>
      </c>
      <c r="BA31" t="s">
        <v>605</v>
      </c>
      <c r="BB31" t="s">
        <v>606</v>
      </c>
      <c r="BC31" t="s">
        <v>607</v>
      </c>
      <c r="BD31" t="s">
        <v>608</v>
      </c>
      <c r="BG31" t="s">
        <v>609</v>
      </c>
      <c r="BH31" t="s">
        <v>610</v>
      </c>
      <c r="BI31" t="s">
        <v>611</v>
      </c>
      <c r="BJ31" t="s">
        <v>612</v>
      </c>
      <c r="BK31" t="s">
        <v>613</v>
      </c>
      <c r="BL31" t="s">
        <v>614</v>
      </c>
      <c r="BM31" t="s">
        <v>615</v>
      </c>
      <c r="BN31" t="s">
        <v>616</v>
      </c>
      <c r="BO31" t="s">
        <v>617</v>
      </c>
      <c r="BR31" t="s">
        <v>618</v>
      </c>
      <c r="BS31" t="s">
        <v>619</v>
      </c>
      <c r="BT31" t="s">
        <v>620</v>
      </c>
      <c r="BU31" t="s">
        <v>621</v>
      </c>
      <c r="BV31" t="s">
        <v>622</v>
      </c>
      <c r="BW31" t="s">
        <v>623</v>
      </c>
      <c r="BX31" t="s">
        <v>624</v>
      </c>
      <c r="BY31" t="s">
        <v>625</v>
      </c>
      <c r="BZ31" t="s">
        <v>626</v>
      </c>
      <c r="CC31" t="s">
        <v>627</v>
      </c>
      <c r="CD31" t="s">
        <v>628</v>
      </c>
      <c r="CE31" t="s">
        <v>629</v>
      </c>
      <c r="CF31" t="s">
        <v>630</v>
      </c>
      <c r="CG31" t="s">
        <v>631</v>
      </c>
      <c r="CH31" t="s">
        <v>632</v>
      </c>
      <c r="CI31" t="s">
        <v>633</v>
      </c>
      <c r="CJ31" t="s">
        <v>634</v>
      </c>
      <c r="CK31" t="s">
        <v>635</v>
      </c>
      <c r="CN31" t="s">
        <v>636</v>
      </c>
      <c r="CO31" t="s">
        <v>637</v>
      </c>
      <c r="CP31" t="s">
        <v>638</v>
      </c>
      <c r="CQ31" t="s">
        <v>639</v>
      </c>
      <c r="CR31" t="s">
        <v>640</v>
      </c>
      <c r="CS31" t="s">
        <v>641</v>
      </c>
      <c r="CT31" t="s">
        <v>642</v>
      </c>
      <c r="CU31" t="s">
        <v>643</v>
      </c>
      <c r="CV31" t="s">
        <v>644</v>
      </c>
      <c r="CY31" t="s">
        <v>645</v>
      </c>
      <c r="CZ31" t="s">
        <v>646</v>
      </c>
      <c r="DA31" t="s">
        <v>647</v>
      </c>
      <c r="DB31" t="s">
        <v>648</v>
      </c>
      <c r="DC31" t="s">
        <v>649</v>
      </c>
      <c r="DD31" t="s">
        <v>650</v>
      </c>
      <c r="DE31" t="s">
        <v>651</v>
      </c>
      <c r="DF31" t="s">
        <v>652</v>
      </c>
      <c r="DG31" t="s">
        <v>653</v>
      </c>
    </row>
    <row r="32" spans="1:111" x14ac:dyDescent="0.3">
      <c r="A32" t="s">
        <v>655</v>
      </c>
      <c r="D32">
        <v>133.9</v>
      </c>
      <c r="E32">
        <v>5757700</v>
      </c>
      <c r="F32">
        <v>5.7576999999999998</v>
      </c>
      <c r="G32">
        <v>8.4749999999999943</v>
      </c>
      <c r="H32">
        <v>364424.99999999977</v>
      </c>
      <c r="I32">
        <v>0.36442499999999972</v>
      </c>
      <c r="J32">
        <v>1214.7499999999993</v>
      </c>
      <c r="K32">
        <v>1.214749999999999E-3</v>
      </c>
      <c r="L32">
        <v>24.345454545454544</v>
      </c>
      <c r="O32">
        <v>131.35</v>
      </c>
      <c r="P32">
        <v>5648050</v>
      </c>
      <c r="Q32">
        <v>5.6480499999999996</v>
      </c>
      <c r="R32">
        <v>3.0250000000000057</v>
      </c>
      <c r="S32">
        <v>130075.00000000025</v>
      </c>
      <c r="T32">
        <v>0.13007500000000025</v>
      </c>
      <c r="U32">
        <v>433.58333333333417</v>
      </c>
      <c r="V32">
        <v>4.3358333333333416E-4</v>
      </c>
      <c r="W32">
        <v>22.452991452991451</v>
      </c>
      <c r="Z32">
        <v>68.5</v>
      </c>
      <c r="AA32">
        <v>2945500</v>
      </c>
      <c r="AB32">
        <v>2.9454999999999996</v>
      </c>
      <c r="AC32">
        <v>-4.125</v>
      </c>
      <c r="AD32">
        <v>-177375</v>
      </c>
      <c r="AE32">
        <v>-0.17737499999999998</v>
      </c>
      <c r="AF32">
        <v>-591.25</v>
      </c>
      <c r="AG32">
        <v>-5.9124999999999987E-4</v>
      </c>
      <c r="AH32">
        <v>12.431941923774954</v>
      </c>
      <c r="AK32">
        <v>138.08333333333331</v>
      </c>
      <c r="AL32">
        <v>5937583.3333333321</v>
      </c>
      <c r="AM32">
        <v>5.9375833333333317</v>
      </c>
      <c r="AN32">
        <v>8.5416666666666856</v>
      </c>
      <c r="AO32">
        <v>367291.6666666675</v>
      </c>
      <c r="AP32">
        <v>0.36729166666666746</v>
      </c>
      <c r="AQ32">
        <v>1224.3055555555584</v>
      </c>
      <c r="AR32">
        <v>1.2243055555555581E-3</v>
      </c>
      <c r="AS32">
        <v>25.015096618357486</v>
      </c>
      <c r="AV32">
        <v>139.08333333333331</v>
      </c>
      <c r="AW32">
        <v>5980583.3333333321</v>
      </c>
      <c r="AX32">
        <v>5.9805833333333318</v>
      </c>
      <c r="AY32">
        <v>5.9166666666666856</v>
      </c>
      <c r="AZ32">
        <v>254416.66666666747</v>
      </c>
      <c r="BA32">
        <v>0.25441666666666746</v>
      </c>
      <c r="BB32">
        <v>848.05555555555827</v>
      </c>
      <c r="BC32">
        <v>8.4805555555555817E-4</v>
      </c>
      <c r="BD32">
        <v>24.97007779772591</v>
      </c>
      <c r="BG32">
        <v>127.375</v>
      </c>
      <c r="BH32">
        <v>5477125</v>
      </c>
      <c r="BI32">
        <v>5.4771249999999991</v>
      </c>
      <c r="BJ32">
        <v>7.125</v>
      </c>
      <c r="BK32">
        <v>306375</v>
      </c>
      <c r="BL32">
        <v>0.30637499999999995</v>
      </c>
      <c r="BM32">
        <v>1021.25</v>
      </c>
      <c r="BN32">
        <v>1.0212499999999998E-3</v>
      </c>
      <c r="BO32">
        <v>23.371559633027523</v>
      </c>
      <c r="BR32">
        <v>65.125</v>
      </c>
      <c r="BS32">
        <v>2800375</v>
      </c>
      <c r="BT32">
        <v>2.8003749999999998</v>
      </c>
      <c r="BU32">
        <v>1.625</v>
      </c>
      <c r="BV32">
        <v>69875</v>
      </c>
      <c r="BW32">
        <v>6.9874999999999993E-2</v>
      </c>
      <c r="BX32">
        <v>232.91666666666666</v>
      </c>
      <c r="BY32">
        <v>2.3291666666666665E-4</v>
      </c>
      <c r="BZ32">
        <v>11.927655677655679</v>
      </c>
      <c r="CC32">
        <v>120.5</v>
      </c>
      <c r="CD32">
        <v>5181500</v>
      </c>
      <c r="CE32">
        <v>5.1814999999999998</v>
      </c>
      <c r="CF32">
        <v>7.5</v>
      </c>
      <c r="CG32">
        <v>322500</v>
      </c>
      <c r="CH32">
        <v>0.32249999999999995</v>
      </c>
      <c r="CI32">
        <v>1075</v>
      </c>
      <c r="CJ32">
        <v>1.0749999999999998E-3</v>
      </c>
      <c r="CK32">
        <v>21.948998178506375</v>
      </c>
      <c r="CN32">
        <v>137.5</v>
      </c>
      <c r="CO32">
        <v>5912500</v>
      </c>
      <c r="CP32">
        <v>5.9124999999999996</v>
      </c>
      <c r="CQ32">
        <v>5.5500000000000114</v>
      </c>
      <c r="CR32">
        <v>238650.00000000049</v>
      </c>
      <c r="CS32">
        <v>0.23865000000000047</v>
      </c>
      <c r="CT32">
        <v>795.50000000000171</v>
      </c>
      <c r="CU32">
        <v>7.9550000000000161E-4</v>
      </c>
      <c r="CV32">
        <v>24.819494584837546</v>
      </c>
      <c r="CY32">
        <v>128.66666666666666</v>
      </c>
      <c r="CZ32">
        <v>5532666.666666666</v>
      </c>
      <c r="DA32">
        <v>5.5326666666666657</v>
      </c>
      <c r="DB32">
        <v>3.9166666666666856</v>
      </c>
      <c r="DC32">
        <v>168416.66666666747</v>
      </c>
      <c r="DD32">
        <v>0.16841666666666746</v>
      </c>
      <c r="DE32">
        <v>561.38888888889153</v>
      </c>
      <c r="DF32">
        <v>5.6138888888889154E-4</v>
      </c>
      <c r="DG32">
        <v>23.351482153660012</v>
      </c>
    </row>
    <row r="33" spans="1:111" x14ac:dyDescent="0.3">
      <c r="A33" t="s">
        <v>656</v>
      </c>
      <c r="D33">
        <v>133</v>
      </c>
      <c r="E33">
        <v>5719000</v>
      </c>
      <c r="F33">
        <v>5.7189999999999994</v>
      </c>
      <c r="G33">
        <v>7</v>
      </c>
      <c r="H33">
        <v>301000</v>
      </c>
      <c r="I33">
        <v>0.30099999999999999</v>
      </c>
      <c r="J33">
        <v>1003.3333333333334</v>
      </c>
      <c r="K33">
        <v>1.0033333333333333E-3</v>
      </c>
      <c r="L33">
        <v>24.181818181818183</v>
      </c>
      <c r="O33">
        <v>127</v>
      </c>
      <c r="P33">
        <v>5461000</v>
      </c>
      <c r="Q33">
        <v>5.4609999999999994</v>
      </c>
      <c r="R33">
        <v>5</v>
      </c>
      <c r="S33">
        <v>215000</v>
      </c>
      <c r="T33">
        <v>0.21499999999999997</v>
      </c>
      <c r="U33">
        <v>716.66666666666663</v>
      </c>
      <c r="V33">
        <v>7.1666666666666656E-4</v>
      </c>
      <c r="W33">
        <v>21.70940170940171</v>
      </c>
      <c r="Z33">
        <v>60</v>
      </c>
      <c r="AA33">
        <v>2580000</v>
      </c>
      <c r="AB33">
        <v>2.5799999999999996</v>
      </c>
      <c r="AC33">
        <v>2</v>
      </c>
      <c r="AD33">
        <v>86000</v>
      </c>
      <c r="AE33">
        <v>8.5999999999999993E-2</v>
      </c>
      <c r="AF33">
        <v>286.66666666666669</v>
      </c>
      <c r="AG33">
        <v>2.8666666666666662E-4</v>
      </c>
      <c r="AH33">
        <v>10.88929219600726</v>
      </c>
      <c r="AK33">
        <v>137</v>
      </c>
      <c r="AL33">
        <v>5891000</v>
      </c>
      <c r="AM33">
        <v>5.8909999999999991</v>
      </c>
      <c r="AN33">
        <v>6</v>
      </c>
      <c r="AO33">
        <v>258000</v>
      </c>
      <c r="AP33">
        <v>0.25800000000000001</v>
      </c>
      <c r="AQ33">
        <v>860</v>
      </c>
      <c r="AR33">
        <v>8.5999999999999998E-4</v>
      </c>
      <c r="AS33">
        <v>24.818840579710145</v>
      </c>
      <c r="AV33">
        <v>138</v>
      </c>
      <c r="AW33">
        <v>5934000</v>
      </c>
      <c r="AX33">
        <v>5.9339999999999993</v>
      </c>
      <c r="AY33">
        <v>6</v>
      </c>
      <c r="AZ33">
        <v>258000</v>
      </c>
      <c r="BA33">
        <v>0.25800000000000001</v>
      </c>
      <c r="BB33">
        <v>860</v>
      </c>
      <c r="BC33">
        <v>8.5999999999999998E-4</v>
      </c>
      <c r="BD33">
        <v>24.775583482944345</v>
      </c>
      <c r="BG33">
        <v>127</v>
      </c>
      <c r="BH33">
        <v>5461000</v>
      </c>
      <c r="BI33">
        <v>5.4609999999999994</v>
      </c>
      <c r="BJ33">
        <v>5</v>
      </c>
      <c r="BK33">
        <v>215000</v>
      </c>
      <c r="BL33">
        <v>0.21499999999999997</v>
      </c>
      <c r="BM33">
        <v>716.66666666666663</v>
      </c>
      <c r="BN33">
        <v>7.1666666666666656E-4</v>
      </c>
      <c r="BO33">
        <v>23.302752293577981</v>
      </c>
      <c r="BR33">
        <v>61</v>
      </c>
      <c r="BS33">
        <v>2623000</v>
      </c>
      <c r="BT33">
        <v>2.6229999999999998</v>
      </c>
      <c r="BU33">
        <v>1</v>
      </c>
      <c r="BV33">
        <v>43000</v>
      </c>
      <c r="BW33">
        <v>4.2999999999999997E-2</v>
      </c>
      <c r="BX33">
        <v>143.33333333333334</v>
      </c>
      <c r="BY33">
        <v>1.4333333333333331E-4</v>
      </c>
      <c r="BZ33">
        <v>11.172161172161173</v>
      </c>
      <c r="CC33">
        <v>119</v>
      </c>
      <c r="CD33">
        <v>5117000</v>
      </c>
      <c r="CE33">
        <v>5.117</v>
      </c>
      <c r="CF33">
        <v>4</v>
      </c>
      <c r="CG33">
        <v>172000</v>
      </c>
      <c r="CH33">
        <v>0.17199999999999999</v>
      </c>
      <c r="CI33">
        <v>573.33333333333337</v>
      </c>
      <c r="CJ33">
        <v>5.7333333333333325E-4</v>
      </c>
      <c r="CK33">
        <v>21.67577413479053</v>
      </c>
      <c r="CN33">
        <v>134</v>
      </c>
      <c r="CO33">
        <v>5762000</v>
      </c>
      <c r="CP33">
        <v>5.7619999999999996</v>
      </c>
      <c r="CQ33">
        <v>6</v>
      </c>
      <c r="CR33">
        <v>258000</v>
      </c>
      <c r="CS33">
        <v>0.25800000000000001</v>
      </c>
      <c r="CT33">
        <v>860</v>
      </c>
      <c r="CU33">
        <v>8.5999999999999998E-4</v>
      </c>
      <c r="CV33">
        <v>24.187725631768952</v>
      </c>
      <c r="CY33">
        <v>125</v>
      </c>
      <c r="CZ33">
        <v>5375000</v>
      </c>
      <c r="DA33">
        <v>5.375</v>
      </c>
      <c r="DB33">
        <v>5</v>
      </c>
      <c r="DC33">
        <v>215000</v>
      </c>
      <c r="DD33">
        <v>0.21499999999999997</v>
      </c>
      <c r="DE33">
        <v>716.66666666666663</v>
      </c>
      <c r="DF33">
        <v>7.1666666666666656E-4</v>
      </c>
      <c r="DG33">
        <v>22.686025408348456</v>
      </c>
    </row>
    <row r="34" spans="1:111" x14ac:dyDescent="0.3">
      <c r="A34" t="s">
        <v>657</v>
      </c>
      <c r="D34">
        <v>133</v>
      </c>
      <c r="E34">
        <v>5719000</v>
      </c>
      <c r="F34">
        <v>5.7189999999999994</v>
      </c>
      <c r="G34">
        <v>9</v>
      </c>
      <c r="H34">
        <v>387000</v>
      </c>
      <c r="I34">
        <v>0.38699999999999996</v>
      </c>
      <c r="J34">
        <v>1290</v>
      </c>
      <c r="K34">
        <v>1.2899999999999999E-3</v>
      </c>
      <c r="L34">
        <v>24.181818181818183</v>
      </c>
      <c r="O34">
        <v>128</v>
      </c>
      <c r="P34">
        <v>5504000</v>
      </c>
      <c r="Q34">
        <v>5.5039999999999996</v>
      </c>
      <c r="R34">
        <v>6</v>
      </c>
      <c r="S34">
        <v>258000</v>
      </c>
      <c r="T34">
        <v>0.25800000000000001</v>
      </c>
      <c r="U34">
        <v>860</v>
      </c>
      <c r="V34">
        <v>8.5999999999999998E-4</v>
      </c>
      <c r="W34">
        <v>21.880341880341881</v>
      </c>
      <c r="Z34">
        <v>49</v>
      </c>
      <c r="AA34">
        <v>2107000</v>
      </c>
      <c r="AB34">
        <v>2.1069999999999998</v>
      </c>
      <c r="AC34">
        <v>5</v>
      </c>
      <c r="AD34">
        <v>215000</v>
      </c>
      <c r="AE34">
        <v>0.21499999999999997</v>
      </c>
      <c r="AF34">
        <v>716.66666666666663</v>
      </c>
      <c r="AG34">
        <v>7.1666666666666656E-4</v>
      </c>
      <c r="AH34">
        <v>8.8929219600725951</v>
      </c>
      <c r="AK34">
        <v>139</v>
      </c>
      <c r="AL34">
        <v>5977000</v>
      </c>
      <c r="AM34">
        <v>5.9769999999999994</v>
      </c>
      <c r="AN34">
        <v>7</v>
      </c>
      <c r="AO34">
        <v>301000</v>
      </c>
      <c r="AP34">
        <v>0.30099999999999999</v>
      </c>
      <c r="AQ34">
        <v>1003.3333333333334</v>
      </c>
      <c r="AR34">
        <v>1.0033333333333333E-3</v>
      </c>
      <c r="AS34">
        <v>25.181159420289855</v>
      </c>
      <c r="AV34">
        <v>142</v>
      </c>
      <c r="AW34">
        <v>6106000</v>
      </c>
      <c r="AX34">
        <v>6.1059999999999999</v>
      </c>
      <c r="AY34">
        <v>5</v>
      </c>
      <c r="AZ34">
        <v>215000</v>
      </c>
      <c r="BA34">
        <v>0.21499999999999997</v>
      </c>
      <c r="BB34">
        <v>716.66666666666663</v>
      </c>
      <c r="BC34">
        <v>7.1666666666666656E-4</v>
      </c>
      <c r="BD34">
        <v>25.493716337522443</v>
      </c>
      <c r="BG34">
        <v>130</v>
      </c>
      <c r="BH34">
        <v>5590000</v>
      </c>
      <c r="BI34">
        <v>5.59</v>
      </c>
      <c r="BJ34">
        <v>4</v>
      </c>
      <c r="BK34">
        <v>172000</v>
      </c>
      <c r="BL34">
        <v>0.17199999999999999</v>
      </c>
      <c r="BM34">
        <v>573.33333333333337</v>
      </c>
      <c r="BN34">
        <v>5.7333333333333325E-4</v>
      </c>
      <c r="BO34">
        <v>23.853211009174313</v>
      </c>
      <c r="BR34">
        <v>66</v>
      </c>
      <c r="BS34">
        <v>2838000</v>
      </c>
      <c r="BT34">
        <v>2.8379999999999996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12.087912087912088</v>
      </c>
      <c r="CC34">
        <v>120</v>
      </c>
      <c r="CD34">
        <v>5160000</v>
      </c>
      <c r="CE34">
        <v>5.1599999999999993</v>
      </c>
      <c r="CF34">
        <v>8</v>
      </c>
      <c r="CG34">
        <v>344000</v>
      </c>
      <c r="CH34">
        <v>0.34399999999999997</v>
      </c>
      <c r="CI34">
        <v>1146.6666666666667</v>
      </c>
      <c r="CJ34">
        <v>1.1466666666666665E-3</v>
      </c>
      <c r="CK34">
        <v>21.857923497267759</v>
      </c>
      <c r="CN34">
        <v>139</v>
      </c>
      <c r="CO34">
        <v>5977000</v>
      </c>
      <c r="CP34">
        <v>5.9769999999999994</v>
      </c>
      <c r="CQ34">
        <v>5</v>
      </c>
      <c r="CR34">
        <v>215000</v>
      </c>
      <c r="CS34">
        <v>0.21499999999999997</v>
      </c>
      <c r="CT34">
        <v>716.66666666666663</v>
      </c>
      <c r="CU34">
        <v>7.1666666666666656E-4</v>
      </c>
      <c r="CV34">
        <v>25.090252707581229</v>
      </c>
      <c r="CY34">
        <v>130</v>
      </c>
      <c r="CZ34">
        <v>5590000</v>
      </c>
      <c r="DA34">
        <v>5.59</v>
      </c>
      <c r="DB34">
        <v>7</v>
      </c>
      <c r="DC34">
        <v>301000</v>
      </c>
      <c r="DD34">
        <v>0.30099999999999999</v>
      </c>
      <c r="DE34">
        <v>1003.3333333333334</v>
      </c>
      <c r="DF34">
        <v>1.0033333333333333E-3</v>
      </c>
      <c r="DG34">
        <v>23.593466424682397</v>
      </c>
    </row>
    <row r="36" spans="1:111" x14ac:dyDescent="0.3">
      <c r="A36" t="s">
        <v>748</v>
      </c>
      <c r="D36" t="s">
        <v>658</v>
      </c>
      <c r="E36" t="s">
        <v>659</v>
      </c>
      <c r="F36" t="s">
        <v>660</v>
      </c>
      <c r="G36" t="s">
        <v>661</v>
      </c>
      <c r="H36" t="s">
        <v>662</v>
      </c>
      <c r="I36" t="s">
        <v>663</v>
      </c>
      <c r="J36" t="s">
        <v>664</v>
      </c>
      <c r="K36" t="s">
        <v>665</v>
      </c>
      <c r="L36" t="s">
        <v>666</v>
      </c>
      <c r="O36" t="s">
        <v>667</v>
      </c>
      <c r="P36" t="s">
        <v>668</v>
      </c>
      <c r="Q36" t="s">
        <v>669</v>
      </c>
      <c r="R36" t="s">
        <v>670</v>
      </c>
      <c r="S36" t="s">
        <v>671</v>
      </c>
      <c r="T36" t="s">
        <v>672</v>
      </c>
      <c r="U36" t="s">
        <v>673</v>
      </c>
      <c r="V36" t="s">
        <v>674</v>
      </c>
      <c r="W36" t="s">
        <v>675</v>
      </c>
      <c r="Z36" t="s">
        <v>676</v>
      </c>
      <c r="AA36" t="s">
        <v>677</v>
      </c>
      <c r="AB36" t="s">
        <v>678</v>
      </c>
      <c r="AC36" t="s">
        <v>679</v>
      </c>
      <c r="AD36" t="s">
        <v>680</v>
      </c>
      <c r="AE36" t="s">
        <v>681</v>
      </c>
      <c r="AF36" t="s">
        <v>682</v>
      </c>
      <c r="AG36" t="s">
        <v>683</v>
      </c>
      <c r="AH36" t="s">
        <v>684</v>
      </c>
      <c r="AK36" t="s">
        <v>685</v>
      </c>
      <c r="AL36" t="s">
        <v>686</v>
      </c>
      <c r="AM36" t="s">
        <v>687</v>
      </c>
      <c r="AN36" t="s">
        <v>688</v>
      </c>
      <c r="AO36" t="s">
        <v>689</v>
      </c>
      <c r="AP36" t="s">
        <v>690</v>
      </c>
      <c r="AQ36" t="s">
        <v>691</v>
      </c>
      <c r="AR36" t="s">
        <v>692</v>
      </c>
      <c r="AS36" t="s">
        <v>693</v>
      </c>
      <c r="AV36" t="s">
        <v>694</v>
      </c>
      <c r="AW36" t="s">
        <v>695</v>
      </c>
      <c r="AX36" t="s">
        <v>696</v>
      </c>
      <c r="AY36" t="s">
        <v>697</v>
      </c>
      <c r="AZ36" t="s">
        <v>698</v>
      </c>
      <c r="BA36" t="s">
        <v>699</v>
      </c>
      <c r="BB36" t="s">
        <v>700</v>
      </c>
      <c r="BC36" t="s">
        <v>701</v>
      </c>
      <c r="BD36" t="s">
        <v>702</v>
      </c>
      <c r="BG36" t="s">
        <v>703</v>
      </c>
      <c r="BH36" t="s">
        <v>704</v>
      </c>
      <c r="BI36" t="s">
        <v>705</v>
      </c>
      <c r="BJ36" t="s">
        <v>706</v>
      </c>
      <c r="BK36" t="s">
        <v>707</v>
      </c>
      <c r="BL36" t="s">
        <v>708</v>
      </c>
      <c r="BM36" t="s">
        <v>709</v>
      </c>
      <c r="BN36" t="s">
        <v>710</v>
      </c>
      <c r="BO36" t="s">
        <v>711</v>
      </c>
      <c r="BR36" t="s">
        <v>712</v>
      </c>
      <c r="BS36" t="s">
        <v>713</v>
      </c>
      <c r="BT36" t="s">
        <v>714</v>
      </c>
      <c r="BU36" t="s">
        <v>715</v>
      </c>
      <c r="BV36" t="s">
        <v>716</v>
      </c>
      <c r="BW36" t="s">
        <v>717</v>
      </c>
      <c r="BX36" t="s">
        <v>718</v>
      </c>
      <c r="BY36" t="s">
        <v>719</v>
      </c>
      <c r="BZ36" t="s">
        <v>720</v>
      </c>
      <c r="CC36" t="s">
        <v>721</v>
      </c>
      <c r="CD36" t="s">
        <v>722</v>
      </c>
      <c r="CE36" t="s">
        <v>723</v>
      </c>
      <c r="CF36" t="s">
        <v>724</v>
      </c>
      <c r="CG36" t="s">
        <v>725</v>
      </c>
      <c r="CH36" t="s">
        <v>726</v>
      </c>
      <c r="CI36" t="s">
        <v>727</v>
      </c>
      <c r="CJ36" t="s">
        <v>728</v>
      </c>
      <c r="CK36" t="s">
        <v>729</v>
      </c>
      <c r="CN36" t="s">
        <v>730</v>
      </c>
      <c r="CO36" t="s">
        <v>731</v>
      </c>
      <c r="CP36" t="s">
        <v>732</v>
      </c>
      <c r="CQ36" t="s">
        <v>733</v>
      </c>
      <c r="CR36" t="s">
        <v>734</v>
      </c>
      <c r="CS36" t="s">
        <v>735</v>
      </c>
      <c r="CT36" t="s">
        <v>736</v>
      </c>
      <c r="CU36" t="s">
        <v>737</v>
      </c>
      <c r="CV36" t="s">
        <v>738</v>
      </c>
      <c r="CY36" t="s">
        <v>739</v>
      </c>
      <c r="CZ36" t="s">
        <v>740</v>
      </c>
      <c r="DA36" t="s">
        <v>741</v>
      </c>
      <c r="DB36" t="s">
        <v>742</v>
      </c>
      <c r="DC36" t="s">
        <v>743</v>
      </c>
      <c r="DD36" t="s">
        <v>744</v>
      </c>
      <c r="DE36" t="s">
        <v>745</v>
      </c>
      <c r="DF36" t="s">
        <v>746</v>
      </c>
      <c r="DG36" t="s">
        <v>747</v>
      </c>
    </row>
    <row r="37" spans="1:111" x14ac:dyDescent="0.3">
      <c r="A37" t="s">
        <v>749</v>
      </c>
      <c r="D37">
        <v>127</v>
      </c>
      <c r="E37">
        <v>5461000</v>
      </c>
      <c r="F37">
        <v>5.4609999999999994</v>
      </c>
      <c r="G37">
        <v>6.9000000000000057</v>
      </c>
      <c r="H37">
        <v>296700.00000000023</v>
      </c>
      <c r="I37">
        <v>0.29670000000000024</v>
      </c>
      <c r="J37">
        <v>989.0000000000008</v>
      </c>
      <c r="K37">
        <v>9.8900000000000073E-4</v>
      </c>
      <c r="L37">
        <v>23.09090909090909</v>
      </c>
      <c r="O37">
        <v>122.08333333333334</v>
      </c>
      <c r="P37">
        <v>5249583.333333334</v>
      </c>
      <c r="Q37">
        <v>5.2495833333333337</v>
      </c>
      <c r="R37">
        <v>9.2666666666666515</v>
      </c>
      <c r="S37">
        <v>398466.66666666599</v>
      </c>
      <c r="T37">
        <v>0.39846666666666597</v>
      </c>
      <c r="U37">
        <v>1328.2222222222199</v>
      </c>
      <c r="V37">
        <v>1.32822222222222E-3</v>
      </c>
      <c r="W37">
        <v>20.833333333333336</v>
      </c>
      <c r="Z37">
        <v>60.5</v>
      </c>
      <c r="AA37">
        <v>2601500</v>
      </c>
      <c r="AB37">
        <v>2.6014999999999997</v>
      </c>
      <c r="AC37">
        <v>8</v>
      </c>
      <c r="AD37">
        <v>344000</v>
      </c>
      <c r="AE37">
        <v>0.34399999999999997</v>
      </c>
      <c r="AF37">
        <v>1146.6666666666667</v>
      </c>
      <c r="AG37">
        <v>1.1466666666666665E-3</v>
      </c>
      <c r="AH37">
        <v>10.980036297640654</v>
      </c>
      <c r="AK37">
        <v>131.625</v>
      </c>
      <c r="AL37">
        <v>5659875</v>
      </c>
      <c r="AM37">
        <v>5.6598749999999995</v>
      </c>
      <c r="AN37">
        <v>6.4583333333333144</v>
      </c>
      <c r="AO37">
        <v>277708.3333333325</v>
      </c>
      <c r="AP37">
        <v>0.2777083333333325</v>
      </c>
      <c r="AQ37">
        <v>925.69444444444161</v>
      </c>
      <c r="AR37">
        <v>9.2569444444444166E-4</v>
      </c>
      <c r="AS37">
        <v>23.759025270758123</v>
      </c>
      <c r="AV37">
        <v>136.83333333333331</v>
      </c>
      <c r="AW37">
        <v>5883833.3333333321</v>
      </c>
      <c r="AX37">
        <v>5.8838333333333317</v>
      </c>
      <c r="AY37">
        <v>2.25</v>
      </c>
      <c r="AZ37">
        <v>96750</v>
      </c>
      <c r="BA37">
        <v>9.6749999999999989E-2</v>
      </c>
      <c r="BB37">
        <v>322.5</v>
      </c>
      <c r="BC37">
        <v>3.2249999999999998E-4</v>
      </c>
      <c r="BD37">
        <v>24.522102747909198</v>
      </c>
      <c r="BG37">
        <v>127.08333333333333</v>
      </c>
      <c r="BH37">
        <v>5464583.333333333</v>
      </c>
      <c r="BI37">
        <v>5.4645833333333327</v>
      </c>
      <c r="BJ37">
        <v>0.2916666666666714</v>
      </c>
      <c r="BK37">
        <v>12541.66666666687</v>
      </c>
      <c r="BL37">
        <v>1.2541666666666869E-2</v>
      </c>
      <c r="BM37">
        <v>41.805555555556232</v>
      </c>
      <c r="BN37">
        <v>4.1805555555556234E-5</v>
      </c>
      <c r="BO37">
        <v>23.318042813455655</v>
      </c>
      <c r="BR37">
        <v>59.75</v>
      </c>
      <c r="BS37">
        <v>2569250</v>
      </c>
      <c r="BT37">
        <v>2.5692499999999998</v>
      </c>
      <c r="BU37">
        <v>5.375</v>
      </c>
      <c r="BV37">
        <v>231125</v>
      </c>
      <c r="BW37">
        <v>0.23112499999999997</v>
      </c>
      <c r="BX37">
        <v>770.41666666666663</v>
      </c>
      <c r="BY37">
        <v>7.7041666666666654E-4</v>
      </c>
      <c r="BZ37">
        <v>10.943223443223443</v>
      </c>
      <c r="CC37">
        <v>119.75</v>
      </c>
      <c r="CD37">
        <v>5149250</v>
      </c>
      <c r="CE37">
        <v>5.1492499999999994</v>
      </c>
      <c r="CF37">
        <v>0.75</v>
      </c>
      <c r="CG37">
        <v>32250</v>
      </c>
      <c r="CH37">
        <v>3.2250000000000001E-2</v>
      </c>
      <c r="CI37">
        <v>107.5</v>
      </c>
      <c r="CJ37">
        <v>1.075E-4</v>
      </c>
      <c r="CK37">
        <v>21.812386156648454</v>
      </c>
      <c r="CN37">
        <v>134.33333333333331</v>
      </c>
      <c r="CO37">
        <v>5776333.3333333321</v>
      </c>
      <c r="CP37">
        <v>5.7763333333333318</v>
      </c>
      <c r="CQ37">
        <v>3.1666666666666856</v>
      </c>
      <c r="CR37">
        <v>136166.66666666747</v>
      </c>
      <c r="CS37">
        <v>0.13616666666666746</v>
      </c>
      <c r="CT37">
        <v>453.88888888889159</v>
      </c>
      <c r="CU37">
        <v>4.5388888888889153E-4</v>
      </c>
      <c r="CV37">
        <v>24.204204204204203</v>
      </c>
      <c r="CY37">
        <v>122.55000000000001</v>
      </c>
      <c r="CZ37">
        <v>5269650.0000000009</v>
      </c>
      <c r="DA37">
        <v>5.2696500000000004</v>
      </c>
      <c r="DB37">
        <v>6.1166666666666458</v>
      </c>
      <c r="DC37">
        <v>263016.66666666575</v>
      </c>
      <c r="DD37">
        <v>0.26301666666666573</v>
      </c>
      <c r="DE37">
        <v>876.72222222221922</v>
      </c>
      <c r="DF37">
        <v>8.7672222222221906E-4</v>
      </c>
      <c r="DG37">
        <v>22.281818181818185</v>
      </c>
    </row>
    <row r="38" spans="1:111" x14ac:dyDescent="0.3">
      <c r="A38" t="s">
        <v>750</v>
      </c>
      <c r="D38">
        <v>126</v>
      </c>
      <c r="E38">
        <v>5418000</v>
      </c>
      <c r="F38">
        <v>5.4179999999999993</v>
      </c>
      <c r="G38">
        <v>7</v>
      </c>
      <c r="H38">
        <v>301000</v>
      </c>
      <c r="I38">
        <v>0.30099999999999999</v>
      </c>
      <c r="J38">
        <v>1003.3333333333334</v>
      </c>
      <c r="K38">
        <v>1.0033333333333333E-3</v>
      </c>
      <c r="L38">
        <v>22.90909090909091</v>
      </c>
      <c r="O38">
        <v>121</v>
      </c>
      <c r="P38">
        <v>5203000</v>
      </c>
      <c r="Q38">
        <v>5.2029999999999994</v>
      </c>
      <c r="R38">
        <v>6</v>
      </c>
      <c r="S38">
        <v>258000</v>
      </c>
      <c r="T38">
        <v>0.25800000000000001</v>
      </c>
      <c r="U38">
        <v>860</v>
      </c>
      <c r="V38">
        <v>8.5999999999999998E-4</v>
      </c>
      <c r="W38">
        <v>20.648464163822524</v>
      </c>
      <c r="Z38">
        <v>54</v>
      </c>
      <c r="AA38">
        <v>2322000</v>
      </c>
      <c r="AB38">
        <v>2.3219999999999996</v>
      </c>
      <c r="AC38">
        <v>6</v>
      </c>
      <c r="AD38">
        <v>258000</v>
      </c>
      <c r="AE38">
        <v>0.25800000000000001</v>
      </c>
      <c r="AF38">
        <v>860</v>
      </c>
      <c r="AG38">
        <v>8.5999999999999998E-4</v>
      </c>
      <c r="AH38">
        <v>9.8003629764065341</v>
      </c>
      <c r="AK38">
        <v>131</v>
      </c>
      <c r="AL38">
        <v>5633000</v>
      </c>
      <c r="AM38">
        <v>5.6329999999999991</v>
      </c>
      <c r="AN38">
        <v>6</v>
      </c>
      <c r="AO38">
        <v>258000</v>
      </c>
      <c r="AP38">
        <v>0.25800000000000001</v>
      </c>
      <c r="AQ38">
        <v>860</v>
      </c>
      <c r="AR38">
        <v>8.5999999999999998E-4</v>
      </c>
      <c r="AS38">
        <v>23.646209386281587</v>
      </c>
      <c r="AV38">
        <v>132</v>
      </c>
      <c r="AW38">
        <v>5676000</v>
      </c>
      <c r="AX38">
        <v>5.6759999999999993</v>
      </c>
      <c r="AY38">
        <v>6</v>
      </c>
      <c r="AZ38">
        <v>258000</v>
      </c>
      <c r="BA38">
        <v>0.25800000000000001</v>
      </c>
      <c r="BB38">
        <v>860</v>
      </c>
      <c r="BC38">
        <v>8.5999999999999998E-4</v>
      </c>
      <c r="BD38">
        <v>23.655913978494624</v>
      </c>
      <c r="BG38">
        <v>120</v>
      </c>
      <c r="BH38">
        <v>5160000</v>
      </c>
      <c r="BI38">
        <v>5.1599999999999993</v>
      </c>
      <c r="BJ38">
        <v>7</v>
      </c>
      <c r="BK38">
        <v>301000</v>
      </c>
      <c r="BL38">
        <v>0.30099999999999999</v>
      </c>
      <c r="BM38">
        <v>1003.3333333333334</v>
      </c>
      <c r="BN38">
        <v>1.0033333333333333E-3</v>
      </c>
      <c r="BO38">
        <v>22.018348623853214</v>
      </c>
      <c r="BR38">
        <v>56</v>
      </c>
      <c r="BS38">
        <v>2408000</v>
      </c>
      <c r="BT38">
        <v>2.4079999999999999</v>
      </c>
      <c r="BU38">
        <v>5</v>
      </c>
      <c r="BV38">
        <v>215000</v>
      </c>
      <c r="BW38">
        <v>0.21499999999999997</v>
      </c>
      <c r="BX38">
        <v>716.66666666666663</v>
      </c>
      <c r="BY38">
        <v>7.1666666666666656E-4</v>
      </c>
      <c r="BZ38">
        <v>10.256410256410255</v>
      </c>
      <c r="CC38">
        <v>112</v>
      </c>
      <c r="CD38">
        <v>4816000</v>
      </c>
      <c r="CE38">
        <v>4.8159999999999998</v>
      </c>
      <c r="CF38">
        <v>7</v>
      </c>
      <c r="CG38">
        <v>301000</v>
      </c>
      <c r="CH38">
        <v>0.30099999999999999</v>
      </c>
      <c r="CI38">
        <v>1003.3333333333334</v>
      </c>
      <c r="CJ38">
        <v>1.0033333333333333E-3</v>
      </c>
      <c r="CK38">
        <v>20.400728597449909</v>
      </c>
      <c r="CN38">
        <v>127</v>
      </c>
      <c r="CO38">
        <v>5461000</v>
      </c>
      <c r="CP38">
        <v>5.4609999999999994</v>
      </c>
      <c r="CQ38">
        <v>7</v>
      </c>
      <c r="CR38">
        <v>301000</v>
      </c>
      <c r="CS38">
        <v>0.30099999999999999</v>
      </c>
      <c r="CT38">
        <v>1003.3333333333334</v>
      </c>
      <c r="CU38">
        <v>1.0033333333333333E-3</v>
      </c>
      <c r="CV38">
        <v>22.882882882882882</v>
      </c>
      <c r="CY38">
        <v>118</v>
      </c>
      <c r="CZ38">
        <v>5074000</v>
      </c>
      <c r="DA38">
        <v>5.0739999999999998</v>
      </c>
      <c r="DB38">
        <v>7</v>
      </c>
      <c r="DC38">
        <v>301000</v>
      </c>
      <c r="DD38">
        <v>0.30099999999999999</v>
      </c>
      <c r="DE38">
        <v>1003.3333333333334</v>
      </c>
      <c r="DF38">
        <v>1.0033333333333333E-3</v>
      </c>
      <c r="DG38">
        <v>21.454545454545453</v>
      </c>
    </row>
    <row r="39" spans="1:111" x14ac:dyDescent="0.3">
      <c r="A39" t="s">
        <v>751</v>
      </c>
      <c r="D39">
        <v>127</v>
      </c>
      <c r="E39">
        <v>5461000</v>
      </c>
      <c r="F39">
        <v>5.4609999999999994</v>
      </c>
      <c r="G39">
        <v>6</v>
      </c>
      <c r="H39">
        <v>258000</v>
      </c>
      <c r="I39">
        <v>0.25800000000000001</v>
      </c>
      <c r="J39">
        <v>860</v>
      </c>
      <c r="K39">
        <v>8.5999999999999998E-4</v>
      </c>
      <c r="L39">
        <v>23.09090909090909</v>
      </c>
      <c r="O39">
        <v>123</v>
      </c>
      <c r="P39">
        <v>5289000</v>
      </c>
      <c r="Q39">
        <v>5.2889999999999997</v>
      </c>
      <c r="R39">
        <v>5</v>
      </c>
      <c r="S39">
        <v>215000</v>
      </c>
      <c r="T39">
        <v>0.21499999999999997</v>
      </c>
      <c r="U39">
        <v>716.66666666666663</v>
      </c>
      <c r="V39">
        <v>7.1666666666666656E-4</v>
      </c>
      <c r="W39">
        <v>20.989761092150168</v>
      </c>
      <c r="Z39">
        <v>47</v>
      </c>
      <c r="AA39">
        <v>2021000</v>
      </c>
      <c r="AB39">
        <v>2.0209999999999999</v>
      </c>
      <c r="AC39">
        <v>2</v>
      </c>
      <c r="AD39">
        <v>86000</v>
      </c>
      <c r="AE39">
        <v>8.5999999999999993E-2</v>
      </c>
      <c r="AF39">
        <v>286.66666666666669</v>
      </c>
      <c r="AG39">
        <v>2.8666666666666662E-4</v>
      </c>
      <c r="AH39">
        <v>8.5299455535390205</v>
      </c>
      <c r="AK39">
        <v>134</v>
      </c>
      <c r="AL39">
        <v>5762000</v>
      </c>
      <c r="AM39">
        <v>5.7619999999999996</v>
      </c>
      <c r="AN39">
        <v>5</v>
      </c>
      <c r="AO39">
        <v>215000</v>
      </c>
      <c r="AP39">
        <v>0.21499999999999997</v>
      </c>
      <c r="AQ39">
        <v>716.66666666666663</v>
      </c>
      <c r="AR39">
        <v>7.1666666666666656E-4</v>
      </c>
      <c r="AS39">
        <v>24.187725631768952</v>
      </c>
      <c r="AV39">
        <v>135</v>
      </c>
      <c r="AW39">
        <v>5805000</v>
      </c>
      <c r="AX39">
        <v>5.8049999999999997</v>
      </c>
      <c r="AY39">
        <v>7</v>
      </c>
      <c r="AZ39">
        <v>301000</v>
      </c>
      <c r="BA39">
        <v>0.30099999999999999</v>
      </c>
      <c r="BB39">
        <v>1003.3333333333334</v>
      </c>
      <c r="BC39">
        <v>1.0033333333333333E-3</v>
      </c>
      <c r="BD39">
        <v>24.193548387096776</v>
      </c>
      <c r="BG39">
        <v>122</v>
      </c>
      <c r="BH39">
        <v>5246000</v>
      </c>
      <c r="BI39">
        <v>5.2459999999999996</v>
      </c>
      <c r="BJ39">
        <v>8</v>
      </c>
      <c r="BK39">
        <v>344000</v>
      </c>
      <c r="BL39">
        <v>0.34399999999999997</v>
      </c>
      <c r="BM39">
        <v>1146.6666666666667</v>
      </c>
      <c r="BN39">
        <v>1.1466666666666665E-3</v>
      </c>
      <c r="BO39">
        <v>22.385321100917434</v>
      </c>
      <c r="BR39">
        <v>59</v>
      </c>
      <c r="BS39">
        <v>2537000</v>
      </c>
      <c r="BT39">
        <v>2.5369999999999999</v>
      </c>
      <c r="BU39">
        <v>7</v>
      </c>
      <c r="BV39">
        <v>301000</v>
      </c>
      <c r="BW39">
        <v>0.30099999999999999</v>
      </c>
      <c r="BX39">
        <v>1003.3333333333334</v>
      </c>
      <c r="BY39">
        <v>1.0033333333333333E-3</v>
      </c>
      <c r="BZ39">
        <v>10.805860805860807</v>
      </c>
      <c r="CC39">
        <v>117</v>
      </c>
      <c r="CD39">
        <v>5031000</v>
      </c>
      <c r="CE39">
        <v>5.0309999999999997</v>
      </c>
      <c r="CF39">
        <v>3</v>
      </c>
      <c r="CG39">
        <v>129000</v>
      </c>
      <c r="CH39">
        <v>0.129</v>
      </c>
      <c r="CI39">
        <v>430</v>
      </c>
      <c r="CJ39">
        <v>4.2999999999999999E-4</v>
      </c>
      <c r="CK39">
        <v>21.311475409836063</v>
      </c>
      <c r="CN39">
        <v>133</v>
      </c>
      <c r="CO39">
        <v>5719000</v>
      </c>
      <c r="CP39">
        <v>5.7189999999999994</v>
      </c>
      <c r="CQ39">
        <v>6</v>
      </c>
      <c r="CR39">
        <v>258000</v>
      </c>
      <c r="CS39">
        <v>0.25800000000000001</v>
      </c>
      <c r="CT39">
        <v>860</v>
      </c>
      <c r="CU39">
        <v>8.5999999999999998E-4</v>
      </c>
      <c r="CV39">
        <v>23.963963963963963</v>
      </c>
      <c r="CY39">
        <v>124</v>
      </c>
      <c r="CZ39">
        <v>5332000</v>
      </c>
      <c r="DA39">
        <v>5.3319999999999999</v>
      </c>
      <c r="DB39">
        <v>6</v>
      </c>
      <c r="DC39">
        <v>258000</v>
      </c>
      <c r="DD39">
        <v>0.25800000000000001</v>
      </c>
      <c r="DE39">
        <v>860</v>
      </c>
      <c r="DF39">
        <v>8.5999999999999998E-4</v>
      </c>
      <c r="DG39">
        <v>22.545454545454547</v>
      </c>
    </row>
    <row r="41" spans="1:111" x14ac:dyDescent="0.3">
      <c r="A41" t="s">
        <v>842</v>
      </c>
      <c r="D41" t="s">
        <v>752</v>
      </c>
      <c r="E41" t="s">
        <v>753</v>
      </c>
      <c r="F41" t="s">
        <v>754</v>
      </c>
      <c r="G41" t="s">
        <v>755</v>
      </c>
      <c r="H41" t="s">
        <v>756</v>
      </c>
      <c r="I41" t="s">
        <v>757</v>
      </c>
      <c r="J41" t="s">
        <v>758</v>
      </c>
      <c r="K41" t="s">
        <v>759</v>
      </c>
      <c r="L41" t="s">
        <v>760</v>
      </c>
      <c r="O41" t="s">
        <v>761</v>
      </c>
      <c r="P41" t="s">
        <v>762</v>
      </c>
      <c r="Q41" t="s">
        <v>763</v>
      </c>
      <c r="R41" t="s">
        <v>764</v>
      </c>
      <c r="S41" t="s">
        <v>765</v>
      </c>
      <c r="T41" t="s">
        <v>766</v>
      </c>
      <c r="U41" t="s">
        <v>767</v>
      </c>
      <c r="V41" t="s">
        <v>768</v>
      </c>
      <c r="W41" t="s">
        <v>769</v>
      </c>
      <c r="Z41" t="s">
        <v>770</v>
      </c>
      <c r="AA41" t="s">
        <v>771</v>
      </c>
      <c r="AB41" t="s">
        <v>772</v>
      </c>
      <c r="AC41" t="s">
        <v>773</v>
      </c>
      <c r="AD41" t="s">
        <v>774</v>
      </c>
      <c r="AE41" t="s">
        <v>775</v>
      </c>
      <c r="AF41" t="s">
        <v>776</v>
      </c>
      <c r="AG41" t="s">
        <v>777</v>
      </c>
      <c r="AH41" t="s">
        <v>778</v>
      </c>
      <c r="AK41" t="s">
        <v>779</v>
      </c>
      <c r="AL41" t="s">
        <v>780</v>
      </c>
      <c r="AM41" t="s">
        <v>781</v>
      </c>
      <c r="AN41" t="s">
        <v>782</v>
      </c>
      <c r="AO41" t="s">
        <v>783</v>
      </c>
      <c r="AP41" t="s">
        <v>784</v>
      </c>
      <c r="AQ41" t="s">
        <v>785</v>
      </c>
      <c r="AR41" t="s">
        <v>786</v>
      </c>
      <c r="AS41" t="s">
        <v>787</v>
      </c>
      <c r="AV41" t="s">
        <v>788</v>
      </c>
      <c r="AW41" t="s">
        <v>789</v>
      </c>
      <c r="AX41" t="s">
        <v>790</v>
      </c>
      <c r="AY41" t="s">
        <v>791</v>
      </c>
      <c r="AZ41" t="s">
        <v>792</v>
      </c>
      <c r="BA41" t="s">
        <v>793</v>
      </c>
      <c r="BB41" t="s">
        <v>794</v>
      </c>
      <c r="BC41" t="s">
        <v>795</v>
      </c>
      <c r="BD41" t="s">
        <v>796</v>
      </c>
      <c r="BG41" t="s">
        <v>797</v>
      </c>
      <c r="BH41" t="s">
        <v>798</v>
      </c>
      <c r="BI41" t="s">
        <v>799</v>
      </c>
      <c r="BJ41" t="s">
        <v>800</v>
      </c>
      <c r="BK41" t="s">
        <v>801</v>
      </c>
      <c r="BL41" t="s">
        <v>802</v>
      </c>
      <c r="BM41" t="s">
        <v>803</v>
      </c>
      <c r="BN41" t="s">
        <v>804</v>
      </c>
      <c r="BO41" t="s">
        <v>805</v>
      </c>
      <c r="BR41" t="s">
        <v>806</v>
      </c>
      <c r="BS41" t="s">
        <v>807</v>
      </c>
      <c r="BT41" t="s">
        <v>808</v>
      </c>
      <c r="BU41" t="s">
        <v>809</v>
      </c>
      <c r="BV41" t="s">
        <v>810</v>
      </c>
      <c r="BW41" t="s">
        <v>811</v>
      </c>
      <c r="BX41" t="s">
        <v>812</v>
      </c>
      <c r="BY41" t="s">
        <v>813</v>
      </c>
      <c r="BZ41" t="s">
        <v>814</v>
      </c>
      <c r="CC41" t="s">
        <v>815</v>
      </c>
      <c r="CD41" t="s">
        <v>816</v>
      </c>
      <c r="CE41" t="s">
        <v>817</v>
      </c>
      <c r="CF41" t="s">
        <v>818</v>
      </c>
      <c r="CG41" t="s">
        <v>819</v>
      </c>
      <c r="CH41" t="s">
        <v>820</v>
      </c>
      <c r="CI41" t="s">
        <v>821</v>
      </c>
      <c r="CJ41" t="s">
        <v>822</v>
      </c>
      <c r="CK41" t="s">
        <v>823</v>
      </c>
      <c r="CN41" t="s">
        <v>824</v>
      </c>
      <c r="CO41" t="s">
        <v>825</v>
      </c>
      <c r="CP41" t="s">
        <v>826</v>
      </c>
      <c r="CQ41" t="s">
        <v>827</v>
      </c>
      <c r="CR41" t="s">
        <v>828</v>
      </c>
      <c r="CS41" t="s">
        <v>829</v>
      </c>
      <c r="CT41" t="s">
        <v>830</v>
      </c>
      <c r="CU41" t="s">
        <v>831</v>
      </c>
      <c r="CV41" t="s">
        <v>832</v>
      </c>
      <c r="CY41" t="s">
        <v>833</v>
      </c>
      <c r="CZ41" t="s">
        <v>834</v>
      </c>
      <c r="DA41" t="s">
        <v>835</v>
      </c>
      <c r="DB41" t="s">
        <v>836</v>
      </c>
      <c r="DC41" t="s">
        <v>837</v>
      </c>
      <c r="DD41" t="s">
        <v>838</v>
      </c>
      <c r="DE41" t="s">
        <v>839</v>
      </c>
      <c r="DF41" t="s">
        <v>840</v>
      </c>
      <c r="DG41" t="s">
        <v>841</v>
      </c>
    </row>
    <row r="42" spans="1:111" x14ac:dyDescent="0.3">
      <c r="A42" t="s">
        <v>843</v>
      </c>
      <c r="D42">
        <v>126.875</v>
      </c>
      <c r="E42">
        <v>5455625</v>
      </c>
      <c r="F42">
        <v>5.4556249999999995</v>
      </c>
      <c r="G42">
        <v>0.125</v>
      </c>
      <c r="H42">
        <v>5375</v>
      </c>
      <c r="I42">
        <v>5.3749999999999996E-3</v>
      </c>
      <c r="J42">
        <v>17.916666666666668</v>
      </c>
      <c r="K42">
        <v>1.7916666666666664E-5</v>
      </c>
      <c r="L42">
        <v>23.068181818181817</v>
      </c>
      <c r="O42">
        <v>121.25</v>
      </c>
      <c r="P42">
        <v>5213750</v>
      </c>
      <c r="Q42">
        <v>5.2137499999999992</v>
      </c>
      <c r="R42">
        <v>0.83333333333334281</v>
      </c>
      <c r="S42">
        <v>35833.333333333743</v>
      </c>
      <c r="T42">
        <v>3.5833333333333738E-2</v>
      </c>
      <c r="U42">
        <v>119.44444444444581</v>
      </c>
      <c r="V42">
        <v>1.194444444444458E-4</v>
      </c>
      <c r="W42">
        <v>20.691126279863482</v>
      </c>
      <c r="Z42">
        <v>57</v>
      </c>
      <c r="AA42">
        <v>2451000</v>
      </c>
      <c r="AB42">
        <v>2.4509999999999996</v>
      </c>
      <c r="AC42">
        <v>3.5</v>
      </c>
      <c r="AD42">
        <v>150500</v>
      </c>
      <c r="AE42">
        <v>0.15049999999999999</v>
      </c>
      <c r="AF42">
        <v>501.66666666666669</v>
      </c>
      <c r="AG42">
        <v>5.0166666666666665E-4</v>
      </c>
      <c r="AH42">
        <v>10.326086956521738</v>
      </c>
      <c r="AK42">
        <v>131.875</v>
      </c>
      <c r="AL42">
        <v>5670625</v>
      </c>
      <c r="AM42">
        <v>5.6706249999999994</v>
      </c>
      <c r="AN42">
        <v>-0.25</v>
      </c>
      <c r="AO42">
        <v>-10750</v>
      </c>
      <c r="AP42">
        <v>-1.0749999999999999E-2</v>
      </c>
      <c r="AQ42">
        <v>-35.833333333333336</v>
      </c>
      <c r="AR42">
        <v>-3.5833333333333328E-5</v>
      </c>
      <c r="AS42">
        <v>23.761261261261261</v>
      </c>
      <c r="AV42">
        <v>129</v>
      </c>
      <c r="AW42">
        <v>5547000</v>
      </c>
      <c r="AX42">
        <v>5.5469999999999997</v>
      </c>
      <c r="AY42">
        <v>7.8333333333333144</v>
      </c>
      <c r="AZ42">
        <v>336833.3333333325</v>
      </c>
      <c r="BA42">
        <v>0.33683333333333249</v>
      </c>
      <c r="BB42">
        <v>1122.7777777777751</v>
      </c>
      <c r="BC42">
        <v>1.1227777777777748E-3</v>
      </c>
      <c r="BD42">
        <v>23.159784560143628</v>
      </c>
      <c r="BG42">
        <v>120.375</v>
      </c>
      <c r="BH42">
        <v>5176125</v>
      </c>
      <c r="BI42">
        <v>5.1761249999999999</v>
      </c>
      <c r="BJ42">
        <v>6.7083333333333286</v>
      </c>
      <c r="BK42">
        <v>288458.33333333314</v>
      </c>
      <c r="BL42">
        <v>0.28845833333333309</v>
      </c>
      <c r="BM42">
        <v>961.52777777777715</v>
      </c>
      <c r="BN42">
        <v>9.6152777777777697E-4</v>
      </c>
      <c r="BO42">
        <v>22.087155963302752</v>
      </c>
      <c r="BR42">
        <v>62.25</v>
      </c>
      <c r="BS42">
        <v>2676750</v>
      </c>
      <c r="BT42">
        <v>2.6767499999999997</v>
      </c>
      <c r="BU42">
        <v>-2.5</v>
      </c>
      <c r="BV42">
        <v>-107500</v>
      </c>
      <c r="BW42">
        <v>-0.10749999999999998</v>
      </c>
      <c r="BX42">
        <v>-358.33333333333331</v>
      </c>
      <c r="BY42">
        <v>-3.5833333333333328E-4</v>
      </c>
      <c r="BZ42">
        <v>11.401098901098901</v>
      </c>
      <c r="CC42">
        <v>112.375</v>
      </c>
      <c r="CD42">
        <v>4832125</v>
      </c>
      <c r="CE42">
        <v>4.8321249999999996</v>
      </c>
      <c r="CF42">
        <v>7.375</v>
      </c>
      <c r="CG42">
        <v>317125</v>
      </c>
      <c r="CH42">
        <v>0.31712499999999999</v>
      </c>
      <c r="CI42">
        <v>1057.0833333333333</v>
      </c>
      <c r="CJ42">
        <v>1.0570833333333333E-3</v>
      </c>
      <c r="CK42">
        <v>20.46903460837887</v>
      </c>
      <c r="CN42">
        <v>126.3</v>
      </c>
      <c r="CO42">
        <v>5430900</v>
      </c>
      <c r="CP42">
        <v>5.4308999999999994</v>
      </c>
      <c r="CQ42">
        <v>8.0333333333333172</v>
      </c>
      <c r="CR42">
        <v>345433.33333333262</v>
      </c>
      <c r="CS42">
        <v>0.34543333333333259</v>
      </c>
      <c r="CT42">
        <v>1151.4444444444421</v>
      </c>
      <c r="CU42">
        <v>1.1514444444444419E-3</v>
      </c>
      <c r="CV42">
        <v>22.797833935018051</v>
      </c>
      <c r="CY42">
        <v>126</v>
      </c>
      <c r="CZ42">
        <v>5418000</v>
      </c>
      <c r="DA42">
        <v>5.4179999999999993</v>
      </c>
      <c r="DB42">
        <v>-3.4499999999999886</v>
      </c>
      <c r="DC42">
        <v>-148349.99999999951</v>
      </c>
      <c r="DD42">
        <v>-0.14834999999999951</v>
      </c>
      <c r="DE42">
        <v>-494.49999999999835</v>
      </c>
      <c r="DF42">
        <v>-4.9449999999999841E-4</v>
      </c>
      <c r="DG42">
        <v>22.90909090909091</v>
      </c>
    </row>
    <row r="43" spans="1:111" x14ac:dyDescent="0.3">
      <c r="A43" t="s">
        <v>844</v>
      </c>
      <c r="D43">
        <v>121</v>
      </c>
      <c r="E43">
        <v>5203000</v>
      </c>
      <c r="F43">
        <v>5.2029999999999994</v>
      </c>
      <c r="G43">
        <v>5</v>
      </c>
      <c r="H43">
        <v>215000</v>
      </c>
      <c r="I43">
        <v>0.21499999999999997</v>
      </c>
      <c r="J43">
        <v>716.66666666666663</v>
      </c>
      <c r="K43">
        <v>7.1666666666666656E-4</v>
      </c>
      <c r="L43">
        <v>22</v>
      </c>
      <c r="O43">
        <v>115</v>
      </c>
      <c r="P43">
        <v>4945000</v>
      </c>
      <c r="Q43">
        <v>4.9449999999999994</v>
      </c>
      <c r="R43">
        <v>6</v>
      </c>
      <c r="S43">
        <v>258000</v>
      </c>
      <c r="T43">
        <v>0.25800000000000001</v>
      </c>
      <c r="U43">
        <v>860</v>
      </c>
      <c r="V43">
        <v>8.5999999999999998E-4</v>
      </c>
      <c r="W43">
        <v>19.624573378839592</v>
      </c>
      <c r="Z43">
        <v>54</v>
      </c>
      <c r="AA43">
        <v>2322000</v>
      </c>
      <c r="AB43">
        <v>2.3219999999999996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9.7826086956521738</v>
      </c>
      <c r="AK43">
        <v>126</v>
      </c>
      <c r="AL43">
        <v>5418000</v>
      </c>
      <c r="AM43">
        <v>5.4179999999999993</v>
      </c>
      <c r="AN43">
        <v>5</v>
      </c>
      <c r="AO43">
        <v>215000</v>
      </c>
      <c r="AP43">
        <v>0.21499999999999997</v>
      </c>
      <c r="AQ43">
        <v>716.66666666666663</v>
      </c>
      <c r="AR43">
        <v>7.1666666666666656E-4</v>
      </c>
      <c r="AS43">
        <v>22.702702702702705</v>
      </c>
      <c r="AV43">
        <v>128</v>
      </c>
      <c r="AW43">
        <v>5504000</v>
      </c>
      <c r="AX43">
        <v>5.5039999999999996</v>
      </c>
      <c r="AY43">
        <v>4</v>
      </c>
      <c r="AZ43">
        <v>172000</v>
      </c>
      <c r="BA43">
        <v>0.17199999999999999</v>
      </c>
      <c r="BB43">
        <v>573.33333333333337</v>
      </c>
      <c r="BC43">
        <v>5.7333333333333325E-4</v>
      </c>
      <c r="BD43">
        <v>22.980251346499102</v>
      </c>
      <c r="BG43">
        <v>116</v>
      </c>
      <c r="BH43">
        <v>4988000</v>
      </c>
      <c r="BI43">
        <v>4.9879999999999995</v>
      </c>
      <c r="BJ43">
        <v>4</v>
      </c>
      <c r="BK43">
        <v>172000</v>
      </c>
      <c r="BL43">
        <v>0.17199999999999999</v>
      </c>
      <c r="BM43">
        <v>573.33333333333337</v>
      </c>
      <c r="BN43">
        <v>5.7333333333333325E-4</v>
      </c>
      <c r="BO43">
        <v>21.284403669724771</v>
      </c>
      <c r="BR43">
        <v>53</v>
      </c>
      <c r="BS43">
        <v>2279000</v>
      </c>
      <c r="BT43">
        <v>2.2789999999999999</v>
      </c>
      <c r="BU43">
        <v>3</v>
      </c>
      <c r="BV43">
        <v>129000</v>
      </c>
      <c r="BW43">
        <v>0.129</v>
      </c>
      <c r="BX43">
        <v>430</v>
      </c>
      <c r="BY43">
        <v>4.2999999999999999E-4</v>
      </c>
      <c r="BZ43">
        <v>9.706959706959708</v>
      </c>
      <c r="CC43">
        <v>107</v>
      </c>
      <c r="CD43">
        <v>4601000</v>
      </c>
      <c r="CE43">
        <v>4.601</v>
      </c>
      <c r="CF43">
        <v>5</v>
      </c>
      <c r="CG43">
        <v>215000</v>
      </c>
      <c r="CH43">
        <v>0.21499999999999997</v>
      </c>
      <c r="CI43">
        <v>716.66666666666663</v>
      </c>
      <c r="CJ43">
        <v>7.1666666666666656E-4</v>
      </c>
      <c r="CK43">
        <v>19.489981785063755</v>
      </c>
      <c r="CN43">
        <v>122</v>
      </c>
      <c r="CO43">
        <v>5246000</v>
      </c>
      <c r="CP43">
        <v>5.2459999999999996</v>
      </c>
      <c r="CQ43">
        <v>5</v>
      </c>
      <c r="CR43">
        <v>215000</v>
      </c>
      <c r="CS43">
        <v>0.21499999999999997</v>
      </c>
      <c r="CT43">
        <v>716.66666666666663</v>
      </c>
      <c r="CU43">
        <v>7.1666666666666656E-4</v>
      </c>
      <c r="CV43">
        <v>22.021660649819495</v>
      </c>
      <c r="CY43">
        <v>113</v>
      </c>
      <c r="CZ43">
        <v>4859000</v>
      </c>
      <c r="DA43">
        <v>4.859</v>
      </c>
      <c r="DB43">
        <v>5</v>
      </c>
      <c r="DC43">
        <v>215000</v>
      </c>
      <c r="DD43">
        <v>0.21499999999999997</v>
      </c>
      <c r="DE43">
        <v>716.66666666666663</v>
      </c>
      <c r="DF43">
        <v>7.1666666666666656E-4</v>
      </c>
      <c r="DG43">
        <v>20.545454545454543</v>
      </c>
    </row>
    <row r="44" spans="1:111" x14ac:dyDescent="0.3">
      <c r="A44" t="s">
        <v>845</v>
      </c>
      <c r="D44">
        <v>121</v>
      </c>
      <c r="E44">
        <v>5203000</v>
      </c>
      <c r="F44">
        <v>5.2029999999999994</v>
      </c>
      <c r="G44">
        <v>6</v>
      </c>
      <c r="H44">
        <v>258000</v>
      </c>
      <c r="I44">
        <v>0.25800000000000001</v>
      </c>
      <c r="J44">
        <v>860</v>
      </c>
      <c r="K44">
        <v>8.5999999999999998E-4</v>
      </c>
      <c r="L44">
        <v>22</v>
      </c>
      <c r="O44">
        <v>116</v>
      </c>
      <c r="P44">
        <v>4988000</v>
      </c>
      <c r="Q44">
        <v>4.9879999999999995</v>
      </c>
      <c r="R44">
        <v>7</v>
      </c>
      <c r="S44">
        <v>301000</v>
      </c>
      <c r="T44">
        <v>0.30099999999999999</v>
      </c>
      <c r="U44">
        <v>1003.3333333333334</v>
      </c>
      <c r="V44">
        <v>1.0033333333333333E-3</v>
      </c>
      <c r="W44">
        <v>19.795221843003414</v>
      </c>
      <c r="Z44">
        <v>46</v>
      </c>
      <c r="AA44">
        <v>1978000</v>
      </c>
      <c r="AB44">
        <v>1.9779999999999998</v>
      </c>
      <c r="AC44">
        <v>1</v>
      </c>
      <c r="AD44">
        <v>43000</v>
      </c>
      <c r="AE44">
        <v>4.2999999999999997E-2</v>
      </c>
      <c r="AF44">
        <v>143.33333333333334</v>
      </c>
      <c r="AG44">
        <v>1.4333333333333331E-4</v>
      </c>
      <c r="AH44">
        <v>8.3333333333333321</v>
      </c>
      <c r="AK44">
        <v>128</v>
      </c>
      <c r="AL44">
        <v>5504000</v>
      </c>
      <c r="AM44">
        <v>5.5039999999999996</v>
      </c>
      <c r="AN44">
        <v>6</v>
      </c>
      <c r="AO44">
        <v>258000</v>
      </c>
      <c r="AP44">
        <v>0.25800000000000001</v>
      </c>
      <c r="AQ44">
        <v>860</v>
      </c>
      <c r="AR44">
        <v>8.5999999999999998E-4</v>
      </c>
      <c r="AS44">
        <v>23.063063063063062</v>
      </c>
      <c r="AV44">
        <v>131</v>
      </c>
      <c r="AW44">
        <v>5633000</v>
      </c>
      <c r="AX44">
        <v>5.6329999999999991</v>
      </c>
      <c r="AY44">
        <v>4</v>
      </c>
      <c r="AZ44">
        <v>172000</v>
      </c>
      <c r="BA44">
        <v>0.17199999999999999</v>
      </c>
      <c r="BB44">
        <v>573.33333333333337</v>
      </c>
      <c r="BC44">
        <v>5.7333333333333325E-4</v>
      </c>
      <c r="BD44">
        <v>23.518850987432675</v>
      </c>
      <c r="BG44">
        <v>120</v>
      </c>
      <c r="BH44">
        <v>5160000</v>
      </c>
      <c r="BI44">
        <v>5.1599999999999993</v>
      </c>
      <c r="BJ44">
        <v>2</v>
      </c>
      <c r="BK44">
        <v>86000</v>
      </c>
      <c r="BL44">
        <v>8.5999999999999993E-2</v>
      </c>
      <c r="BM44">
        <v>286.66666666666669</v>
      </c>
      <c r="BN44">
        <v>2.8666666666666662E-4</v>
      </c>
      <c r="BO44">
        <v>22.018348623853214</v>
      </c>
      <c r="BR44">
        <v>56</v>
      </c>
      <c r="BS44">
        <v>2408000</v>
      </c>
      <c r="BT44">
        <v>2.4079999999999999</v>
      </c>
      <c r="BU44">
        <v>3</v>
      </c>
      <c r="BV44">
        <v>129000</v>
      </c>
      <c r="BW44">
        <v>0.129</v>
      </c>
      <c r="BX44">
        <v>430</v>
      </c>
      <c r="BY44">
        <v>4.2999999999999999E-4</v>
      </c>
      <c r="BZ44">
        <v>10.256410256410255</v>
      </c>
      <c r="CC44">
        <v>110</v>
      </c>
      <c r="CD44">
        <v>4730000</v>
      </c>
      <c r="CE44">
        <v>4.7299999999999995</v>
      </c>
      <c r="CF44">
        <v>7</v>
      </c>
      <c r="CG44">
        <v>301000</v>
      </c>
      <c r="CH44">
        <v>0.30099999999999999</v>
      </c>
      <c r="CI44">
        <v>1003.3333333333334</v>
      </c>
      <c r="CJ44">
        <v>1.0033333333333333E-3</v>
      </c>
      <c r="CK44">
        <v>20.036429872495447</v>
      </c>
      <c r="CN44">
        <v>127</v>
      </c>
      <c r="CO44">
        <v>5461000</v>
      </c>
      <c r="CP44">
        <v>5.4609999999999994</v>
      </c>
      <c r="CQ44">
        <v>6</v>
      </c>
      <c r="CR44">
        <v>258000</v>
      </c>
      <c r="CS44">
        <v>0.25800000000000001</v>
      </c>
      <c r="CT44">
        <v>860</v>
      </c>
      <c r="CU44">
        <v>8.5999999999999998E-4</v>
      </c>
      <c r="CV44">
        <v>22.924187725631771</v>
      </c>
      <c r="CY44">
        <v>116</v>
      </c>
      <c r="CZ44">
        <v>4988000</v>
      </c>
      <c r="DA44">
        <v>4.9879999999999995</v>
      </c>
      <c r="DB44">
        <v>8</v>
      </c>
      <c r="DC44">
        <v>344000</v>
      </c>
      <c r="DD44">
        <v>0.34399999999999997</v>
      </c>
      <c r="DE44">
        <v>1146.6666666666667</v>
      </c>
      <c r="DF44">
        <v>1.1466666666666665E-3</v>
      </c>
      <c r="DG44">
        <v>21.09090909090909</v>
      </c>
    </row>
    <row r="46" spans="1:111" x14ac:dyDescent="0.3">
      <c r="A46" t="s">
        <v>936</v>
      </c>
      <c r="D46" t="s">
        <v>846</v>
      </c>
      <c r="E46" t="s">
        <v>847</v>
      </c>
      <c r="F46" t="s">
        <v>848</v>
      </c>
      <c r="G46" t="s">
        <v>849</v>
      </c>
      <c r="H46" t="s">
        <v>850</v>
      </c>
      <c r="I46" t="s">
        <v>851</v>
      </c>
      <c r="J46" t="s">
        <v>852</v>
      </c>
      <c r="K46" t="s">
        <v>853</v>
      </c>
      <c r="L46" t="s">
        <v>854</v>
      </c>
      <c r="O46" t="s">
        <v>855</v>
      </c>
      <c r="P46" t="s">
        <v>856</v>
      </c>
      <c r="Q46" t="s">
        <v>857</v>
      </c>
      <c r="R46" t="s">
        <v>858</v>
      </c>
      <c r="S46" t="s">
        <v>859</v>
      </c>
      <c r="T46" t="s">
        <v>860</v>
      </c>
      <c r="U46" t="s">
        <v>861</v>
      </c>
      <c r="V46" t="s">
        <v>862</v>
      </c>
      <c r="W46" t="s">
        <v>863</v>
      </c>
      <c r="Z46" t="s">
        <v>864</v>
      </c>
      <c r="AA46" t="s">
        <v>865</v>
      </c>
      <c r="AB46" t="s">
        <v>866</v>
      </c>
      <c r="AC46" t="s">
        <v>867</v>
      </c>
      <c r="AD46" t="s">
        <v>868</v>
      </c>
      <c r="AE46" t="s">
        <v>869</v>
      </c>
      <c r="AF46" t="s">
        <v>870</v>
      </c>
      <c r="AG46" t="s">
        <v>871</v>
      </c>
      <c r="AH46" t="s">
        <v>872</v>
      </c>
      <c r="AK46" t="s">
        <v>873</v>
      </c>
      <c r="AL46" t="s">
        <v>874</v>
      </c>
      <c r="AM46" t="s">
        <v>875</v>
      </c>
      <c r="AN46" t="s">
        <v>876</v>
      </c>
      <c r="AO46" t="s">
        <v>877</v>
      </c>
      <c r="AP46" t="s">
        <v>878</v>
      </c>
      <c r="AQ46" t="s">
        <v>879</v>
      </c>
      <c r="AR46" t="s">
        <v>880</v>
      </c>
      <c r="AS46" t="s">
        <v>881</v>
      </c>
      <c r="AV46" t="s">
        <v>882</v>
      </c>
      <c r="AW46" t="s">
        <v>883</v>
      </c>
      <c r="AX46" t="s">
        <v>884</v>
      </c>
      <c r="AY46" t="s">
        <v>885</v>
      </c>
      <c r="AZ46" t="s">
        <v>886</v>
      </c>
      <c r="BA46" t="s">
        <v>887</v>
      </c>
      <c r="BB46" t="s">
        <v>888</v>
      </c>
      <c r="BC46" t="s">
        <v>889</v>
      </c>
      <c r="BD46" t="s">
        <v>890</v>
      </c>
      <c r="BG46" t="s">
        <v>891</v>
      </c>
      <c r="BH46" t="s">
        <v>892</v>
      </c>
      <c r="BI46" t="s">
        <v>893</v>
      </c>
      <c r="BJ46" t="s">
        <v>894</v>
      </c>
      <c r="BK46" t="s">
        <v>895</v>
      </c>
      <c r="BL46" t="s">
        <v>896</v>
      </c>
      <c r="BM46" t="s">
        <v>897</v>
      </c>
      <c r="BN46" t="s">
        <v>898</v>
      </c>
      <c r="BO46" t="s">
        <v>899</v>
      </c>
      <c r="BR46" t="s">
        <v>900</v>
      </c>
      <c r="BS46" t="s">
        <v>901</v>
      </c>
      <c r="BT46" t="s">
        <v>902</v>
      </c>
      <c r="BU46" t="s">
        <v>903</v>
      </c>
      <c r="BV46" t="s">
        <v>904</v>
      </c>
      <c r="BW46" t="s">
        <v>905</v>
      </c>
      <c r="BX46" t="s">
        <v>906</v>
      </c>
      <c r="BY46" t="s">
        <v>907</v>
      </c>
      <c r="BZ46" t="s">
        <v>908</v>
      </c>
      <c r="CC46" t="s">
        <v>909</v>
      </c>
      <c r="CD46" t="s">
        <v>910</v>
      </c>
      <c r="CE46" t="s">
        <v>911</v>
      </c>
      <c r="CF46" t="s">
        <v>912</v>
      </c>
      <c r="CG46" t="s">
        <v>913</v>
      </c>
      <c r="CH46" t="s">
        <v>914</v>
      </c>
      <c r="CI46" t="s">
        <v>915</v>
      </c>
      <c r="CJ46" t="s">
        <v>916</v>
      </c>
      <c r="CK46" t="s">
        <v>917</v>
      </c>
      <c r="CN46" t="s">
        <v>918</v>
      </c>
      <c r="CO46" t="s">
        <v>919</v>
      </c>
      <c r="CP46" t="s">
        <v>920</v>
      </c>
      <c r="CQ46" t="s">
        <v>921</v>
      </c>
      <c r="CR46" t="s">
        <v>922</v>
      </c>
      <c r="CS46" t="s">
        <v>923</v>
      </c>
      <c r="CT46" t="s">
        <v>924</v>
      </c>
      <c r="CU46" t="s">
        <v>925</v>
      </c>
      <c r="CV46" t="s">
        <v>926</v>
      </c>
      <c r="CY46" t="s">
        <v>927</v>
      </c>
      <c r="CZ46" t="s">
        <v>928</v>
      </c>
      <c r="DA46" t="s">
        <v>929</v>
      </c>
      <c r="DB46" t="s">
        <v>930</v>
      </c>
      <c r="DC46" t="s">
        <v>931</v>
      </c>
      <c r="DD46" t="s">
        <v>932</v>
      </c>
      <c r="DE46" t="s">
        <v>933</v>
      </c>
      <c r="DF46" t="s">
        <v>934</v>
      </c>
      <c r="DG46" t="s">
        <v>935</v>
      </c>
    </row>
    <row r="47" spans="1:111" x14ac:dyDescent="0.3">
      <c r="A47" t="s">
        <v>937</v>
      </c>
      <c r="D47">
        <v>118.65</v>
      </c>
      <c r="E47">
        <v>5101950</v>
      </c>
      <c r="F47">
        <v>5.1019499999999995</v>
      </c>
      <c r="G47">
        <v>8.2249999999999943</v>
      </c>
      <c r="H47">
        <v>353674.99999999977</v>
      </c>
      <c r="I47">
        <v>0.35367499999999974</v>
      </c>
      <c r="J47">
        <v>1178.9166666666658</v>
      </c>
      <c r="K47">
        <v>1.1789166666666658E-3</v>
      </c>
      <c r="L47">
        <v>21.572727272727274</v>
      </c>
      <c r="O47">
        <v>113.25</v>
      </c>
      <c r="P47">
        <v>4869750</v>
      </c>
      <c r="Q47">
        <v>4.8697499999999998</v>
      </c>
      <c r="R47">
        <v>8</v>
      </c>
      <c r="S47">
        <v>344000</v>
      </c>
      <c r="T47">
        <v>0.34399999999999997</v>
      </c>
      <c r="U47">
        <v>1146.6666666666667</v>
      </c>
      <c r="V47">
        <v>1.1466666666666665E-3</v>
      </c>
      <c r="W47">
        <v>19.3259385665529</v>
      </c>
      <c r="Z47">
        <v>54.833333333333343</v>
      </c>
      <c r="AA47">
        <v>2357833.333333334</v>
      </c>
      <c r="AB47">
        <v>2.3578333333333337</v>
      </c>
      <c r="AC47">
        <v>2.1666666666666572</v>
      </c>
      <c r="AD47">
        <v>93166.666666666264</v>
      </c>
      <c r="AE47">
        <v>9.3166666666666245E-2</v>
      </c>
      <c r="AF47">
        <v>310.55555555555424</v>
      </c>
      <c r="AG47">
        <v>3.1055555555555415E-4</v>
      </c>
      <c r="AH47">
        <v>9.9516031457955254</v>
      </c>
      <c r="AK47">
        <v>121.625</v>
      </c>
      <c r="AL47">
        <v>5229875</v>
      </c>
      <c r="AM47">
        <v>5.2298749999999998</v>
      </c>
      <c r="AN47">
        <v>10.25</v>
      </c>
      <c r="AO47">
        <v>440750</v>
      </c>
      <c r="AP47">
        <v>0.44074999999999998</v>
      </c>
      <c r="AQ47">
        <v>1469.1666666666667</v>
      </c>
      <c r="AR47">
        <v>1.4691666666666666E-3</v>
      </c>
      <c r="AS47">
        <v>21.99367088607595</v>
      </c>
      <c r="AV47">
        <v>128.16666666666669</v>
      </c>
      <c r="AW47">
        <v>5511166.6666666679</v>
      </c>
      <c r="AX47">
        <v>5.511166666666667</v>
      </c>
      <c r="AY47">
        <v>0.83333333333331439</v>
      </c>
      <c r="AZ47">
        <v>35833.333333332521</v>
      </c>
      <c r="BA47">
        <v>3.5833333333332516E-2</v>
      </c>
      <c r="BB47">
        <v>119.44444444444174</v>
      </c>
      <c r="BC47">
        <v>1.1944444444444172E-4</v>
      </c>
      <c r="BD47">
        <v>22.968936678614103</v>
      </c>
      <c r="BG47">
        <v>114.58333333333333</v>
      </c>
      <c r="BH47">
        <v>4927083.333333333</v>
      </c>
      <c r="BI47">
        <v>4.927083333333333</v>
      </c>
      <c r="BJ47">
        <v>5.7916666666666714</v>
      </c>
      <c r="BK47">
        <v>249041.66666666686</v>
      </c>
      <c r="BL47">
        <v>0.24904166666666686</v>
      </c>
      <c r="BM47">
        <v>830.13888888888948</v>
      </c>
      <c r="BN47">
        <v>8.3013888888888948E-4</v>
      </c>
      <c r="BO47">
        <v>21.024464831804281</v>
      </c>
      <c r="BR47">
        <v>58.833333333333343</v>
      </c>
      <c r="BS47">
        <v>2529833.333333334</v>
      </c>
      <c r="BT47">
        <v>2.5298333333333334</v>
      </c>
      <c r="BU47">
        <v>3.4166666666666572</v>
      </c>
      <c r="BV47">
        <v>146916.66666666625</v>
      </c>
      <c r="BW47">
        <v>0.14691666666666625</v>
      </c>
      <c r="BX47">
        <v>489.72222222222081</v>
      </c>
      <c r="BY47">
        <v>4.8972222222222082E-4</v>
      </c>
      <c r="BZ47">
        <v>10.775335775335778</v>
      </c>
      <c r="CC47">
        <v>105.25</v>
      </c>
      <c r="CD47">
        <v>4525750</v>
      </c>
      <c r="CE47">
        <v>4.5257499999999995</v>
      </c>
      <c r="CF47">
        <v>7.125</v>
      </c>
      <c r="CG47">
        <v>306375</v>
      </c>
      <c r="CH47">
        <v>0.30637499999999995</v>
      </c>
      <c r="CI47">
        <v>1021.25</v>
      </c>
      <c r="CJ47">
        <v>1.0212499999999998E-3</v>
      </c>
      <c r="CK47">
        <v>19.171220400728597</v>
      </c>
      <c r="CN47">
        <v>124.5</v>
      </c>
      <c r="CO47">
        <v>5353500</v>
      </c>
      <c r="CP47">
        <v>5.3534999999999995</v>
      </c>
      <c r="CQ47">
        <v>1.7999999999999972</v>
      </c>
      <c r="CR47">
        <v>77399.999999999884</v>
      </c>
      <c r="CS47">
        <v>7.7399999999999872E-2</v>
      </c>
      <c r="CT47">
        <v>257.9999999999996</v>
      </c>
      <c r="CU47">
        <v>2.5799999999999955E-4</v>
      </c>
      <c r="CV47">
        <v>22.432432432432435</v>
      </c>
      <c r="CY47">
        <v>110.5</v>
      </c>
      <c r="CZ47">
        <v>4751500</v>
      </c>
      <c r="DA47">
        <v>4.7515000000000001</v>
      </c>
      <c r="DB47">
        <v>15.5</v>
      </c>
      <c r="DC47">
        <v>666500</v>
      </c>
      <c r="DD47">
        <v>0.66649999999999998</v>
      </c>
      <c r="DE47">
        <v>2221.6666666666665</v>
      </c>
      <c r="DF47">
        <v>2.2216666666666665E-3</v>
      </c>
      <c r="DG47">
        <v>20.054446460980035</v>
      </c>
    </row>
    <row r="48" spans="1:111" x14ac:dyDescent="0.3">
      <c r="A48" t="s">
        <v>938</v>
      </c>
      <c r="D48">
        <v>115</v>
      </c>
      <c r="E48">
        <v>4945000</v>
      </c>
      <c r="F48">
        <v>4.9449999999999994</v>
      </c>
      <c r="G48">
        <v>6</v>
      </c>
      <c r="H48">
        <v>258000</v>
      </c>
      <c r="I48">
        <v>0.25800000000000001</v>
      </c>
      <c r="J48">
        <v>860</v>
      </c>
      <c r="K48">
        <v>8.5999999999999998E-4</v>
      </c>
      <c r="L48">
        <v>20.909090909090907</v>
      </c>
      <c r="O48">
        <v>111</v>
      </c>
      <c r="P48">
        <v>4773000</v>
      </c>
      <c r="Q48">
        <v>4.7729999999999997</v>
      </c>
      <c r="R48">
        <v>4</v>
      </c>
      <c r="S48">
        <v>172000</v>
      </c>
      <c r="T48">
        <v>0.17199999999999999</v>
      </c>
      <c r="U48">
        <v>573.33333333333337</v>
      </c>
      <c r="V48">
        <v>5.7333333333333325E-4</v>
      </c>
      <c r="W48">
        <v>18.941979522184297</v>
      </c>
      <c r="Z48">
        <v>51</v>
      </c>
      <c r="AA48">
        <v>2193000</v>
      </c>
      <c r="AB48">
        <v>2.1929999999999996</v>
      </c>
      <c r="AC48">
        <v>3</v>
      </c>
      <c r="AD48">
        <v>129000</v>
      </c>
      <c r="AE48">
        <v>0.129</v>
      </c>
      <c r="AF48">
        <v>430</v>
      </c>
      <c r="AG48">
        <v>4.2999999999999999E-4</v>
      </c>
      <c r="AH48">
        <v>9.2558983666061696</v>
      </c>
      <c r="AK48">
        <v>121</v>
      </c>
      <c r="AL48">
        <v>5203000</v>
      </c>
      <c r="AM48">
        <v>5.2029999999999994</v>
      </c>
      <c r="AN48">
        <v>5</v>
      </c>
      <c r="AO48">
        <v>215000</v>
      </c>
      <c r="AP48">
        <v>0.21499999999999997</v>
      </c>
      <c r="AQ48">
        <v>716.66666666666663</v>
      </c>
      <c r="AR48">
        <v>7.1666666666666656E-4</v>
      </c>
      <c r="AS48">
        <v>21.880650994575046</v>
      </c>
      <c r="AV48">
        <v>123</v>
      </c>
      <c r="AW48">
        <v>5289000</v>
      </c>
      <c r="AX48">
        <v>5.2889999999999997</v>
      </c>
      <c r="AY48">
        <v>5</v>
      </c>
      <c r="AZ48">
        <v>215000</v>
      </c>
      <c r="BA48">
        <v>0.21499999999999997</v>
      </c>
      <c r="BB48">
        <v>716.66666666666663</v>
      </c>
      <c r="BC48">
        <v>7.1666666666666656E-4</v>
      </c>
      <c r="BD48">
        <v>22.043010752688172</v>
      </c>
      <c r="BG48">
        <v>111</v>
      </c>
      <c r="BH48">
        <v>4773000</v>
      </c>
      <c r="BI48">
        <v>4.7729999999999997</v>
      </c>
      <c r="BJ48">
        <v>5</v>
      </c>
      <c r="BK48">
        <v>215000</v>
      </c>
      <c r="BL48">
        <v>0.21499999999999997</v>
      </c>
      <c r="BM48">
        <v>716.66666666666663</v>
      </c>
      <c r="BN48">
        <v>7.1666666666666656E-4</v>
      </c>
      <c r="BO48">
        <v>20.36697247706422</v>
      </c>
      <c r="BR48">
        <v>50</v>
      </c>
      <c r="BS48">
        <v>2150000</v>
      </c>
      <c r="BT48">
        <v>2.15</v>
      </c>
      <c r="BU48">
        <v>3</v>
      </c>
      <c r="BV48">
        <v>129000</v>
      </c>
      <c r="BW48">
        <v>0.129</v>
      </c>
      <c r="BX48">
        <v>430</v>
      </c>
      <c r="BY48">
        <v>4.2999999999999999E-4</v>
      </c>
      <c r="BZ48">
        <v>9.1575091575091569</v>
      </c>
      <c r="CC48">
        <v>103</v>
      </c>
      <c r="CD48">
        <v>4429000</v>
      </c>
      <c r="CE48">
        <v>4.4289999999999994</v>
      </c>
      <c r="CF48">
        <v>4</v>
      </c>
      <c r="CG48">
        <v>172000</v>
      </c>
      <c r="CH48">
        <v>0.17199999999999999</v>
      </c>
      <c r="CI48">
        <v>573.33333333333337</v>
      </c>
      <c r="CJ48">
        <v>5.7333333333333325E-4</v>
      </c>
      <c r="CK48">
        <v>18.761384335154826</v>
      </c>
      <c r="CN48">
        <v>117</v>
      </c>
      <c r="CO48">
        <v>5031000</v>
      </c>
      <c r="CP48">
        <v>5.0309999999999997</v>
      </c>
      <c r="CQ48">
        <v>5</v>
      </c>
      <c r="CR48">
        <v>215000</v>
      </c>
      <c r="CS48">
        <v>0.21499999999999997</v>
      </c>
      <c r="CT48">
        <v>716.66666666666663</v>
      </c>
      <c r="CU48">
        <v>7.1666666666666656E-4</v>
      </c>
      <c r="CV48">
        <v>21.081081081081081</v>
      </c>
      <c r="CY48">
        <v>105</v>
      </c>
      <c r="CZ48">
        <v>4515000</v>
      </c>
      <c r="DA48">
        <v>4.5149999999999997</v>
      </c>
      <c r="DB48">
        <v>8</v>
      </c>
      <c r="DC48">
        <v>344000</v>
      </c>
      <c r="DD48">
        <v>0.34399999999999997</v>
      </c>
      <c r="DE48">
        <v>1146.6666666666667</v>
      </c>
      <c r="DF48">
        <v>1.1466666666666665E-3</v>
      </c>
      <c r="DG48">
        <v>19.056261343012704</v>
      </c>
    </row>
    <row r="49" spans="1:111" x14ac:dyDescent="0.3">
      <c r="A49" t="s">
        <v>939</v>
      </c>
      <c r="D49">
        <v>115</v>
      </c>
      <c r="E49">
        <v>4945000</v>
      </c>
      <c r="F49">
        <v>4.9449999999999994</v>
      </c>
      <c r="G49">
        <v>6</v>
      </c>
      <c r="H49">
        <v>258000</v>
      </c>
      <c r="I49">
        <v>0.25800000000000001</v>
      </c>
      <c r="J49">
        <v>860</v>
      </c>
      <c r="K49">
        <v>8.5999999999999998E-4</v>
      </c>
      <c r="L49">
        <v>20.909090909090907</v>
      </c>
      <c r="O49">
        <v>111</v>
      </c>
      <c r="P49">
        <v>4773000</v>
      </c>
      <c r="Q49">
        <v>4.7729999999999997</v>
      </c>
      <c r="R49">
        <v>5</v>
      </c>
      <c r="S49">
        <v>215000</v>
      </c>
      <c r="T49">
        <v>0.21499999999999997</v>
      </c>
      <c r="U49">
        <v>716.66666666666663</v>
      </c>
      <c r="V49">
        <v>7.1666666666666656E-4</v>
      </c>
      <c r="W49">
        <v>18.941979522184297</v>
      </c>
      <c r="Z49">
        <v>42</v>
      </c>
      <c r="AA49">
        <v>1806000</v>
      </c>
      <c r="AB49">
        <v>1.8059999999999998</v>
      </c>
      <c r="AC49">
        <v>4</v>
      </c>
      <c r="AD49">
        <v>172000</v>
      </c>
      <c r="AE49">
        <v>0.17199999999999999</v>
      </c>
      <c r="AF49">
        <v>573.33333333333337</v>
      </c>
      <c r="AG49">
        <v>5.7333333333333325E-4</v>
      </c>
      <c r="AH49">
        <v>7.6225045372050815</v>
      </c>
      <c r="AK49">
        <v>125</v>
      </c>
      <c r="AL49">
        <v>5375000</v>
      </c>
      <c r="AM49">
        <v>5.375</v>
      </c>
      <c r="AN49">
        <v>3</v>
      </c>
      <c r="AO49">
        <v>129000</v>
      </c>
      <c r="AP49">
        <v>0.129</v>
      </c>
      <c r="AQ49">
        <v>430</v>
      </c>
      <c r="AR49">
        <v>4.2999999999999999E-4</v>
      </c>
      <c r="AS49">
        <v>22.603978300180831</v>
      </c>
      <c r="AV49">
        <v>126</v>
      </c>
      <c r="AW49">
        <v>5418000</v>
      </c>
      <c r="AX49">
        <v>5.4179999999999993</v>
      </c>
      <c r="AY49">
        <v>5</v>
      </c>
      <c r="AZ49">
        <v>215000</v>
      </c>
      <c r="BA49">
        <v>0.21499999999999997</v>
      </c>
      <c r="BB49">
        <v>716.66666666666663</v>
      </c>
      <c r="BC49">
        <v>7.1666666666666656E-4</v>
      </c>
      <c r="BD49">
        <v>22.58064516129032</v>
      </c>
      <c r="BG49">
        <v>113</v>
      </c>
      <c r="BH49">
        <v>4859000</v>
      </c>
      <c r="BI49">
        <v>4.859</v>
      </c>
      <c r="BJ49">
        <v>7</v>
      </c>
      <c r="BK49">
        <v>301000</v>
      </c>
      <c r="BL49">
        <v>0.30099999999999999</v>
      </c>
      <c r="BM49">
        <v>1003.3333333333334</v>
      </c>
      <c r="BN49">
        <v>1.0033333333333333E-3</v>
      </c>
      <c r="BO49">
        <v>20.733944954128443</v>
      </c>
      <c r="BR49">
        <v>51</v>
      </c>
      <c r="BS49">
        <v>2193000</v>
      </c>
      <c r="BT49">
        <v>2.1929999999999996</v>
      </c>
      <c r="BU49">
        <v>5</v>
      </c>
      <c r="BV49">
        <v>215000</v>
      </c>
      <c r="BW49">
        <v>0.21499999999999997</v>
      </c>
      <c r="BX49">
        <v>716.66666666666663</v>
      </c>
      <c r="BY49">
        <v>7.1666666666666656E-4</v>
      </c>
      <c r="BZ49">
        <v>9.3406593406593412</v>
      </c>
      <c r="CC49">
        <v>106</v>
      </c>
      <c r="CD49">
        <v>4558000</v>
      </c>
      <c r="CE49">
        <v>4.5579999999999998</v>
      </c>
      <c r="CF49">
        <v>4</v>
      </c>
      <c r="CG49">
        <v>172000</v>
      </c>
      <c r="CH49">
        <v>0.17199999999999999</v>
      </c>
      <c r="CI49">
        <v>573.33333333333337</v>
      </c>
      <c r="CJ49">
        <v>5.7333333333333325E-4</v>
      </c>
      <c r="CK49">
        <v>19.307832422586522</v>
      </c>
      <c r="CN49">
        <v>122</v>
      </c>
      <c r="CO49">
        <v>5246000</v>
      </c>
      <c r="CP49">
        <v>5.2459999999999996</v>
      </c>
      <c r="CQ49">
        <v>5</v>
      </c>
      <c r="CR49">
        <v>215000</v>
      </c>
      <c r="CS49">
        <v>0.21499999999999997</v>
      </c>
      <c r="CT49">
        <v>716.66666666666663</v>
      </c>
      <c r="CU49">
        <v>7.1666666666666656E-4</v>
      </c>
      <c r="CV49">
        <v>21.981981981981981</v>
      </c>
      <c r="CY49">
        <v>109</v>
      </c>
      <c r="CZ49">
        <v>4687000</v>
      </c>
      <c r="DA49">
        <v>4.6869999999999994</v>
      </c>
      <c r="DB49">
        <v>7</v>
      </c>
      <c r="DC49">
        <v>301000</v>
      </c>
      <c r="DD49">
        <v>0.30099999999999999</v>
      </c>
      <c r="DE49">
        <v>1003.3333333333334</v>
      </c>
      <c r="DF49">
        <v>1.0033333333333333E-3</v>
      </c>
      <c r="DG49">
        <v>19.782214156079856</v>
      </c>
    </row>
    <row r="51" spans="1:111" x14ac:dyDescent="0.3">
      <c r="A51" t="s">
        <v>1030</v>
      </c>
      <c r="D51" t="s">
        <v>940</v>
      </c>
      <c r="E51" t="s">
        <v>941</v>
      </c>
      <c r="F51" t="s">
        <v>942</v>
      </c>
      <c r="G51" t="s">
        <v>943</v>
      </c>
      <c r="H51" t="s">
        <v>944</v>
      </c>
      <c r="I51" t="s">
        <v>945</v>
      </c>
      <c r="J51" t="s">
        <v>946</v>
      </c>
      <c r="K51" t="s">
        <v>947</v>
      </c>
      <c r="L51" t="s">
        <v>948</v>
      </c>
      <c r="O51" t="s">
        <v>949</v>
      </c>
      <c r="P51" t="s">
        <v>950</v>
      </c>
      <c r="Q51" t="s">
        <v>951</v>
      </c>
      <c r="R51" t="s">
        <v>952</v>
      </c>
      <c r="S51" t="s">
        <v>953</v>
      </c>
      <c r="T51" t="s">
        <v>954</v>
      </c>
      <c r="U51" t="s">
        <v>955</v>
      </c>
      <c r="V51" t="s">
        <v>956</v>
      </c>
      <c r="W51" t="s">
        <v>957</v>
      </c>
      <c r="Z51" t="s">
        <v>958</v>
      </c>
      <c r="AA51" t="s">
        <v>959</v>
      </c>
      <c r="AB51" t="s">
        <v>960</v>
      </c>
      <c r="AC51" t="s">
        <v>961</v>
      </c>
      <c r="AD51" t="s">
        <v>962</v>
      </c>
      <c r="AE51" t="s">
        <v>963</v>
      </c>
      <c r="AF51" t="s">
        <v>964</v>
      </c>
      <c r="AG51" t="s">
        <v>965</v>
      </c>
      <c r="AH51" t="s">
        <v>966</v>
      </c>
      <c r="AK51" t="s">
        <v>967</v>
      </c>
      <c r="AL51" t="s">
        <v>968</v>
      </c>
      <c r="AM51" t="s">
        <v>969</v>
      </c>
      <c r="AN51" t="s">
        <v>970</v>
      </c>
      <c r="AO51" t="s">
        <v>971</v>
      </c>
      <c r="AP51" t="s">
        <v>972</v>
      </c>
      <c r="AQ51" t="s">
        <v>973</v>
      </c>
      <c r="AR51" t="s">
        <v>974</v>
      </c>
      <c r="AS51" t="s">
        <v>975</v>
      </c>
      <c r="AV51" t="s">
        <v>976</v>
      </c>
      <c r="AW51" t="s">
        <v>977</v>
      </c>
      <c r="AX51" t="s">
        <v>978</v>
      </c>
      <c r="AY51" t="s">
        <v>979</v>
      </c>
      <c r="AZ51" t="s">
        <v>980</v>
      </c>
      <c r="BA51" t="s">
        <v>981</v>
      </c>
      <c r="BB51" t="s">
        <v>982</v>
      </c>
      <c r="BC51" t="s">
        <v>983</v>
      </c>
      <c r="BD51" t="s">
        <v>984</v>
      </c>
      <c r="BG51" t="s">
        <v>985</v>
      </c>
      <c r="BH51" t="s">
        <v>986</v>
      </c>
      <c r="BI51" t="s">
        <v>987</v>
      </c>
      <c r="BJ51" t="s">
        <v>988</v>
      </c>
      <c r="BK51" t="s">
        <v>989</v>
      </c>
      <c r="BL51" t="s">
        <v>990</v>
      </c>
      <c r="BM51" t="s">
        <v>991</v>
      </c>
      <c r="BN51" t="s">
        <v>992</v>
      </c>
      <c r="BO51" t="s">
        <v>993</v>
      </c>
      <c r="BR51" t="s">
        <v>994</v>
      </c>
      <c r="BS51" t="s">
        <v>995</v>
      </c>
      <c r="BT51" t="s">
        <v>996</v>
      </c>
      <c r="BU51" t="s">
        <v>997</v>
      </c>
      <c r="BV51" t="s">
        <v>998</v>
      </c>
      <c r="BW51" t="s">
        <v>999</v>
      </c>
      <c r="BX51" t="s">
        <v>1000</v>
      </c>
      <c r="BY51" t="s">
        <v>1001</v>
      </c>
      <c r="BZ51" t="s">
        <v>1002</v>
      </c>
      <c r="CC51" t="s">
        <v>1003</v>
      </c>
      <c r="CD51" t="s">
        <v>1004</v>
      </c>
      <c r="CE51" t="s">
        <v>1005</v>
      </c>
      <c r="CF51" t="s">
        <v>1006</v>
      </c>
      <c r="CG51" t="s">
        <v>1007</v>
      </c>
      <c r="CH51" t="s">
        <v>1008</v>
      </c>
      <c r="CI51" t="s">
        <v>1009</v>
      </c>
      <c r="CJ51" t="s">
        <v>1010</v>
      </c>
      <c r="CK51" t="s">
        <v>1011</v>
      </c>
      <c r="CN51" t="s">
        <v>1012</v>
      </c>
      <c r="CO51" t="s">
        <v>1013</v>
      </c>
      <c r="CP51" t="s">
        <v>1014</v>
      </c>
      <c r="CQ51" t="s">
        <v>1015</v>
      </c>
      <c r="CR51" t="s">
        <v>1016</v>
      </c>
      <c r="CS51" t="s">
        <v>1017</v>
      </c>
      <c r="CT51" t="s">
        <v>1018</v>
      </c>
      <c r="CU51" t="s">
        <v>1019</v>
      </c>
      <c r="CV51" t="s">
        <v>1020</v>
      </c>
      <c r="CY51" t="s">
        <v>1021</v>
      </c>
      <c r="CZ51" t="s">
        <v>1022</v>
      </c>
      <c r="DA51" t="s">
        <v>1023</v>
      </c>
      <c r="DB51" t="s">
        <v>1024</v>
      </c>
      <c r="DC51" t="s">
        <v>1025</v>
      </c>
      <c r="DD51" t="s">
        <v>1026</v>
      </c>
      <c r="DE51" t="s">
        <v>1027</v>
      </c>
      <c r="DF51" t="s">
        <v>1028</v>
      </c>
      <c r="DG51" t="s">
        <v>1029</v>
      </c>
    </row>
    <row r="52" spans="1:111" x14ac:dyDescent="0.3">
      <c r="A52" t="s">
        <v>1031</v>
      </c>
      <c r="D52">
        <v>110.8</v>
      </c>
      <c r="E52">
        <v>4764400</v>
      </c>
      <c r="F52">
        <v>4.7643999999999993</v>
      </c>
      <c r="G52">
        <v>7.8500000000000085</v>
      </c>
      <c r="H52">
        <v>337550.00000000035</v>
      </c>
      <c r="I52">
        <v>0.33755000000000035</v>
      </c>
      <c r="J52">
        <v>1125.1666666666679</v>
      </c>
      <c r="K52">
        <v>1.1251666666666678E-3</v>
      </c>
      <c r="L52">
        <v>20.145454545454545</v>
      </c>
      <c r="O52">
        <v>107.08333333333333</v>
      </c>
      <c r="P52">
        <v>4604583.333333333</v>
      </c>
      <c r="Q52">
        <v>4.6045833333333324</v>
      </c>
      <c r="R52">
        <v>6.1666666666666714</v>
      </c>
      <c r="S52">
        <v>265166.66666666686</v>
      </c>
      <c r="T52">
        <v>0.26516666666666683</v>
      </c>
      <c r="U52">
        <v>883.88888888888948</v>
      </c>
      <c r="V52">
        <v>8.8388888888888946E-4</v>
      </c>
      <c r="W52">
        <v>18.273606370875996</v>
      </c>
      <c r="Z52">
        <v>52.375</v>
      </c>
      <c r="AA52">
        <v>2252125</v>
      </c>
      <c r="AB52">
        <v>2.2521249999999999</v>
      </c>
      <c r="AC52">
        <v>2.4583333333333428</v>
      </c>
      <c r="AD52">
        <v>105708.33333333374</v>
      </c>
      <c r="AE52">
        <v>0.10570833333333374</v>
      </c>
      <c r="AF52">
        <v>352.36111111111245</v>
      </c>
      <c r="AG52">
        <v>3.5236111111111248E-4</v>
      </c>
      <c r="AH52">
        <v>9.4882246376811601</v>
      </c>
      <c r="AK52">
        <v>117.1</v>
      </c>
      <c r="AL52">
        <v>5035300</v>
      </c>
      <c r="AM52">
        <v>5.0352999999999994</v>
      </c>
      <c r="AN52">
        <v>4.5250000000000057</v>
      </c>
      <c r="AO52">
        <v>194575.00000000023</v>
      </c>
      <c r="AP52">
        <v>0.19457500000000022</v>
      </c>
      <c r="AQ52">
        <v>648.58333333333405</v>
      </c>
      <c r="AR52">
        <v>6.4858333333333402E-4</v>
      </c>
      <c r="AS52">
        <v>21.175406871609404</v>
      </c>
      <c r="AV52">
        <v>122.625</v>
      </c>
      <c r="AW52">
        <v>5272875</v>
      </c>
      <c r="AX52">
        <v>5.272875</v>
      </c>
      <c r="AY52">
        <v>5.5416666666666856</v>
      </c>
      <c r="AZ52">
        <v>238291.66666666747</v>
      </c>
      <c r="BA52">
        <v>0.23829166666666746</v>
      </c>
      <c r="BB52">
        <v>794.30555555555827</v>
      </c>
      <c r="BC52">
        <v>7.9430555555555819E-4</v>
      </c>
      <c r="BD52">
        <v>21.975806451612904</v>
      </c>
      <c r="BG52">
        <v>105.83333333333333</v>
      </c>
      <c r="BH52">
        <v>4550833.333333333</v>
      </c>
      <c r="BI52">
        <v>4.5508333333333324</v>
      </c>
      <c r="BJ52">
        <v>8.75</v>
      </c>
      <c r="BK52">
        <v>376250</v>
      </c>
      <c r="BL52">
        <v>0.37624999999999997</v>
      </c>
      <c r="BM52">
        <v>1254.1666666666667</v>
      </c>
      <c r="BN52">
        <v>1.2541666666666667E-3</v>
      </c>
      <c r="BO52">
        <v>19.418960244648318</v>
      </c>
      <c r="BR52">
        <v>49.125</v>
      </c>
      <c r="BS52">
        <v>2112375</v>
      </c>
      <c r="BT52">
        <v>2.1123749999999997</v>
      </c>
      <c r="BU52">
        <v>9.7083333333333428</v>
      </c>
      <c r="BV52">
        <v>417458.33333333372</v>
      </c>
      <c r="BW52">
        <v>0.41745833333333371</v>
      </c>
      <c r="BX52">
        <v>1391.527777777779</v>
      </c>
      <c r="BY52">
        <v>1.3915277777777791E-3</v>
      </c>
      <c r="BZ52">
        <v>8.9972527472527464</v>
      </c>
      <c r="CC52">
        <v>100.625</v>
      </c>
      <c r="CD52">
        <v>4326875</v>
      </c>
      <c r="CE52">
        <v>4.3268749999999994</v>
      </c>
      <c r="CF52">
        <v>4.625</v>
      </c>
      <c r="CG52">
        <v>198875</v>
      </c>
      <c r="CH52">
        <v>0.198875</v>
      </c>
      <c r="CI52">
        <v>662.91666666666663</v>
      </c>
      <c r="CJ52">
        <v>6.6291666666666669E-4</v>
      </c>
      <c r="CK52">
        <v>18.328779599271403</v>
      </c>
      <c r="CN52">
        <v>115.05</v>
      </c>
      <c r="CO52">
        <v>4947150</v>
      </c>
      <c r="CP52">
        <v>4.9471499999999997</v>
      </c>
      <c r="CQ52">
        <v>9.4500000000000028</v>
      </c>
      <c r="CR52">
        <v>406350.00000000012</v>
      </c>
      <c r="CS52">
        <v>0.4063500000000001</v>
      </c>
      <c r="CT52">
        <v>1354.5000000000005</v>
      </c>
      <c r="CU52">
        <v>1.3545000000000002E-3</v>
      </c>
      <c r="CV52">
        <v>20.72972972972973</v>
      </c>
      <c r="CY52">
        <v>107.3</v>
      </c>
      <c r="CZ52">
        <v>4613900</v>
      </c>
      <c r="DA52">
        <v>4.6138999999999992</v>
      </c>
      <c r="DB52">
        <v>3.2000000000000028</v>
      </c>
      <c r="DC52">
        <v>137600.00000000012</v>
      </c>
      <c r="DD52">
        <v>0.13760000000000011</v>
      </c>
      <c r="DE52">
        <v>458.66666666666703</v>
      </c>
      <c r="DF52">
        <v>4.5866666666666706E-4</v>
      </c>
      <c r="DG52">
        <v>19.509090909090908</v>
      </c>
    </row>
    <row r="53" spans="1:111" x14ac:dyDescent="0.3">
      <c r="A53" t="s">
        <v>1032</v>
      </c>
      <c r="D53">
        <v>109</v>
      </c>
      <c r="E53">
        <v>4687000</v>
      </c>
      <c r="F53">
        <v>4.6869999999999994</v>
      </c>
      <c r="G53">
        <v>6</v>
      </c>
      <c r="H53">
        <v>258000</v>
      </c>
      <c r="I53">
        <v>0.25800000000000001</v>
      </c>
      <c r="J53">
        <v>860</v>
      </c>
      <c r="K53">
        <v>8.5999999999999998E-4</v>
      </c>
      <c r="L53">
        <v>19.818181818181817</v>
      </c>
      <c r="O53">
        <v>106</v>
      </c>
      <c r="P53">
        <v>4558000</v>
      </c>
      <c r="Q53">
        <v>4.5579999999999998</v>
      </c>
      <c r="R53">
        <v>5</v>
      </c>
      <c r="S53">
        <v>215000</v>
      </c>
      <c r="T53">
        <v>0.21499999999999997</v>
      </c>
      <c r="U53">
        <v>716.66666666666663</v>
      </c>
      <c r="V53">
        <v>7.1666666666666656E-4</v>
      </c>
      <c r="W53">
        <v>18.088737201365188</v>
      </c>
      <c r="Z53">
        <v>47</v>
      </c>
      <c r="AA53">
        <v>2021000</v>
      </c>
      <c r="AB53">
        <v>2.0209999999999999</v>
      </c>
      <c r="AC53">
        <v>4</v>
      </c>
      <c r="AD53">
        <v>172000</v>
      </c>
      <c r="AE53">
        <v>0.17199999999999999</v>
      </c>
      <c r="AF53">
        <v>573.33333333333337</v>
      </c>
      <c r="AG53">
        <v>5.7333333333333325E-4</v>
      </c>
      <c r="AH53">
        <v>8.5144927536231894</v>
      </c>
      <c r="AK53">
        <v>116</v>
      </c>
      <c r="AL53">
        <v>4988000</v>
      </c>
      <c r="AM53">
        <v>4.9879999999999995</v>
      </c>
      <c r="AN53">
        <v>5</v>
      </c>
      <c r="AO53">
        <v>215000</v>
      </c>
      <c r="AP53">
        <v>0.21499999999999997</v>
      </c>
      <c r="AQ53">
        <v>716.66666666666663</v>
      </c>
      <c r="AR53">
        <v>7.1666666666666656E-4</v>
      </c>
      <c r="AS53">
        <v>20.976491862567812</v>
      </c>
      <c r="AV53">
        <v>118</v>
      </c>
      <c r="AW53">
        <v>5074000</v>
      </c>
      <c r="AX53">
        <v>5.0739999999999998</v>
      </c>
      <c r="AY53">
        <v>5</v>
      </c>
      <c r="AZ53">
        <v>215000</v>
      </c>
      <c r="BA53">
        <v>0.21499999999999997</v>
      </c>
      <c r="BB53">
        <v>716.66666666666663</v>
      </c>
      <c r="BC53">
        <v>7.1666666666666656E-4</v>
      </c>
      <c r="BD53">
        <v>21.146953405017921</v>
      </c>
      <c r="BG53">
        <v>107</v>
      </c>
      <c r="BH53">
        <v>4601000</v>
      </c>
      <c r="BI53">
        <v>4.601</v>
      </c>
      <c r="BJ53">
        <v>4</v>
      </c>
      <c r="BK53">
        <v>172000</v>
      </c>
      <c r="BL53">
        <v>0.17199999999999999</v>
      </c>
      <c r="BM53">
        <v>573.33333333333337</v>
      </c>
      <c r="BN53">
        <v>5.7333333333333325E-4</v>
      </c>
      <c r="BO53">
        <v>19.63302752293578</v>
      </c>
      <c r="BR53">
        <v>48</v>
      </c>
      <c r="BS53">
        <v>2064000</v>
      </c>
      <c r="BT53">
        <v>2.0640000000000001</v>
      </c>
      <c r="BU53">
        <v>2</v>
      </c>
      <c r="BV53">
        <v>86000</v>
      </c>
      <c r="BW53">
        <v>8.5999999999999993E-2</v>
      </c>
      <c r="BX53">
        <v>286.66666666666669</v>
      </c>
      <c r="BY53">
        <v>2.8666666666666662E-4</v>
      </c>
      <c r="BZ53">
        <v>8.791208791208792</v>
      </c>
      <c r="CC53">
        <v>99</v>
      </c>
      <c r="CD53">
        <v>4257000</v>
      </c>
      <c r="CE53">
        <v>4.2569999999999997</v>
      </c>
      <c r="CF53">
        <v>4</v>
      </c>
      <c r="CG53">
        <v>172000</v>
      </c>
      <c r="CH53">
        <v>0.17199999999999999</v>
      </c>
      <c r="CI53">
        <v>573.33333333333337</v>
      </c>
      <c r="CJ53">
        <v>5.7333333333333325E-4</v>
      </c>
      <c r="CK53">
        <v>18.032786885245901</v>
      </c>
      <c r="CN53">
        <v>112</v>
      </c>
      <c r="CO53">
        <v>4816000</v>
      </c>
      <c r="CP53">
        <v>4.8159999999999998</v>
      </c>
      <c r="CQ53">
        <v>5</v>
      </c>
      <c r="CR53">
        <v>215000</v>
      </c>
      <c r="CS53">
        <v>0.21499999999999997</v>
      </c>
      <c r="CT53">
        <v>716.66666666666663</v>
      </c>
      <c r="CU53">
        <v>7.1666666666666656E-4</v>
      </c>
      <c r="CV53">
        <v>20.18018018018018</v>
      </c>
      <c r="CY53">
        <v>102</v>
      </c>
      <c r="CZ53">
        <v>4386000</v>
      </c>
      <c r="DA53">
        <v>4.3859999999999992</v>
      </c>
      <c r="DB53">
        <v>3</v>
      </c>
      <c r="DC53">
        <v>129000</v>
      </c>
      <c r="DD53">
        <v>0.129</v>
      </c>
      <c r="DE53">
        <v>430</v>
      </c>
      <c r="DF53">
        <v>4.2999999999999999E-4</v>
      </c>
      <c r="DG53">
        <v>18.545454545454547</v>
      </c>
    </row>
    <row r="54" spans="1:111" x14ac:dyDescent="0.3">
      <c r="A54" t="s">
        <v>1033</v>
      </c>
      <c r="D54">
        <v>110</v>
      </c>
      <c r="E54">
        <v>4730000</v>
      </c>
      <c r="F54">
        <v>4.7299999999999995</v>
      </c>
      <c r="G54">
        <v>5</v>
      </c>
      <c r="H54">
        <v>215000</v>
      </c>
      <c r="I54">
        <v>0.21499999999999997</v>
      </c>
      <c r="J54">
        <v>716.66666666666663</v>
      </c>
      <c r="K54">
        <v>7.1666666666666656E-4</v>
      </c>
      <c r="L54">
        <v>20</v>
      </c>
      <c r="O54">
        <v>108</v>
      </c>
      <c r="P54">
        <v>4644000</v>
      </c>
      <c r="Q54">
        <v>4.6439999999999992</v>
      </c>
      <c r="R54">
        <v>3</v>
      </c>
      <c r="S54">
        <v>129000</v>
      </c>
      <c r="T54">
        <v>0.129</v>
      </c>
      <c r="U54">
        <v>430</v>
      </c>
      <c r="V54">
        <v>4.2999999999999999E-4</v>
      </c>
      <c r="W54">
        <v>18.430034129692832</v>
      </c>
      <c r="Z54">
        <v>42</v>
      </c>
      <c r="AA54">
        <v>1806000</v>
      </c>
      <c r="AB54">
        <v>1.8059999999999998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7.608695652173914</v>
      </c>
      <c r="AK54">
        <v>118</v>
      </c>
      <c r="AL54">
        <v>5074000</v>
      </c>
      <c r="AM54">
        <v>5.0739999999999998</v>
      </c>
      <c r="AN54">
        <v>7</v>
      </c>
      <c r="AO54">
        <v>301000</v>
      </c>
      <c r="AP54">
        <v>0.30099999999999999</v>
      </c>
      <c r="AQ54">
        <v>1003.3333333333334</v>
      </c>
      <c r="AR54">
        <v>1.0033333333333333E-3</v>
      </c>
      <c r="AS54">
        <v>21.338155515370705</v>
      </c>
      <c r="AV54">
        <v>119</v>
      </c>
      <c r="AW54">
        <v>5117000</v>
      </c>
      <c r="AX54">
        <v>5.117</v>
      </c>
      <c r="AY54">
        <v>7</v>
      </c>
      <c r="AZ54">
        <v>301000</v>
      </c>
      <c r="BA54">
        <v>0.30099999999999999</v>
      </c>
      <c r="BB54">
        <v>1003.3333333333334</v>
      </c>
      <c r="BC54">
        <v>1.0033333333333333E-3</v>
      </c>
      <c r="BD54">
        <v>21.326164874551971</v>
      </c>
      <c r="BG54">
        <v>111</v>
      </c>
      <c r="BH54">
        <v>4773000</v>
      </c>
      <c r="BI54">
        <v>4.7729999999999997</v>
      </c>
      <c r="BJ54">
        <v>2</v>
      </c>
      <c r="BK54">
        <v>86000</v>
      </c>
      <c r="BL54">
        <v>8.5999999999999993E-2</v>
      </c>
      <c r="BM54">
        <v>286.66666666666669</v>
      </c>
      <c r="BN54">
        <v>2.8666666666666662E-4</v>
      </c>
      <c r="BO54">
        <v>20.36697247706422</v>
      </c>
      <c r="BR54">
        <v>48</v>
      </c>
      <c r="BS54">
        <v>2064000</v>
      </c>
      <c r="BT54">
        <v>2.0640000000000001</v>
      </c>
      <c r="BU54">
        <v>3</v>
      </c>
      <c r="BV54">
        <v>129000</v>
      </c>
      <c r="BW54">
        <v>0.129</v>
      </c>
      <c r="BX54">
        <v>430</v>
      </c>
      <c r="BY54">
        <v>4.2999999999999999E-4</v>
      </c>
      <c r="BZ54">
        <v>8.791208791208792</v>
      </c>
      <c r="CC54">
        <v>102</v>
      </c>
      <c r="CD54">
        <v>4386000</v>
      </c>
      <c r="CE54">
        <v>4.3859999999999992</v>
      </c>
      <c r="CF54">
        <v>4</v>
      </c>
      <c r="CG54">
        <v>172000</v>
      </c>
      <c r="CH54">
        <v>0.17199999999999999</v>
      </c>
      <c r="CI54">
        <v>573.33333333333337</v>
      </c>
      <c r="CJ54">
        <v>5.7333333333333325E-4</v>
      </c>
      <c r="CK54">
        <v>18.579234972677597</v>
      </c>
      <c r="CN54">
        <v>117</v>
      </c>
      <c r="CO54">
        <v>5031000</v>
      </c>
      <c r="CP54">
        <v>5.0309999999999997</v>
      </c>
      <c r="CQ54">
        <v>5</v>
      </c>
      <c r="CR54">
        <v>215000</v>
      </c>
      <c r="CS54">
        <v>0.21499999999999997</v>
      </c>
      <c r="CT54">
        <v>716.66666666666663</v>
      </c>
      <c r="CU54">
        <v>7.1666666666666656E-4</v>
      </c>
      <c r="CV54">
        <v>21.081081081081081</v>
      </c>
      <c r="CY54">
        <v>105</v>
      </c>
      <c r="CZ54">
        <v>4515000</v>
      </c>
      <c r="DA54">
        <v>4.5149999999999997</v>
      </c>
      <c r="DB54">
        <v>4</v>
      </c>
      <c r="DC54">
        <v>172000</v>
      </c>
      <c r="DD54">
        <v>0.17199999999999999</v>
      </c>
      <c r="DE54">
        <v>573.33333333333337</v>
      </c>
      <c r="DF54">
        <v>5.7333333333333325E-4</v>
      </c>
      <c r="DG54">
        <v>19.090909090909093</v>
      </c>
    </row>
    <row r="56" spans="1:111" x14ac:dyDescent="0.3">
      <c r="A56" t="s">
        <v>1124</v>
      </c>
      <c r="D56" t="s">
        <v>1034</v>
      </c>
      <c r="E56" t="s">
        <v>1035</v>
      </c>
      <c r="F56" t="s">
        <v>1036</v>
      </c>
      <c r="G56" t="s">
        <v>1037</v>
      </c>
      <c r="H56" t="s">
        <v>1038</v>
      </c>
      <c r="I56" t="s">
        <v>1039</v>
      </c>
      <c r="J56" t="s">
        <v>1040</v>
      </c>
      <c r="K56" t="s">
        <v>1041</v>
      </c>
      <c r="L56" t="s">
        <v>1042</v>
      </c>
      <c r="O56" t="s">
        <v>1043</v>
      </c>
      <c r="P56" t="s">
        <v>1044</v>
      </c>
      <c r="Q56" t="s">
        <v>1045</v>
      </c>
      <c r="R56" t="s">
        <v>1046</v>
      </c>
      <c r="S56" t="s">
        <v>1047</v>
      </c>
      <c r="T56" t="s">
        <v>1048</v>
      </c>
      <c r="U56" t="s">
        <v>1049</v>
      </c>
      <c r="V56" t="s">
        <v>1050</v>
      </c>
      <c r="W56" t="s">
        <v>1051</v>
      </c>
      <c r="Z56" t="s">
        <v>1052</v>
      </c>
      <c r="AA56" t="s">
        <v>1053</v>
      </c>
      <c r="AB56" t="s">
        <v>1054</v>
      </c>
      <c r="AC56" t="s">
        <v>1055</v>
      </c>
      <c r="AD56" t="s">
        <v>1056</v>
      </c>
      <c r="AE56" t="s">
        <v>1057</v>
      </c>
      <c r="AF56" t="s">
        <v>1058</v>
      </c>
      <c r="AG56" t="s">
        <v>1059</v>
      </c>
      <c r="AH56" t="s">
        <v>1060</v>
      </c>
      <c r="AK56" t="s">
        <v>1061</v>
      </c>
      <c r="AL56" t="s">
        <v>1062</v>
      </c>
      <c r="AM56" t="s">
        <v>1063</v>
      </c>
      <c r="AN56" t="s">
        <v>1064</v>
      </c>
      <c r="AO56" t="s">
        <v>1065</v>
      </c>
      <c r="AP56" t="s">
        <v>1066</v>
      </c>
      <c r="AQ56" t="s">
        <v>1067</v>
      </c>
      <c r="AR56" t="s">
        <v>1068</v>
      </c>
      <c r="AS56" t="s">
        <v>1069</v>
      </c>
      <c r="AV56" t="s">
        <v>1070</v>
      </c>
      <c r="AW56" t="s">
        <v>1071</v>
      </c>
      <c r="AX56" t="s">
        <v>1072</v>
      </c>
      <c r="AY56" t="s">
        <v>1073</v>
      </c>
      <c r="AZ56" t="s">
        <v>1074</v>
      </c>
      <c r="BA56" t="s">
        <v>1075</v>
      </c>
      <c r="BB56" t="s">
        <v>1076</v>
      </c>
      <c r="BC56" t="s">
        <v>1077</v>
      </c>
      <c r="BD56" t="s">
        <v>1078</v>
      </c>
      <c r="BG56" t="s">
        <v>1079</v>
      </c>
      <c r="BH56" t="s">
        <v>1080</v>
      </c>
      <c r="BI56" t="s">
        <v>1081</v>
      </c>
      <c r="BJ56" t="s">
        <v>1082</v>
      </c>
      <c r="BK56" t="s">
        <v>1083</v>
      </c>
      <c r="BL56" t="s">
        <v>1084</v>
      </c>
      <c r="BM56" t="s">
        <v>1085</v>
      </c>
      <c r="BN56" t="s">
        <v>1086</v>
      </c>
      <c r="BO56" t="s">
        <v>1087</v>
      </c>
      <c r="BR56" t="s">
        <v>1088</v>
      </c>
      <c r="BS56" t="s">
        <v>1089</v>
      </c>
      <c r="BT56" t="s">
        <v>1090</v>
      </c>
      <c r="BU56" t="s">
        <v>1091</v>
      </c>
      <c r="BV56" t="s">
        <v>1092</v>
      </c>
      <c r="BW56" t="s">
        <v>1093</v>
      </c>
      <c r="BX56" t="s">
        <v>1094</v>
      </c>
      <c r="BY56" t="s">
        <v>1095</v>
      </c>
      <c r="BZ56" t="s">
        <v>1096</v>
      </c>
      <c r="CC56" t="s">
        <v>1097</v>
      </c>
      <c r="CD56" t="s">
        <v>1098</v>
      </c>
      <c r="CE56" t="s">
        <v>1099</v>
      </c>
      <c r="CF56" t="s">
        <v>1100</v>
      </c>
      <c r="CG56" t="s">
        <v>1101</v>
      </c>
      <c r="CH56" t="s">
        <v>1102</v>
      </c>
      <c r="CI56" t="s">
        <v>1103</v>
      </c>
      <c r="CJ56" t="s">
        <v>1104</v>
      </c>
      <c r="CK56" t="s">
        <v>1105</v>
      </c>
      <c r="CN56" t="s">
        <v>1106</v>
      </c>
      <c r="CO56" t="s">
        <v>1107</v>
      </c>
      <c r="CP56" t="s">
        <v>1108</v>
      </c>
      <c r="CQ56" t="s">
        <v>1109</v>
      </c>
      <c r="CR56" t="s">
        <v>1110</v>
      </c>
      <c r="CS56" t="s">
        <v>1111</v>
      </c>
      <c r="CT56" t="s">
        <v>1112</v>
      </c>
      <c r="CU56" t="s">
        <v>1113</v>
      </c>
      <c r="CV56" t="s">
        <v>1114</v>
      </c>
      <c r="CY56" t="s">
        <v>1115</v>
      </c>
      <c r="CZ56" t="s">
        <v>1116</v>
      </c>
      <c r="DA56" t="s">
        <v>1117</v>
      </c>
      <c r="DB56" t="s">
        <v>1118</v>
      </c>
      <c r="DC56" t="s">
        <v>1119</v>
      </c>
      <c r="DD56" t="s">
        <v>1120</v>
      </c>
      <c r="DE56" t="s">
        <v>1121</v>
      </c>
      <c r="DF56" t="s">
        <v>1122</v>
      </c>
      <c r="DG56" t="s">
        <v>1123</v>
      </c>
    </row>
    <row r="57" spans="1:111" x14ac:dyDescent="0.3">
      <c r="A57" t="s">
        <v>1125</v>
      </c>
      <c r="D57">
        <v>105.75</v>
      </c>
      <c r="E57">
        <v>4547250</v>
      </c>
      <c r="F57">
        <v>4.54725</v>
      </c>
      <c r="G57">
        <v>5.0499999999999972</v>
      </c>
      <c r="H57">
        <v>217149.99999999988</v>
      </c>
      <c r="I57">
        <v>0.21714999999999987</v>
      </c>
      <c r="J57">
        <v>723.83333333333292</v>
      </c>
      <c r="K57">
        <v>7.2383333333333295E-4</v>
      </c>
      <c r="L57">
        <v>19.227272727272727</v>
      </c>
      <c r="O57">
        <v>102.75</v>
      </c>
      <c r="P57">
        <v>4418250</v>
      </c>
      <c r="Q57">
        <v>4.4182499999999996</v>
      </c>
      <c r="R57">
        <v>4.3333333333333286</v>
      </c>
      <c r="S57">
        <v>186333.33333333314</v>
      </c>
      <c r="T57">
        <v>0.1863333333333331</v>
      </c>
      <c r="U57">
        <v>621.11111111111052</v>
      </c>
      <c r="V57">
        <v>6.2111111111111037E-4</v>
      </c>
      <c r="W57">
        <v>17.534129692832764</v>
      </c>
      <c r="Z57">
        <v>50.25</v>
      </c>
      <c r="AA57">
        <v>2160750</v>
      </c>
      <c r="AB57">
        <v>2.1607499999999997</v>
      </c>
      <c r="AC57">
        <v>2.125</v>
      </c>
      <c r="AD57">
        <v>91375</v>
      </c>
      <c r="AE57">
        <v>9.1374999999999998E-2</v>
      </c>
      <c r="AF57">
        <v>304.58333333333331</v>
      </c>
      <c r="AG57">
        <v>3.045833333333333E-4</v>
      </c>
      <c r="AH57">
        <v>9.1032608695652169</v>
      </c>
      <c r="AK57">
        <v>112.08333333333333</v>
      </c>
      <c r="AL57">
        <v>4819583.333333333</v>
      </c>
      <c r="AM57">
        <v>4.8195833333333331</v>
      </c>
      <c r="AN57">
        <v>5.0166666666666657</v>
      </c>
      <c r="AO57">
        <v>215716.66666666663</v>
      </c>
      <c r="AP57">
        <v>0.21571666666666661</v>
      </c>
      <c r="AQ57">
        <v>719.05555555555543</v>
      </c>
      <c r="AR57">
        <v>7.1905555555555536E-4</v>
      </c>
      <c r="AS57">
        <v>20.268233875828813</v>
      </c>
      <c r="AV57">
        <v>116.33333333333333</v>
      </c>
      <c r="AW57">
        <v>5002333.333333333</v>
      </c>
      <c r="AX57">
        <v>5.0023333333333326</v>
      </c>
      <c r="AY57">
        <v>6.2916666666666714</v>
      </c>
      <c r="AZ57">
        <v>270541.66666666686</v>
      </c>
      <c r="BA57">
        <v>0.27054166666666685</v>
      </c>
      <c r="BB57">
        <v>901.80555555555623</v>
      </c>
      <c r="BC57">
        <v>9.0180555555555619E-4</v>
      </c>
      <c r="BD57">
        <v>20.885697187312985</v>
      </c>
      <c r="BG57">
        <v>106.7</v>
      </c>
      <c r="BH57">
        <v>4588100</v>
      </c>
      <c r="BI57">
        <v>4.5880999999999998</v>
      </c>
      <c r="BJ57">
        <v>-0.86666666666667425</v>
      </c>
      <c r="BK57">
        <v>-37266.666666666992</v>
      </c>
      <c r="BL57">
        <v>-3.7266666666666989E-2</v>
      </c>
      <c r="BM57">
        <v>-124.22222222222331</v>
      </c>
      <c r="BN57">
        <v>-1.2422222222222329E-4</v>
      </c>
      <c r="BO57">
        <v>19.577981651376149</v>
      </c>
      <c r="BR57">
        <v>50.833333333333343</v>
      </c>
      <c r="BS57">
        <v>2185833.333333334</v>
      </c>
      <c r="BT57">
        <v>2.1858333333333335</v>
      </c>
      <c r="BU57">
        <v>-1.7083333333333428</v>
      </c>
      <c r="BV57">
        <v>-73458.333333333736</v>
      </c>
      <c r="BW57">
        <v>-7.3458333333333736E-2</v>
      </c>
      <c r="BX57">
        <v>-244.86111111111245</v>
      </c>
      <c r="BY57">
        <v>-2.4486111111111247E-4</v>
      </c>
      <c r="BZ57">
        <v>9.3101343101343126</v>
      </c>
      <c r="CC57">
        <v>100.35</v>
      </c>
      <c r="CD57">
        <v>4315050</v>
      </c>
      <c r="CE57">
        <v>4.3150499999999994</v>
      </c>
      <c r="CF57">
        <v>0.27500000000000568</v>
      </c>
      <c r="CG57">
        <v>11825.000000000244</v>
      </c>
      <c r="CH57">
        <v>1.1825000000000243E-2</v>
      </c>
      <c r="CI57">
        <v>39.416666666667481</v>
      </c>
      <c r="CJ57">
        <v>3.9416666666667478E-5</v>
      </c>
      <c r="CK57">
        <v>18.278688524590166</v>
      </c>
      <c r="CN57">
        <v>111.875</v>
      </c>
      <c r="CO57">
        <v>4810625</v>
      </c>
      <c r="CP57">
        <v>4.8106249999999999</v>
      </c>
      <c r="CQ57">
        <v>3.1749999999999972</v>
      </c>
      <c r="CR57">
        <v>136524.99999999988</v>
      </c>
      <c r="CS57">
        <v>0.13652499999999987</v>
      </c>
      <c r="CT57">
        <v>455.08333333333297</v>
      </c>
      <c r="CU57">
        <v>4.5508333333333289E-4</v>
      </c>
      <c r="CV57">
        <v>20.121402877697843</v>
      </c>
      <c r="CY57">
        <v>99</v>
      </c>
      <c r="CZ57">
        <v>4257000</v>
      </c>
      <c r="DA57">
        <v>4.2569999999999997</v>
      </c>
      <c r="DB57">
        <v>8.2999999999999972</v>
      </c>
      <c r="DC57">
        <v>356899.99999999988</v>
      </c>
      <c r="DD57">
        <v>0.35689999999999983</v>
      </c>
      <c r="DE57">
        <v>1189.6666666666663</v>
      </c>
      <c r="DF57">
        <v>1.1896666666666661E-3</v>
      </c>
      <c r="DG57">
        <v>18.032786885245901</v>
      </c>
    </row>
    <row r="58" spans="1:111" x14ac:dyDescent="0.3">
      <c r="A58" t="s">
        <v>1126</v>
      </c>
      <c r="D58">
        <v>105</v>
      </c>
      <c r="E58">
        <v>4515000</v>
      </c>
      <c r="F58">
        <v>4.5149999999999997</v>
      </c>
      <c r="G58">
        <v>4</v>
      </c>
      <c r="H58">
        <v>172000</v>
      </c>
      <c r="I58">
        <v>0.17199999999999999</v>
      </c>
      <c r="J58">
        <v>573.33333333333337</v>
      </c>
      <c r="K58">
        <v>5.7333333333333325E-4</v>
      </c>
      <c r="L58">
        <v>19.090909090909093</v>
      </c>
      <c r="O58">
        <v>103</v>
      </c>
      <c r="P58">
        <v>4429000</v>
      </c>
      <c r="Q58">
        <v>4.4289999999999994</v>
      </c>
      <c r="R58">
        <v>3</v>
      </c>
      <c r="S58">
        <v>129000</v>
      </c>
      <c r="T58">
        <v>0.129</v>
      </c>
      <c r="U58">
        <v>430</v>
      </c>
      <c r="V58">
        <v>4.2999999999999999E-4</v>
      </c>
      <c r="W58">
        <v>17.576791808873722</v>
      </c>
      <c r="Z58">
        <v>47</v>
      </c>
      <c r="AA58">
        <v>2021000</v>
      </c>
      <c r="AB58">
        <v>2.0209999999999999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8.5144927536231894</v>
      </c>
      <c r="AK58">
        <v>111</v>
      </c>
      <c r="AL58">
        <v>4773000</v>
      </c>
      <c r="AM58">
        <v>4.7729999999999997</v>
      </c>
      <c r="AN58">
        <v>5</v>
      </c>
      <c r="AO58">
        <v>215000</v>
      </c>
      <c r="AP58">
        <v>0.21499999999999997</v>
      </c>
      <c r="AQ58">
        <v>716.66666666666663</v>
      </c>
      <c r="AR58">
        <v>7.1666666666666656E-4</v>
      </c>
      <c r="AS58">
        <v>20.072332730560579</v>
      </c>
      <c r="AV58">
        <v>114</v>
      </c>
      <c r="AW58">
        <v>4902000</v>
      </c>
      <c r="AX58">
        <v>4.9019999999999992</v>
      </c>
      <c r="AY58">
        <v>4</v>
      </c>
      <c r="AZ58">
        <v>172000</v>
      </c>
      <c r="BA58">
        <v>0.17199999999999999</v>
      </c>
      <c r="BB58">
        <v>573.33333333333337</v>
      </c>
      <c r="BC58">
        <v>5.7333333333333325E-4</v>
      </c>
      <c r="BD58">
        <v>20.466786355475762</v>
      </c>
      <c r="BG58">
        <v>103</v>
      </c>
      <c r="BH58">
        <v>4429000</v>
      </c>
      <c r="BI58">
        <v>4.4289999999999994</v>
      </c>
      <c r="BJ58">
        <v>4</v>
      </c>
      <c r="BK58">
        <v>172000</v>
      </c>
      <c r="BL58">
        <v>0.17199999999999999</v>
      </c>
      <c r="BM58">
        <v>573.33333333333337</v>
      </c>
      <c r="BN58">
        <v>5.7333333333333325E-4</v>
      </c>
      <c r="BO58">
        <v>18.899082568807341</v>
      </c>
      <c r="BR58">
        <v>45</v>
      </c>
      <c r="BS58">
        <v>1935000</v>
      </c>
      <c r="BT58">
        <v>1.9349999999999998</v>
      </c>
      <c r="BU58">
        <v>3</v>
      </c>
      <c r="BV58">
        <v>129000</v>
      </c>
      <c r="BW58">
        <v>0.129</v>
      </c>
      <c r="BX58">
        <v>430</v>
      </c>
      <c r="BY58">
        <v>4.2999999999999999E-4</v>
      </c>
      <c r="BZ58">
        <v>8.2417582417582409</v>
      </c>
      <c r="CC58">
        <v>94</v>
      </c>
      <c r="CD58">
        <v>4042000</v>
      </c>
      <c r="CE58">
        <v>4.0419999999999998</v>
      </c>
      <c r="CF58">
        <v>5</v>
      </c>
      <c r="CG58">
        <v>215000</v>
      </c>
      <c r="CH58">
        <v>0.21499999999999997</v>
      </c>
      <c r="CI58">
        <v>716.66666666666663</v>
      </c>
      <c r="CJ58">
        <v>7.1666666666666656E-4</v>
      </c>
      <c r="CK58">
        <v>17.122040072859747</v>
      </c>
      <c r="CN58">
        <v>106</v>
      </c>
      <c r="CO58">
        <v>4558000</v>
      </c>
      <c r="CP58">
        <v>4.5579999999999998</v>
      </c>
      <c r="CQ58">
        <v>6</v>
      </c>
      <c r="CR58">
        <v>258000</v>
      </c>
      <c r="CS58">
        <v>0.25800000000000001</v>
      </c>
      <c r="CT58">
        <v>860</v>
      </c>
      <c r="CU58">
        <v>8.5999999999999998E-4</v>
      </c>
      <c r="CV58">
        <v>19.064748201438849</v>
      </c>
      <c r="CY58">
        <v>97</v>
      </c>
      <c r="CZ58">
        <v>4171000</v>
      </c>
      <c r="DA58">
        <v>4.1709999999999994</v>
      </c>
      <c r="DB58">
        <v>5</v>
      </c>
      <c r="DC58">
        <v>215000</v>
      </c>
      <c r="DD58">
        <v>0.21499999999999997</v>
      </c>
      <c r="DE58">
        <v>716.66666666666663</v>
      </c>
      <c r="DF58">
        <v>7.1666666666666656E-4</v>
      </c>
      <c r="DG58">
        <v>17.668488160291439</v>
      </c>
    </row>
    <row r="59" spans="1:111" x14ac:dyDescent="0.3">
      <c r="A59" t="s">
        <v>1127</v>
      </c>
      <c r="D59">
        <v>103</v>
      </c>
      <c r="E59">
        <v>4429000</v>
      </c>
      <c r="F59">
        <v>4.4289999999999994</v>
      </c>
      <c r="G59">
        <v>7</v>
      </c>
      <c r="H59">
        <v>301000</v>
      </c>
      <c r="I59">
        <v>0.30099999999999999</v>
      </c>
      <c r="J59">
        <v>1003.3333333333334</v>
      </c>
      <c r="K59">
        <v>1.0033333333333333E-3</v>
      </c>
      <c r="L59">
        <v>18.72727272727273</v>
      </c>
      <c r="O59">
        <v>101</v>
      </c>
      <c r="P59">
        <v>4343000</v>
      </c>
      <c r="Q59">
        <v>4.343</v>
      </c>
      <c r="R59">
        <v>7</v>
      </c>
      <c r="S59">
        <v>301000</v>
      </c>
      <c r="T59">
        <v>0.30099999999999999</v>
      </c>
      <c r="U59">
        <v>1003.3333333333334</v>
      </c>
      <c r="V59">
        <v>1.0033333333333333E-3</v>
      </c>
      <c r="W59">
        <v>17.235494880546078</v>
      </c>
      <c r="Z59">
        <v>36</v>
      </c>
      <c r="AA59">
        <v>1548000</v>
      </c>
      <c r="AB59">
        <v>1.5479999999999998</v>
      </c>
      <c r="AC59">
        <v>6</v>
      </c>
      <c r="AD59">
        <v>258000</v>
      </c>
      <c r="AE59">
        <v>0.25800000000000001</v>
      </c>
      <c r="AF59">
        <v>860</v>
      </c>
      <c r="AG59">
        <v>8.5999999999999998E-4</v>
      </c>
      <c r="AH59">
        <v>6.5217391304347823</v>
      </c>
      <c r="AK59">
        <v>114</v>
      </c>
      <c r="AL59">
        <v>4902000</v>
      </c>
      <c r="AM59">
        <v>4.9019999999999992</v>
      </c>
      <c r="AN59">
        <v>4</v>
      </c>
      <c r="AO59">
        <v>172000</v>
      </c>
      <c r="AP59">
        <v>0.17199999999999999</v>
      </c>
      <c r="AQ59">
        <v>573.33333333333337</v>
      </c>
      <c r="AR59">
        <v>5.7333333333333325E-4</v>
      </c>
      <c r="AS59">
        <v>20.614828209764919</v>
      </c>
      <c r="AV59">
        <v>116</v>
      </c>
      <c r="AW59">
        <v>4988000</v>
      </c>
      <c r="AX59">
        <v>4.9879999999999995</v>
      </c>
      <c r="AY59">
        <v>3</v>
      </c>
      <c r="AZ59">
        <v>129000</v>
      </c>
      <c r="BA59">
        <v>0.129</v>
      </c>
      <c r="BB59">
        <v>430</v>
      </c>
      <c r="BC59">
        <v>4.2999999999999999E-4</v>
      </c>
      <c r="BD59">
        <v>20.825852782764812</v>
      </c>
      <c r="BG59">
        <v>104</v>
      </c>
      <c r="BH59">
        <v>4472000</v>
      </c>
      <c r="BI59">
        <v>4.4719999999999995</v>
      </c>
      <c r="BJ59">
        <v>7</v>
      </c>
      <c r="BK59">
        <v>301000</v>
      </c>
      <c r="BL59">
        <v>0.30099999999999999</v>
      </c>
      <c r="BM59">
        <v>1003.3333333333334</v>
      </c>
      <c r="BN59">
        <v>1.0033333333333333E-3</v>
      </c>
      <c r="BO59">
        <v>19.082568807339449</v>
      </c>
      <c r="BR59">
        <v>45</v>
      </c>
      <c r="BS59">
        <v>1935000</v>
      </c>
      <c r="BT59">
        <v>1.9349999999999998</v>
      </c>
      <c r="BU59">
        <v>3</v>
      </c>
      <c r="BV59">
        <v>129000</v>
      </c>
      <c r="BW59">
        <v>0.129</v>
      </c>
      <c r="BX59">
        <v>430</v>
      </c>
      <c r="BY59">
        <v>4.2999999999999999E-4</v>
      </c>
      <c r="BZ59">
        <v>8.2417582417582409</v>
      </c>
      <c r="CC59">
        <v>97</v>
      </c>
      <c r="CD59">
        <v>4171000</v>
      </c>
      <c r="CE59">
        <v>4.1709999999999994</v>
      </c>
      <c r="CF59">
        <v>5</v>
      </c>
      <c r="CG59">
        <v>215000</v>
      </c>
      <c r="CH59">
        <v>0.21499999999999997</v>
      </c>
      <c r="CI59">
        <v>716.66666666666663</v>
      </c>
      <c r="CJ59">
        <v>7.1666666666666656E-4</v>
      </c>
      <c r="CK59">
        <v>17.668488160291439</v>
      </c>
      <c r="CN59">
        <v>110</v>
      </c>
      <c r="CO59">
        <v>4730000</v>
      </c>
      <c r="CP59">
        <v>4.7299999999999995</v>
      </c>
      <c r="CQ59">
        <v>7</v>
      </c>
      <c r="CR59">
        <v>301000</v>
      </c>
      <c r="CS59">
        <v>0.30099999999999999</v>
      </c>
      <c r="CT59">
        <v>1003.3333333333334</v>
      </c>
      <c r="CU59">
        <v>1.0033333333333333E-3</v>
      </c>
      <c r="CV59">
        <v>19.784172661870503</v>
      </c>
      <c r="CY59">
        <v>100</v>
      </c>
      <c r="CZ59">
        <v>4300000</v>
      </c>
      <c r="DA59">
        <v>4.3</v>
      </c>
      <c r="DB59">
        <v>5</v>
      </c>
      <c r="DC59">
        <v>215000</v>
      </c>
      <c r="DD59">
        <v>0.21499999999999997</v>
      </c>
      <c r="DE59">
        <v>716.66666666666663</v>
      </c>
      <c r="DF59">
        <v>7.1666666666666656E-4</v>
      </c>
      <c r="DG59">
        <v>18.214936247723131</v>
      </c>
    </row>
    <row r="60" spans="1:111" x14ac:dyDescent="0.3">
      <c r="E60" t="s">
        <v>1128</v>
      </c>
      <c r="F60" t="s">
        <v>1129</v>
      </c>
      <c r="G60" t="s">
        <v>1130</v>
      </c>
      <c r="I60" t="s">
        <v>1128</v>
      </c>
      <c r="J60" t="s">
        <v>1129</v>
      </c>
      <c r="K60" t="s">
        <v>1130</v>
      </c>
      <c r="P60" t="s">
        <v>1128</v>
      </c>
      <c r="Q60" t="s">
        <v>1129</v>
      </c>
      <c r="R60" t="s">
        <v>1130</v>
      </c>
      <c r="AA60" t="s">
        <v>1128</v>
      </c>
      <c r="AB60" t="s">
        <v>1129</v>
      </c>
      <c r="AC60" t="s">
        <v>1130</v>
      </c>
      <c r="AL60" t="s">
        <v>1128</v>
      </c>
      <c r="AM60" t="s">
        <v>1129</v>
      </c>
      <c r="AN60" t="s">
        <v>1130</v>
      </c>
      <c r="AW60" t="s">
        <v>1128</v>
      </c>
      <c r="AX60" t="s">
        <v>1129</v>
      </c>
      <c r="AY60" t="s">
        <v>1130</v>
      </c>
      <c r="BH60" t="s">
        <v>1128</v>
      </c>
      <c r="BI60" t="s">
        <v>1129</v>
      </c>
      <c r="BJ60" t="s">
        <v>1130</v>
      </c>
      <c r="BS60" t="s">
        <v>1128</v>
      </c>
      <c r="BT60" t="s">
        <v>1129</v>
      </c>
      <c r="BU60" t="s">
        <v>1130</v>
      </c>
      <c r="CD60" t="s">
        <v>1128</v>
      </c>
      <c r="CE60" t="s">
        <v>1129</v>
      </c>
      <c r="CF60" t="s">
        <v>1130</v>
      </c>
      <c r="CH60" t="s">
        <v>1128</v>
      </c>
      <c r="CI60" t="s">
        <v>1129</v>
      </c>
      <c r="CJ60" t="s">
        <v>1130</v>
      </c>
      <c r="CO60" t="s">
        <v>1128</v>
      </c>
      <c r="CP60" t="s">
        <v>1129</v>
      </c>
      <c r="CQ60" t="s">
        <v>1130</v>
      </c>
      <c r="CZ60" t="s">
        <v>1128</v>
      </c>
      <c r="DA60" t="s">
        <v>1129</v>
      </c>
      <c r="DB60" t="s">
        <v>1130</v>
      </c>
    </row>
    <row r="61" spans="1:111" x14ac:dyDescent="0.3">
      <c r="A61" t="s">
        <v>1128</v>
      </c>
      <c r="C61">
        <v>1</v>
      </c>
      <c r="D61">
        <f>AVERAGE(D2:D4)</f>
        <v>183.25</v>
      </c>
      <c r="E61" s="1">
        <f>D61-D2</f>
        <v>-0.5</v>
      </c>
      <c r="F61">
        <f>D61-D3</f>
        <v>1.25</v>
      </c>
      <c r="G61">
        <f>D61-D4</f>
        <v>-0.75</v>
      </c>
      <c r="I61">
        <f>SUMSQ(E61:E116,P61:P116,AA61:AA116,AL61:AL116,AW61:AW116,BH61:BH116,BS61:BS116,CD61:CD116,CO61:CO116,CZ61:CZ116)</f>
        <v>850.08765432098801</v>
      </c>
      <c r="J61">
        <f>SUMSQ(F61:F116,Q61:Q116,AB61:AB116,AM61:AM116,AX61:AX116,BI61:BI116,BT61:BT116,CE61:CE116,CP61:CP116,DA61:DA116)</f>
        <v>676.60246913580272</v>
      </c>
      <c r="K61">
        <f>SUMSQ(G61:G116,R61:R116,AC61:AC116,AN61:AN116,AY61:AY116,BJ61:BJ116,BU61:BU116,CF61:CF116,CQ61:CQ116,DB61:DB116)</f>
        <v>773.94135802469111</v>
      </c>
      <c r="L61" t="s">
        <v>1131</v>
      </c>
      <c r="N61">
        <v>1</v>
      </c>
      <c r="O61">
        <f>AVERAGE(O2:O4)</f>
        <v>179.83333333333334</v>
      </c>
      <c r="P61" s="1">
        <f>O61-O2</f>
        <v>-5.6666666666666572</v>
      </c>
      <c r="Q61">
        <f>O61-O3</f>
        <v>3.8333333333333428</v>
      </c>
      <c r="R61">
        <f>O61-O4</f>
        <v>1.8333333333333428</v>
      </c>
      <c r="Y61">
        <v>1</v>
      </c>
      <c r="Z61">
        <f>AVERAGE(Z2:Z4)</f>
        <v>72.033333333333331</v>
      </c>
      <c r="AA61" s="1">
        <f>Z61-Z2</f>
        <v>-3.0666666666666629</v>
      </c>
      <c r="AB61">
        <f>Z61-Z3</f>
        <v>1.0333333333333314</v>
      </c>
      <c r="AC61">
        <f>Z61-Z4</f>
        <v>2.0333333333333314</v>
      </c>
      <c r="AJ61">
        <v>1</v>
      </c>
      <c r="AK61">
        <f>AVERAGE(AK2:AK4)</f>
        <v>182.63333333333333</v>
      </c>
      <c r="AL61" s="1">
        <f>AK61-AK2</f>
        <v>-1.2666666666666799</v>
      </c>
      <c r="AM61">
        <f>AK61-AK3</f>
        <v>1.6333333333333258</v>
      </c>
      <c r="AN61">
        <f>AK61-AK4</f>
        <v>-0.36666666666667425</v>
      </c>
      <c r="AU61">
        <v>1</v>
      </c>
      <c r="AV61">
        <f>AVERAGE(AV2:AV4)</f>
        <v>178.66666666666666</v>
      </c>
      <c r="AW61" s="1">
        <f>AV61-AV2</f>
        <v>-0.33333333333334281</v>
      </c>
      <c r="AX61">
        <f>AV61-AV3</f>
        <v>0.66666666666665719</v>
      </c>
      <c r="AY61">
        <f>AV61-AV4</f>
        <v>-0.33333333333334281</v>
      </c>
      <c r="BF61">
        <v>1</v>
      </c>
      <c r="BG61">
        <f>AVERAGE(BG2:BG4)</f>
        <v>176.41666666666666</v>
      </c>
      <c r="BH61" s="1">
        <f>BG61-BG2</f>
        <v>-5.8333333333333428</v>
      </c>
      <c r="BI61">
        <f>BG61-BG3</f>
        <v>4.4166666666666572</v>
      </c>
      <c r="BJ61">
        <f>BG61-BG4</f>
        <v>1.4166666666666572</v>
      </c>
      <c r="BQ61">
        <v>1</v>
      </c>
      <c r="BR61">
        <f>AVERAGE(BR2:BR4)</f>
        <v>74.916666666666671</v>
      </c>
      <c r="BS61" s="1">
        <f>BR61-BR2</f>
        <v>-1.8333333333333286</v>
      </c>
      <c r="BT61">
        <f>BR61-BR3</f>
        <v>3.9166666666666714</v>
      </c>
      <c r="BU61">
        <f>BR61-BR4</f>
        <v>-2.0833333333333286</v>
      </c>
      <c r="CB61">
        <v>1</v>
      </c>
      <c r="CC61">
        <f>AVERAGE(CC2:CC4)</f>
        <v>170.5</v>
      </c>
      <c r="CD61" s="1">
        <f>CC61-CC2</f>
        <v>2</v>
      </c>
      <c r="CE61">
        <f>CC61-CC3</f>
        <v>1.5</v>
      </c>
      <c r="CF61">
        <f>CC61-CC4</f>
        <v>-3.5</v>
      </c>
      <c r="CH61">
        <f>SUMSQ(CD61:CD116,CO61:CO116,CZ61:CZ116)</f>
        <v>173.78635802469128</v>
      </c>
      <c r="CI61">
        <f>SUMSQ(CE61:CE116,CP61:CP116,DA61:DA116)</f>
        <v>340.13825617283942</v>
      </c>
      <c r="CJ61">
        <f>SUMSQ(CF61:CF116,CQ61:CQ116,DB61:DB116)</f>
        <v>161.75492283950612</v>
      </c>
      <c r="CM61">
        <v>1</v>
      </c>
      <c r="CN61">
        <f>AVERAGE(CN2:CN4)</f>
        <v>176.91666666666666</v>
      </c>
      <c r="CO61" s="1">
        <f>CN61-CN2</f>
        <v>-0.83333333333334281</v>
      </c>
      <c r="CP61">
        <f>CN61-CN3</f>
        <v>2.9166666666666572</v>
      </c>
      <c r="CQ61">
        <f>CN61-CN4</f>
        <v>-2.0833333333333428</v>
      </c>
      <c r="CS61">
        <f>SUMSQ(CO61:CO116,CZ61:CZ116,DK61:DK116)</f>
        <v>133.42635802469141</v>
      </c>
      <c r="CX61">
        <v>1</v>
      </c>
      <c r="CY61">
        <f>AVERAGE(CY2:CY4)</f>
        <v>176.4722222222222</v>
      </c>
      <c r="CZ61" s="1">
        <f>CY61-CY2</f>
        <v>1.0555555555555429</v>
      </c>
      <c r="DA61">
        <f>CY61-CY3</f>
        <v>2.4722222222222001</v>
      </c>
      <c r="DB61">
        <f>CY61-CY4</f>
        <v>-3.5277777777777999</v>
      </c>
    </row>
    <row r="62" spans="1:111" x14ac:dyDescent="0.3">
      <c r="A62" t="s">
        <v>1129</v>
      </c>
    </row>
    <row r="63" spans="1:111" x14ac:dyDescent="0.3">
      <c r="A63" t="s">
        <v>1130</v>
      </c>
    </row>
    <row r="64" spans="1:111" x14ac:dyDescent="0.3">
      <c r="CI64">
        <f>CH61/36</f>
        <v>4.8273988340192027</v>
      </c>
    </row>
    <row r="66" spans="3:106" x14ac:dyDescent="0.3">
      <c r="C66">
        <v>2</v>
      </c>
      <c r="D66">
        <f>AVERAGE(D7:D9)</f>
        <v>172.08333333333334</v>
      </c>
      <c r="E66" s="1">
        <f>D66-D7</f>
        <v>-0.16666666666665719</v>
      </c>
      <c r="F66">
        <f>D66-D8</f>
        <v>1.0833333333333428</v>
      </c>
      <c r="G66">
        <f>D66-D9</f>
        <v>-0.91666666666665719</v>
      </c>
      <c r="N66">
        <v>2</v>
      </c>
      <c r="O66">
        <f>AVERAGE(O7:O9)</f>
        <v>160.58333333333334</v>
      </c>
      <c r="P66" s="1">
        <f>O66-O7</f>
        <v>-0.16666666666665719</v>
      </c>
      <c r="Q66">
        <f>O66-O8</f>
        <v>1.5833333333333428</v>
      </c>
      <c r="R66">
        <f>O66-O9</f>
        <v>-1.4166666666666572</v>
      </c>
      <c r="Y66">
        <v>2</v>
      </c>
      <c r="Z66">
        <f>AVERAGE(Z7:Z9)</f>
        <v>69.466666666666669</v>
      </c>
      <c r="AA66" s="1">
        <f>Z66-Z7</f>
        <v>-6.9333333333333371</v>
      </c>
      <c r="AB66">
        <f>Z66-Z8</f>
        <v>1.4666666666666686</v>
      </c>
      <c r="AC66">
        <f>Z66-Z9</f>
        <v>5.4666666666666686</v>
      </c>
      <c r="AJ66">
        <v>2</v>
      </c>
      <c r="AK66">
        <f>AVERAGE(AK7:AK9)</f>
        <v>171.375</v>
      </c>
      <c r="AL66" s="1">
        <f>AK66-AK7</f>
        <v>-2.75</v>
      </c>
      <c r="AM66">
        <f>AK66-AK8</f>
        <v>2.375</v>
      </c>
      <c r="AN66">
        <f>AK66-AK9</f>
        <v>0.375</v>
      </c>
      <c r="AU66">
        <v>2</v>
      </c>
      <c r="AV66">
        <f>AVERAGE(AV7:AV9)</f>
        <v>167.875</v>
      </c>
      <c r="AW66" s="1">
        <f>AV66-AV7</f>
        <v>-1.75</v>
      </c>
      <c r="AX66">
        <f>AV66-AV8</f>
        <v>0.875</v>
      </c>
      <c r="AY66">
        <f>AV66-AV9</f>
        <v>0.875</v>
      </c>
      <c r="BF66">
        <v>2</v>
      </c>
      <c r="BG66">
        <f>AVERAGE(BG7:BG9)</f>
        <v>162.05555555555554</v>
      </c>
      <c r="BH66" s="1">
        <f>BG66-BG7</f>
        <v>-2.1111111111111143</v>
      </c>
      <c r="BI66">
        <f>BG66-BG8</f>
        <v>3.0555555555555429</v>
      </c>
      <c r="BJ66">
        <f>BG66-BG9</f>
        <v>-0.94444444444445708</v>
      </c>
      <c r="BQ66">
        <v>2</v>
      </c>
      <c r="BR66">
        <f>AVERAGE(BR7:BR9)</f>
        <v>72.45</v>
      </c>
      <c r="BS66" s="1">
        <f>BR66-BR7</f>
        <v>0.10000000000000853</v>
      </c>
      <c r="BT66">
        <f>BR66-BR8</f>
        <v>1.4500000000000028</v>
      </c>
      <c r="BU66">
        <f>BR66-BR9</f>
        <v>-1.5499999999999972</v>
      </c>
      <c r="CB66">
        <v>2</v>
      </c>
      <c r="CC66">
        <f>AVERAGE(CC7:CC9)</f>
        <v>153.21666666666667</v>
      </c>
      <c r="CD66" s="1">
        <f>CC66-CC7</f>
        <v>0.56666666666666288</v>
      </c>
      <c r="CE66">
        <f>CC66-CC8</f>
        <v>2.2166666666666686</v>
      </c>
      <c r="CF66">
        <f>CC66-CC9</f>
        <v>-2.7833333333333314</v>
      </c>
      <c r="CM66">
        <v>2</v>
      </c>
      <c r="CN66">
        <f>AVERAGE(CN7:CN9)</f>
        <v>168</v>
      </c>
      <c r="CO66" s="1">
        <f>CN66-CN7</f>
        <v>-4</v>
      </c>
      <c r="CP66">
        <f>CN66-CN8</f>
        <v>4</v>
      </c>
      <c r="CQ66">
        <f>CN66-CN9</f>
        <v>0</v>
      </c>
      <c r="CX66">
        <v>2</v>
      </c>
      <c r="CY66">
        <f>AVERAGE(CY7:CY9)</f>
        <v>161.5</v>
      </c>
      <c r="CZ66" s="1">
        <f>CY66-CY7</f>
        <v>-2</v>
      </c>
      <c r="DA66">
        <f>CY66-CY8</f>
        <v>4.5</v>
      </c>
      <c r="DB66">
        <f>CY66-CY9</f>
        <v>-2.5</v>
      </c>
    </row>
    <row r="71" spans="3:106" x14ac:dyDescent="0.3">
      <c r="C71">
        <v>3</v>
      </c>
      <c r="D71">
        <f>AVERAGE(D12:D14)</f>
        <v>162.83333333333334</v>
      </c>
      <c r="E71" s="1">
        <f>D71-D12</f>
        <v>0.33333333333334281</v>
      </c>
      <c r="F71">
        <f>D71-D13</f>
        <v>0.83333333333334281</v>
      </c>
      <c r="G71">
        <f>D71-D14</f>
        <v>-1.1666666666666572</v>
      </c>
      <c r="N71">
        <v>3</v>
      </c>
      <c r="O71">
        <f>AVERAGE(O12:O14)</f>
        <v>152.95000000000002</v>
      </c>
      <c r="P71" s="1">
        <f>O71-O12</f>
        <v>-0.89999999999997726</v>
      </c>
      <c r="Q71">
        <f>O71-O13</f>
        <v>1.9500000000000171</v>
      </c>
      <c r="R71">
        <f>O71-O14</f>
        <v>-1.0499999999999829</v>
      </c>
      <c r="Y71">
        <v>3</v>
      </c>
      <c r="Z71">
        <f>AVERAGE(Z12:Z14)</f>
        <v>65.416666666666671</v>
      </c>
      <c r="AA71" s="1">
        <f>Z71-Z12</f>
        <v>-2.8333333333333286</v>
      </c>
      <c r="AB71">
        <f>Z71-Z13</f>
        <v>-0.5833333333333286</v>
      </c>
      <c r="AC71">
        <f>Z71-Z14</f>
        <v>3.4166666666666714</v>
      </c>
      <c r="AJ71">
        <v>3</v>
      </c>
      <c r="AK71">
        <f>AVERAGE(AK12:AK14)</f>
        <v>162.53333333333333</v>
      </c>
      <c r="AL71" s="1">
        <f>AK71-AK12</f>
        <v>-1.0666666666666629</v>
      </c>
      <c r="AM71">
        <f>AK71-AK13</f>
        <v>2.5333333333333314</v>
      </c>
      <c r="AN71">
        <f>AK71-AK14</f>
        <v>-1.4666666666666686</v>
      </c>
      <c r="AU71">
        <v>3</v>
      </c>
      <c r="AV71">
        <f>AVERAGE(AV12:AV14)</f>
        <v>162.41666666666666</v>
      </c>
      <c r="AW71" s="1">
        <f>AV71-AV12</f>
        <v>-0.83333333333334281</v>
      </c>
      <c r="AX71">
        <f>AV71-AV13</f>
        <v>2.4166666666666572</v>
      </c>
      <c r="AY71">
        <f>AV71-AV14</f>
        <v>-1.5833333333333428</v>
      </c>
      <c r="BF71">
        <v>3</v>
      </c>
      <c r="BG71">
        <f>AVERAGE(BG12:BG14)</f>
        <v>153.25</v>
      </c>
      <c r="BH71" s="1">
        <f>BG71-BG12</f>
        <v>0.5</v>
      </c>
      <c r="BI71">
        <f>BG71-BG13</f>
        <v>2.25</v>
      </c>
      <c r="BJ71">
        <f>BG71-BG14</f>
        <v>-2.75</v>
      </c>
      <c r="BQ71">
        <v>3</v>
      </c>
      <c r="BR71">
        <f>AVERAGE(BR12:BR14)</f>
        <v>72.458333333333329</v>
      </c>
      <c r="BS71" s="1">
        <f>BR71-BR12</f>
        <v>-0.9166666666666714</v>
      </c>
      <c r="BT71">
        <f>BR71-BR13</f>
        <v>2.4583333333333286</v>
      </c>
      <c r="BU71">
        <f>BR71-BR14</f>
        <v>-1.5416666666666714</v>
      </c>
      <c r="CB71">
        <v>3</v>
      </c>
      <c r="CC71">
        <f>AVERAGE(CC12:CC14)</f>
        <v>144.48333333333332</v>
      </c>
      <c r="CD71" s="1">
        <f>CC71-CC12</f>
        <v>3.3333333333331439E-2</v>
      </c>
      <c r="CE71">
        <f>CC71-CC13</f>
        <v>2.4833333333333201</v>
      </c>
      <c r="CF71">
        <f>CC71-CC14</f>
        <v>-2.5166666666666799</v>
      </c>
      <c r="CM71">
        <v>3</v>
      </c>
      <c r="CN71">
        <f>AVERAGE(CN12:CN14)</f>
        <v>159.53333333333333</v>
      </c>
      <c r="CO71" s="1">
        <f>CN71-CN12</f>
        <v>-6.6666666666662877E-2</v>
      </c>
      <c r="CP71">
        <f>CN71-CN13</f>
        <v>2.5333333333333314</v>
      </c>
      <c r="CQ71">
        <f>CN71-CN14</f>
        <v>-2.4666666666666686</v>
      </c>
      <c r="CX71">
        <v>3</v>
      </c>
      <c r="CY71">
        <f>AVERAGE(CY12:CY14)</f>
        <v>152.75</v>
      </c>
      <c r="CZ71" s="1">
        <f>CY71-CY12</f>
        <v>-0.5</v>
      </c>
      <c r="DA71">
        <f>CY71-CY13</f>
        <v>3.75</v>
      </c>
      <c r="DB71">
        <f>CY71-CY14</f>
        <v>-3.25</v>
      </c>
    </row>
    <row r="76" spans="3:106" x14ac:dyDescent="0.3">
      <c r="C76">
        <v>4</v>
      </c>
      <c r="D76">
        <f>AVERAGE(D17:D19)</f>
        <v>153.61111111111111</v>
      </c>
      <c r="E76" s="1">
        <f>D76-D17</f>
        <v>-0.22222222222222854</v>
      </c>
      <c r="F76">
        <f>D76-D18</f>
        <v>0.61111111111111427</v>
      </c>
      <c r="G76">
        <f>D76-D19</f>
        <v>-0.38888888888888573</v>
      </c>
      <c r="N76">
        <v>4</v>
      </c>
      <c r="O76">
        <f>AVERAGE(O17:O19)</f>
        <v>146.41666666666666</v>
      </c>
      <c r="P76" s="1">
        <f>O76-O17</f>
        <v>0.16666666666665719</v>
      </c>
      <c r="Q76">
        <f>O76-O18</f>
        <v>1.4166666666666572</v>
      </c>
      <c r="R76">
        <f>O76-O19</f>
        <v>-1.5833333333333428</v>
      </c>
      <c r="Y76">
        <v>4</v>
      </c>
      <c r="Z76">
        <f>AVERAGE(Z17:Z19)</f>
        <v>64.666666666666671</v>
      </c>
      <c r="AA76" s="1">
        <f>Z76-Z17</f>
        <v>-4.3333333333333286</v>
      </c>
      <c r="AB76">
        <f>Z76-Z18</f>
        <v>-0.3333333333333286</v>
      </c>
      <c r="AC76">
        <f>Z76-Z19</f>
        <v>4.6666666666666714</v>
      </c>
      <c r="AJ76">
        <v>4</v>
      </c>
      <c r="AK76">
        <f>AVERAGE(AK17:AK19)</f>
        <v>156.125</v>
      </c>
      <c r="AL76" s="1">
        <f>AK76-AK17</f>
        <v>-0.25</v>
      </c>
      <c r="AM76">
        <f>AK76-AK18</f>
        <v>1.125</v>
      </c>
      <c r="AN76">
        <f>AK76-AK19</f>
        <v>-0.875</v>
      </c>
      <c r="AU76">
        <v>4</v>
      </c>
      <c r="AV76">
        <f>AVERAGE(AV17:AV19)</f>
        <v>155.45833333333334</v>
      </c>
      <c r="AW76" s="1">
        <f>AV76-AV17</f>
        <v>8.3333333333342807E-2</v>
      </c>
      <c r="AX76">
        <f>AV76-AV18</f>
        <v>1.4583333333333428</v>
      </c>
      <c r="AY76">
        <f>AV76-AV19</f>
        <v>-1.5416666666666572</v>
      </c>
      <c r="BF76">
        <v>4</v>
      </c>
      <c r="BG76">
        <f>AVERAGE(BG17:BG19)</f>
        <v>147.375</v>
      </c>
      <c r="BH76" s="1">
        <f>BG76-BG17</f>
        <v>-2.75</v>
      </c>
      <c r="BI76">
        <f>BG76-BG18</f>
        <v>4.375</v>
      </c>
      <c r="BJ76">
        <f>BG76-BG19</f>
        <v>-1.625</v>
      </c>
      <c r="BQ76">
        <v>4</v>
      </c>
      <c r="BR76">
        <f>AVERAGE(BR17:BR19)</f>
        <v>67.958333333333329</v>
      </c>
      <c r="BS76" s="1">
        <f>BR76-BR17</f>
        <v>2.0833333333333286</v>
      </c>
      <c r="BT76">
        <f>BR76-BR18</f>
        <v>0.9583333333333286</v>
      </c>
      <c r="BU76">
        <f>BR76-BR19</f>
        <v>-3.0416666666666714</v>
      </c>
      <c r="CB76">
        <v>4</v>
      </c>
      <c r="CC76">
        <f>AVERAGE(CC17:CC19)</f>
        <v>137.70833333333334</v>
      </c>
      <c r="CD76" s="1">
        <f>CC76-CC17</f>
        <v>-1.4166666666666572</v>
      </c>
      <c r="CE76">
        <f>CC76-CC18</f>
        <v>2.7083333333333428</v>
      </c>
      <c r="CF76">
        <f>CC76-CC19</f>
        <v>-1.2916666666666572</v>
      </c>
      <c r="CM76">
        <v>4</v>
      </c>
      <c r="CN76">
        <f>AVERAGE(CN17:CN19)</f>
        <v>152.5277777777778</v>
      </c>
      <c r="CO76" s="1">
        <f>CN76-CN17</f>
        <v>0.94444444444445708</v>
      </c>
      <c r="CP76">
        <f>CN76-CN18</f>
        <v>1.5277777777777999</v>
      </c>
      <c r="CQ76">
        <f>CN76-CN19</f>
        <v>-2.4722222222222001</v>
      </c>
      <c r="CX76">
        <v>4</v>
      </c>
      <c r="CY76">
        <f>AVERAGE(CY17:CY19)</f>
        <v>146.04166666666666</v>
      </c>
      <c r="CZ76" s="1">
        <f>CY76-CY17</f>
        <v>-2.0833333333333428</v>
      </c>
      <c r="DA76">
        <f>CY76-CY18</f>
        <v>3.0416666666666572</v>
      </c>
      <c r="DB76">
        <f>CY76-CY19</f>
        <v>-0.95833333333334281</v>
      </c>
    </row>
    <row r="81" spans="3:106" x14ac:dyDescent="0.3">
      <c r="C81">
        <v>5</v>
      </c>
      <c r="D81">
        <f>AVERAGE(D22:D24)</f>
        <v>146.78333333333333</v>
      </c>
      <c r="E81" s="1">
        <f>D81-D22</f>
        <v>0.43333333333333712</v>
      </c>
      <c r="F81">
        <f>D81-D23</f>
        <v>0.78333333333333144</v>
      </c>
      <c r="G81">
        <f>D81-D24</f>
        <v>-1.2166666666666686</v>
      </c>
      <c r="N81">
        <v>5</v>
      </c>
      <c r="O81">
        <f>AVERAGE(O22:O24)</f>
        <v>140.54166666666666</v>
      </c>
      <c r="P81" s="1">
        <f>O81-O22</f>
        <v>-4.0833333333333428</v>
      </c>
      <c r="Q81">
        <f>O81-O23</f>
        <v>3.5416666666666572</v>
      </c>
      <c r="R81">
        <f>O81-O24</f>
        <v>0.54166666666665719</v>
      </c>
      <c r="Y81">
        <v>5</v>
      </c>
      <c r="Z81">
        <f>AVERAGE(Z22:Z24)</f>
        <v>60.016666666666673</v>
      </c>
      <c r="AA81" s="1">
        <f>Z81-Z22</f>
        <v>-3.0333333333333385</v>
      </c>
      <c r="AB81">
        <f>Z81-Z23</f>
        <v>-1.9833333333333272</v>
      </c>
      <c r="AC81">
        <f>Z81-Z24</f>
        <v>5.0166666666666728</v>
      </c>
      <c r="AJ81">
        <v>5</v>
      </c>
      <c r="AK81">
        <f>AVERAGE(AK22:AK24)</f>
        <v>149.69444444444446</v>
      </c>
      <c r="AL81" s="1">
        <f>AK81-AK22</f>
        <v>0.61111111111111427</v>
      </c>
      <c r="AM81">
        <f>AK81-AK23</f>
        <v>1.6944444444444571</v>
      </c>
      <c r="AN81">
        <f>AK81-AK24</f>
        <v>-2.3055555555555429</v>
      </c>
      <c r="AU81">
        <v>5</v>
      </c>
      <c r="AV81">
        <f>AVERAGE(AV22:AV24)</f>
        <v>149.4722222222222</v>
      </c>
      <c r="AW81" s="1">
        <f>AV81-AV22</f>
        <v>-0.94444444444445708</v>
      </c>
      <c r="AX81">
        <f>AV81-AV23</f>
        <v>1.4722222222222001</v>
      </c>
      <c r="AY81">
        <f>AV81-AV24</f>
        <v>-0.52777777777779988</v>
      </c>
      <c r="BF81">
        <v>5</v>
      </c>
      <c r="BG81">
        <f>AVERAGE(BG22:BG24)</f>
        <v>139.41666666666666</v>
      </c>
      <c r="BH81" s="1">
        <f>BG81-BG22</f>
        <v>0.16666666666665719</v>
      </c>
      <c r="BI81">
        <f>BG81-BG23</f>
        <v>2.4166666666666572</v>
      </c>
      <c r="BJ81">
        <f>BG81-BG24</f>
        <v>-2.5833333333333428</v>
      </c>
      <c r="BQ81">
        <v>5</v>
      </c>
      <c r="BR81">
        <f>AVERAGE(BR22:BR24)</f>
        <v>67.833333333333329</v>
      </c>
      <c r="BS81" s="1">
        <f>BR81-BR22</f>
        <v>-1.6666666666666714</v>
      </c>
      <c r="BT81">
        <f>BR81-BR23</f>
        <v>2.8333333333333286</v>
      </c>
      <c r="BU81">
        <f>BR81-BR24</f>
        <v>-1.1666666666666714</v>
      </c>
      <c r="CB81">
        <v>5</v>
      </c>
      <c r="CC81">
        <f>AVERAGE(CC22:CC24)</f>
        <v>130.95833333333334</v>
      </c>
      <c r="CD81" s="1">
        <f>CC81-CC22</f>
        <v>1.0833333333333428</v>
      </c>
      <c r="CE81">
        <f>CC81-CC23</f>
        <v>1.9583333333333428</v>
      </c>
      <c r="CF81">
        <f>CC81-CC24</f>
        <v>-3.0416666666666572</v>
      </c>
      <c r="CM81">
        <v>5</v>
      </c>
      <c r="CN81">
        <f>AVERAGE(CN22:CN24)</f>
        <v>148.5</v>
      </c>
      <c r="CO81" s="1">
        <f>CN81-CN22</f>
        <v>-2</v>
      </c>
      <c r="CP81">
        <f>CN81-CN23</f>
        <v>3.5</v>
      </c>
      <c r="CQ81">
        <f>CN81-CN24</f>
        <v>-1.5</v>
      </c>
      <c r="CX81">
        <v>5</v>
      </c>
      <c r="CY81">
        <f>AVERAGE(CY22:CY24)</f>
        <v>138.08333333333334</v>
      </c>
      <c r="CZ81" s="1">
        <f>CY81-CY22</f>
        <v>0.83333333333334281</v>
      </c>
      <c r="DA81">
        <f>CY81-CY23</f>
        <v>3.0833333333333428</v>
      </c>
      <c r="DB81">
        <f>CY81-CY24</f>
        <v>-3.9166666666666572</v>
      </c>
    </row>
    <row r="86" spans="3:106" x14ac:dyDescent="0.3">
      <c r="C86">
        <v>6</v>
      </c>
      <c r="D86">
        <f>AVERAGE(D27:D29)</f>
        <v>141.45833333333334</v>
      </c>
      <c r="E86" s="1">
        <f>D86-D27</f>
        <v>-0.91666666666665719</v>
      </c>
      <c r="F86">
        <f>D86-D28</f>
        <v>1.4583333333333428</v>
      </c>
      <c r="G86">
        <f>D86-D29</f>
        <v>-0.54166666666665719</v>
      </c>
      <c r="N86">
        <v>6</v>
      </c>
      <c r="O86">
        <f>AVERAGE(O27:O29)</f>
        <v>133.45833333333334</v>
      </c>
      <c r="P86" s="1">
        <f>O86-O27</f>
        <v>-0.91666666666665719</v>
      </c>
      <c r="Q86">
        <f>O86-O28</f>
        <v>1.4583333333333428</v>
      </c>
      <c r="R86">
        <f>O86-O29</f>
        <v>-0.54166666666665719</v>
      </c>
      <c r="Y86">
        <v>6</v>
      </c>
      <c r="Z86">
        <f>AVERAGE(Z27:Z29)</f>
        <v>60.125</v>
      </c>
      <c r="AA86" s="1">
        <f>Z86-Z27</f>
        <v>-4.25</v>
      </c>
      <c r="AB86">
        <f>Z86-Z28</f>
        <v>-1.875</v>
      </c>
      <c r="AC86">
        <f>Z86-Z29</f>
        <v>6.125</v>
      </c>
      <c r="AJ86">
        <v>6</v>
      </c>
      <c r="AK86">
        <f>AVERAGE(AK27:AK29)</f>
        <v>145.20833333333334</v>
      </c>
      <c r="AL86" s="1">
        <f>AK86-AK27</f>
        <v>-1.4166666666666572</v>
      </c>
      <c r="AM86">
        <f>AK86-AK28</f>
        <v>2.2083333333333428</v>
      </c>
      <c r="AN86">
        <f>AK86-AK29</f>
        <v>-0.79166666666665719</v>
      </c>
      <c r="AU86">
        <v>6</v>
      </c>
      <c r="AV86">
        <f>AVERAGE(AV27:AV29)</f>
        <v>145.33333333333334</v>
      </c>
      <c r="AW86" s="1">
        <f>AV86-AV27</f>
        <v>0.33333333333334281</v>
      </c>
      <c r="AX86">
        <f>AV86-AV28</f>
        <v>1.3333333333333428</v>
      </c>
      <c r="AY86">
        <f>AV86-AV29</f>
        <v>-1.6666666666666572</v>
      </c>
      <c r="BF86">
        <v>6</v>
      </c>
      <c r="BG86">
        <f>AVERAGE(BG27:BG29)</f>
        <v>133.5</v>
      </c>
      <c r="BH86" s="1">
        <f>BG86-BG27</f>
        <v>-1</v>
      </c>
      <c r="BI86">
        <f>BG86-BG28</f>
        <v>1.5</v>
      </c>
      <c r="BJ86">
        <f>BG86-BG29</f>
        <v>-0.5</v>
      </c>
      <c r="BQ86">
        <v>6</v>
      </c>
      <c r="BR86">
        <f>AVERAGE(BR27:BR29)</f>
        <v>64.916666666666671</v>
      </c>
      <c r="BS86" s="1">
        <f>BR86-BR27</f>
        <v>-1.8333333333333286</v>
      </c>
      <c r="BT86">
        <f>BR86-BR28</f>
        <v>2.9166666666666714</v>
      </c>
      <c r="BU86">
        <f>BR86-BR29</f>
        <v>-1.0833333333333286</v>
      </c>
      <c r="CB86">
        <v>6</v>
      </c>
      <c r="CC86">
        <f>AVERAGE(CC27:CC29)</f>
        <v>126.33333333333333</v>
      </c>
      <c r="CD86" s="1">
        <f>CC86-CC27</f>
        <v>-1.6666666666666714</v>
      </c>
      <c r="CE86">
        <f>CC86-CC28</f>
        <v>3.3333333333333286</v>
      </c>
      <c r="CF86">
        <f>CC86-CC29</f>
        <v>-1.6666666666666714</v>
      </c>
      <c r="CM86">
        <v>6</v>
      </c>
      <c r="CN86">
        <f>AVERAGE(CN27:CN29)</f>
        <v>142.35</v>
      </c>
      <c r="CO86" s="1">
        <f>CN86-CN27</f>
        <v>-0.70000000000001705</v>
      </c>
      <c r="CP86">
        <f>CN86-CN28</f>
        <v>2.3499999999999943</v>
      </c>
      <c r="CQ86">
        <f>CN86-CN29</f>
        <v>-1.6500000000000057</v>
      </c>
      <c r="CX86">
        <v>6</v>
      </c>
      <c r="CY86">
        <f>AVERAGE(CY27:CY29)</f>
        <v>133.19444444444446</v>
      </c>
      <c r="CZ86" s="1">
        <f>CY86-CY27</f>
        <v>0.61111111111111427</v>
      </c>
      <c r="DA86">
        <f>CY86-CY28</f>
        <v>3.1944444444444571</v>
      </c>
      <c r="DB86">
        <f>CY86-CY29</f>
        <v>-3.8055555555555429</v>
      </c>
    </row>
    <row r="91" spans="3:106" x14ac:dyDescent="0.3">
      <c r="C91">
        <v>7</v>
      </c>
      <c r="D91">
        <f>AVERAGE(D32:D34)</f>
        <v>133.29999999999998</v>
      </c>
      <c r="E91" s="1">
        <f>D91-D32</f>
        <v>-0.60000000000002274</v>
      </c>
      <c r="F91">
        <f>D91-D33</f>
        <v>0.29999999999998295</v>
      </c>
      <c r="G91">
        <f>D91-D34</f>
        <v>0.29999999999998295</v>
      </c>
      <c r="N91">
        <v>7</v>
      </c>
      <c r="O91">
        <f>AVERAGE(O32:O34)</f>
        <v>128.78333333333333</v>
      </c>
      <c r="P91" s="1">
        <f>O91-O32</f>
        <v>-2.5666666666666629</v>
      </c>
      <c r="Q91">
        <f>O91-O33</f>
        <v>1.7833333333333314</v>
      </c>
      <c r="R91">
        <f>O91-O34</f>
        <v>0.78333333333333144</v>
      </c>
      <c r="Y91">
        <v>7</v>
      </c>
      <c r="Z91">
        <f>AVERAGE(Z32:Z34)</f>
        <v>59.166666666666664</v>
      </c>
      <c r="AA91" s="1">
        <f>Z91-Z32</f>
        <v>-9.3333333333333357</v>
      </c>
      <c r="AB91">
        <f>Z91-Z33</f>
        <v>-0.8333333333333357</v>
      </c>
      <c r="AC91">
        <f>Z91-Z34</f>
        <v>10.166666666666664</v>
      </c>
      <c r="AJ91">
        <v>7</v>
      </c>
      <c r="AK91">
        <f>AVERAGE(AK32:AK34)</f>
        <v>138.02777777777777</v>
      </c>
      <c r="AL91" s="1">
        <f>AK91-AK32</f>
        <v>-5.5555555555542924E-2</v>
      </c>
      <c r="AM91">
        <f>AK91-AK33</f>
        <v>1.0277777777777715</v>
      </c>
      <c r="AN91">
        <f>AK91-AK34</f>
        <v>-0.97222222222222854</v>
      </c>
      <c r="AU91">
        <v>7</v>
      </c>
      <c r="AV91">
        <f>AVERAGE(AV32:AV34)</f>
        <v>139.69444444444443</v>
      </c>
      <c r="AW91" s="1">
        <f>AV91-AV32</f>
        <v>0.61111111111111427</v>
      </c>
      <c r="AX91">
        <f>AV91-AV33</f>
        <v>1.6944444444444287</v>
      </c>
      <c r="AY91">
        <f>AV91-AV34</f>
        <v>-2.3055555555555713</v>
      </c>
      <c r="BF91">
        <v>7</v>
      </c>
      <c r="BG91">
        <f>AVERAGE(BG32:BG34)</f>
        <v>128.125</v>
      </c>
      <c r="BH91" s="1">
        <f>BG91-BG32</f>
        <v>0.75</v>
      </c>
      <c r="BI91">
        <f>BG91-BG33</f>
        <v>1.125</v>
      </c>
      <c r="BJ91">
        <f>BG91-BG34</f>
        <v>-1.875</v>
      </c>
      <c r="BQ91">
        <v>7</v>
      </c>
      <c r="BR91">
        <f>AVERAGE(BR32:BR34)</f>
        <v>64.041666666666671</v>
      </c>
      <c r="BS91" s="1">
        <f>BR91-BR32</f>
        <v>-1.0833333333333286</v>
      </c>
      <c r="BT91">
        <f>BR91-BR33</f>
        <v>3.0416666666666714</v>
      </c>
      <c r="BU91">
        <f>BR91-BR34</f>
        <v>-1.9583333333333286</v>
      </c>
      <c r="CB91">
        <v>7</v>
      </c>
      <c r="CC91">
        <f>AVERAGE(CC32:CC34)</f>
        <v>119.83333333333333</v>
      </c>
      <c r="CD91" s="1">
        <f>CC91-CC32</f>
        <v>-0.6666666666666714</v>
      </c>
      <c r="CE91">
        <f>CC91-CC33</f>
        <v>0.8333333333333286</v>
      </c>
      <c r="CF91">
        <f>CC91-CC34</f>
        <v>-0.1666666666666714</v>
      </c>
      <c r="CM91">
        <v>7</v>
      </c>
      <c r="CN91">
        <f>AVERAGE(CN32:CN34)</f>
        <v>136.83333333333334</v>
      </c>
      <c r="CO91" s="1">
        <f>CN91-CN32</f>
        <v>-0.66666666666665719</v>
      </c>
      <c r="CP91">
        <f>CN91-CN33</f>
        <v>2.8333333333333428</v>
      </c>
      <c r="CQ91">
        <f>CN91-CN34</f>
        <v>-2.1666666666666572</v>
      </c>
      <c r="CX91">
        <v>7</v>
      </c>
      <c r="CY91">
        <f>AVERAGE(CY32:CY34)</f>
        <v>127.88888888888887</v>
      </c>
      <c r="CZ91" s="1">
        <f>CY91-CY32</f>
        <v>-0.77777777777778567</v>
      </c>
      <c r="DA91">
        <f>CY91-CY33</f>
        <v>2.8888888888888715</v>
      </c>
      <c r="DB91">
        <f>CY91-CY34</f>
        <v>-2.1111111111111285</v>
      </c>
    </row>
    <row r="96" spans="3:106" x14ac:dyDescent="0.3">
      <c r="C96">
        <v>8</v>
      </c>
      <c r="D96">
        <f>AVERAGE(D37:D39)</f>
        <v>126.66666666666667</v>
      </c>
      <c r="E96" s="1">
        <f>D96-D37</f>
        <v>-0.3333333333333286</v>
      </c>
      <c r="F96">
        <f>D96-D38</f>
        <v>0.6666666666666714</v>
      </c>
      <c r="G96">
        <f>D96-D39</f>
        <v>-0.3333333333333286</v>
      </c>
      <c r="N96">
        <v>8</v>
      </c>
      <c r="O96">
        <f>AVERAGE(O37:O39)</f>
        <v>122.02777777777779</v>
      </c>
      <c r="P96" s="1">
        <f>O96-O37</f>
        <v>-5.5555555555557135E-2</v>
      </c>
      <c r="Q96">
        <f>O96-O38</f>
        <v>1.0277777777777857</v>
      </c>
      <c r="R96">
        <f>O96-O39</f>
        <v>-0.97222222222221433</v>
      </c>
      <c r="Y96">
        <v>8</v>
      </c>
      <c r="Z96">
        <f>AVERAGE(Z37:Z39)</f>
        <v>53.833333333333336</v>
      </c>
      <c r="AA96" s="1">
        <f>Z96-Z37</f>
        <v>-6.6666666666666643</v>
      </c>
      <c r="AB96">
        <f>Z96-Z38</f>
        <v>-0.1666666666666643</v>
      </c>
      <c r="AC96">
        <f>Z96-Z39</f>
        <v>6.8333333333333357</v>
      </c>
      <c r="AJ96">
        <v>8</v>
      </c>
      <c r="AK96">
        <f>AVERAGE(AK37:AK39)</f>
        <v>132.20833333333334</v>
      </c>
      <c r="AL96" s="1">
        <f>AK96-AK37</f>
        <v>0.58333333333334281</v>
      </c>
      <c r="AM96">
        <f>AK96-AK38</f>
        <v>1.2083333333333428</v>
      </c>
      <c r="AN96">
        <f>AK96-AK39</f>
        <v>-1.7916666666666572</v>
      </c>
      <c r="AU96">
        <v>8</v>
      </c>
      <c r="AV96">
        <f>AVERAGE(AV37:AV39)</f>
        <v>134.61111111111111</v>
      </c>
      <c r="AW96" s="1">
        <f>AV96-AV37</f>
        <v>-2.2222222222222001</v>
      </c>
      <c r="AX96">
        <f>AV96-AV38</f>
        <v>2.6111111111111143</v>
      </c>
      <c r="AY96">
        <f>AV96-AV39</f>
        <v>-0.38888888888888573</v>
      </c>
      <c r="BF96">
        <v>8</v>
      </c>
      <c r="BG96">
        <f>AVERAGE(BG37:BG39)</f>
        <v>123.02777777777777</v>
      </c>
      <c r="BH96" s="1">
        <f>BG96-BG37</f>
        <v>-4.0555555555555571</v>
      </c>
      <c r="BI96">
        <f>BG96-BG38</f>
        <v>3.0277777777777715</v>
      </c>
      <c r="BJ96">
        <f>BG96-BG39</f>
        <v>1.0277777777777715</v>
      </c>
      <c r="BQ96">
        <v>8</v>
      </c>
      <c r="BR96">
        <f>AVERAGE(BR37:BR39)</f>
        <v>58.25</v>
      </c>
      <c r="BS96" s="1">
        <f>BR96-BR37</f>
        <v>-1.5</v>
      </c>
      <c r="BT96">
        <f>BR96-BR38</f>
        <v>2.25</v>
      </c>
      <c r="BU96">
        <f>BR96-BR39</f>
        <v>-0.75</v>
      </c>
      <c r="CB96">
        <v>8</v>
      </c>
      <c r="CC96">
        <f>AVERAGE(CC37:CC39)</f>
        <v>116.25</v>
      </c>
      <c r="CD96" s="1">
        <f>CC96-CC37</f>
        <v>-3.5</v>
      </c>
      <c r="CE96">
        <f>CC96-CC38</f>
        <v>4.25</v>
      </c>
      <c r="CF96">
        <f>CC96-CC39</f>
        <v>-0.75</v>
      </c>
      <c r="CM96">
        <v>8</v>
      </c>
      <c r="CN96">
        <f>AVERAGE(CN37:CN39)</f>
        <v>131.44444444444443</v>
      </c>
      <c r="CO96" s="1">
        <f>CN96-CN37</f>
        <v>-2.8888888888888857</v>
      </c>
      <c r="CP96">
        <f>CN96-CN38</f>
        <v>4.4444444444444287</v>
      </c>
      <c r="CQ96">
        <f>CN96-CN39</f>
        <v>-1.5555555555555713</v>
      </c>
      <c r="CX96">
        <v>8</v>
      </c>
      <c r="CY96">
        <f>AVERAGE(CY37:CY39)</f>
        <v>121.51666666666667</v>
      </c>
      <c r="CZ96" s="1">
        <f>CY96-CY37</f>
        <v>-1.0333333333333456</v>
      </c>
      <c r="DA96">
        <f>CY96-CY38</f>
        <v>3.5166666666666657</v>
      </c>
      <c r="DB96">
        <f>CY96-CY39</f>
        <v>-2.4833333333333343</v>
      </c>
    </row>
    <row r="101" spans="3:106" x14ac:dyDescent="0.3">
      <c r="C101">
        <v>9</v>
      </c>
      <c r="D101">
        <f>AVERAGE(D42:D44)</f>
        <v>122.95833333333333</v>
      </c>
      <c r="E101" s="1">
        <f>D101-D42</f>
        <v>-3.9166666666666714</v>
      </c>
      <c r="F101">
        <f>D101-D43</f>
        <v>1.9583333333333286</v>
      </c>
      <c r="G101">
        <f>D101-D44</f>
        <v>1.9583333333333286</v>
      </c>
      <c r="N101">
        <v>9</v>
      </c>
      <c r="O101">
        <f>AVERAGE(O42:O44)</f>
        <v>117.41666666666667</v>
      </c>
      <c r="P101" s="1">
        <f>O101-O42</f>
        <v>-3.8333333333333286</v>
      </c>
      <c r="Q101">
        <f>O101-O43</f>
        <v>2.4166666666666714</v>
      </c>
      <c r="R101">
        <f>O101-O44</f>
        <v>1.4166666666666714</v>
      </c>
      <c r="Y101">
        <v>9</v>
      </c>
      <c r="Z101">
        <f>AVERAGE(Z42:Z44)</f>
        <v>52.333333333333336</v>
      </c>
      <c r="AA101" s="1">
        <f>Z101-Z42</f>
        <v>-4.6666666666666643</v>
      </c>
      <c r="AB101">
        <f>Z101-Z43</f>
        <v>-1.6666666666666643</v>
      </c>
      <c r="AC101">
        <f>Z101-Z44</f>
        <v>6.3333333333333357</v>
      </c>
      <c r="AJ101">
        <v>9</v>
      </c>
      <c r="AK101">
        <f>AVERAGE(AK42:AK44)</f>
        <v>128.625</v>
      </c>
      <c r="AL101" s="1">
        <f>AK101-AK42</f>
        <v>-3.25</v>
      </c>
      <c r="AM101">
        <f>AK101-AK43</f>
        <v>2.625</v>
      </c>
      <c r="AN101">
        <f>AK101-AK44</f>
        <v>0.625</v>
      </c>
      <c r="AU101">
        <v>9</v>
      </c>
      <c r="AV101">
        <f>AVERAGE(AV42:AV44)</f>
        <v>129.33333333333334</v>
      </c>
      <c r="AW101" s="1">
        <f>AV101-AV42</f>
        <v>0.33333333333334281</v>
      </c>
      <c r="AX101">
        <f>AV101-AV43</f>
        <v>1.3333333333333428</v>
      </c>
      <c r="AY101">
        <f>AV101-AV44</f>
        <v>-1.6666666666666572</v>
      </c>
      <c r="BF101">
        <v>9</v>
      </c>
      <c r="BG101">
        <f>AVERAGE(BG42:BG44)</f>
        <v>118.79166666666667</v>
      </c>
      <c r="BH101" s="1">
        <f>BG101-BG42</f>
        <v>-1.5833333333333286</v>
      </c>
      <c r="BI101">
        <f>BG101-BG43</f>
        <v>2.7916666666666714</v>
      </c>
      <c r="BJ101">
        <f>BG101-BG44</f>
        <v>-1.2083333333333286</v>
      </c>
      <c r="BQ101">
        <v>9</v>
      </c>
      <c r="BR101">
        <f>AVERAGE(BR42:BR44)</f>
        <v>57.083333333333336</v>
      </c>
      <c r="BS101" s="1">
        <f>BR101-BR42</f>
        <v>-5.1666666666666643</v>
      </c>
      <c r="BT101">
        <f>BR101-BR43</f>
        <v>4.0833333333333357</v>
      </c>
      <c r="BU101">
        <f>BR101-BR44</f>
        <v>1.0833333333333357</v>
      </c>
      <c r="CB101">
        <v>9</v>
      </c>
      <c r="CC101">
        <f>AVERAGE(CC42:CC44)</f>
        <v>109.79166666666667</v>
      </c>
      <c r="CD101" s="1">
        <f>CC101-CC42</f>
        <v>-2.5833333333333286</v>
      </c>
      <c r="CE101">
        <f>CC101-CC43</f>
        <v>2.7916666666666714</v>
      </c>
      <c r="CF101">
        <f>CC101-CC44</f>
        <v>-0.2083333333333286</v>
      </c>
      <c r="CM101">
        <v>9</v>
      </c>
      <c r="CN101">
        <f>AVERAGE(CN42:CN44)</f>
        <v>125.10000000000001</v>
      </c>
      <c r="CO101" s="1">
        <f>CN101-CN42</f>
        <v>-1.1999999999999886</v>
      </c>
      <c r="CP101">
        <f>CN101-CN43</f>
        <v>3.1000000000000085</v>
      </c>
      <c r="CQ101">
        <f>CN101-CN44</f>
        <v>-1.8999999999999915</v>
      </c>
      <c r="CX101">
        <v>9</v>
      </c>
      <c r="CY101">
        <f>AVERAGE(CY42:CY44)</f>
        <v>118.33333333333333</v>
      </c>
      <c r="CZ101" s="1">
        <f>CY101-CY42</f>
        <v>-7.6666666666666714</v>
      </c>
      <c r="DA101">
        <f>CY101-CY43</f>
        <v>5.3333333333333286</v>
      </c>
      <c r="DB101">
        <f>CY101-CY44</f>
        <v>2.3333333333333286</v>
      </c>
    </row>
    <row r="106" spans="3:106" x14ac:dyDescent="0.3">
      <c r="C106">
        <v>10</v>
      </c>
      <c r="D106">
        <f>AVERAGE(D47:D49)</f>
        <v>116.21666666666665</v>
      </c>
      <c r="E106" s="1">
        <f>D106-D47</f>
        <v>-2.4333333333333513</v>
      </c>
      <c r="F106">
        <f>D106-D48</f>
        <v>1.2166666666666544</v>
      </c>
      <c r="G106">
        <f>D106-D49</f>
        <v>1.2166666666666544</v>
      </c>
      <c r="N106">
        <v>10</v>
      </c>
      <c r="O106">
        <f>AVERAGE(O47:O49)</f>
        <v>111.75</v>
      </c>
      <c r="P106" s="1">
        <f>O106-O47</f>
        <v>-1.5</v>
      </c>
      <c r="Q106">
        <f>O106-O48</f>
        <v>0.75</v>
      </c>
      <c r="R106">
        <f>O106-O49</f>
        <v>0.75</v>
      </c>
      <c r="Y106">
        <v>10</v>
      </c>
      <c r="Z106">
        <f>AVERAGE(Z47:Z49)</f>
        <v>49.277777777777779</v>
      </c>
      <c r="AA106" s="1">
        <f>Z106-Z47</f>
        <v>-5.5555555555555642</v>
      </c>
      <c r="AB106">
        <f>Z106-Z48</f>
        <v>-1.7222222222222214</v>
      </c>
      <c r="AC106">
        <f>Z106-Z49</f>
        <v>7.2777777777777786</v>
      </c>
      <c r="AJ106">
        <v>10</v>
      </c>
      <c r="AK106">
        <f>AVERAGE(AK47:AK49)</f>
        <v>122.54166666666667</v>
      </c>
      <c r="AL106" s="1">
        <f>AK106-AK47</f>
        <v>0.9166666666666714</v>
      </c>
      <c r="AM106">
        <f>AK106-AK48</f>
        <v>1.5416666666666714</v>
      </c>
      <c r="AN106">
        <f>AK106-AK49</f>
        <v>-2.4583333333333286</v>
      </c>
      <c r="AU106">
        <v>10</v>
      </c>
      <c r="AV106">
        <f>AVERAGE(AV47:AV49)</f>
        <v>125.72222222222223</v>
      </c>
      <c r="AW106" s="1">
        <f>AV106-AV47</f>
        <v>-2.4444444444444571</v>
      </c>
      <c r="AX106">
        <f>AV106-AV48</f>
        <v>2.7222222222222285</v>
      </c>
      <c r="AY106">
        <f>AV106-AV49</f>
        <v>-0.27777777777777146</v>
      </c>
      <c r="BF106">
        <v>10</v>
      </c>
      <c r="BG106">
        <f>AVERAGE(BG47:BG49)</f>
        <v>112.8611111111111</v>
      </c>
      <c r="BH106" s="1">
        <f>BG106-BG47</f>
        <v>-1.7222222222222285</v>
      </c>
      <c r="BI106">
        <f>BG106-BG48</f>
        <v>1.8611111111111001</v>
      </c>
      <c r="BJ106">
        <f>BG106-BG49</f>
        <v>-0.13888888888889994</v>
      </c>
      <c r="BQ106">
        <v>10</v>
      </c>
      <c r="BR106">
        <f>AVERAGE(BR47:BR49)</f>
        <v>53.277777777777779</v>
      </c>
      <c r="BS106" s="1">
        <f>BR106-BR47</f>
        <v>-5.5555555555555642</v>
      </c>
      <c r="BT106">
        <f>BR106-BR48</f>
        <v>3.2777777777777786</v>
      </c>
      <c r="BU106">
        <f>BR106-BR49</f>
        <v>2.2777777777777786</v>
      </c>
      <c r="CB106">
        <v>10</v>
      </c>
      <c r="CC106">
        <f>AVERAGE(CC47:CC49)</f>
        <v>104.75</v>
      </c>
      <c r="CD106" s="1">
        <f>CC106-CC47</f>
        <v>-0.5</v>
      </c>
      <c r="CE106">
        <f>CC106-CC48</f>
        <v>1.75</v>
      </c>
      <c r="CF106">
        <f>CC106-CC49</f>
        <v>-1.25</v>
      </c>
      <c r="CM106">
        <v>10</v>
      </c>
      <c r="CN106">
        <f>AVERAGE(CN47:CN49)</f>
        <v>121.16666666666667</v>
      </c>
      <c r="CO106" s="1">
        <f>CN106-CN47</f>
        <v>-3.3333333333333286</v>
      </c>
      <c r="CP106">
        <f>CN106-CN48</f>
        <v>4.1666666666666714</v>
      </c>
      <c r="CQ106">
        <f>CN106-CN49</f>
        <v>-0.8333333333333286</v>
      </c>
      <c r="CX106">
        <v>10</v>
      </c>
      <c r="CY106">
        <f>AVERAGE(CY47:CY49)</f>
        <v>108.16666666666667</v>
      </c>
      <c r="CZ106" s="1">
        <f>CY106-CY47</f>
        <v>-2.3333333333333286</v>
      </c>
      <c r="DA106">
        <f>CY106-CY48</f>
        <v>3.1666666666666714</v>
      </c>
      <c r="DB106">
        <f>CY106-CY49</f>
        <v>-0.8333333333333286</v>
      </c>
    </row>
    <row r="111" spans="3:106" x14ac:dyDescent="0.3">
      <c r="C111">
        <v>11</v>
      </c>
      <c r="D111">
        <f>AVERAGE(D52:D54)</f>
        <v>109.93333333333334</v>
      </c>
      <c r="E111" s="1">
        <f>D111-D52</f>
        <v>-0.86666666666666003</v>
      </c>
      <c r="F111">
        <f>D111-D53</f>
        <v>0.93333333333333712</v>
      </c>
      <c r="G111">
        <f>D111-D54</f>
        <v>-6.6666666666662877E-2</v>
      </c>
      <c r="N111">
        <v>11</v>
      </c>
      <c r="O111">
        <f>AVERAGE(O52:O54)</f>
        <v>107.02777777777777</v>
      </c>
      <c r="P111" s="1">
        <f>O111-O52</f>
        <v>-5.5555555555557135E-2</v>
      </c>
      <c r="Q111">
        <f>O111-O53</f>
        <v>1.0277777777777715</v>
      </c>
      <c r="R111">
        <f>O111-O54</f>
        <v>-0.97222222222222854</v>
      </c>
      <c r="Y111">
        <v>11</v>
      </c>
      <c r="Z111">
        <f>AVERAGE(Z52:Z54)</f>
        <v>47.125</v>
      </c>
      <c r="AA111" s="1">
        <f>Z111-Z52</f>
        <v>-5.25</v>
      </c>
      <c r="AB111">
        <f>Z111-Z53</f>
        <v>0.125</v>
      </c>
      <c r="AC111">
        <f>Z111-Z54</f>
        <v>5.125</v>
      </c>
      <c r="AJ111">
        <v>11</v>
      </c>
      <c r="AK111">
        <f>AVERAGE(AK52:AK54)</f>
        <v>117.03333333333335</v>
      </c>
      <c r="AL111" s="1">
        <f>AK111-AK52</f>
        <v>-6.6666666666648666E-2</v>
      </c>
      <c r="AM111">
        <f>AK111-AK53</f>
        <v>1.0333333333333456</v>
      </c>
      <c r="AN111">
        <f>AK111-AK54</f>
        <v>-0.96666666666665435</v>
      </c>
      <c r="AU111">
        <v>11</v>
      </c>
      <c r="AV111">
        <f>AVERAGE(AV52:AV54)</f>
        <v>119.875</v>
      </c>
      <c r="AW111" s="1">
        <f>AV111-AV52</f>
        <v>-2.75</v>
      </c>
      <c r="AX111">
        <f>AV111-AV53</f>
        <v>1.875</v>
      </c>
      <c r="AY111">
        <f>AV111-AV54</f>
        <v>0.875</v>
      </c>
      <c r="BF111">
        <v>11</v>
      </c>
      <c r="BG111">
        <f>AVERAGE(BG52:BG54)</f>
        <v>107.94444444444444</v>
      </c>
      <c r="BH111" s="1">
        <f>BG111-BG52</f>
        <v>2.1111111111111143</v>
      </c>
      <c r="BI111">
        <f>BG111-BG53</f>
        <v>0.94444444444444287</v>
      </c>
      <c r="BJ111">
        <f>BG111-BG54</f>
        <v>-3.0555555555555571</v>
      </c>
      <c r="BQ111">
        <v>11</v>
      </c>
      <c r="BR111">
        <f>AVERAGE(BR52:BR54)</f>
        <v>48.375</v>
      </c>
      <c r="BS111" s="1">
        <f>BR111-BR52</f>
        <v>-0.75</v>
      </c>
      <c r="BT111">
        <f>BR111-BR53</f>
        <v>0.375</v>
      </c>
      <c r="BU111">
        <f>BR111-BR54</f>
        <v>0.375</v>
      </c>
      <c r="CB111">
        <v>11</v>
      </c>
      <c r="CC111">
        <f>AVERAGE(CC52:CC54)</f>
        <v>100.54166666666667</v>
      </c>
      <c r="CD111" s="1">
        <f>CC111-CC52</f>
        <v>-8.3333333333328596E-2</v>
      </c>
      <c r="CE111">
        <f>CC111-CC53</f>
        <v>1.5416666666666714</v>
      </c>
      <c r="CF111">
        <f>CC111-CC54</f>
        <v>-1.4583333333333286</v>
      </c>
      <c r="CM111">
        <v>11</v>
      </c>
      <c r="CN111">
        <f>AVERAGE(CN52:CN54)</f>
        <v>114.68333333333334</v>
      </c>
      <c r="CO111" s="1">
        <f>CN111-CN52</f>
        <v>-0.36666666666666003</v>
      </c>
      <c r="CP111">
        <f>CN111-CN53</f>
        <v>2.6833333333333371</v>
      </c>
      <c r="CQ111">
        <f>CN111-CN54</f>
        <v>-2.3166666666666629</v>
      </c>
      <c r="CX111">
        <v>11</v>
      </c>
      <c r="CY111">
        <f>AVERAGE(CY52:CY54)</f>
        <v>104.76666666666667</v>
      </c>
      <c r="CZ111" s="1">
        <f>CY111-CY52</f>
        <v>-2.5333333333333314</v>
      </c>
      <c r="DA111">
        <f>CY111-CY53</f>
        <v>2.7666666666666657</v>
      </c>
      <c r="DB111">
        <f>CY111-CY54</f>
        <v>-0.23333333333333428</v>
      </c>
    </row>
    <row r="116" spans="3:106" x14ac:dyDescent="0.3">
      <c r="C116">
        <v>12</v>
      </c>
      <c r="D116">
        <f>AVERAGE(D57:D59)</f>
        <v>104.58333333333333</v>
      </c>
      <c r="E116" s="1">
        <f>D116-D57</f>
        <v>-1.1666666666666714</v>
      </c>
      <c r="F116">
        <f>D116-D58</f>
        <v>-0.4166666666666714</v>
      </c>
      <c r="G116">
        <f>D116-D59</f>
        <v>1.5833333333333286</v>
      </c>
      <c r="N116">
        <v>12</v>
      </c>
      <c r="O116">
        <f>AVERAGE(O57:O59)</f>
        <v>102.25</v>
      </c>
      <c r="P116" s="1">
        <f>O116-O57</f>
        <v>-0.5</v>
      </c>
      <c r="Q116">
        <f>O116-O58</f>
        <v>-0.75</v>
      </c>
      <c r="R116">
        <f>O116-O59</f>
        <v>1.25</v>
      </c>
      <c r="Y116">
        <v>12</v>
      </c>
      <c r="Z116">
        <f>AVERAGE(Z57:Z59)</f>
        <v>44.416666666666664</v>
      </c>
      <c r="AA116" s="1">
        <f>Z116-Z57</f>
        <v>-5.8333333333333357</v>
      </c>
      <c r="AB116">
        <f>Z116-Z58</f>
        <v>-2.5833333333333357</v>
      </c>
      <c r="AC116">
        <f>Z116-Z59</f>
        <v>8.4166666666666643</v>
      </c>
      <c r="AJ116">
        <v>12</v>
      </c>
      <c r="AK116">
        <f>AVERAGE(AK57:AK59)</f>
        <v>112.3611111111111</v>
      </c>
      <c r="AL116" s="1">
        <f>AK116-AK57</f>
        <v>0.27777777777777146</v>
      </c>
      <c r="AM116">
        <f>AK116-AK58</f>
        <v>1.3611111111111001</v>
      </c>
      <c r="AN116">
        <f>AK116-AK59</f>
        <v>-1.6388888888888999</v>
      </c>
      <c r="AU116">
        <v>12</v>
      </c>
      <c r="AV116">
        <f>AVERAGE(AV57:AV59)</f>
        <v>115.44444444444444</v>
      </c>
      <c r="AW116" s="1">
        <f>AV116-AV57</f>
        <v>-0.88888888888888573</v>
      </c>
      <c r="AX116">
        <f>AV116-AV58</f>
        <v>1.4444444444444429</v>
      </c>
      <c r="AY116">
        <f>AV116-AV59</f>
        <v>-0.55555555555555713</v>
      </c>
      <c r="BF116">
        <v>12</v>
      </c>
      <c r="BG116">
        <f>AVERAGE(BG57:BG59)</f>
        <v>104.56666666666666</v>
      </c>
      <c r="BH116" s="1">
        <f>BG116-BG57</f>
        <v>-2.13333333333334</v>
      </c>
      <c r="BI116">
        <f>BG116-BG58</f>
        <v>1.5666666666666629</v>
      </c>
      <c r="BJ116">
        <f>BG116-BG59</f>
        <v>0.56666666666666288</v>
      </c>
      <c r="BQ116">
        <v>12</v>
      </c>
      <c r="BR116">
        <f>AVERAGE(BR57:BR59)</f>
        <v>46.94444444444445</v>
      </c>
      <c r="BS116" s="1">
        <f>BR116-BR57</f>
        <v>-3.8888888888888928</v>
      </c>
      <c r="BT116">
        <f>BR116-BR58</f>
        <v>1.94444444444445</v>
      </c>
      <c r="BU116">
        <f>BR116-BR59</f>
        <v>1.94444444444445</v>
      </c>
      <c r="CB116">
        <v>12</v>
      </c>
      <c r="CC116">
        <f>AVERAGE(CC57:CC59)</f>
        <v>97.116666666666674</v>
      </c>
      <c r="CD116" s="1">
        <f>CC116-CC57</f>
        <v>-3.2333333333333201</v>
      </c>
      <c r="CE116">
        <f>CC116-CC58</f>
        <v>3.1166666666666742</v>
      </c>
      <c r="CF116">
        <f>CC116-CC59</f>
        <v>0.11666666666667425</v>
      </c>
      <c r="CM116">
        <v>12</v>
      </c>
      <c r="CN116">
        <f>AVERAGE(CN57:CN59)</f>
        <v>109.29166666666667</v>
      </c>
      <c r="CO116" s="1">
        <f>CN116-CN57</f>
        <v>-2.5833333333333286</v>
      </c>
      <c r="CP116">
        <f>CN116-CN58</f>
        <v>3.2916666666666714</v>
      </c>
      <c r="CQ116">
        <f>CN116-CN59</f>
        <v>-0.7083333333333286</v>
      </c>
      <c r="CX116">
        <v>12</v>
      </c>
      <c r="CY116">
        <f>AVERAGE(CY57:CY59)</f>
        <v>98.666666666666671</v>
      </c>
      <c r="CZ116" s="1">
        <f>CY116-CY57</f>
        <v>-0.3333333333333286</v>
      </c>
      <c r="DA116">
        <f>CY116-CY58</f>
        <v>1.6666666666666714</v>
      </c>
      <c r="DB116">
        <f>CY116-CY59</f>
        <v>-1.3333333333333286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Delsoc Ibrahim</cp:lastModifiedBy>
  <dcterms:created xsi:type="dcterms:W3CDTF">2022-11-06T14:19:13Z</dcterms:created>
  <dcterms:modified xsi:type="dcterms:W3CDTF">2022-11-06T16:01:12Z</dcterms:modified>
</cp:coreProperties>
</file>