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2EB7865-D4AF-432C-8288-00F5BB51A3CC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POP" sheetId="1" r:id="rId1"/>
    <sheet name="GDP|PP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1" i="2" l="1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F7" i="2"/>
  <c r="F13" i="1" l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F12" i="1"/>
</calcChain>
</file>

<file path=xl/sharedStrings.xml><?xml version="1.0" encoding="utf-8"?>
<sst xmlns="http://schemas.openxmlformats.org/spreadsheetml/2006/main" count="321" uniqueCount="38">
  <si>
    <t>Source_1</t>
  </si>
  <si>
    <t>Source_2</t>
  </si>
  <si>
    <t>SSP1</t>
  </si>
  <si>
    <t>SSP2</t>
  </si>
  <si>
    <t>SSP3</t>
  </si>
  <si>
    <t>SSP4</t>
  </si>
  <si>
    <t>SSP5</t>
  </si>
  <si>
    <t>https://www.cia.gov/library/publications/the-world-factbook/geos/kn.html</t>
  </si>
  <si>
    <t>TWN</t>
  </si>
  <si>
    <t>PRK</t>
  </si>
  <si>
    <t>GDP data for AS-PRK is restricted. CIA provides a 2015 estimate for GDP|PPP per capita of $1700 in $2015. Value converted to $2005 and multiplied with pathway specific population projections (IIASA-WIC POP) to get country-level GDP|PPP values. Base value per capita kept equal over the horizon since there is no indicator available to make future adjustments.</t>
  </si>
  <si>
    <t>ESH</t>
  </si>
  <si>
    <t>https://population.un.org/wpp/DataQuery/</t>
  </si>
  <si>
    <t>Data from Source 1. No distinction between SSP's.</t>
  </si>
  <si>
    <t>KOS</t>
  </si>
  <si>
    <t>ATA</t>
  </si>
  <si>
    <t>https://worldpopulationreview.com/continents/antarctica-population</t>
  </si>
  <si>
    <t>Year average population is 2700, no projections available.</t>
  </si>
  <si>
    <t>GUF</t>
  </si>
  <si>
    <t>GDP data for AF-ESH is restricted. CIA provides a 2007 estimate for GDP|PPP per capita of $2500 in $2007. Value converted to $2005 and multiplied with custom population projections from the POP sheet to get country-level GDP|PPP values. Base value per capita kept equal over the horizon since there is no indicator available to make future adjustments.</t>
  </si>
  <si>
    <t>GDP data for OC-ATA is non-existing. Hence a weighted continental average GDP pp for Oceania has been taken for the different years and SSP's and multiplied with OC-ATA custom population as on the POP sheet.</t>
  </si>
  <si>
    <t>https://tradingeconomics.com/guyana/gdp-per-capita-ppp</t>
  </si>
  <si>
    <t>https://tradingeconomics.com/kosovo/gdp-per-capita-ppp</t>
  </si>
  <si>
    <t>GDP data for EU-KOS is restricted. Tradingeconomics provides historical data which is linearly extrapolated into the future (based on 2010-2019 data). Values converted to $2005 and multiplied with custom population projections from the POP sheet to get country-level GDP|PPP values.</t>
  </si>
  <si>
    <t>GDP data for EU-KOS is restricted. Tradingeconomics provides historical data which is linearly extrapolated into the future (based on 2010-2019 data). Value converted to $2005 and multiplied with pathway specific population projections (IIASA-WIC POP) to get country-level GDP|PPP values.</t>
  </si>
  <si>
    <t>Region</t>
  </si>
  <si>
    <t>Variable</t>
  </si>
  <si>
    <t>Unit</t>
  </si>
  <si>
    <t>Model</t>
  </si>
  <si>
    <t>Scenario</t>
  </si>
  <si>
    <t>Custom</t>
  </si>
  <si>
    <t>Population</t>
  </si>
  <si>
    <t>million</t>
  </si>
  <si>
    <t>Notes</t>
  </si>
  <si>
    <t>GDP|PPP</t>
  </si>
  <si>
    <t>billion US$2005/yr</t>
  </si>
  <si>
    <t>https://ask.rks-gov.net/media/3741/kosovo-population-projection-2017-2061.pdf</t>
  </si>
  <si>
    <t>Data from Source 1 up till 2060, linear extrapolation after that untill 2100. No distinction between SSP's.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</si>
</sst>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sk.rks-gov.net/media/3741/kosovo-population-projection-2017-2061.pdf" TargetMode="External"/><Relationship Id="rId3" Type="http://schemas.openxmlformats.org/officeDocument/2006/relationships/hyperlink" Target="https://worldpopulationreview.com/continents/antarctica-population" TargetMode="External"/><Relationship Id="rId7" Type="http://schemas.openxmlformats.org/officeDocument/2006/relationships/hyperlink" Target="https://ask.rks-gov.net/media/3741/kosovo-population-projection-2017-2061.pdf" TargetMode="External"/><Relationship Id="rId2" Type="http://schemas.openxmlformats.org/officeDocument/2006/relationships/hyperlink" Target="https://population.un.org/wpp/DataQuery/" TargetMode="External"/><Relationship Id="rId1" Type="http://schemas.openxmlformats.org/officeDocument/2006/relationships/hyperlink" Target="https://population.un.org/wpp/DataQuery/" TargetMode="External"/><Relationship Id="rId6" Type="http://schemas.openxmlformats.org/officeDocument/2006/relationships/hyperlink" Target="https://ask.rks-gov.net/media/3741/kosovo-population-projection-2017-2061.pdf" TargetMode="External"/><Relationship Id="rId5" Type="http://schemas.openxmlformats.org/officeDocument/2006/relationships/hyperlink" Target="https://ask.rks-gov.net/media/3741/kosovo-population-projection-2017-2061.pdf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orldpopulationreview.com/continents/antarctica-population" TargetMode="External"/><Relationship Id="rId9" Type="http://schemas.openxmlformats.org/officeDocument/2006/relationships/hyperlink" Target="https://ask.rks-gov.net/media/3741/kosovo-population-projection-2017-2061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radingeconomics.com/guyana/gdp-per-capita-ppp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cia.gov/library/publications/the-world-factbook/geos/kn.html" TargetMode="External"/><Relationship Id="rId1" Type="http://schemas.openxmlformats.org/officeDocument/2006/relationships/hyperlink" Target="https://www.cia.gov/library/publications/the-world-factbook/geos/kn.html" TargetMode="External"/><Relationship Id="rId6" Type="http://schemas.openxmlformats.org/officeDocument/2006/relationships/hyperlink" Target="https://tradingeconomics.com/kosovo/gdp-per-capita-ppp" TargetMode="External"/><Relationship Id="rId5" Type="http://schemas.openxmlformats.org/officeDocument/2006/relationships/hyperlink" Target="https://tradingeconomics.com/guyana/gdp-per-capita-ppp" TargetMode="External"/><Relationship Id="rId4" Type="http://schemas.openxmlformats.org/officeDocument/2006/relationships/hyperlink" Target="https://tradingeconomics.com/kosovo/gdp-per-capita-p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tabSelected="1" workbookViewId="0">
      <selection activeCell="V23" sqref="V23"/>
    </sheetView>
  </sheetViews>
  <sheetFormatPr defaultRowHeight="15" x14ac:dyDescent="0.25"/>
  <cols>
    <col min="3" max="5" width="17" customWidth="1"/>
  </cols>
  <sheetData>
    <row r="1" spans="1:27" x14ac:dyDescent="0.25">
      <c r="A1" t="s">
        <v>28</v>
      </c>
      <c r="B1" t="s">
        <v>29</v>
      </c>
      <c r="C1" t="s">
        <v>25</v>
      </c>
      <c r="D1" t="s">
        <v>26</v>
      </c>
      <c r="E1" t="s">
        <v>27</v>
      </c>
      <c r="F1">
        <v>2010</v>
      </c>
      <c r="G1">
        <v>2015</v>
      </c>
      <c r="H1">
        <v>2020</v>
      </c>
      <c r="I1">
        <v>2025</v>
      </c>
      <c r="J1">
        <v>2030</v>
      </c>
      <c r="K1">
        <v>2035</v>
      </c>
      <c r="L1">
        <v>2040</v>
      </c>
      <c r="M1">
        <v>2045</v>
      </c>
      <c r="N1">
        <v>2050</v>
      </c>
      <c r="O1">
        <v>2055</v>
      </c>
      <c r="P1">
        <v>2060</v>
      </c>
      <c r="Q1">
        <v>2065</v>
      </c>
      <c r="R1">
        <v>2070</v>
      </c>
      <c r="S1">
        <v>2075</v>
      </c>
      <c r="T1">
        <v>2080</v>
      </c>
      <c r="U1">
        <v>2085</v>
      </c>
      <c r="V1">
        <v>2090</v>
      </c>
      <c r="W1">
        <v>2095</v>
      </c>
      <c r="X1">
        <v>2100</v>
      </c>
      <c r="Y1" t="s">
        <v>33</v>
      </c>
      <c r="Z1" t="s">
        <v>0</v>
      </c>
      <c r="AA1" t="s">
        <v>1</v>
      </c>
    </row>
    <row r="2" spans="1:27" x14ac:dyDescent="0.25">
      <c r="A2" t="s">
        <v>30</v>
      </c>
      <c r="B2" t="s">
        <v>2</v>
      </c>
      <c r="C2" t="s">
        <v>8</v>
      </c>
      <c r="D2" t="s">
        <v>31</v>
      </c>
      <c r="E2" t="s">
        <v>32</v>
      </c>
      <c r="F2" s="2">
        <v>23.187999999999999</v>
      </c>
      <c r="G2" s="2">
        <v>23.556999999999999</v>
      </c>
      <c r="H2" s="2">
        <v>23.817</v>
      </c>
      <c r="I2" s="2">
        <v>23.965</v>
      </c>
      <c r="J2" s="2">
        <v>24.010999999999999</v>
      </c>
      <c r="K2" s="2">
        <v>23.908000000000001</v>
      </c>
      <c r="L2" s="2">
        <v>23.593</v>
      </c>
      <c r="M2" s="2">
        <v>23.068999999999999</v>
      </c>
      <c r="N2" s="2">
        <v>22.413</v>
      </c>
      <c r="O2" s="2">
        <v>21.696000000000002</v>
      </c>
      <c r="P2" s="2">
        <v>20.966999999999999</v>
      </c>
      <c r="Q2" s="2">
        <v>20.242000000000001</v>
      </c>
      <c r="R2" s="2">
        <v>19.513000000000002</v>
      </c>
      <c r="S2" s="2">
        <v>18.783999999999999</v>
      </c>
      <c r="T2" s="2">
        <v>18.082000000000001</v>
      </c>
      <c r="U2" s="2">
        <v>17.466999999999999</v>
      </c>
      <c r="V2" s="2">
        <v>16.962</v>
      </c>
      <c r="W2" s="2">
        <v>16.559000000000001</v>
      </c>
      <c r="X2" s="2">
        <v>16.259</v>
      </c>
      <c r="Y2" t="s">
        <v>13</v>
      </c>
      <c r="Z2" s="1" t="s">
        <v>12</v>
      </c>
      <c r="AA2" s="1"/>
    </row>
    <row r="3" spans="1:27" x14ac:dyDescent="0.25">
      <c r="A3" t="s">
        <v>30</v>
      </c>
      <c r="B3" t="s">
        <v>3</v>
      </c>
      <c r="C3" t="s">
        <v>8</v>
      </c>
      <c r="D3" t="s">
        <v>31</v>
      </c>
      <c r="E3" t="s">
        <v>32</v>
      </c>
      <c r="F3" s="2">
        <v>23.187999999999999</v>
      </c>
      <c r="G3" s="2">
        <v>23.556999999999999</v>
      </c>
      <c r="H3" s="2">
        <v>23.817</v>
      </c>
      <c r="I3" s="2">
        <v>23.965</v>
      </c>
      <c r="J3" s="2">
        <v>24.010999999999999</v>
      </c>
      <c r="K3" s="2">
        <v>23.908000000000001</v>
      </c>
      <c r="L3" s="2">
        <v>23.593</v>
      </c>
      <c r="M3" s="2">
        <v>23.068999999999999</v>
      </c>
      <c r="N3" s="2">
        <v>22.413</v>
      </c>
      <c r="O3" s="2">
        <v>21.696000000000002</v>
      </c>
      <c r="P3" s="2">
        <v>20.966999999999999</v>
      </c>
      <c r="Q3" s="2">
        <v>20.242000000000001</v>
      </c>
      <c r="R3" s="2">
        <v>19.513000000000002</v>
      </c>
      <c r="S3" s="2">
        <v>18.783999999999999</v>
      </c>
      <c r="T3" s="2">
        <v>18.082000000000001</v>
      </c>
      <c r="U3" s="2">
        <v>17.466999999999999</v>
      </c>
      <c r="V3" s="2">
        <v>16.962</v>
      </c>
      <c r="W3" s="2">
        <v>16.559000000000001</v>
      </c>
      <c r="X3" s="2">
        <v>16.259</v>
      </c>
      <c r="Y3" t="s">
        <v>13</v>
      </c>
      <c r="Z3" s="1" t="s">
        <v>12</v>
      </c>
      <c r="AA3" s="1"/>
    </row>
    <row r="4" spans="1:27" x14ac:dyDescent="0.25">
      <c r="A4" t="s">
        <v>30</v>
      </c>
      <c r="B4" t="s">
        <v>4</v>
      </c>
      <c r="C4" t="s">
        <v>8</v>
      </c>
      <c r="D4" t="s">
        <v>31</v>
      </c>
      <c r="E4" t="s">
        <v>32</v>
      </c>
      <c r="F4" s="2">
        <v>23.187999999999999</v>
      </c>
      <c r="G4" s="2">
        <v>23.556999999999999</v>
      </c>
      <c r="H4" s="2">
        <v>23.817</v>
      </c>
      <c r="I4" s="2">
        <v>23.965</v>
      </c>
      <c r="J4" s="2">
        <v>24.010999999999999</v>
      </c>
      <c r="K4" s="2">
        <v>23.908000000000001</v>
      </c>
      <c r="L4" s="2">
        <v>23.593</v>
      </c>
      <c r="M4" s="2">
        <v>23.068999999999999</v>
      </c>
      <c r="N4" s="2">
        <v>22.413</v>
      </c>
      <c r="O4" s="2">
        <v>21.696000000000002</v>
      </c>
      <c r="P4" s="2">
        <v>20.966999999999999</v>
      </c>
      <c r="Q4" s="2">
        <v>20.242000000000001</v>
      </c>
      <c r="R4" s="2">
        <v>19.513000000000002</v>
      </c>
      <c r="S4" s="2">
        <v>18.783999999999999</v>
      </c>
      <c r="T4" s="2">
        <v>18.082000000000001</v>
      </c>
      <c r="U4" s="2">
        <v>17.466999999999999</v>
      </c>
      <c r="V4" s="2">
        <v>16.962</v>
      </c>
      <c r="W4" s="2">
        <v>16.559000000000001</v>
      </c>
      <c r="X4" s="2">
        <v>16.259</v>
      </c>
      <c r="Y4" t="s">
        <v>13</v>
      </c>
      <c r="Z4" s="1" t="s">
        <v>12</v>
      </c>
      <c r="AA4" s="1"/>
    </row>
    <row r="5" spans="1:27" x14ac:dyDescent="0.25">
      <c r="A5" t="s">
        <v>30</v>
      </c>
      <c r="B5" t="s">
        <v>5</v>
      </c>
      <c r="C5" t="s">
        <v>8</v>
      </c>
      <c r="D5" t="s">
        <v>31</v>
      </c>
      <c r="E5" t="s">
        <v>32</v>
      </c>
      <c r="F5" s="2">
        <v>23.187999999999999</v>
      </c>
      <c r="G5" s="2">
        <v>23.556999999999999</v>
      </c>
      <c r="H5" s="2">
        <v>23.817</v>
      </c>
      <c r="I5" s="2">
        <v>23.965</v>
      </c>
      <c r="J5" s="2">
        <v>24.010999999999999</v>
      </c>
      <c r="K5" s="2">
        <v>23.908000000000001</v>
      </c>
      <c r="L5" s="2">
        <v>23.593</v>
      </c>
      <c r="M5" s="2">
        <v>23.068999999999999</v>
      </c>
      <c r="N5" s="2">
        <v>22.413</v>
      </c>
      <c r="O5" s="2">
        <v>21.696000000000002</v>
      </c>
      <c r="P5" s="2">
        <v>20.966999999999999</v>
      </c>
      <c r="Q5" s="2">
        <v>20.242000000000001</v>
      </c>
      <c r="R5" s="2">
        <v>19.513000000000002</v>
      </c>
      <c r="S5" s="2">
        <v>18.783999999999999</v>
      </c>
      <c r="T5" s="2">
        <v>18.082000000000001</v>
      </c>
      <c r="U5" s="2">
        <v>17.466999999999999</v>
      </c>
      <c r="V5" s="2">
        <v>16.962</v>
      </c>
      <c r="W5" s="2">
        <v>16.559000000000001</v>
      </c>
      <c r="X5" s="2">
        <v>16.259</v>
      </c>
      <c r="Y5" t="s">
        <v>13</v>
      </c>
      <c r="Z5" s="1" t="s">
        <v>12</v>
      </c>
      <c r="AA5" s="1"/>
    </row>
    <row r="6" spans="1:27" x14ac:dyDescent="0.25">
      <c r="A6" t="s">
        <v>30</v>
      </c>
      <c r="B6" t="s">
        <v>6</v>
      </c>
      <c r="C6" t="s">
        <v>8</v>
      </c>
      <c r="D6" t="s">
        <v>31</v>
      </c>
      <c r="E6" t="s">
        <v>32</v>
      </c>
      <c r="F6" s="2">
        <v>23.187999999999999</v>
      </c>
      <c r="G6" s="2">
        <v>23.556999999999999</v>
      </c>
      <c r="H6" s="2">
        <v>23.817</v>
      </c>
      <c r="I6" s="2">
        <v>23.965</v>
      </c>
      <c r="J6" s="2">
        <v>24.010999999999999</v>
      </c>
      <c r="K6" s="2">
        <v>23.908000000000001</v>
      </c>
      <c r="L6" s="2">
        <v>23.593</v>
      </c>
      <c r="M6" s="2">
        <v>23.068999999999999</v>
      </c>
      <c r="N6" s="2">
        <v>22.413</v>
      </c>
      <c r="O6" s="2">
        <v>21.696000000000002</v>
      </c>
      <c r="P6" s="2">
        <v>20.966999999999999</v>
      </c>
      <c r="Q6" s="2">
        <v>20.242000000000001</v>
      </c>
      <c r="R6" s="2">
        <v>19.513000000000002</v>
      </c>
      <c r="S6" s="2">
        <v>18.783999999999999</v>
      </c>
      <c r="T6" s="2">
        <v>18.082000000000001</v>
      </c>
      <c r="U6" s="2">
        <v>17.466999999999999</v>
      </c>
      <c r="V6" s="2">
        <v>16.962</v>
      </c>
      <c r="W6" s="2">
        <v>16.559000000000001</v>
      </c>
      <c r="X6" s="2">
        <v>16.259</v>
      </c>
      <c r="Y6" t="s">
        <v>13</v>
      </c>
      <c r="Z6" s="1" t="s">
        <v>12</v>
      </c>
      <c r="AA6" s="1"/>
    </row>
    <row r="7" spans="1:27" x14ac:dyDescent="0.25">
      <c r="A7" t="s">
        <v>30</v>
      </c>
      <c r="B7" t="s">
        <v>2</v>
      </c>
      <c r="C7" t="s">
        <v>11</v>
      </c>
      <c r="D7" t="s">
        <v>31</v>
      </c>
      <c r="E7" t="s">
        <v>32</v>
      </c>
      <c r="F7" s="2">
        <v>0.48</v>
      </c>
      <c r="G7" s="2">
        <v>0.52600000000000002</v>
      </c>
      <c r="H7" s="2">
        <v>0.59699999999999998</v>
      </c>
      <c r="I7" s="2">
        <v>0.66800000000000004</v>
      </c>
      <c r="J7" s="2">
        <v>0.73699999999999999</v>
      </c>
      <c r="K7" s="2">
        <v>0.80400000000000005</v>
      </c>
      <c r="L7" s="2">
        <v>0.86699999999999999</v>
      </c>
      <c r="M7" s="2">
        <v>0.92700000000000005</v>
      </c>
      <c r="N7" s="2">
        <v>0.98399999999999999</v>
      </c>
      <c r="O7" s="2">
        <v>1.0369999999999999</v>
      </c>
      <c r="P7" s="2">
        <v>1.0860000000000001</v>
      </c>
      <c r="Q7" s="2">
        <v>1.131</v>
      </c>
      <c r="R7" s="2">
        <v>1.173</v>
      </c>
      <c r="S7" s="2">
        <v>1.2130000000000001</v>
      </c>
      <c r="T7" s="2">
        <v>1.25</v>
      </c>
      <c r="U7" s="2">
        <v>1.286</v>
      </c>
      <c r="V7" s="2">
        <v>1.32</v>
      </c>
      <c r="W7" s="2">
        <v>1.353</v>
      </c>
      <c r="X7" s="2">
        <v>1.3839999999999999</v>
      </c>
      <c r="Y7" t="s">
        <v>13</v>
      </c>
      <c r="Z7" s="1" t="s">
        <v>12</v>
      </c>
      <c r="AA7" s="1"/>
    </row>
    <row r="8" spans="1:27" x14ac:dyDescent="0.25">
      <c r="A8" t="s">
        <v>30</v>
      </c>
      <c r="B8" t="s">
        <v>3</v>
      </c>
      <c r="C8" t="s">
        <v>11</v>
      </c>
      <c r="D8" t="s">
        <v>31</v>
      </c>
      <c r="E8" t="s">
        <v>32</v>
      </c>
      <c r="F8" s="2">
        <v>0.48</v>
      </c>
      <c r="G8" s="2">
        <v>0.52600000000000002</v>
      </c>
      <c r="H8" s="2">
        <v>0.59699999999999998</v>
      </c>
      <c r="I8" s="2">
        <v>0.66800000000000004</v>
      </c>
      <c r="J8" s="2">
        <v>0.73699999999999999</v>
      </c>
      <c r="K8" s="2">
        <v>0.80400000000000005</v>
      </c>
      <c r="L8" s="2">
        <v>0.86699999999999999</v>
      </c>
      <c r="M8" s="2">
        <v>0.92700000000000005</v>
      </c>
      <c r="N8" s="2">
        <v>0.98399999999999999</v>
      </c>
      <c r="O8" s="2">
        <v>1.0369999999999999</v>
      </c>
      <c r="P8" s="2">
        <v>1.0860000000000001</v>
      </c>
      <c r="Q8" s="2">
        <v>1.131</v>
      </c>
      <c r="R8" s="2">
        <v>1.173</v>
      </c>
      <c r="S8" s="2">
        <v>1.2130000000000001</v>
      </c>
      <c r="T8" s="2">
        <v>1.25</v>
      </c>
      <c r="U8" s="2">
        <v>1.286</v>
      </c>
      <c r="V8" s="2">
        <v>1.32</v>
      </c>
      <c r="W8" s="2">
        <v>1.353</v>
      </c>
      <c r="X8" s="2">
        <v>1.3839999999999999</v>
      </c>
      <c r="Y8" t="s">
        <v>13</v>
      </c>
      <c r="Z8" s="1" t="s">
        <v>12</v>
      </c>
    </row>
    <row r="9" spans="1:27" x14ac:dyDescent="0.25">
      <c r="A9" t="s">
        <v>30</v>
      </c>
      <c r="B9" t="s">
        <v>4</v>
      </c>
      <c r="C9" t="s">
        <v>11</v>
      </c>
      <c r="D9" t="s">
        <v>31</v>
      </c>
      <c r="E9" t="s">
        <v>32</v>
      </c>
      <c r="F9" s="2">
        <v>0.48</v>
      </c>
      <c r="G9" s="2">
        <v>0.52600000000000002</v>
      </c>
      <c r="H9" s="2">
        <v>0.59699999999999998</v>
      </c>
      <c r="I9" s="2">
        <v>0.66800000000000004</v>
      </c>
      <c r="J9" s="2">
        <v>0.73699999999999999</v>
      </c>
      <c r="K9" s="2">
        <v>0.80400000000000005</v>
      </c>
      <c r="L9" s="2">
        <v>0.86699999999999999</v>
      </c>
      <c r="M9" s="2">
        <v>0.92700000000000005</v>
      </c>
      <c r="N9" s="2">
        <v>0.98399999999999999</v>
      </c>
      <c r="O9" s="2">
        <v>1.0369999999999999</v>
      </c>
      <c r="P9" s="2">
        <v>1.0860000000000001</v>
      </c>
      <c r="Q9" s="2">
        <v>1.131</v>
      </c>
      <c r="R9" s="2">
        <v>1.173</v>
      </c>
      <c r="S9" s="2">
        <v>1.2130000000000001</v>
      </c>
      <c r="T9" s="2">
        <v>1.25</v>
      </c>
      <c r="U9" s="2">
        <v>1.286</v>
      </c>
      <c r="V9" s="2">
        <v>1.32</v>
      </c>
      <c r="W9" s="2">
        <v>1.353</v>
      </c>
      <c r="X9" s="2">
        <v>1.3839999999999999</v>
      </c>
      <c r="Y9" t="s">
        <v>13</v>
      </c>
      <c r="Z9" s="1" t="s">
        <v>12</v>
      </c>
    </row>
    <row r="10" spans="1:27" x14ac:dyDescent="0.25">
      <c r="A10" t="s">
        <v>30</v>
      </c>
      <c r="B10" t="s">
        <v>5</v>
      </c>
      <c r="C10" t="s">
        <v>11</v>
      </c>
      <c r="D10" t="s">
        <v>31</v>
      </c>
      <c r="E10" t="s">
        <v>32</v>
      </c>
      <c r="F10" s="2">
        <v>0.48</v>
      </c>
      <c r="G10" s="2">
        <v>0.52600000000000002</v>
      </c>
      <c r="H10" s="2">
        <v>0.59699999999999998</v>
      </c>
      <c r="I10" s="2">
        <v>0.66800000000000004</v>
      </c>
      <c r="J10" s="2">
        <v>0.73699999999999999</v>
      </c>
      <c r="K10" s="2">
        <v>0.80400000000000005</v>
      </c>
      <c r="L10" s="2">
        <v>0.86699999999999999</v>
      </c>
      <c r="M10" s="2">
        <v>0.92700000000000005</v>
      </c>
      <c r="N10" s="2">
        <v>0.98399999999999999</v>
      </c>
      <c r="O10" s="2">
        <v>1.0369999999999999</v>
      </c>
      <c r="P10" s="2">
        <v>1.0860000000000001</v>
      </c>
      <c r="Q10" s="2">
        <v>1.131</v>
      </c>
      <c r="R10" s="2">
        <v>1.173</v>
      </c>
      <c r="S10" s="2">
        <v>1.2130000000000001</v>
      </c>
      <c r="T10" s="2">
        <v>1.25</v>
      </c>
      <c r="U10" s="2">
        <v>1.286</v>
      </c>
      <c r="V10" s="2">
        <v>1.32</v>
      </c>
      <c r="W10" s="2">
        <v>1.353</v>
      </c>
      <c r="X10" s="2">
        <v>1.3839999999999999</v>
      </c>
      <c r="Y10" t="s">
        <v>13</v>
      </c>
      <c r="Z10" s="1" t="s">
        <v>12</v>
      </c>
    </row>
    <row r="11" spans="1:27" x14ac:dyDescent="0.25">
      <c r="A11" t="s">
        <v>30</v>
      </c>
      <c r="B11" t="s">
        <v>6</v>
      </c>
      <c r="C11" t="s">
        <v>11</v>
      </c>
      <c r="D11" t="s">
        <v>31</v>
      </c>
      <c r="E11" t="s">
        <v>32</v>
      </c>
      <c r="F11" s="2">
        <v>0.48</v>
      </c>
      <c r="G11" s="2">
        <v>0.52600000000000002</v>
      </c>
      <c r="H11" s="2">
        <v>0.59699999999999998</v>
      </c>
      <c r="I11" s="2">
        <v>0.66800000000000004</v>
      </c>
      <c r="J11" s="2">
        <v>0.73699999999999999</v>
      </c>
      <c r="K11" s="2">
        <v>0.80400000000000005</v>
      </c>
      <c r="L11" s="2">
        <v>0.86699999999999999</v>
      </c>
      <c r="M11" s="2">
        <v>0.92700000000000005</v>
      </c>
      <c r="N11" s="2">
        <v>0.98399999999999999</v>
      </c>
      <c r="O11" s="2">
        <v>1.0369999999999999</v>
      </c>
      <c r="P11" s="2">
        <v>1.0860000000000001</v>
      </c>
      <c r="Q11" s="2">
        <v>1.131</v>
      </c>
      <c r="R11" s="2">
        <v>1.173</v>
      </c>
      <c r="S11" s="2">
        <v>1.2130000000000001</v>
      </c>
      <c r="T11" s="2">
        <v>1.25</v>
      </c>
      <c r="U11" s="2">
        <v>1.286</v>
      </c>
      <c r="V11" s="2">
        <v>1.32</v>
      </c>
      <c r="W11" s="2">
        <v>1.353</v>
      </c>
      <c r="X11" s="2">
        <v>1.3839999999999999</v>
      </c>
      <c r="Y11" t="s">
        <v>13</v>
      </c>
      <c r="Z11" s="1" t="s">
        <v>12</v>
      </c>
    </row>
    <row r="12" spans="1:27" x14ac:dyDescent="0.25">
      <c r="A12" t="s">
        <v>30</v>
      </c>
      <c r="B12" t="s">
        <v>2</v>
      </c>
      <c r="C12" t="s">
        <v>15</v>
      </c>
      <c r="D12" t="s">
        <v>31</v>
      </c>
      <c r="E12" t="s">
        <v>32</v>
      </c>
      <c r="F12">
        <f t="shared" ref="F12:O16" si="0">2700/1000000</f>
        <v>2.7000000000000001E-3</v>
      </c>
      <c r="G12">
        <f t="shared" si="0"/>
        <v>2.7000000000000001E-3</v>
      </c>
      <c r="H12">
        <f t="shared" si="0"/>
        <v>2.7000000000000001E-3</v>
      </c>
      <c r="I12">
        <f t="shared" si="0"/>
        <v>2.7000000000000001E-3</v>
      </c>
      <c r="J12">
        <f t="shared" si="0"/>
        <v>2.7000000000000001E-3</v>
      </c>
      <c r="K12">
        <f t="shared" si="0"/>
        <v>2.7000000000000001E-3</v>
      </c>
      <c r="L12">
        <f t="shared" si="0"/>
        <v>2.7000000000000001E-3</v>
      </c>
      <c r="M12">
        <f t="shared" si="0"/>
        <v>2.7000000000000001E-3</v>
      </c>
      <c r="N12">
        <f t="shared" si="0"/>
        <v>2.7000000000000001E-3</v>
      </c>
      <c r="O12">
        <f t="shared" si="0"/>
        <v>2.7000000000000001E-3</v>
      </c>
      <c r="P12">
        <f t="shared" ref="P12:X16" si="1">2700/1000000</f>
        <v>2.7000000000000001E-3</v>
      </c>
      <c r="Q12">
        <f t="shared" si="1"/>
        <v>2.7000000000000001E-3</v>
      </c>
      <c r="R12">
        <f t="shared" si="1"/>
        <v>2.7000000000000001E-3</v>
      </c>
      <c r="S12">
        <f t="shared" si="1"/>
        <v>2.7000000000000001E-3</v>
      </c>
      <c r="T12">
        <f t="shared" si="1"/>
        <v>2.7000000000000001E-3</v>
      </c>
      <c r="U12">
        <f t="shared" si="1"/>
        <v>2.7000000000000001E-3</v>
      </c>
      <c r="V12">
        <f t="shared" si="1"/>
        <v>2.7000000000000001E-3</v>
      </c>
      <c r="W12">
        <f t="shared" si="1"/>
        <v>2.7000000000000001E-3</v>
      </c>
      <c r="X12">
        <f t="shared" si="1"/>
        <v>2.7000000000000001E-3</v>
      </c>
      <c r="Y12" t="s">
        <v>17</v>
      </c>
      <c r="Z12" s="1" t="s">
        <v>16</v>
      </c>
    </row>
    <row r="13" spans="1:27" x14ac:dyDescent="0.25">
      <c r="A13" t="s">
        <v>30</v>
      </c>
      <c r="B13" t="s">
        <v>3</v>
      </c>
      <c r="C13" t="s">
        <v>15</v>
      </c>
      <c r="D13" t="s">
        <v>31</v>
      </c>
      <c r="E13" t="s">
        <v>32</v>
      </c>
      <c r="F13">
        <f t="shared" si="0"/>
        <v>2.7000000000000001E-3</v>
      </c>
      <c r="G13">
        <f t="shared" si="0"/>
        <v>2.7000000000000001E-3</v>
      </c>
      <c r="H13">
        <f t="shared" si="0"/>
        <v>2.7000000000000001E-3</v>
      </c>
      <c r="I13">
        <f t="shared" si="0"/>
        <v>2.7000000000000001E-3</v>
      </c>
      <c r="J13">
        <f t="shared" si="0"/>
        <v>2.7000000000000001E-3</v>
      </c>
      <c r="K13">
        <f t="shared" si="0"/>
        <v>2.7000000000000001E-3</v>
      </c>
      <c r="L13">
        <f t="shared" si="0"/>
        <v>2.7000000000000001E-3</v>
      </c>
      <c r="M13">
        <f t="shared" si="0"/>
        <v>2.7000000000000001E-3</v>
      </c>
      <c r="N13">
        <f t="shared" si="0"/>
        <v>2.7000000000000001E-3</v>
      </c>
      <c r="O13">
        <f t="shared" si="0"/>
        <v>2.7000000000000001E-3</v>
      </c>
      <c r="P13">
        <f t="shared" si="1"/>
        <v>2.7000000000000001E-3</v>
      </c>
      <c r="Q13">
        <f t="shared" si="1"/>
        <v>2.7000000000000001E-3</v>
      </c>
      <c r="R13">
        <f t="shared" si="1"/>
        <v>2.7000000000000001E-3</v>
      </c>
      <c r="S13">
        <f t="shared" si="1"/>
        <v>2.7000000000000001E-3</v>
      </c>
      <c r="T13">
        <f t="shared" si="1"/>
        <v>2.7000000000000001E-3</v>
      </c>
      <c r="U13">
        <f t="shared" si="1"/>
        <v>2.7000000000000001E-3</v>
      </c>
      <c r="V13">
        <f t="shared" si="1"/>
        <v>2.7000000000000001E-3</v>
      </c>
      <c r="W13">
        <f t="shared" si="1"/>
        <v>2.7000000000000001E-3</v>
      </c>
      <c r="X13">
        <f t="shared" si="1"/>
        <v>2.7000000000000001E-3</v>
      </c>
      <c r="Y13" t="s">
        <v>17</v>
      </c>
      <c r="Z13" s="1" t="s">
        <v>16</v>
      </c>
    </row>
    <row r="14" spans="1:27" x14ac:dyDescent="0.25">
      <c r="A14" t="s">
        <v>30</v>
      </c>
      <c r="B14" t="s">
        <v>4</v>
      </c>
      <c r="C14" t="s">
        <v>15</v>
      </c>
      <c r="D14" t="s">
        <v>31</v>
      </c>
      <c r="E14" t="s">
        <v>32</v>
      </c>
      <c r="F14">
        <f t="shared" si="0"/>
        <v>2.7000000000000001E-3</v>
      </c>
      <c r="G14">
        <f t="shared" si="0"/>
        <v>2.7000000000000001E-3</v>
      </c>
      <c r="H14">
        <f t="shared" si="0"/>
        <v>2.7000000000000001E-3</v>
      </c>
      <c r="I14">
        <f t="shared" si="0"/>
        <v>2.7000000000000001E-3</v>
      </c>
      <c r="J14">
        <f t="shared" si="0"/>
        <v>2.7000000000000001E-3</v>
      </c>
      <c r="K14">
        <f t="shared" si="0"/>
        <v>2.7000000000000001E-3</v>
      </c>
      <c r="L14">
        <f t="shared" si="0"/>
        <v>2.7000000000000001E-3</v>
      </c>
      <c r="M14">
        <f t="shared" si="0"/>
        <v>2.7000000000000001E-3</v>
      </c>
      <c r="N14">
        <f t="shared" si="0"/>
        <v>2.7000000000000001E-3</v>
      </c>
      <c r="O14">
        <f t="shared" si="0"/>
        <v>2.7000000000000001E-3</v>
      </c>
      <c r="P14">
        <f t="shared" si="1"/>
        <v>2.7000000000000001E-3</v>
      </c>
      <c r="Q14">
        <f t="shared" si="1"/>
        <v>2.7000000000000001E-3</v>
      </c>
      <c r="R14">
        <f t="shared" si="1"/>
        <v>2.7000000000000001E-3</v>
      </c>
      <c r="S14">
        <f t="shared" si="1"/>
        <v>2.7000000000000001E-3</v>
      </c>
      <c r="T14">
        <f t="shared" si="1"/>
        <v>2.7000000000000001E-3</v>
      </c>
      <c r="U14">
        <f t="shared" si="1"/>
        <v>2.7000000000000001E-3</v>
      </c>
      <c r="V14">
        <f t="shared" si="1"/>
        <v>2.7000000000000001E-3</v>
      </c>
      <c r="W14">
        <f t="shared" si="1"/>
        <v>2.7000000000000001E-3</v>
      </c>
      <c r="X14">
        <f t="shared" si="1"/>
        <v>2.7000000000000001E-3</v>
      </c>
      <c r="Y14" t="s">
        <v>17</v>
      </c>
      <c r="Z14" s="1" t="s">
        <v>16</v>
      </c>
    </row>
    <row r="15" spans="1:27" x14ac:dyDescent="0.25">
      <c r="A15" t="s">
        <v>30</v>
      </c>
      <c r="B15" t="s">
        <v>5</v>
      </c>
      <c r="C15" t="s">
        <v>15</v>
      </c>
      <c r="D15" t="s">
        <v>31</v>
      </c>
      <c r="E15" t="s">
        <v>32</v>
      </c>
      <c r="F15">
        <f t="shared" si="0"/>
        <v>2.7000000000000001E-3</v>
      </c>
      <c r="G15">
        <f t="shared" si="0"/>
        <v>2.7000000000000001E-3</v>
      </c>
      <c r="H15">
        <f t="shared" si="0"/>
        <v>2.7000000000000001E-3</v>
      </c>
      <c r="I15">
        <f t="shared" si="0"/>
        <v>2.7000000000000001E-3</v>
      </c>
      <c r="J15">
        <f t="shared" si="0"/>
        <v>2.7000000000000001E-3</v>
      </c>
      <c r="K15">
        <f t="shared" si="0"/>
        <v>2.7000000000000001E-3</v>
      </c>
      <c r="L15">
        <f t="shared" si="0"/>
        <v>2.7000000000000001E-3</v>
      </c>
      <c r="M15">
        <f t="shared" si="0"/>
        <v>2.7000000000000001E-3</v>
      </c>
      <c r="N15">
        <f t="shared" si="0"/>
        <v>2.7000000000000001E-3</v>
      </c>
      <c r="O15">
        <f t="shared" si="0"/>
        <v>2.7000000000000001E-3</v>
      </c>
      <c r="P15">
        <f t="shared" si="1"/>
        <v>2.7000000000000001E-3</v>
      </c>
      <c r="Q15">
        <f t="shared" si="1"/>
        <v>2.7000000000000001E-3</v>
      </c>
      <c r="R15">
        <f t="shared" si="1"/>
        <v>2.7000000000000001E-3</v>
      </c>
      <c r="S15">
        <f t="shared" si="1"/>
        <v>2.7000000000000001E-3</v>
      </c>
      <c r="T15">
        <f t="shared" si="1"/>
        <v>2.7000000000000001E-3</v>
      </c>
      <c r="U15">
        <f t="shared" si="1"/>
        <v>2.7000000000000001E-3</v>
      </c>
      <c r="V15">
        <f t="shared" si="1"/>
        <v>2.7000000000000001E-3</v>
      </c>
      <c r="W15">
        <f t="shared" si="1"/>
        <v>2.7000000000000001E-3</v>
      </c>
      <c r="X15">
        <f t="shared" si="1"/>
        <v>2.7000000000000001E-3</v>
      </c>
      <c r="Y15" t="s">
        <v>17</v>
      </c>
      <c r="Z15" s="1" t="s">
        <v>16</v>
      </c>
    </row>
    <row r="16" spans="1:27" x14ac:dyDescent="0.25">
      <c r="A16" t="s">
        <v>30</v>
      </c>
      <c r="B16" t="s">
        <v>6</v>
      </c>
      <c r="C16" t="s">
        <v>15</v>
      </c>
      <c r="D16" t="s">
        <v>31</v>
      </c>
      <c r="E16" t="s">
        <v>32</v>
      </c>
      <c r="F16">
        <f t="shared" si="0"/>
        <v>2.7000000000000001E-3</v>
      </c>
      <c r="G16">
        <f t="shared" si="0"/>
        <v>2.7000000000000001E-3</v>
      </c>
      <c r="H16">
        <f t="shared" si="0"/>
        <v>2.7000000000000001E-3</v>
      </c>
      <c r="I16">
        <f t="shared" si="0"/>
        <v>2.7000000000000001E-3</v>
      </c>
      <c r="J16">
        <f t="shared" si="0"/>
        <v>2.7000000000000001E-3</v>
      </c>
      <c r="K16">
        <f t="shared" si="0"/>
        <v>2.7000000000000001E-3</v>
      </c>
      <c r="L16">
        <f t="shared" si="0"/>
        <v>2.7000000000000001E-3</v>
      </c>
      <c r="M16">
        <f t="shared" si="0"/>
        <v>2.7000000000000001E-3</v>
      </c>
      <c r="N16">
        <f t="shared" si="0"/>
        <v>2.7000000000000001E-3</v>
      </c>
      <c r="O16">
        <f t="shared" si="0"/>
        <v>2.7000000000000001E-3</v>
      </c>
      <c r="P16">
        <f t="shared" si="1"/>
        <v>2.7000000000000001E-3</v>
      </c>
      <c r="Q16">
        <f t="shared" si="1"/>
        <v>2.7000000000000001E-3</v>
      </c>
      <c r="R16">
        <f t="shared" si="1"/>
        <v>2.7000000000000001E-3</v>
      </c>
      <c r="S16">
        <f t="shared" si="1"/>
        <v>2.7000000000000001E-3</v>
      </c>
      <c r="T16">
        <f t="shared" si="1"/>
        <v>2.7000000000000001E-3</v>
      </c>
      <c r="U16">
        <f t="shared" si="1"/>
        <v>2.7000000000000001E-3</v>
      </c>
      <c r="V16">
        <f t="shared" si="1"/>
        <v>2.7000000000000001E-3</v>
      </c>
      <c r="W16">
        <f t="shared" si="1"/>
        <v>2.7000000000000001E-3</v>
      </c>
      <c r="X16">
        <f t="shared" si="1"/>
        <v>2.7000000000000001E-3</v>
      </c>
      <c r="Y16" t="s">
        <v>17</v>
      </c>
      <c r="Z16" s="1" t="s">
        <v>16</v>
      </c>
    </row>
    <row r="17" spans="1:26" x14ac:dyDescent="0.25">
      <c r="A17" t="s">
        <v>30</v>
      </c>
      <c r="B17" t="s">
        <v>2</v>
      </c>
      <c r="C17" t="s">
        <v>14</v>
      </c>
      <c r="D17" t="s">
        <v>31</v>
      </c>
      <c r="E17" t="s">
        <v>32</v>
      </c>
      <c r="F17" s="2">
        <v>1.776</v>
      </c>
      <c r="G17" s="2">
        <v>1.786</v>
      </c>
      <c r="H17" s="2">
        <v>1.8029999999999999</v>
      </c>
      <c r="I17" s="2">
        <v>1.823</v>
      </c>
      <c r="J17" s="2">
        <v>1.821</v>
      </c>
      <c r="K17" s="2">
        <v>1.8009999999999999</v>
      </c>
      <c r="L17" s="2">
        <v>1.768</v>
      </c>
      <c r="M17" s="2">
        <v>1.7230000000000001</v>
      </c>
      <c r="N17" s="2">
        <v>1.665</v>
      </c>
      <c r="O17" s="2">
        <v>1.5940000000000001</v>
      </c>
      <c r="P17" s="2">
        <v>1.5089999999999999</v>
      </c>
      <c r="Q17" s="2">
        <v>1.5822000000000001</v>
      </c>
      <c r="R17" s="2">
        <v>1.5569999999999999</v>
      </c>
      <c r="S17" s="2">
        <v>1.5318000000000001</v>
      </c>
      <c r="T17" s="2">
        <v>1.5066000000000002</v>
      </c>
      <c r="U17" s="2">
        <v>1.4814000000000001</v>
      </c>
      <c r="V17" s="2">
        <v>1.4561999999999999</v>
      </c>
      <c r="W17" s="2">
        <v>1.431</v>
      </c>
      <c r="X17" s="2">
        <v>1.4058000000000002</v>
      </c>
      <c r="Y17" t="s">
        <v>37</v>
      </c>
      <c r="Z17" s="1" t="s">
        <v>36</v>
      </c>
    </row>
    <row r="18" spans="1:26" x14ac:dyDescent="0.25">
      <c r="A18" t="s">
        <v>30</v>
      </c>
      <c r="B18" t="s">
        <v>3</v>
      </c>
      <c r="C18" t="s">
        <v>14</v>
      </c>
      <c r="D18" t="s">
        <v>31</v>
      </c>
      <c r="E18" t="s">
        <v>32</v>
      </c>
      <c r="F18" s="2">
        <v>1.776</v>
      </c>
      <c r="G18" s="2">
        <v>1.786</v>
      </c>
      <c r="H18" s="2">
        <v>1.8029999999999999</v>
      </c>
      <c r="I18" s="2">
        <v>1.823</v>
      </c>
      <c r="J18" s="2">
        <v>1.821</v>
      </c>
      <c r="K18" s="2">
        <v>1.8009999999999999</v>
      </c>
      <c r="L18" s="2">
        <v>1.768</v>
      </c>
      <c r="M18" s="2">
        <v>1.7230000000000001</v>
      </c>
      <c r="N18" s="2">
        <v>1.665</v>
      </c>
      <c r="O18" s="2">
        <v>1.5940000000000001</v>
      </c>
      <c r="P18" s="2">
        <v>1.5089999999999999</v>
      </c>
      <c r="Q18" s="2">
        <v>1.5822000000000001</v>
      </c>
      <c r="R18" s="2">
        <v>1.5569999999999999</v>
      </c>
      <c r="S18" s="2">
        <v>1.5318000000000001</v>
      </c>
      <c r="T18" s="2">
        <v>1.5066000000000002</v>
      </c>
      <c r="U18" s="2">
        <v>1.4814000000000001</v>
      </c>
      <c r="V18" s="2">
        <v>1.4561999999999999</v>
      </c>
      <c r="W18" s="2">
        <v>1.431</v>
      </c>
      <c r="X18" s="2">
        <v>1.4058000000000002</v>
      </c>
      <c r="Y18" t="s">
        <v>37</v>
      </c>
      <c r="Z18" s="1" t="s">
        <v>36</v>
      </c>
    </row>
    <row r="19" spans="1:26" x14ac:dyDescent="0.25">
      <c r="A19" t="s">
        <v>30</v>
      </c>
      <c r="B19" t="s">
        <v>4</v>
      </c>
      <c r="C19" t="s">
        <v>14</v>
      </c>
      <c r="D19" t="s">
        <v>31</v>
      </c>
      <c r="E19" t="s">
        <v>32</v>
      </c>
      <c r="F19" s="2">
        <v>1.776</v>
      </c>
      <c r="G19" s="2">
        <v>1.786</v>
      </c>
      <c r="H19" s="2">
        <v>1.8029999999999999</v>
      </c>
      <c r="I19" s="2">
        <v>1.823</v>
      </c>
      <c r="J19" s="2">
        <v>1.821</v>
      </c>
      <c r="K19" s="2">
        <v>1.8009999999999999</v>
      </c>
      <c r="L19" s="2">
        <v>1.768</v>
      </c>
      <c r="M19" s="2">
        <v>1.7230000000000001</v>
      </c>
      <c r="N19" s="2">
        <v>1.665</v>
      </c>
      <c r="O19" s="2">
        <v>1.5940000000000001</v>
      </c>
      <c r="P19" s="2">
        <v>1.5089999999999999</v>
      </c>
      <c r="Q19" s="2">
        <v>1.5822000000000001</v>
      </c>
      <c r="R19" s="2">
        <v>1.5569999999999999</v>
      </c>
      <c r="S19" s="2">
        <v>1.5318000000000001</v>
      </c>
      <c r="T19" s="2">
        <v>1.5066000000000002</v>
      </c>
      <c r="U19" s="2">
        <v>1.4814000000000001</v>
      </c>
      <c r="V19" s="2">
        <v>1.4561999999999999</v>
      </c>
      <c r="W19" s="2">
        <v>1.431</v>
      </c>
      <c r="X19" s="2">
        <v>1.4058000000000002</v>
      </c>
      <c r="Y19" t="s">
        <v>37</v>
      </c>
      <c r="Z19" s="1" t="s">
        <v>36</v>
      </c>
    </row>
    <row r="20" spans="1:26" x14ac:dyDescent="0.25">
      <c r="A20" t="s">
        <v>30</v>
      </c>
      <c r="B20" t="s">
        <v>5</v>
      </c>
      <c r="C20" t="s">
        <v>14</v>
      </c>
      <c r="D20" t="s">
        <v>31</v>
      </c>
      <c r="E20" t="s">
        <v>32</v>
      </c>
      <c r="F20" s="2">
        <v>1.776</v>
      </c>
      <c r="G20" s="2">
        <v>1.786</v>
      </c>
      <c r="H20" s="2">
        <v>1.8029999999999999</v>
      </c>
      <c r="I20" s="2">
        <v>1.823</v>
      </c>
      <c r="J20" s="2">
        <v>1.821</v>
      </c>
      <c r="K20" s="2">
        <v>1.8009999999999999</v>
      </c>
      <c r="L20" s="2">
        <v>1.768</v>
      </c>
      <c r="M20" s="2">
        <v>1.7230000000000001</v>
      </c>
      <c r="N20" s="2">
        <v>1.665</v>
      </c>
      <c r="O20" s="2">
        <v>1.5940000000000001</v>
      </c>
      <c r="P20" s="2">
        <v>1.5089999999999999</v>
      </c>
      <c r="Q20" s="2">
        <v>1.5822000000000001</v>
      </c>
      <c r="R20" s="2">
        <v>1.5569999999999999</v>
      </c>
      <c r="S20" s="2">
        <v>1.5318000000000001</v>
      </c>
      <c r="T20" s="2">
        <v>1.5066000000000002</v>
      </c>
      <c r="U20" s="2">
        <v>1.4814000000000001</v>
      </c>
      <c r="V20" s="2">
        <v>1.4561999999999999</v>
      </c>
      <c r="W20" s="2">
        <v>1.431</v>
      </c>
      <c r="X20" s="2">
        <v>1.4058000000000002</v>
      </c>
      <c r="Y20" t="s">
        <v>37</v>
      </c>
      <c r="Z20" s="1" t="s">
        <v>36</v>
      </c>
    </row>
    <row r="21" spans="1:26" x14ac:dyDescent="0.25">
      <c r="A21" t="s">
        <v>30</v>
      </c>
      <c r="B21" t="s">
        <v>6</v>
      </c>
      <c r="C21" t="s">
        <v>14</v>
      </c>
      <c r="D21" t="s">
        <v>31</v>
      </c>
      <c r="E21" t="s">
        <v>32</v>
      </c>
      <c r="F21" s="2">
        <v>1.776</v>
      </c>
      <c r="G21" s="2">
        <v>1.786</v>
      </c>
      <c r="H21" s="2">
        <v>1.8029999999999999</v>
      </c>
      <c r="I21" s="2">
        <v>1.823</v>
      </c>
      <c r="J21" s="2">
        <v>1.821</v>
      </c>
      <c r="K21" s="2">
        <v>1.8009999999999999</v>
      </c>
      <c r="L21" s="2">
        <v>1.768</v>
      </c>
      <c r="M21" s="2">
        <v>1.7230000000000001</v>
      </c>
      <c r="N21" s="2">
        <v>1.665</v>
      </c>
      <c r="O21" s="2">
        <v>1.5940000000000001</v>
      </c>
      <c r="P21" s="2">
        <v>1.5089999999999999</v>
      </c>
      <c r="Q21" s="2">
        <v>1.5822000000000001</v>
      </c>
      <c r="R21" s="2">
        <v>1.5569999999999999</v>
      </c>
      <c r="S21" s="2">
        <v>1.5318000000000001</v>
      </c>
      <c r="T21" s="2">
        <v>1.5066000000000002</v>
      </c>
      <c r="U21" s="2">
        <v>1.4814000000000001</v>
      </c>
      <c r="V21" s="2">
        <v>1.4561999999999999</v>
      </c>
      <c r="W21" s="2">
        <v>1.431</v>
      </c>
      <c r="X21" s="2">
        <v>1.4058000000000002</v>
      </c>
      <c r="Y21" t="s">
        <v>37</v>
      </c>
      <c r="Z21" s="1" t="s">
        <v>36</v>
      </c>
    </row>
  </sheetData>
  <hyperlinks>
    <hyperlink ref="Z2" r:id="rId1" xr:uid="{221E6FBE-95E8-47E9-BE54-47DB4A3B849A}"/>
    <hyperlink ref="Z3:Z11" r:id="rId2" display="https://population.un.org/wpp/DataQuery/" xr:uid="{EC56218E-AC17-4B51-988C-62BC3BA25FFA}"/>
    <hyperlink ref="Z12" r:id="rId3" xr:uid="{0DAE840D-9B49-4799-BAFD-7AA8AB8BE31C}"/>
    <hyperlink ref="Z13:Z16" r:id="rId4" display="https://worldpopulationreview.com/continents/antarctica-population" xr:uid="{23812E17-2598-41CA-BA46-38C5B689F015}"/>
    <hyperlink ref="Z17" r:id="rId5" xr:uid="{6F23F654-EAFA-4D99-A28B-CF2A680277D0}"/>
    <hyperlink ref="Z18" r:id="rId6" xr:uid="{0044CEBA-EF84-4DAC-88E0-2B01B667C201}"/>
    <hyperlink ref="Z19" r:id="rId7" xr:uid="{0369D764-3E12-4780-A628-E1934BF0974F}"/>
    <hyperlink ref="Z20" r:id="rId8" xr:uid="{8B668D5A-8046-4C60-9BD0-B6ED19D780B7}"/>
    <hyperlink ref="Z21" r:id="rId9" xr:uid="{DB9784A0-BF14-4BA8-A01A-FEC5D8B07432}"/>
  </hyperlinks>
  <pageMargins left="0.7" right="0.7" top="0.75" bottom="0.75" header="0.3" footer="0.3"/>
  <pageSetup paperSize="9" orientation="portrait" horizontalDpi="4294967293" verticalDpi="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659B3-806C-4FE9-90DB-E6015574C3ED}">
  <dimension ref="A1:AA33"/>
  <sheetViews>
    <sheetView workbookViewId="0">
      <selection activeCell="K16" sqref="K16"/>
    </sheetView>
  </sheetViews>
  <sheetFormatPr defaultRowHeight="15" x14ac:dyDescent="0.25"/>
  <cols>
    <col min="3" max="5" width="18.7109375" customWidth="1"/>
    <col min="12" max="14" width="9.5703125" bestFit="1" customWidth="1"/>
    <col min="15" max="15" width="11.28515625" customWidth="1"/>
    <col min="16" max="16" width="9.5703125" bestFit="1" customWidth="1"/>
  </cols>
  <sheetData>
    <row r="1" spans="1:27" x14ac:dyDescent="0.25">
      <c r="A1" t="s">
        <v>28</v>
      </c>
      <c r="B1" t="s">
        <v>29</v>
      </c>
      <c r="C1" t="s">
        <v>25</v>
      </c>
      <c r="D1" t="s">
        <v>26</v>
      </c>
      <c r="E1" t="s">
        <v>27</v>
      </c>
      <c r="F1">
        <v>2010</v>
      </c>
      <c r="G1">
        <v>2015</v>
      </c>
      <c r="H1">
        <v>2020</v>
      </c>
      <c r="I1">
        <v>2025</v>
      </c>
      <c r="J1">
        <v>2030</v>
      </c>
      <c r="K1">
        <v>2035</v>
      </c>
      <c r="L1">
        <v>2040</v>
      </c>
      <c r="M1">
        <v>2045</v>
      </c>
      <c r="N1">
        <v>2050</v>
      </c>
      <c r="O1">
        <v>2055</v>
      </c>
      <c r="P1">
        <v>2060</v>
      </c>
      <c r="Q1">
        <v>2065</v>
      </c>
      <c r="R1">
        <v>2070</v>
      </c>
      <c r="S1">
        <v>2075</v>
      </c>
      <c r="T1">
        <v>2080</v>
      </c>
      <c r="U1">
        <v>2085</v>
      </c>
      <c r="V1">
        <v>2090</v>
      </c>
      <c r="W1">
        <v>2095</v>
      </c>
      <c r="X1">
        <v>2100</v>
      </c>
      <c r="Y1" t="s">
        <v>33</v>
      </c>
      <c r="Z1" t="s">
        <v>0</v>
      </c>
      <c r="AA1" t="s">
        <v>1</v>
      </c>
    </row>
    <row r="2" spans="1:27" x14ac:dyDescent="0.25">
      <c r="A2" t="s">
        <v>30</v>
      </c>
      <c r="B2" t="s">
        <v>2</v>
      </c>
      <c r="C2" t="s">
        <v>9</v>
      </c>
      <c r="D2" t="s">
        <v>34</v>
      </c>
      <c r="E2" t="s">
        <v>35</v>
      </c>
      <c r="F2" s="2">
        <v>34.103954120910011</v>
      </c>
      <c r="G2" s="2">
        <v>34.75843663845383</v>
      </c>
      <c r="H2" s="2">
        <v>35.2477209320204</v>
      </c>
      <c r="I2" s="2">
        <v>35.505068966446991</v>
      </c>
      <c r="J2" s="2">
        <v>35.470251071835484</v>
      </c>
      <c r="K2" s="2">
        <v>35.207312976166897</v>
      </c>
      <c r="L2" s="2">
        <v>34.738531129215083</v>
      </c>
      <c r="M2" s="2">
        <v>34.083842290927748</v>
      </c>
      <c r="N2" s="2">
        <v>33.240238079540518</v>
      </c>
      <c r="O2" s="2">
        <v>32.225448526634437</v>
      </c>
      <c r="P2" s="2">
        <v>31.072805169711025</v>
      </c>
      <c r="Q2" s="2">
        <v>29.83327406196123</v>
      </c>
      <c r="R2" s="2">
        <v>28.552534493958941</v>
      </c>
      <c r="S2" s="2">
        <v>27.244323775305613</v>
      </c>
      <c r="T2" s="2">
        <v>25.891541079683122</v>
      </c>
      <c r="U2" s="2">
        <v>24.481827553990264</v>
      </c>
      <c r="V2" s="2">
        <v>23.024147486871144</v>
      </c>
      <c r="W2" s="2">
        <v>21.550088732879193</v>
      </c>
      <c r="X2" s="2">
        <v>20.010377480541422</v>
      </c>
      <c r="Y2" t="s">
        <v>10</v>
      </c>
      <c r="Z2" s="1" t="s">
        <v>7</v>
      </c>
    </row>
    <row r="3" spans="1:27" x14ac:dyDescent="0.25">
      <c r="A3" t="s">
        <v>30</v>
      </c>
      <c r="B3" t="s">
        <v>3</v>
      </c>
      <c r="C3" t="s">
        <v>9</v>
      </c>
      <c r="D3" t="s">
        <v>34</v>
      </c>
      <c r="E3" t="s">
        <v>35</v>
      </c>
      <c r="F3" s="2">
        <v>34.103954120910011</v>
      </c>
      <c r="G3" s="2">
        <v>34.892261621878752</v>
      </c>
      <c r="H3" s="2">
        <v>35.574489922666721</v>
      </c>
      <c r="I3" s="2">
        <v>36.084849711706013</v>
      </c>
      <c r="J3" s="2">
        <v>36.283666851834795</v>
      </c>
      <c r="K3" s="2">
        <v>36.205665260040703</v>
      </c>
      <c r="L3" s="2">
        <v>35.950011209741838</v>
      </c>
      <c r="M3" s="2">
        <v>35.540638198627789</v>
      </c>
      <c r="N3" s="2">
        <v>34.977587423133791</v>
      </c>
      <c r="O3" s="2">
        <v>34.253333469848243</v>
      </c>
      <c r="P3" s="2">
        <v>33.395595646208406</v>
      </c>
      <c r="Q3" s="2">
        <v>32.447827193701492</v>
      </c>
      <c r="R3" s="2">
        <v>31.46023233399535</v>
      </c>
      <c r="S3" s="2">
        <v>30.43562310090369</v>
      </c>
      <c r="T3" s="2">
        <v>29.354325618809629</v>
      </c>
      <c r="U3" s="2">
        <v>28.216570054703688</v>
      </c>
      <c r="V3" s="2">
        <v>27.046422798257474</v>
      </c>
      <c r="W3" s="2">
        <v>25.888101855551753</v>
      </c>
      <c r="X3" s="2">
        <v>24.776135114962827</v>
      </c>
      <c r="Y3" t="s">
        <v>10</v>
      </c>
      <c r="Z3" s="1" t="s">
        <v>7</v>
      </c>
    </row>
    <row r="4" spans="1:27" x14ac:dyDescent="0.25">
      <c r="A4" t="s">
        <v>30</v>
      </c>
      <c r="B4" t="s">
        <v>4</v>
      </c>
      <c r="C4" t="s">
        <v>9</v>
      </c>
      <c r="D4" t="s">
        <v>34</v>
      </c>
      <c r="E4" t="s">
        <v>35</v>
      </c>
      <c r="F4" s="2">
        <v>34.103954120910011</v>
      </c>
      <c r="G4" s="2">
        <v>34.905706105515598</v>
      </c>
      <c r="H4" s="2">
        <v>35.699740607334434</v>
      </c>
      <c r="I4" s="2">
        <v>36.413098896411341</v>
      </c>
      <c r="J4" s="2">
        <v>36.894997926660324</v>
      </c>
      <c r="K4" s="2">
        <v>37.04540677441279</v>
      </c>
      <c r="L4" s="2">
        <v>36.98325029508689</v>
      </c>
      <c r="M4" s="2">
        <v>36.799928560531718</v>
      </c>
      <c r="N4" s="2">
        <v>36.59101955078463</v>
      </c>
      <c r="O4" s="2">
        <v>36.334475114185423</v>
      </c>
      <c r="P4" s="2">
        <v>36.010349863422867</v>
      </c>
      <c r="Q4" s="2">
        <v>35.620996683264451</v>
      </c>
      <c r="R4" s="2">
        <v>35.211906772573954</v>
      </c>
      <c r="S4" s="2">
        <v>34.842760739850092</v>
      </c>
      <c r="T4" s="2">
        <v>34.541898789209803</v>
      </c>
      <c r="U4" s="2">
        <v>34.296327685808251</v>
      </c>
      <c r="V4" s="2">
        <v>34.08707112203561</v>
      </c>
      <c r="W4" s="2">
        <v>33.920568609615472</v>
      </c>
      <c r="X4" s="2">
        <v>33.82519447965862</v>
      </c>
      <c r="Y4" t="s">
        <v>10</v>
      </c>
      <c r="Z4" s="1" t="s">
        <v>7</v>
      </c>
    </row>
    <row r="5" spans="1:27" x14ac:dyDescent="0.25">
      <c r="A5" t="s">
        <v>30</v>
      </c>
      <c r="B5" t="s">
        <v>5</v>
      </c>
      <c r="C5" t="s">
        <v>9</v>
      </c>
      <c r="D5" t="s">
        <v>34</v>
      </c>
      <c r="E5" t="s">
        <v>35</v>
      </c>
      <c r="F5" s="2">
        <v>34.103954120910011</v>
      </c>
      <c r="G5" s="2">
        <v>34.719695121008968</v>
      </c>
      <c r="H5" s="2">
        <v>35.145709795744963</v>
      </c>
      <c r="I5" s="2">
        <v>35.330648572275379</v>
      </c>
      <c r="J5" s="2">
        <v>35.189311913208698</v>
      </c>
      <c r="K5" s="2">
        <v>34.784585634731876</v>
      </c>
      <c r="L5" s="2">
        <v>34.134777559169613</v>
      </c>
      <c r="M5" s="2">
        <v>33.26493310561272</v>
      </c>
      <c r="N5" s="2">
        <v>32.194705433647137</v>
      </c>
      <c r="O5" s="2">
        <v>30.958927964213423</v>
      </c>
      <c r="P5" s="2">
        <v>29.603174431259418</v>
      </c>
      <c r="Q5" s="2">
        <v>28.169438678375716</v>
      </c>
      <c r="R5" s="2">
        <v>26.688882954469936</v>
      </c>
      <c r="S5" s="2">
        <v>25.163848551355567</v>
      </c>
      <c r="T5" s="2">
        <v>23.593583570504936</v>
      </c>
      <c r="U5" s="2">
        <v>22.000187858882303</v>
      </c>
      <c r="V5" s="2">
        <v>20.417849419875093</v>
      </c>
      <c r="W5" s="2">
        <v>18.887336345040048</v>
      </c>
      <c r="X5" s="2">
        <v>17.438542708769067</v>
      </c>
      <c r="Y5" t="s">
        <v>10</v>
      </c>
      <c r="Z5" s="1" t="s">
        <v>7</v>
      </c>
    </row>
    <row r="6" spans="1:27" x14ac:dyDescent="0.25">
      <c r="A6" t="s">
        <v>30</v>
      </c>
      <c r="B6" t="s">
        <v>6</v>
      </c>
      <c r="C6" t="s">
        <v>9</v>
      </c>
      <c r="D6" t="s">
        <v>34</v>
      </c>
      <c r="E6" t="s">
        <v>35</v>
      </c>
      <c r="F6" s="2">
        <v>34.103954120910011</v>
      </c>
      <c r="G6" s="2">
        <v>34.75894675188772</v>
      </c>
      <c r="H6" s="2">
        <v>35.249300370542493</v>
      </c>
      <c r="I6" s="2">
        <v>35.508090796274267</v>
      </c>
      <c r="J6" s="2">
        <v>35.475509402499974</v>
      </c>
      <c r="K6" s="2">
        <v>35.216543793287208</v>
      </c>
      <c r="L6" s="2">
        <v>34.753197216790333</v>
      </c>
      <c r="M6" s="2">
        <v>34.104899837941815</v>
      </c>
      <c r="N6" s="2">
        <v>33.268231991531607</v>
      </c>
      <c r="O6" s="2">
        <v>32.260613237180259</v>
      </c>
      <c r="P6" s="2">
        <v>31.11513949623631</v>
      </c>
      <c r="Q6" s="2">
        <v>29.880766020368817</v>
      </c>
      <c r="R6" s="2">
        <v>28.603553690752022</v>
      </c>
      <c r="S6" s="2">
        <v>27.297577466910937</v>
      </c>
      <c r="T6" s="2">
        <v>25.945960816289265</v>
      </c>
      <c r="U6" s="2">
        <v>24.536541591707614</v>
      </c>
      <c r="V6" s="2">
        <v>23.078488142320648</v>
      </c>
      <c r="W6" s="2">
        <v>21.603505943704061</v>
      </c>
      <c r="X6" s="2">
        <v>20.062110581296785</v>
      </c>
      <c r="Y6" t="s">
        <v>10</v>
      </c>
      <c r="Z6" s="1" t="s">
        <v>7</v>
      </c>
    </row>
    <row r="7" spans="1:27" x14ac:dyDescent="0.25">
      <c r="A7" t="s">
        <v>30</v>
      </c>
      <c r="B7" t="s">
        <v>2</v>
      </c>
      <c r="C7" t="s">
        <v>11</v>
      </c>
      <c r="D7" t="s">
        <v>34</v>
      </c>
      <c r="E7" t="s">
        <v>35</v>
      </c>
      <c r="F7" s="2">
        <f>2354.81/1000*POP!F$7</f>
        <v>1.1303087999999999</v>
      </c>
      <c r="G7" s="2">
        <f>2354.81/1000*POP!G$7</f>
        <v>1.2386300600000002</v>
      </c>
      <c r="H7" s="2">
        <f>2354.81/1000*POP!H$7</f>
        <v>1.4058215700000001</v>
      </c>
      <c r="I7" s="2">
        <f>2354.81/1000*POP!I$7</f>
        <v>1.5730130800000002</v>
      </c>
      <c r="J7" s="2">
        <f>2354.81/1000*POP!J$7</f>
        <v>1.73549497</v>
      </c>
      <c r="K7" s="2">
        <f>2354.81/1000*POP!K$7</f>
        <v>1.8932672400000001</v>
      </c>
      <c r="L7" s="2">
        <f>2354.81/1000*POP!L$7</f>
        <v>2.0416202700000001</v>
      </c>
      <c r="M7" s="2">
        <f>2354.81/1000*POP!M$7</f>
        <v>2.1829088700000003</v>
      </c>
      <c r="N7" s="2">
        <f>2354.81/1000*POP!N$7</f>
        <v>2.3171330399999999</v>
      </c>
      <c r="O7" s="2">
        <f>2354.81/1000*POP!O$7</f>
        <v>2.4419379699999997</v>
      </c>
      <c r="P7" s="2">
        <f>2354.81/1000*POP!P$7</f>
        <v>2.5573236600000002</v>
      </c>
      <c r="Q7" s="2">
        <f>2354.81/1000*POP!Q$7</f>
        <v>2.6632901100000002</v>
      </c>
      <c r="R7" s="2">
        <f>2354.81/1000*POP!R$7</f>
        <v>2.7621921300000003</v>
      </c>
      <c r="S7" s="2">
        <f>2354.81/1000*POP!S$7</f>
        <v>2.8563845300000001</v>
      </c>
      <c r="T7" s="2">
        <f>2354.81/1000*POP!T$7</f>
        <v>2.9435125000000002</v>
      </c>
      <c r="U7" s="2">
        <f>2354.81/1000*POP!U$7</f>
        <v>3.0282856600000003</v>
      </c>
      <c r="V7" s="2">
        <f>2354.81/1000*POP!V$7</f>
        <v>3.1083492000000001</v>
      </c>
      <c r="W7" s="2">
        <f>2354.81/1000*POP!W$7</f>
        <v>3.18605793</v>
      </c>
      <c r="X7" s="2">
        <f>2354.81/1000*POP!X$7</f>
        <v>3.2590570400000001</v>
      </c>
      <c r="Y7" t="s">
        <v>19</v>
      </c>
      <c r="Z7" s="1"/>
    </row>
    <row r="8" spans="1:27" x14ac:dyDescent="0.25">
      <c r="A8" t="s">
        <v>30</v>
      </c>
      <c r="B8" t="s">
        <v>3</v>
      </c>
      <c r="C8" t="s">
        <v>11</v>
      </c>
      <c r="D8" t="s">
        <v>34</v>
      </c>
      <c r="E8" t="s">
        <v>35</v>
      </c>
      <c r="F8" s="2">
        <f>2354.81/1000*POP!F$7</f>
        <v>1.1303087999999999</v>
      </c>
      <c r="G8" s="2">
        <f>2354.81/1000*POP!G$7</f>
        <v>1.2386300600000002</v>
      </c>
      <c r="H8" s="2">
        <f>2354.81/1000*POP!H$7</f>
        <v>1.4058215700000001</v>
      </c>
      <c r="I8" s="2">
        <f>2354.81/1000*POP!I$7</f>
        <v>1.5730130800000002</v>
      </c>
      <c r="J8" s="2">
        <f>2354.81/1000*POP!J$7</f>
        <v>1.73549497</v>
      </c>
      <c r="K8" s="2">
        <f>2354.81/1000*POP!K$7</f>
        <v>1.8932672400000001</v>
      </c>
      <c r="L8" s="2">
        <f>2354.81/1000*POP!L$7</f>
        <v>2.0416202700000001</v>
      </c>
      <c r="M8" s="2">
        <f>2354.81/1000*POP!M$7</f>
        <v>2.1829088700000003</v>
      </c>
      <c r="N8" s="2">
        <f>2354.81/1000*POP!N$7</f>
        <v>2.3171330399999999</v>
      </c>
      <c r="O8" s="2">
        <f>2354.81/1000*POP!O$7</f>
        <v>2.4419379699999997</v>
      </c>
      <c r="P8" s="2">
        <f>2354.81/1000*POP!P$7</f>
        <v>2.5573236600000002</v>
      </c>
      <c r="Q8" s="2">
        <f>2354.81/1000*POP!Q$7</f>
        <v>2.6632901100000002</v>
      </c>
      <c r="R8" s="2">
        <f>2354.81/1000*POP!R$7</f>
        <v>2.7621921300000003</v>
      </c>
      <c r="S8" s="2">
        <f>2354.81/1000*POP!S$7</f>
        <v>2.8563845300000001</v>
      </c>
      <c r="T8" s="2">
        <f>2354.81/1000*POP!T$7</f>
        <v>2.9435125000000002</v>
      </c>
      <c r="U8" s="2">
        <f>2354.81/1000*POP!U$7</f>
        <v>3.0282856600000003</v>
      </c>
      <c r="V8" s="2">
        <f>2354.81/1000*POP!V$7</f>
        <v>3.1083492000000001</v>
      </c>
      <c r="W8" s="2">
        <f>2354.81/1000*POP!W$7</f>
        <v>3.18605793</v>
      </c>
      <c r="X8" s="2">
        <f>2354.81/1000*POP!X$7</f>
        <v>3.2590570400000001</v>
      </c>
      <c r="Y8" t="s">
        <v>19</v>
      </c>
    </row>
    <row r="9" spans="1:27" x14ac:dyDescent="0.25">
      <c r="A9" t="s">
        <v>30</v>
      </c>
      <c r="B9" t="s">
        <v>4</v>
      </c>
      <c r="C9" t="s">
        <v>11</v>
      </c>
      <c r="D9" t="s">
        <v>34</v>
      </c>
      <c r="E9" t="s">
        <v>35</v>
      </c>
      <c r="F9" s="2">
        <f>2354.81/1000*POP!F$7</f>
        <v>1.1303087999999999</v>
      </c>
      <c r="G9" s="2">
        <f>2354.81/1000*POP!G$7</f>
        <v>1.2386300600000002</v>
      </c>
      <c r="H9" s="2">
        <f>2354.81/1000*POP!H$7</f>
        <v>1.4058215700000001</v>
      </c>
      <c r="I9" s="2">
        <f>2354.81/1000*POP!I$7</f>
        <v>1.5730130800000002</v>
      </c>
      <c r="J9" s="2">
        <f>2354.81/1000*POP!J$7</f>
        <v>1.73549497</v>
      </c>
      <c r="K9" s="2">
        <f>2354.81/1000*POP!K$7</f>
        <v>1.8932672400000001</v>
      </c>
      <c r="L9" s="2">
        <f>2354.81/1000*POP!L$7</f>
        <v>2.0416202700000001</v>
      </c>
      <c r="M9" s="2">
        <f>2354.81/1000*POP!M$7</f>
        <v>2.1829088700000003</v>
      </c>
      <c r="N9" s="2">
        <f>2354.81/1000*POP!N$7</f>
        <v>2.3171330399999999</v>
      </c>
      <c r="O9" s="2">
        <f>2354.81/1000*POP!O$7</f>
        <v>2.4419379699999997</v>
      </c>
      <c r="P9" s="2">
        <f>2354.81/1000*POP!P$7</f>
        <v>2.5573236600000002</v>
      </c>
      <c r="Q9" s="2">
        <f>2354.81/1000*POP!Q$7</f>
        <v>2.6632901100000002</v>
      </c>
      <c r="R9" s="2">
        <f>2354.81/1000*POP!R$7</f>
        <v>2.7621921300000003</v>
      </c>
      <c r="S9" s="2">
        <f>2354.81/1000*POP!S$7</f>
        <v>2.8563845300000001</v>
      </c>
      <c r="T9" s="2">
        <f>2354.81/1000*POP!T$7</f>
        <v>2.9435125000000002</v>
      </c>
      <c r="U9" s="2">
        <f>2354.81/1000*POP!U$7</f>
        <v>3.0282856600000003</v>
      </c>
      <c r="V9" s="2">
        <f>2354.81/1000*POP!V$7</f>
        <v>3.1083492000000001</v>
      </c>
      <c r="W9" s="2">
        <f>2354.81/1000*POP!W$7</f>
        <v>3.18605793</v>
      </c>
      <c r="X9" s="2">
        <f>2354.81/1000*POP!X$7</f>
        <v>3.2590570400000001</v>
      </c>
      <c r="Y9" t="s">
        <v>19</v>
      </c>
    </row>
    <row r="10" spans="1:27" x14ac:dyDescent="0.25">
      <c r="A10" t="s">
        <v>30</v>
      </c>
      <c r="B10" t="s">
        <v>5</v>
      </c>
      <c r="C10" t="s">
        <v>11</v>
      </c>
      <c r="D10" t="s">
        <v>34</v>
      </c>
      <c r="E10" t="s">
        <v>35</v>
      </c>
      <c r="F10" s="2">
        <f>2354.81/1000*POP!F$7</f>
        <v>1.1303087999999999</v>
      </c>
      <c r="G10" s="2">
        <f>2354.81/1000*POP!G$7</f>
        <v>1.2386300600000002</v>
      </c>
      <c r="H10" s="2">
        <f>2354.81/1000*POP!H$7</f>
        <v>1.4058215700000001</v>
      </c>
      <c r="I10" s="2">
        <f>2354.81/1000*POP!I$7</f>
        <v>1.5730130800000002</v>
      </c>
      <c r="J10" s="2">
        <f>2354.81/1000*POP!J$7</f>
        <v>1.73549497</v>
      </c>
      <c r="K10" s="2">
        <f>2354.81/1000*POP!K$7</f>
        <v>1.8932672400000001</v>
      </c>
      <c r="L10" s="2">
        <f>2354.81/1000*POP!L$7</f>
        <v>2.0416202700000001</v>
      </c>
      <c r="M10" s="2">
        <f>2354.81/1000*POP!M$7</f>
        <v>2.1829088700000003</v>
      </c>
      <c r="N10" s="2">
        <f>2354.81/1000*POP!N$7</f>
        <v>2.3171330399999999</v>
      </c>
      <c r="O10" s="2">
        <f>2354.81/1000*POP!O$7</f>
        <v>2.4419379699999997</v>
      </c>
      <c r="P10" s="2">
        <f>2354.81/1000*POP!P$7</f>
        <v>2.5573236600000002</v>
      </c>
      <c r="Q10" s="2">
        <f>2354.81/1000*POP!Q$7</f>
        <v>2.6632901100000002</v>
      </c>
      <c r="R10" s="2">
        <f>2354.81/1000*POP!R$7</f>
        <v>2.7621921300000003</v>
      </c>
      <c r="S10" s="2">
        <f>2354.81/1000*POP!S$7</f>
        <v>2.8563845300000001</v>
      </c>
      <c r="T10" s="2">
        <f>2354.81/1000*POP!T$7</f>
        <v>2.9435125000000002</v>
      </c>
      <c r="U10" s="2">
        <f>2354.81/1000*POP!U$7</f>
        <v>3.0282856600000003</v>
      </c>
      <c r="V10" s="2">
        <f>2354.81/1000*POP!V$7</f>
        <v>3.1083492000000001</v>
      </c>
      <c r="W10" s="2">
        <f>2354.81/1000*POP!W$7</f>
        <v>3.18605793</v>
      </c>
      <c r="X10" s="2">
        <f>2354.81/1000*POP!X$7</f>
        <v>3.2590570400000001</v>
      </c>
      <c r="Y10" t="s">
        <v>19</v>
      </c>
    </row>
    <row r="11" spans="1:27" x14ac:dyDescent="0.25">
      <c r="A11" t="s">
        <v>30</v>
      </c>
      <c r="B11" t="s">
        <v>6</v>
      </c>
      <c r="C11" t="s">
        <v>11</v>
      </c>
      <c r="D11" t="s">
        <v>34</v>
      </c>
      <c r="E11" t="s">
        <v>35</v>
      </c>
      <c r="F11" s="2">
        <f>2354.81/1000*POP!F$7</f>
        <v>1.1303087999999999</v>
      </c>
      <c r="G11" s="2">
        <f>2354.81/1000*POP!G$7</f>
        <v>1.2386300600000002</v>
      </c>
      <c r="H11" s="2">
        <f>2354.81/1000*POP!H$7</f>
        <v>1.4058215700000001</v>
      </c>
      <c r="I11" s="2">
        <f>2354.81/1000*POP!I$7</f>
        <v>1.5730130800000002</v>
      </c>
      <c r="J11" s="2">
        <f>2354.81/1000*POP!J$7</f>
        <v>1.73549497</v>
      </c>
      <c r="K11" s="2">
        <f>2354.81/1000*POP!K$7</f>
        <v>1.8932672400000001</v>
      </c>
      <c r="L11" s="2">
        <f>2354.81/1000*POP!L$7</f>
        <v>2.0416202700000001</v>
      </c>
      <c r="M11" s="2">
        <f>2354.81/1000*POP!M$7</f>
        <v>2.1829088700000003</v>
      </c>
      <c r="N11" s="2">
        <f>2354.81/1000*POP!N$7</f>
        <v>2.3171330399999999</v>
      </c>
      <c r="O11" s="2">
        <f>2354.81/1000*POP!O$7</f>
        <v>2.4419379699999997</v>
      </c>
      <c r="P11" s="2">
        <f>2354.81/1000*POP!P$7</f>
        <v>2.5573236600000002</v>
      </c>
      <c r="Q11" s="2">
        <f>2354.81/1000*POP!Q$7</f>
        <v>2.6632901100000002</v>
      </c>
      <c r="R11" s="2">
        <f>2354.81/1000*POP!R$7</f>
        <v>2.7621921300000003</v>
      </c>
      <c r="S11" s="2">
        <f>2354.81/1000*POP!S$7</f>
        <v>2.8563845300000001</v>
      </c>
      <c r="T11" s="2">
        <f>2354.81/1000*POP!T$7</f>
        <v>2.9435125000000002</v>
      </c>
      <c r="U11" s="2">
        <f>2354.81/1000*POP!U$7</f>
        <v>3.0282856600000003</v>
      </c>
      <c r="V11" s="2">
        <f>2354.81/1000*POP!V$7</f>
        <v>3.1083492000000001</v>
      </c>
      <c r="W11" s="2">
        <f>2354.81/1000*POP!W$7</f>
        <v>3.18605793</v>
      </c>
      <c r="X11" s="2">
        <f>2354.81/1000*POP!X$7</f>
        <v>3.2590570400000001</v>
      </c>
      <c r="Y11" t="s">
        <v>19</v>
      </c>
    </row>
    <row r="12" spans="1:27" x14ac:dyDescent="0.25">
      <c r="A12" t="s">
        <v>30</v>
      </c>
      <c r="B12" t="s">
        <v>2</v>
      </c>
      <c r="C12" t="s">
        <v>14</v>
      </c>
      <c r="D12" t="s">
        <v>34</v>
      </c>
      <c r="E12" t="s">
        <v>35</v>
      </c>
      <c r="F12" s="2">
        <v>11.016164727272727</v>
      </c>
      <c r="G12" s="2">
        <v>13.329567454545455</v>
      </c>
      <c r="H12" s="2">
        <v>15.729249068181817</v>
      </c>
      <c r="I12" s="2">
        <v>18.201743500000003</v>
      </c>
      <c r="J12" s="2">
        <v>20.477269159090906</v>
      </c>
      <c r="K12" s="2">
        <v>22.522651090909093</v>
      </c>
      <c r="L12" s="2">
        <v>24.33864963636363</v>
      </c>
      <c r="M12" s="2">
        <v>25.891129409090908</v>
      </c>
      <c r="N12" s="2">
        <v>27.118422613636362</v>
      </c>
      <c r="O12" s="2">
        <v>27.971367090909087</v>
      </c>
      <c r="P12" s="2">
        <v>28.381992204545451</v>
      </c>
      <c r="Q12" s="2">
        <v>31.753243718181814</v>
      </c>
      <c r="R12" s="2">
        <v>33.210208431818188</v>
      </c>
      <c r="S12" s="2">
        <v>34.603640509090908</v>
      </c>
      <c r="T12" s="2">
        <v>35.933539949999997</v>
      </c>
      <c r="U12" s="2">
        <v>37.199906754545459</v>
      </c>
      <c r="V12" s="2">
        <v>38.402740922727268</v>
      </c>
      <c r="W12" s="2">
        <v>39.542042454545452</v>
      </c>
      <c r="X12" s="2">
        <v>40.617811350000004</v>
      </c>
      <c r="Y12" t="s">
        <v>23</v>
      </c>
      <c r="Z12" s="1" t="s">
        <v>22</v>
      </c>
    </row>
    <row r="13" spans="1:27" x14ac:dyDescent="0.25">
      <c r="A13" t="s">
        <v>30</v>
      </c>
      <c r="B13" t="s">
        <v>3</v>
      </c>
      <c r="C13" t="s">
        <v>14</v>
      </c>
      <c r="D13" t="s">
        <v>34</v>
      </c>
      <c r="E13" t="s">
        <v>35</v>
      </c>
      <c r="F13" s="2">
        <v>11.016164727272727</v>
      </c>
      <c r="G13" s="2">
        <v>13.329567454545455</v>
      </c>
      <c r="H13" s="2">
        <v>15.729249068181817</v>
      </c>
      <c r="I13" s="2">
        <v>18.201743500000003</v>
      </c>
      <c r="J13" s="2">
        <v>20.477269159090906</v>
      </c>
      <c r="K13" s="2">
        <v>22.522651090909093</v>
      </c>
      <c r="L13" s="2">
        <v>24.33864963636363</v>
      </c>
      <c r="M13" s="2">
        <v>25.891129409090908</v>
      </c>
      <c r="N13" s="2">
        <v>27.118422613636362</v>
      </c>
      <c r="O13" s="2">
        <v>27.971367090909087</v>
      </c>
      <c r="P13" s="2">
        <v>28.381992204545451</v>
      </c>
      <c r="Q13" s="2">
        <v>31.753243718181814</v>
      </c>
      <c r="R13" s="2">
        <v>33.210208431818188</v>
      </c>
      <c r="S13" s="2">
        <v>34.603640509090908</v>
      </c>
      <c r="T13" s="2">
        <v>35.933539949999997</v>
      </c>
      <c r="U13" s="2">
        <v>37.199906754545459</v>
      </c>
      <c r="V13" s="2">
        <v>38.402740922727268</v>
      </c>
      <c r="W13" s="2">
        <v>39.542042454545452</v>
      </c>
      <c r="X13" s="2">
        <v>40.617811350000004</v>
      </c>
      <c r="Y13" t="s">
        <v>23</v>
      </c>
      <c r="Z13" s="1" t="s">
        <v>22</v>
      </c>
    </row>
    <row r="14" spans="1:27" x14ac:dyDescent="0.25">
      <c r="A14" t="s">
        <v>30</v>
      </c>
      <c r="B14" t="s">
        <v>4</v>
      </c>
      <c r="C14" t="s">
        <v>14</v>
      </c>
      <c r="D14" t="s">
        <v>34</v>
      </c>
      <c r="E14" t="s">
        <v>35</v>
      </c>
      <c r="F14" s="2">
        <v>11.016164727272727</v>
      </c>
      <c r="G14" s="2">
        <v>13.329567454545455</v>
      </c>
      <c r="H14" s="2">
        <v>15.729249068181817</v>
      </c>
      <c r="I14" s="2">
        <v>18.201743500000003</v>
      </c>
      <c r="J14" s="2">
        <v>20.477269159090906</v>
      </c>
      <c r="K14" s="2">
        <v>22.522651090909093</v>
      </c>
      <c r="L14" s="2">
        <v>24.33864963636363</v>
      </c>
      <c r="M14" s="2">
        <v>25.891129409090908</v>
      </c>
      <c r="N14" s="2">
        <v>27.118422613636362</v>
      </c>
      <c r="O14" s="2">
        <v>27.971367090909087</v>
      </c>
      <c r="P14" s="2">
        <v>28.381992204545451</v>
      </c>
      <c r="Q14" s="2">
        <v>31.753243718181814</v>
      </c>
      <c r="R14" s="2">
        <v>33.210208431818188</v>
      </c>
      <c r="S14" s="2">
        <v>34.603640509090908</v>
      </c>
      <c r="T14" s="2">
        <v>35.933539949999997</v>
      </c>
      <c r="U14" s="2">
        <v>37.199906754545459</v>
      </c>
      <c r="V14" s="2">
        <v>38.402740922727268</v>
      </c>
      <c r="W14" s="2">
        <v>39.542042454545452</v>
      </c>
      <c r="X14" s="2">
        <v>40.617811350000004</v>
      </c>
      <c r="Y14" t="s">
        <v>23</v>
      </c>
      <c r="Z14" s="1" t="s">
        <v>22</v>
      </c>
    </row>
    <row r="15" spans="1:27" x14ac:dyDescent="0.25">
      <c r="A15" t="s">
        <v>30</v>
      </c>
      <c r="B15" t="s">
        <v>5</v>
      </c>
      <c r="C15" t="s">
        <v>14</v>
      </c>
      <c r="D15" t="s">
        <v>34</v>
      </c>
      <c r="E15" t="s">
        <v>35</v>
      </c>
      <c r="F15" s="2">
        <v>11.016164727272727</v>
      </c>
      <c r="G15" s="2">
        <v>13.329567454545455</v>
      </c>
      <c r="H15" s="2">
        <v>15.729249068181817</v>
      </c>
      <c r="I15" s="2">
        <v>18.201743500000003</v>
      </c>
      <c r="J15" s="2">
        <v>20.477269159090906</v>
      </c>
      <c r="K15" s="2">
        <v>22.522651090909093</v>
      </c>
      <c r="L15" s="2">
        <v>24.33864963636363</v>
      </c>
      <c r="M15" s="2">
        <v>25.891129409090908</v>
      </c>
      <c r="N15" s="2">
        <v>27.118422613636362</v>
      </c>
      <c r="O15" s="2">
        <v>27.971367090909087</v>
      </c>
      <c r="P15" s="2">
        <v>28.381992204545451</v>
      </c>
      <c r="Q15" s="2">
        <v>31.753243718181814</v>
      </c>
      <c r="R15" s="2">
        <v>33.210208431818188</v>
      </c>
      <c r="S15" s="2">
        <v>34.603640509090908</v>
      </c>
      <c r="T15" s="2">
        <v>35.933539949999997</v>
      </c>
      <c r="U15" s="2">
        <v>37.199906754545459</v>
      </c>
      <c r="V15" s="2">
        <v>38.402740922727268</v>
      </c>
      <c r="W15" s="2">
        <v>39.542042454545452</v>
      </c>
      <c r="X15" s="2">
        <v>40.617811350000004</v>
      </c>
      <c r="Y15" t="s">
        <v>23</v>
      </c>
      <c r="Z15" s="1" t="s">
        <v>22</v>
      </c>
    </row>
    <row r="16" spans="1:27" x14ac:dyDescent="0.25">
      <c r="A16" t="s">
        <v>30</v>
      </c>
      <c r="B16" t="s">
        <v>6</v>
      </c>
      <c r="C16" t="s">
        <v>14</v>
      </c>
      <c r="D16" t="s">
        <v>34</v>
      </c>
      <c r="E16" t="s">
        <v>35</v>
      </c>
      <c r="F16" s="2">
        <v>11.016164727272727</v>
      </c>
      <c r="G16" s="2">
        <v>13.329567454545455</v>
      </c>
      <c r="H16" s="2">
        <v>15.729249068181817</v>
      </c>
      <c r="I16" s="2">
        <v>18.201743500000003</v>
      </c>
      <c r="J16" s="2">
        <v>20.477269159090906</v>
      </c>
      <c r="K16" s="2">
        <v>22.522651090909093</v>
      </c>
      <c r="L16" s="2">
        <v>24.33864963636363</v>
      </c>
      <c r="M16" s="2">
        <v>25.891129409090908</v>
      </c>
      <c r="N16" s="2">
        <v>27.118422613636362</v>
      </c>
      <c r="O16" s="2">
        <v>27.971367090909087</v>
      </c>
      <c r="P16" s="2">
        <v>28.381992204545451</v>
      </c>
      <c r="Q16" s="2">
        <v>31.753243718181814</v>
      </c>
      <c r="R16" s="2">
        <v>33.210208431818188</v>
      </c>
      <c r="S16" s="2">
        <v>34.603640509090908</v>
      </c>
      <c r="T16" s="2">
        <v>35.933539949999997</v>
      </c>
      <c r="U16" s="2">
        <v>37.199906754545459</v>
      </c>
      <c r="V16" s="2">
        <v>38.402740922727268</v>
      </c>
      <c r="W16" s="2">
        <v>39.542042454545452</v>
      </c>
      <c r="X16" s="2">
        <v>40.617811350000004</v>
      </c>
      <c r="Y16" t="s">
        <v>23</v>
      </c>
      <c r="Z16" s="1" t="s">
        <v>22</v>
      </c>
    </row>
    <row r="17" spans="1:26" x14ac:dyDescent="0.25">
      <c r="A17" t="s">
        <v>30</v>
      </c>
      <c r="B17" t="s">
        <v>2</v>
      </c>
      <c r="C17" t="s">
        <v>15</v>
      </c>
      <c r="D17" t="s">
        <v>34</v>
      </c>
      <c r="E17" t="s">
        <v>35</v>
      </c>
      <c r="F17" s="2">
        <v>7.9801363100571593E-2</v>
      </c>
      <c r="G17" s="2">
        <v>9.3932690118594481E-2</v>
      </c>
      <c r="H17" s="2">
        <v>0.10643941051024247</v>
      </c>
      <c r="I17" s="2">
        <v>0.12074560849917783</v>
      </c>
      <c r="J17" s="2">
        <v>0.13474622006530776</v>
      </c>
      <c r="K17" s="2">
        <v>0.1479227076029149</v>
      </c>
      <c r="L17" s="2">
        <v>0.16010875120157583</v>
      </c>
      <c r="M17" s="2">
        <v>0.17153987806142706</v>
      </c>
      <c r="N17" s="2">
        <v>0.18237154896950608</v>
      </c>
      <c r="O17" s="2">
        <v>0.19304302426814246</v>
      </c>
      <c r="P17" s="2">
        <v>0.20398225590597005</v>
      </c>
      <c r="Q17" s="2">
        <v>0.21546921204620628</v>
      </c>
      <c r="R17" s="2">
        <v>0.22723532731783766</v>
      </c>
      <c r="S17" s="2">
        <v>0.23906415726020896</v>
      </c>
      <c r="T17" s="2">
        <v>0.25115301473628754</v>
      </c>
      <c r="U17" s="2">
        <v>0.26377875754483537</v>
      </c>
      <c r="V17" s="2">
        <v>0.27687623801268368</v>
      </c>
      <c r="W17" s="2">
        <v>0.29053048441412604</v>
      </c>
      <c r="X17" s="2">
        <v>0.30503687018812664</v>
      </c>
      <c r="Y17" t="s">
        <v>20</v>
      </c>
    </row>
    <row r="18" spans="1:26" x14ac:dyDescent="0.25">
      <c r="A18" t="s">
        <v>30</v>
      </c>
      <c r="B18" t="s">
        <v>3</v>
      </c>
      <c r="C18" t="s">
        <v>15</v>
      </c>
      <c r="D18" t="s">
        <v>34</v>
      </c>
      <c r="E18" t="s">
        <v>35</v>
      </c>
      <c r="F18" s="2">
        <v>7.9801363100571593E-2</v>
      </c>
      <c r="G18" s="2">
        <v>9.4019277654370376E-2</v>
      </c>
      <c r="H18" s="2">
        <v>0.10644625794844467</v>
      </c>
      <c r="I18" s="2">
        <v>0.12002479519296347</v>
      </c>
      <c r="J18" s="2">
        <v>0.13255110811430457</v>
      </c>
      <c r="K18" s="2">
        <v>0.14386432835108801</v>
      </c>
      <c r="L18" s="2">
        <v>0.15404372320070092</v>
      </c>
      <c r="M18" s="2">
        <v>0.16336596942818984</v>
      </c>
      <c r="N18" s="2">
        <v>0.17203165477561802</v>
      </c>
      <c r="O18" s="2">
        <v>0.18044443223959572</v>
      </c>
      <c r="P18" s="2">
        <v>0.18891360622658515</v>
      </c>
      <c r="Q18" s="2">
        <v>0.1976423744394612</v>
      </c>
      <c r="R18" s="2">
        <v>0.20647057099363003</v>
      </c>
      <c r="S18" s="2">
        <v>0.21528074023805266</v>
      </c>
      <c r="T18" s="2">
        <v>0.22408109103849019</v>
      </c>
      <c r="U18" s="2">
        <v>0.23322513737731662</v>
      </c>
      <c r="V18" s="2">
        <v>0.2427168177302878</v>
      </c>
      <c r="W18" s="2">
        <v>0.25253727140776405</v>
      </c>
      <c r="X18" s="2">
        <v>0.26256970001347751</v>
      </c>
      <c r="Y18" t="s">
        <v>20</v>
      </c>
    </row>
    <row r="19" spans="1:26" x14ac:dyDescent="0.25">
      <c r="A19" t="s">
        <v>30</v>
      </c>
      <c r="B19" t="s">
        <v>4</v>
      </c>
      <c r="C19" t="s">
        <v>15</v>
      </c>
      <c r="D19" t="s">
        <v>34</v>
      </c>
      <c r="E19" t="s">
        <v>35</v>
      </c>
      <c r="F19" s="2">
        <v>7.9801363100571593E-2</v>
      </c>
      <c r="G19" s="2">
        <v>8.8679100423119356E-2</v>
      </c>
      <c r="H19" s="2">
        <v>9.1224050609263044E-2</v>
      </c>
      <c r="I19" s="2">
        <v>9.2896305887451444E-2</v>
      </c>
      <c r="J19" s="2">
        <v>9.4494530484892869E-2</v>
      </c>
      <c r="K19" s="2">
        <v>9.64692140364804E-2</v>
      </c>
      <c r="L19" s="2">
        <v>9.8911297330633821E-2</v>
      </c>
      <c r="M19" s="2">
        <v>0.10171955749769257</v>
      </c>
      <c r="N19" s="2">
        <v>0.10466410539123543</v>
      </c>
      <c r="O19" s="2">
        <v>0.10774568169268098</v>
      </c>
      <c r="P19" s="2">
        <v>0.11091939731225363</v>
      </c>
      <c r="Q19" s="2">
        <v>0.11421185914651862</v>
      </c>
      <c r="R19" s="2">
        <v>0.11760650419708099</v>
      </c>
      <c r="S19" s="2">
        <v>0.12094636317579331</v>
      </c>
      <c r="T19" s="2">
        <v>0.12419720356378455</v>
      </c>
      <c r="U19" s="2">
        <v>0.12730794767239045</v>
      </c>
      <c r="V19" s="2">
        <v>0.13032390709262773</v>
      </c>
      <c r="W19" s="2">
        <v>0.13327453722368973</v>
      </c>
      <c r="X19" s="2">
        <v>0.13624689980663951</v>
      </c>
      <c r="Y19" t="s">
        <v>20</v>
      </c>
    </row>
    <row r="20" spans="1:26" x14ac:dyDescent="0.25">
      <c r="A20" t="s">
        <v>30</v>
      </c>
      <c r="B20" t="s">
        <v>5</v>
      </c>
      <c r="C20" t="s">
        <v>15</v>
      </c>
      <c r="D20" t="s">
        <v>34</v>
      </c>
      <c r="E20" t="s">
        <v>35</v>
      </c>
      <c r="F20" s="2">
        <v>7.9801363100571593E-2</v>
      </c>
      <c r="G20" s="2">
        <v>9.4395623721685543E-2</v>
      </c>
      <c r="H20" s="2">
        <v>0.10711041321024173</v>
      </c>
      <c r="I20" s="2">
        <v>0.12066454946177708</v>
      </c>
      <c r="J20" s="2">
        <v>0.13252968894191047</v>
      </c>
      <c r="K20" s="2">
        <v>0.14261078752377543</v>
      </c>
      <c r="L20" s="2">
        <v>0.1513797576791453</v>
      </c>
      <c r="M20" s="2">
        <v>0.15939158227648501</v>
      </c>
      <c r="N20" s="2">
        <v>0.16682757284263622</v>
      </c>
      <c r="O20" s="2">
        <v>0.17404446554010866</v>
      </c>
      <c r="P20" s="2">
        <v>0.18120921594172801</v>
      </c>
      <c r="Q20" s="2">
        <v>0.18848083026134854</v>
      </c>
      <c r="R20" s="2">
        <v>0.1957883159028454</v>
      </c>
      <c r="S20" s="2">
        <v>0.20296063915979798</v>
      </c>
      <c r="T20" s="2">
        <v>0.20995489491388933</v>
      </c>
      <c r="U20" s="2">
        <v>0.21670313819113518</v>
      </c>
      <c r="V20" s="2">
        <v>0.22317198240364244</v>
      </c>
      <c r="W20" s="2">
        <v>0.2293804400997583</v>
      </c>
      <c r="X20" s="2">
        <v>0.23548352944315562</v>
      </c>
      <c r="Y20" t="s">
        <v>20</v>
      </c>
    </row>
    <row r="21" spans="1:26" x14ac:dyDescent="0.25">
      <c r="A21" t="s">
        <v>30</v>
      </c>
      <c r="B21" t="s">
        <v>6</v>
      </c>
      <c r="C21" t="s">
        <v>15</v>
      </c>
      <c r="D21" t="s">
        <v>34</v>
      </c>
      <c r="E21" t="s">
        <v>35</v>
      </c>
      <c r="F21" s="2">
        <v>7.9801363100571593E-2</v>
      </c>
      <c r="G21" s="2">
        <v>9.3821401220100409E-2</v>
      </c>
      <c r="H21" s="2">
        <v>0.10683102980635575</v>
      </c>
      <c r="I21" s="2">
        <v>0.12277648264480578</v>
      </c>
      <c r="J21" s="2">
        <v>0.14003520792001167</v>
      </c>
      <c r="K21" s="2">
        <v>0.15786341127191911</v>
      </c>
      <c r="L21" s="2">
        <v>0.17549234606176295</v>
      </c>
      <c r="M21" s="2">
        <v>0.19280529042439148</v>
      </c>
      <c r="N21" s="2">
        <v>0.20976744304682776</v>
      </c>
      <c r="O21" s="2">
        <v>0.22688944441655182</v>
      </c>
      <c r="P21" s="2">
        <v>0.24475443092699897</v>
      </c>
      <c r="Q21" s="2">
        <v>0.263927765932848</v>
      </c>
      <c r="R21" s="2">
        <v>0.28394517866929164</v>
      </c>
      <c r="S21" s="2">
        <v>0.30453803142793739</v>
      </c>
      <c r="T21" s="2">
        <v>0.32604311070326047</v>
      </c>
      <c r="U21" s="2">
        <v>0.3488889651243241</v>
      </c>
      <c r="V21" s="2">
        <v>0.3730516040766188</v>
      </c>
      <c r="W21" s="2">
        <v>0.39860002179778925</v>
      </c>
      <c r="X21" s="2">
        <v>0.42575044923998973</v>
      </c>
      <c r="Y21" t="s">
        <v>20</v>
      </c>
    </row>
    <row r="22" spans="1:26" x14ac:dyDescent="0.25">
      <c r="A22" t="s">
        <v>30</v>
      </c>
      <c r="B22" t="s">
        <v>2</v>
      </c>
      <c r="C22" t="s">
        <v>18</v>
      </c>
      <c r="D22" t="s">
        <v>34</v>
      </c>
      <c r="E22" t="s">
        <v>35</v>
      </c>
      <c r="F22" s="2">
        <v>1.2584245151878484</v>
      </c>
      <c r="G22" s="2">
        <v>1.6645845188068664</v>
      </c>
      <c r="H22" s="2">
        <v>2.1047413488989632</v>
      </c>
      <c r="I22" s="2">
        <v>2.5708916081588113</v>
      </c>
      <c r="J22" s="2">
        <v>3.0488114001220512</v>
      </c>
      <c r="K22" s="2">
        <v>3.5363834514782138</v>
      </c>
      <c r="L22" s="2">
        <v>4.0251999657009465</v>
      </c>
      <c r="M22" s="2">
        <v>4.5031259225686942</v>
      </c>
      <c r="N22" s="2">
        <v>4.96074323938549</v>
      </c>
      <c r="O22" s="2">
        <v>5.3961928238823242</v>
      </c>
      <c r="P22" s="2">
        <v>5.8055171918145776</v>
      </c>
      <c r="Q22" s="2">
        <v>6.1850971837886251</v>
      </c>
      <c r="R22" s="2">
        <v>6.5304916175811085</v>
      </c>
      <c r="S22" s="2">
        <v>6.8364530916374999</v>
      </c>
      <c r="T22" s="2">
        <v>7.0811604598524021</v>
      </c>
      <c r="U22" s="2">
        <v>7.2609550058757772</v>
      </c>
      <c r="V22" s="2">
        <v>7.3734593589952189</v>
      </c>
      <c r="W22" s="2">
        <v>7.4096948374253504</v>
      </c>
      <c r="X22" s="2">
        <v>7.3530875912417821</v>
      </c>
      <c r="Y22" t="s">
        <v>24</v>
      </c>
      <c r="Z22" s="1" t="s">
        <v>21</v>
      </c>
    </row>
    <row r="23" spans="1:26" x14ac:dyDescent="0.25">
      <c r="A23" t="s">
        <v>30</v>
      </c>
      <c r="B23" t="s">
        <v>3</v>
      </c>
      <c r="C23" t="s">
        <v>18</v>
      </c>
      <c r="D23" t="s">
        <v>34</v>
      </c>
      <c r="E23" t="s">
        <v>35</v>
      </c>
      <c r="F23" s="2">
        <v>1.2584245151878484</v>
      </c>
      <c r="G23" s="2">
        <v>1.6778194939673627</v>
      </c>
      <c r="H23" s="2">
        <v>2.1479492550523673</v>
      </c>
      <c r="I23" s="2">
        <v>2.6617590345671136</v>
      </c>
      <c r="J23" s="2">
        <v>3.2075313106193217</v>
      </c>
      <c r="K23" s="2">
        <v>3.778627730920979</v>
      </c>
      <c r="L23" s="2">
        <v>4.3714031452502882</v>
      </c>
      <c r="M23" s="2">
        <v>4.9716609386096273</v>
      </c>
      <c r="N23" s="2">
        <v>5.5757513436274122</v>
      </c>
      <c r="O23" s="2">
        <v>6.1819625500257995</v>
      </c>
      <c r="P23" s="2">
        <v>6.7858459159298938</v>
      </c>
      <c r="Q23" s="2">
        <v>7.3770259527079398</v>
      </c>
      <c r="R23" s="2">
        <v>7.9474888279927045</v>
      </c>
      <c r="S23" s="2">
        <v>8.4947740397379867</v>
      </c>
      <c r="T23" s="2">
        <v>9.0153137465498983</v>
      </c>
      <c r="U23" s="2">
        <v>9.5050280239723719</v>
      </c>
      <c r="V23" s="2">
        <v>9.958941244363869</v>
      </c>
      <c r="W23" s="2">
        <v>10.372625638405504</v>
      </c>
      <c r="X23" s="2">
        <v>10.754194262718459</v>
      </c>
      <c r="Y23" t="s">
        <v>24</v>
      </c>
      <c r="Z23" s="1" t="s">
        <v>21</v>
      </c>
    </row>
    <row r="24" spans="1:26" x14ac:dyDescent="0.25">
      <c r="A24" t="s">
        <v>30</v>
      </c>
      <c r="B24" t="s">
        <v>4</v>
      </c>
      <c r="C24" t="s">
        <v>18</v>
      </c>
      <c r="D24" t="s">
        <v>34</v>
      </c>
      <c r="E24" t="s">
        <v>35</v>
      </c>
      <c r="F24" s="2">
        <v>1.2584245151878484</v>
      </c>
      <c r="G24" s="2">
        <v>1.6810682458034234</v>
      </c>
      <c r="H24" s="2">
        <v>2.1665026356234871</v>
      </c>
      <c r="I24" s="2">
        <v>2.7129572772145836</v>
      </c>
      <c r="J24" s="2">
        <v>3.3210100688257094</v>
      </c>
      <c r="K24" s="2">
        <v>3.9763151768164491</v>
      </c>
      <c r="L24" s="2">
        <v>4.6769091144109574</v>
      </c>
      <c r="M24" s="2">
        <v>5.4271137226518098</v>
      </c>
      <c r="N24" s="2">
        <v>6.2358414602583681</v>
      </c>
      <c r="O24" s="2">
        <v>7.1033179302185863</v>
      </c>
      <c r="P24" s="2">
        <v>8.0245369674789195</v>
      </c>
      <c r="Q24" s="2">
        <v>8.9915275444984513</v>
      </c>
      <c r="R24" s="2">
        <v>10.002743154617921</v>
      </c>
      <c r="S24" s="2">
        <v>11.061565080742136</v>
      </c>
      <c r="T24" s="2">
        <v>12.168917357938543</v>
      </c>
      <c r="U24" s="2">
        <v>13.319219735393222</v>
      </c>
      <c r="V24" s="2">
        <v>14.504429725279252</v>
      </c>
      <c r="W24" s="2">
        <v>15.720361932833082</v>
      </c>
      <c r="X24" s="2">
        <v>16.968501778160118</v>
      </c>
      <c r="Y24" t="s">
        <v>24</v>
      </c>
      <c r="Z24" s="1" t="s">
        <v>21</v>
      </c>
    </row>
    <row r="25" spans="1:26" x14ac:dyDescent="0.25">
      <c r="A25" t="s">
        <v>30</v>
      </c>
      <c r="B25" t="s">
        <v>5</v>
      </c>
      <c r="C25" t="s">
        <v>18</v>
      </c>
      <c r="D25" t="s">
        <v>34</v>
      </c>
      <c r="E25" t="s">
        <v>35</v>
      </c>
      <c r="F25" s="2">
        <v>1.2584245151878484</v>
      </c>
      <c r="G25" s="2">
        <v>1.6883538435397081</v>
      </c>
      <c r="H25" s="2">
        <v>2.1910358459993011</v>
      </c>
      <c r="I25" s="2">
        <v>2.7643129353946208</v>
      </c>
      <c r="J25" s="2">
        <v>3.3989748029298266</v>
      </c>
      <c r="K25" s="2">
        <v>4.0784752236873247</v>
      </c>
      <c r="L25" s="2">
        <v>4.8034128748867282</v>
      </c>
      <c r="M25" s="2">
        <v>5.5792023779106934</v>
      </c>
      <c r="N25" s="2">
        <v>6.4141841786254092</v>
      </c>
      <c r="O25" s="2">
        <v>7.3063875394100588</v>
      </c>
      <c r="P25" s="2">
        <v>8.2482726175573475</v>
      </c>
      <c r="Q25" s="2">
        <v>9.2307079144850661</v>
      </c>
      <c r="R25" s="2">
        <v>10.253276488509393</v>
      </c>
      <c r="S25" s="2">
        <v>11.321839245243908</v>
      </c>
      <c r="T25" s="2">
        <v>12.439044542020484</v>
      </c>
      <c r="U25" s="2">
        <v>13.599576514831982</v>
      </c>
      <c r="V25" s="2">
        <v>14.794154926973983</v>
      </c>
      <c r="W25" s="2">
        <v>16.016645734394629</v>
      </c>
      <c r="X25" s="2">
        <v>17.266213174271002</v>
      </c>
      <c r="Y25" t="s">
        <v>24</v>
      </c>
      <c r="Z25" s="1" t="s">
        <v>21</v>
      </c>
    </row>
    <row r="26" spans="1:26" x14ac:dyDescent="0.25">
      <c r="A26" t="s">
        <v>30</v>
      </c>
      <c r="B26" t="s">
        <v>6</v>
      </c>
      <c r="C26" t="s">
        <v>18</v>
      </c>
      <c r="D26" t="s">
        <v>34</v>
      </c>
      <c r="E26" t="s">
        <v>35</v>
      </c>
      <c r="F26" s="2">
        <v>1.2584245151878484</v>
      </c>
      <c r="G26" s="2">
        <v>1.6706565583171913</v>
      </c>
      <c r="H26" s="2">
        <v>2.1237590116778393</v>
      </c>
      <c r="I26" s="2">
        <v>2.6076868797182682</v>
      </c>
      <c r="J26" s="2">
        <v>3.1004357990329177</v>
      </c>
      <c r="K26" s="2">
        <v>3.5999678031296027</v>
      </c>
      <c r="L26" s="2">
        <v>4.1004392956128752</v>
      </c>
      <c r="M26" s="2">
        <v>4.5902365398024774</v>
      </c>
      <c r="N26" s="2">
        <v>5.0587971153903402</v>
      </c>
      <c r="O26" s="2">
        <v>5.501620365395385</v>
      </c>
      <c r="P26" s="2">
        <v>5.9131395351491927</v>
      </c>
      <c r="Q26" s="2">
        <v>6.2902380638234847</v>
      </c>
      <c r="R26" s="2">
        <v>6.6288006347075683</v>
      </c>
      <c r="S26" s="2">
        <v>6.9237923231449106</v>
      </c>
      <c r="T26" s="2">
        <v>7.1526770433701419</v>
      </c>
      <c r="U26" s="2">
        <v>7.3122546578841128</v>
      </c>
      <c r="V26" s="2">
        <v>7.4024805973589434</v>
      </c>
      <c r="W26" s="2">
        <v>7.4177887438297816</v>
      </c>
      <c r="X26" s="2">
        <v>7.3451177380755572</v>
      </c>
      <c r="Y26" t="s">
        <v>24</v>
      </c>
      <c r="Z26" s="1" t="s">
        <v>21</v>
      </c>
    </row>
    <row r="28" spans="1:26" x14ac:dyDescent="0.25"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6" x14ac:dyDescent="0.25"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6" x14ac:dyDescent="0.25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6" x14ac:dyDescent="0.25"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6" x14ac:dyDescent="0.25"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6:24" x14ac:dyDescent="0.25"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</sheetData>
  <hyperlinks>
    <hyperlink ref="Z2" r:id="rId1" xr:uid="{3B33A301-28A8-40AB-9207-23FCFD077730}"/>
    <hyperlink ref="Z3:Z6" r:id="rId2" display="https://www.cia.gov/library/publications/the-world-factbook/geos/kn.html" xr:uid="{04712820-AE98-474F-A059-D8A682B07C7A}"/>
    <hyperlink ref="Z22" r:id="rId3" xr:uid="{1115BDF1-85DB-4999-B4B1-1FF86C53B3D2}"/>
    <hyperlink ref="Z12" r:id="rId4" xr:uid="{590B4D6E-BF1A-4D94-A915-E7478E1A4BC7}"/>
    <hyperlink ref="Z23:Z26" r:id="rId5" display="https://tradingeconomics.com/guyana/gdp-per-capita-ppp" xr:uid="{02127BE5-93A3-4B96-9F65-36BCFDB505A2}"/>
    <hyperlink ref="Z13:Z16" r:id="rId6" display="https://tradingeconomics.com/kosovo/gdp-per-capita-ppp" xr:uid="{33013375-BB2F-4501-B40C-D4ADBDCDB813}"/>
  </hyperlinks>
  <pageMargins left="0.7" right="0.7" top="0.75" bottom="0.75" header="0.3" footer="0.3"/>
  <pageSetup paperSize="9" orientation="portrait" horizontalDpi="4294967293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</vt:lpstr>
      <vt:lpstr>GDP|PPP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2020-07-23T17:14:42Z</dcterms:modified>
</cp:coreProperties>
</file>