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rlnd\gitclones\specfem-examples\DiggerDAS\DOC\"/>
    </mc:Choice>
  </mc:AlternateContent>
  <xr:revisionPtr revIDLastSave="0" documentId="13_ncr:1_{686E9B79-869B-4BB9-B859-AD5FA1DA78B8}" xr6:coauthVersionLast="47" xr6:coauthVersionMax="47" xr10:uidLastSave="{00000000-0000-0000-0000-000000000000}"/>
  <bookViews>
    <workbookView xWindow="-12675" yWindow="-16320" windowWidth="29040" windowHeight="15840" xr2:uid="{00000000-000D-0000-FFFF-FFFF00000000}"/>
  </bookViews>
  <sheets>
    <sheet name="Logsheet model runs" sheetId="6" r:id="rId1"/>
    <sheet name="Par_file" sheetId="1" r:id="rId2"/>
    <sheet name="SOURCE" sheetId="2" r:id="rId3"/>
    <sheet name="schema.geo" sheetId="3" r:id="rId4"/>
    <sheet name="nummaterial_velocity_file" sheetId="4" r:id="rId5"/>
    <sheet name="Question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4" l="1"/>
  <c r="L7" i="4"/>
  <c r="L8" i="4"/>
  <c r="L9" i="4"/>
  <c r="L10" i="4"/>
  <c r="L5" i="4"/>
  <c r="L4" i="4"/>
  <c r="L3" i="4"/>
  <c r="L2" i="4"/>
  <c r="C20" i="1"/>
  <c r="C9" i="1"/>
  <c r="C18" i="1" s="1"/>
  <c r="K9" i="1"/>
</calcChain>
</file>

<file path=xl/sharedStrings.xml><?xml version="1.0" encoding="utf-8"?>
<sst xmlns="http://schemas.openxmlformats.org/spreadsheetml/2006/main" count="116" uniqueCount="101">
  <si>
    <t>Logsheet DiggerDAS simulations</t>
  </si>
  <si>
    <t>Length of domain</t>
  </si>
  <si>
    <t>Lowest wave speed</t>
  </si>
  <si>
    <t>m/s</t>
  </si>
  <si>
    <t>required RL</t>
  </si>
  <si>
    <t>m</t>
  </si>
  <si>
    <t>s</t>
  </si>
  <si>
    <t>In Par_file</t>
  </si>
  <si>
    <t>DT</t>
  </si>
  <si>
    <t>NSTEP</t>
  </si>
  <si>
    <t xml:space="preserve">round </t>
  </si>
  <si>
    <t>receiver start</t>
  </si>
  <si>
    <t>spacing</t>
  </si>
  <si>
    <t>nrec</t>
  </si>
  <si>
    <t>xdeb</t>
  </si>
  <si>
    <t>zdeb</t>
  </si>
  <si>
    <t>xfin</t>
  </si>
  <si>
    <t>zfin</t>
  </si>
  <si>
    <t>PML</t>
  </si>
  <si>
    <t>.false</t>
  </si>
  <si>
    <t>sources all default</t>
  </si>
  <si>
    <t>Type of calculation?</t>
  </si>
  <si>
    <t>P-SV</t>
  </si>
  <si>
    <t>mesh all default (gmsh)</t>
  </si>
  <si>
    <t>attentuation all default</t>
  </si>
  <si>
    <t>receivers</t>
  </si>
  <si>
    <t>NSTEP seismos</t>
  </si>
  <si>
    <t>NSTEP sample</t>
  </si>
  <si>
    <t>save all at the end</t>
  </si>
  <si>
    <t>downsample seismograms</t>
  </si>
  <si>
    <t>fmax</t>
  </si>
  <si>
    <t>Hz</t>
  </si>
  <si>
    <t>nbmodels</t>
  </si>
  <si>
    <t>vp</t>
  </si>
  <si>
    <t>vs</t>
  </si>
  <si>
    <t>qkappa</t>
  </si>
  <si>
    <t>qmu</t>
  </si>
  <si>
    <t># comment</t>
  </si>
  <si>
    <t>1784.d0</t>
  </si>
  <si>
    <t>1600.d0</t>
  </si>
  <si>
    <t># clay with specific weight 17.5 kN/m3</t>
  </si>
  <si>
    <t># sand with specific weight 18.5 kN/m3</t>
  </si>
  <si>
    <t># water burrow entrance</t>
  </si>
  <si>
    <t># air in burrow</t>
  </si>
  <si>
    <t>1886.d0</t>
  </si>
  <si>
    <t>1000.d0</t>
  </si>
  <si>
    <t>1480.d0</t>
  </si>
  <si>
    <t>0.000d0</t>
  </si>
  <si>
    <t>1.000d0</t>
  </si>
  <si>
    <t>343.0d0</t>
  </si>
  <si>
    <t>500.0d0</t>
  </si>
  <si>
    <t>400.0d0</t>
  </si>
  <si>
    <t>1700.d0</t>
  </si>
  <si>
    <t>ani</t>
  </si>
  <si>
    <t>material_id</t>
  </si>
  <si>
    <t>domain_id</t>
  </si>
  <si>
    <t xml:space="preserve">             </t>
  </si>
  <si>
    <t>spaces</t>
  </si>
  <si>
    <t>#(1)domain_id #(2)material_id #(3)rho #(4)vp #(5)vs #(6)Q_k #(7)Q_mu #(8)ani</t>
  </si>
  <si>
    <t>density</t>
  </si>
  <si>
    <t>lc</t>
  </si>
  <si>
    <t>free surface</t>
  </si>
  <si>
    <t>lc/2</t>
  </si>
  <si>
    <t>around hole</t>
  </si>
  <si>
    <t>lc/4</t>
  </si>
  <si>
    <t>directions are vital</t>
  </si>
  <si>
    <t>all line loops should be defined countclockwise (you might have to set line sections to negative to make this work</t>
  </si>
  <si>
    <t>neg_material_id</t>
  </si>
  <si>
    <t>tomo file name</t>
  </si>
  <si>
    <t>tomo.xyz</t>
  </si>
  <si>
    <t>pos_unique_id</t>
  </si>
  <si>
    <t>tomography elastic</t>
  </si>
  <si>
    <t>description</t>
  </si>
  <si>
    <t># tomography through clay</t>
  </si>
  <si>
    <t>schema0</t>
  </si>
  <si>
    <t>clay layer over sandlayer</t>
  </si>
  <si>
    <t>schema</t>
  </si>
  <si>
    <t>same but invluding a beaver hole with entrence from below filled with water and 'chamber' filled with air</t>
  </si>
  <si>
    <t>File</t>
  </si>
  <si>
    <t>Line</t>
  </si>
  <si>
    <t>Question</t>
  </si>
  <si>
    <t>Par_file</t>
  </si>
  <si>
    <t>Parameter</t>
  </si>
  <si>
    <t>source_type</t>
  </si>
  <si>
    <t>SOURCE</t>
  </si>
  <si>
    <t>Standard elastic fors/acoustic pressure, or use intial field type with p-wave, s-wave or rayleigh wave (consider interferometry on river dike</t>
  </si>
  <si>
    <t>mesh</t>
  </si>
  <si>
    <t>schema1</t>
  </si>
  <si>
    <t>source type</t>
  </si>
  <si>
    <t>elastic force</t>
  </si>
  <si>
    <t>schema2</t>
  </si>
  <si>
    <t>schema3</t>
  </si>
  <si>
    <t>schema4</t>
  </si>
  <si>
    <t>schema5</t>
  </si>
  <si>
    <t>schema6</t>
  </si>
  <si>
    <t>schema7</t>
  </si>
  <si>
    <t>schema8</t>
  </si>
  <si>
    <t>schema9</t>
  </si>
  <si>
    <t>initial field</t>
  </si>
  <si>
    <t>ps</t>
  </si>
  <si>
    <t>rayleigh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</si>
</sst>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3" fillId="2" borderId="1" xfId="0" applyFont="1" applyFill="1" applyBorder="1"/>
    <xf numFmtId="0" fontId="0" fillId="0" borderId="1" xfId="0" applyBorder="1"/>
    <xf numFmtId="0" fontId="3" fillId="2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B5FD-5CEE-4D11-A398-A4F3457A8FCE}">
  <dimension ref="A1:D25"/>
  <sheetViews>
    <sheetView tabSelected="1" workbookViewId="0">
      <selection activeCell="D7" sqref="D7"/>
    </sheetView>
  </sheetViews>
  <sheetFormatPr defaultRowHeight="14.4" x14ac:dyDescent="0.3"/>
  <cols>
    <col min="1" max="1" width="14.44140625" customWidth="1"/>
    <col min="2" max="2" width="16.6640625" customWidth="1"/>
  </cols>
  <sheetData>
    <row r="1" spans="1:4" x14ac:dyDescent="0.3">
      <c r="A1" t="s">
        <v>86</v>
      </c>
      <c r="B1" t="s">
        <v>88</v>
      </c>
    </row>
    <row r="2" spans="1:4" x14ac:dyDescent="0.3">
      <c r="A2" t="s">
        <v>74</v>
      </c>
      <c r="B2" t="s">
        <v>89</v>
      </c>
    </row>
    <row r="3" spans="1:4" x14ac:dyDescent="0.3">
      <c r="A3" t="s">
        <v>87</v>
      </c>
      <c r="B3" t="s">
        <v>89</v>
      </c>
    </row>
    <row r="4" spans="1:4" x14ac:dyDescent="0.3">
      <c r="A4" t="s">
        <v>90</v>
      </c>
      <c r="B4" t="s">
        <v>98</v>
      </c>
      <c r="C4" t="s">
        <v>99</v>
      </c>
      <c r="D4">
        <v>1</v>
      </c>
    </row>
    <row r="5" spans="1:4" x14ac:dyDescent="0.3">
      <c r="A5" t="s">
        <v>91</v>
      </c>
      <c r="B5" t="s">
        <v>98</v>
      </c>
      <c r="C5" t="s">
        <v>6</v>
      </c>
      <c r="D5">
        <v>2</v>
      </c>
    </row>
    <row r="6" spans="1:4" x14ac:dyDescent="0.3">
      <c r="A6" t="s">
        <v>92</v>
      </c>
      <c r="C6" t="s">
        <v>100</v>
      </c>
      <c r="D6">
        <v>3</v>
      </c>
    </row>
    <row r="7" spans="1:4" x14ac:dyDescent="0.3">
      <c r="A7" t="s">
        <v>93</v>
      </c>
    </row>
    <row r="8" spans="1:4" x14ac:dyDescent="0.3">
      <c r="A8" t="s">
        <v>94</v>
      </c>
    </row>
    <row r="9" spans="1:4" x14ac:dyDescent="0.3">
      <c r="A9" t="s">
        <v>95</v>
      </c>
    </row>
    <row r="10" spans="1:4" x14ac:dyDescent="0.3">
      <c r="A10" t="s">
        <v>96</v>
      </c>
    </row>
    <row r="11" spans="1:4" x14ac:dyDescent="0.3">
      <c r="A11" t="s">
        <v>97</v>
      </c>
    </row>
    <row r="23" spans="1:1" x14ac:dyDescent="0.3">
      <c r="A23" t="s">
        <v>87</v>
      </c>
    </row>
    <row r="24" spans="1:1" x14ac:dyDescent="0.3">
      <c r="A24" t="s">
        <v>90</v>
      </c>
    </row>
    <row r="25" spans="1:1" x14ac:dyDescent="0.3">
      <c r="A25" t="s">
        <v>91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zoomScale="85" zoomScaleNormal="85" workbookViewId="0">
      <selection activeCell="A3" sqref="A3"/>
    </sheetView>
  </sheetViews>
  <sheetFormatPr defaultRowHeight="14.4" x14ac:dyDescent="0.3"/>
  <cols>
    <col min="1" max="1" width="9.88671875" customWidth="1"/>
    <col min="2" max="2" width="10.5546875" customWidth="1"/>
    <col min="6" max="6" width="13.77734375" customWidth="1"/>
    <col min="7" max="7" width="34.33203125" customWidth="1"/>
    <col min="8" max="8" width="13.33203125" customWidth="1"/>
  </cols>
  <sheetData>
    <row r="1" spans="1:12" x14ac:dyDescent="0.3">
      <c r="A1" t="s">
        <v>0</v>
      </c>
    </row>
    <row r="3" spans="1:12" x14ac:dyDescent="0.3">
      <c r="A3" s="3" t="s">
        <v>7</v>
      </c>
      <c r="E3" s="3"/>
    </row>
    <row r="5" spans="1:12" x14ac:dyDescent="0.3">
      <c r="A5" t="s">
        <v>22</v>
      </c>
      <c r="I5" s="4" t="s">
        <v>21</v>
      </c>
    </row>
    <row r="7" spans="1:12" x14ac:dyDescent="0.3">
      <c r="I7" t="s">
        <v>1</v>
      </c>
      <c r="K7">
        <v>10</v>
      </c>
      <c r="L7" t="s">
        <v>5</v>
      </c>
    </row>
    <row r="8" spans="1:12" x14ac:dyDescent="0.3">
      <c r="A8" t="s">
        <v>8</v>
      </c>
      <c r="C8" s="1">
        <v>9.9999999999999995E-8</v>
      </c>
      <c r="D8" t="s">
        <v>6</v>
      </c>
      <c r="I8" t="s">
        <v>2</v>
      </c>
      <c r="K8">
        <v>300</v>
      </c>
      <c r="L8" t="s">
        <v>3</v>
      </c>
    </row>
    <row r="9" spans="1:12" x14ac:dyDescent="0.3">
      <c r="A9" t="s">
        <v>9</v>
      </c>
      <c r="C9" s="1">
        <f>K10/C8</f>
        <v>500000.00000000006</v>
      </c>
      <c r="I9" t="s">
        <v>4</v>
      </c>
      <c r="K9">
        <f>K7/K8</f>
        <v>3.3333333333333333E-2</v>
      </c>
      <c r="L9" t="s">
        <v>6</v>
      </c>
    </row>
    <row r="10" spans="1:12" x14ac:dyDescent="0.3">
      <c r="I10" t="s">
        <v>10</v>
      </c>
      <c r="K10" s="2">
        <v>0.05</v>
      </c>
      <c r="L10" t="s">
        <v>6</v>
      </c>
    </row>
    <row r="11" spans="1:12" x14ac:dyDescent="0.3">
      <c r="I11" t="s">
        <v>11</v>
      </c>
      <c r="K11">
        <v>0.5</v>
      </c>
    </row>
    <row r="12" spans="1:12" x14ac:dyDescent="0.3">
      <c r="I12" t="s">
        <v>12</v>
      </c>
      <c r="K12">
        <v>0.5</v>
      </c>
    </row>
    <row r="15" spans="1:12" x14ac:dyDescent="0.3">
      <c r="I15" t="s">
        <v>23</v>
      </c>
    </row>
    <row r="16" spans="1:12" x14ac:dyDescent="0.3">
      <c r="I16" t="s">
        <v>24</v>
      </c>
    </row>
    <row r="17" spans="1:11" x14ac:dyDescent="0.3">
      <c r="I17" t="s">
        <v>20</v>
      </c>
    </row>
    <row r="18" spans="1:11" x14ac:dyDescent="0.3">
      <c r="A18" t="s">
        <v>26</v>
      </c>
      <c r="C18" s="1">
        <f>2*C9</f>
        <v>1000000.0000000001</v>
      </c>
      <c r="D18" t="s">
        <v>28</v>
      </c>
      <c r="I18" t="s">
        <v>25</v>
      </c>
    </row>
    <row r="19" spans="1:11" x14ac:dyDescent="0.3">
      <c r="A19" t="s">
        <v>27</v>
      </c>
      <c r="C19">
        <v>10</v>
      </c>
      <c r="D19" t="s">
        <v>29</v>
      </c>
      <c r="I19" t="s">
        <v>30</v>
      </c>
      <c r="J19">
        <v>30</v>
      </c>
      <c r="K19" t="s">
        <v>31</v>
      </c>
    </row>
    <row r="20" spans="1:11" x14ac:dyDescent="0.3">
      <c r="A20" t="s">
        <v>13</v>
      </c>
      <c r="C20">
        <f>(K7-1)/0.5+1</f>
        <v>19</v>
      </c>
    </row>
    <row r="21" spans="1:11" x14ac:dyDescent="0.3">
      <c r="A21" t="s">
        <v>14</v>
      </c>
      <c r="C21">
        <v>0.5</v>
      </c>
    </row>
    <row r="22" spans="1:11" x14ac:dyDescent="0.3">
      <c r="A22" t="s">
        <v>15</v>
      </c>
      <c r="C22">
        <v>0</v>
      </c>
    </row>
    <row r="23" spans="1:11" x14ac:dyDescent="0.3">
      <c r="A23" t="s">
        <v>16</v>
      </c>
      <c r="C23">
        <v>9.5</v>
      </c>
    </row>
    <row r="24" spans="1:11" x14ac:dyDescent="0.3">
      <c r="A24" t="s">
        <v>17</v>
      </c>
      <c r="C24">
        <v>0</v>
      </c>
      <c r="H24" s="4"/>
    </row>
    <row r="26" spans="1:11" x14ac:dyDescent="0.3">
      <c r="A26" t="s">
        <v>18</v>
      </c>
      <c r="C26" t="s">
        <v>19</v>
      </c>
      <c r="G26" s="3"/>
    </row>
    <row r="27" spans="1:11" x14ac:dyDescent="0.3">
      <c r="A27" t="s">
        <v>32</v>
      </c>
      <c r="C2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8B4C-6881-487A-9A08-DA44691D7CD6}">
  <dimension ref="A1"/>
  <sheetViews>
    <sheetView workbookViewId="0">
      <selection activeCell="C33" sqref="C3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F6D2-B667-4BC3-840B-0C673216120E}">
  <dimension ref="A1:C10"/>
  <sheetViews>
    <sheetView workbookViewId="0">
      <selection activeCell="A11" sqref="A11"/>
    </sheetView>
  </sheetViews>
  <sheetFormatPr defaultRowHeight="14.4" x14ac:dyDescent="0.3"/>
  <sheetData>
    <row r="1" spans="1:3" x14ac:dyDescent="0.3">
      <c r="A1" t="s">
        <v>60</v>
      </c>
      <c r="B1">
        <v>0.2</v>
      </c>
      <c r="C1" t="s">
        <v>5</v>
      </c>
    </row>
    <row r="2" spans="1:3" x14ac:dyDescent="0.3">
      <c r="A2" t="s">
        <v>61</v>
      </c>
      <c r="C2" t="s">
        <v>62</v>
      </c>
    </row>
    <row r="3" spans="1:3" x14ac:dyDescent="0.3">
      <c r="A3" t="s">
        <v>63</v>
      </c>
      <c r="C3" t="s">
        <v>64</v>
      </c>
    </row>
    <row r="5" spans="1:3" x14ac:dyDescent="0.3">
      <c r="A5" t="s">
        <v>65</v>
      </c>
    </row>
    <row r="6" spans="1:3" x14ac:dyDescent="0.3">
      <c r="A6" t="s">
        <v>66</v>
      </c>
    </row>
    <row r="9" spans="1:3" x14ac:dyDescent="0.3">
      <c r="A9" t="s">
        <v>74</v>
      </c>
      <c r="B9" t="s">
        <v>75</v>
      </c>
    </row>
    <row r="10" spans="1:3" x14ac:dyDescent="0.3">
      <c r="A10" t="s">
        <v>76</v>
      </c>
      <c r="B10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E741-63B3-405A-99ED-1290335B1FDE}">
  <dimension ref="A1:L10"/>
  <sheetViews>
    <sheetView workbookViewId="0">
      <selection activeCell="C35" sqref="C35"/>
    </sheetView>
  </sheetViews>
  <sheetFormatPr defaultRowHeight="14.4" x14ac:dyDescent="0.3"/>
  <cols>
    <col min="1" max="1" width="12.88671875" customWidth="1"/>
    <col min="2" max="2" width="16.21875" customWidth="1"/>
    <col min="3" max="3" width="19.6640625" customWidth="1"/>
    <col min="4" max="4" width="14.5546875" customWidth="1"/>
    <col min="8" max="8" width="10.109375" bestFit="1" customWidth="1"/>
    <col min="9" max="9" width="10.77734375" bestFit="1" customWidth="1"/>
    <col min="10" max="10" width="39.21875" customWidth="1"/>
    <col min="11" max="11" width="7.5546875" bestFit="1" customWidth="1"/>
    <col min="12" max="12" width="92.109375" customWidth="1"/>
    <col min="13" max="13" width="7.33203125" bestFit="1" customWidth="1"/>
    <col min="14" max="14" width="5" bestFit="1" customWidth="1"/>
    <col min="15" max="15" width="7.33203125" customWidth="1"/>
    <col min="18" max="18" width="8.109375" customWidth="1"/>
  </cols>
  <sheetData>
    <row r="1" spans="1:12" x14ac:dyDescent="0.3">
      <c r="A1" s="5" t="s">
        <v>55</v>
      </c>
      <c r="B1" s="5" t="s">
        <v>54</v>
      </c>
      <c r="C1" s="5" t="s">
        <v>59</v>
      </c>
      <c r="D1" s="5" t="s">
        <v>33</v>
      </c>
      <c r="E1" s="5" t="s">
        <v>34</v>
      </c>
      <c r="F1" s="5" t="s">
        <v>35</v>
      </c>
      <c r="G1" s="5" t="s">
        <v>36</v>
      </c>
      <c r="H1" s="5" t="s">
        <v>53</v>
      </c>
      <c r="I1" s="5" t="s">
        <v>57</v>
      </c>
      <c r="J1" s="5" t="s">
        <v>37</v>
      </c>
      <c r="L1" s="7" t="s">
        <v>58</v>
      </c>
    </row>
    <row r="2" spans="1:12" x14ac:dyDescent="0.3">
      <c r="A2" s="6">
        <v>2</v>
      </c>
      <c r="B2" s="6">
        <v>1</v>
      </c>
      <c r="C2" s="6" t="s">
        <v>38</v>
      </c>
      <c r="D2" s="6" t="s">
        <v>52</v>
      </c>
      <c r="E2" s="6" t="s">
        <v>50</v>
      </c>
      <c r="F2" s="6">
        <v>9999</v>
      </c>
      <c r="G2" s="6">
        <v>9999</v>
      </c>
      <c r="H2" s="6">
        <v>0</v>
      </c>
      <c r="I2" s="6" t="s">
        <v>56</v>
      </c>
      <c r="J2" s="6" t="s">
        <v>40</v>
      </c>
      <c r="L2" s="8" t="str">
        <f>_xlfn.TEXTJOIN(" ",TRUE,A2:J2)</f>
        <v>2 1 1784.d0 1700.d0 500.0d0 9999 9999 0               # clay with specific weight 17.5 kN/m3</v>
      </c>
    </row>
    <row r="3" spans="1:12" x14ac:dyDescent="0.3">
      <c r="A3" s="6">
        <v>2</v>
      </c>
      <c r="B3" s="6">
        <v>2</v>
      </c>
      <c r="C3" s="6" t="s">
        <v>44</v>
      </c>
      <c r="D3" s="6" t="s">
        <v>39</v>
      </c>
      <c r="E3" s="6" t="s">
        <v>51</v>
      </c>
      <c r="F3" s="6">
        <v>9999</v>
      </c>
      <c r="G3" s="6">
        <v>9999</v>
      </c>
      <c r="H3" s="6">
        <v>0</v>
      </c>
      <c r="I3" s="6" t="s">
        <v>56</v>
      </c>
      <c r="J3" s="6" t="s">
        <v>41</v>
      </c>
      <c r="L3" s="8" t="str">
        <f>_xlfn.TEXTJOIN(" ",TRUE,A3:J3)</f>
        <v>2 2 1886.d0 1600.d0 400.0d0 9999 9999 0               # sand with specific weight 18.5 kN/m3</v>
      </c>
    </row>
    <row r="4" spans="1:12" x14ac:dyDescent="0.3">
      <c r="A4" s="6">
        <v>1</v>
      </c>
      <c r="B4" s="6">
        <v>3</v>
      </c>
      <c r="C4" s="6" t="s">
        <v>45</v>
      </c>
      <c r="D4" s="6" t="s">
        <v>46</v>
      </c>
      <c r="E4" s="6" t="s">
        <v>47</v>
      </c>
      <c r="F4" s="6">
        <v>9999</v>
      </c>
      <c r="G4" s="6">
        <v>9999</v>
      </c>
      <c r="H4" s="6">
        <v>0</v>
      </c>
      <c r="I4" s="6" t="s">
        <v>56</v>
      </c>
      <c r="J4" s="6" t="s">
        <v>42</v>
      </c>
      <c r="L4" s="8" t="str">
        <f>_xlfn.TEXTJOIN(" ",TRUE,A4:J4)</f>
        <v>1 3 1000.d0 1480.d0 0.000d0 9999 9999 0               # water burrow entrance</v>
      </c>
    </row>
    <row r="5" spans="1:12" x14ac:dyDescent="0.3">
      <c r="A5" s="6">
        <v>1</v>
      </c>
      <c r="B5" s="6">
        <v>4</v>
      </c>
      <c r="C5" s="6" t="s">
        <v>48</v>
      </c>
      <c r="D5" s="6" t="s">
        <v>49</v>
      </c>
      <c r="E5" s="6" t="s">
        <v>47</v>
      </c>
      <c r="F5" s="6">
        <v>9999</v>
      </c>
      <c r="G5" s="6">
        <v>9999</v>
      </c>
      <c r="H5" s="6">
        <v>0</v>
      </c>
      <c r="I5" s="6" t="s">
        <v>56</v>
      </c>
      <c r="J5" s="6" t="s">
        <v>43</v>
      </c>
      <c r="L5" s="9" t="str">
        <f>_xlfn.TEXTJOIN(" ",TRUE,A5:J5)</f>
        <v>1 4 1.000d0 343.0d0 0.000d0 9999 9999 0               # air in burrow</v>
      </c>
    </row>
    <row r="6" spans="1:12" x14ac:dyDescent="0.3">
      <c r="L6" s="10" t="str">
        <f t="shared" ref="L6:L10" si="0">_xlfn.TEXTJOIN(" ",TRUE,A6:J6)</f>
        <v/>
      </c>
    </row>
    <row r="7" spans="1:12" x14ac:dyDescent="0.3">
      <c r="L7" s="10" t="str">
        <f t="shared" si="0"/>
        <v/>
      </c>
    </row>
    <row r="8" spans="1:12" x14ac:dyDescent="0.3">
      <c r="L8" s="10" t="str">
        <f t="shared" si="0"/>
        <v/>
      </c>
    </row>
    <row r="9" spans="1:12" x14ac:dyDescent="0.3">
      <c r="A9" s="5" t="s">
        <v>55</v>
      </c>
      <c r="B9" s="5" t="s">
        <v>67</v>
      </c>
      <c r="C9" s="5" t="s">
        <v>72</v>
      </c>
      <c r="D9" s="5" t="s">
        <v>68</v>
      </c>
      <c r="E9" s="5" t="s">
        <v>70</v>
      </c>
      <c r="F9" s="5"/>
      <c r="G9" s="5"/>
      <c r="H9" s="5"/>
      <c r="I9" s="5"/>
      <c r="J9" s="5"/>
      <c r="L9" s="7" t="str">
        <f t="shared" si="0"/>
        <v>domain_id neg_material_id description tomo file name pos_unique_id</v>
      </c>
    </row>
    <row r="10" spans="1:12" x14ac:dyDescent="0.3">
      <c r="A10" s="6">
        <v>2</v>
      </c>
      <c r="B10" s="6">
        <v>-1</v>
      </c>
      <c r="C10" s="6" t="s">
        <v>71</v>
      </c>
      <c r="D10" s="6" t="s">
        <v>69</v>
      </c>
      <c r="E10" s="6">
        <v>1</v>
      </c>
      <c r="F10" s="6"/>
      <c r="G10" s="6"/>
      <c r="H10" s="6"/>
      <c r="I10" s="6"/>
      <c r="J10" s="6" t="s">
        <v>73</v>
      </c>
      <c r="L10" s="9" t="str">
        <f t="shared" si="0"/>
        <v>2 -1 tomography elastic tomo.xyz 1 # tomography through clay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09D4-74AA-41B0-9C9B-64DCA077C07B}">
  <dimension ref="A1:D3"/>
  <sheetViews>
    <sheetView zoomScale="85" zoomScaleNormal="85" workbookViewId="0">
      <selection activeCell="D29" sqref="D29:D30"/>
    </sheetView>
  </sheetViews>
  <sheetFormatPr defaultRowHeight="23.4" x14ac:dyDescent="0.45"/>
  <cols>
    <col min="1" max="1" width="19.109375" style="11" customWidth="1"/>
    <col min="2" max="2" width="14.44140625" style="11" customWidth="1"/>
    <col min="3" max="3" width="31" style="11" customWidth="1"/>
    <col min="4" max="4" width="197.44140625" style="11" bestFit="1" customWidth="1"/>
  </cols>
  <sheetData>
    <row r="1" spans="1:4" x14ac:dyDescent="0.45">
      <c r="A1" s="11" t="s">
        <v>78</v>
      </c>
      <c r="B1" s="11" t="s">
        <v>79</v>
      </c>
      <c r="C1" s="11" t="s">
        <v>82</v>
      </c>
      <c r="D1" s="11" t="s">
        <v>80</v>
      </c>
    </row>
    <row r="2" spans="1:4" x14ac:dyDescent="0.45">
      <c r="A2" s="11" t="s">
        <v>84</v>
      </c>
      <c r="B2" s="11">
        <v>18</v>
      </c>
      <c r="C2" s="11" t="s">
        <v>83</v>
      </c>
      <c r="D2" s="11" t="s">
        <v>85</v>
      </c>
    </row>
    <row r="3" spans="1:4" x14ac:dyDescent="0.45">
      <c r="A3" s="1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Logsheet model runs</vt:lpstr>
      <vt:lpstr>Par_file</vt:lpstr>
      <vt:lpstr>SOURCE</vt:lpstr>
      <vt:lpstr>schema.geo</vt:lpstr>
      <vt:lpstr>nummaterial_velocity_file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Roeland Nieboer</dc:creator>
  <cp:lastModifiedBy>Roeland Nieboer</cp:lastModifiedBy>
  <dcterms:created xsi:type="dcterms:W3CDTF">2015-06-05T18:17:20Z</dcterms:created>
  <dcterms:modified xsi:type="dcterms:W3CDTF">2024-10-02T15:05:30Z</dcterms:modified>
</cp:coreProperties>
</file>