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rlnd\gitclones\specfem-examples\DiggerDAS\DOC\"/>
    </mc:Choice>
  </mc:AlternateContent>
  <xr:revisionPtr revIDLastSave="0" documentId="13_ncr:1_{60A961CB-BFC0-4423-957E-49F8DF3A26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2" i="1"/>
  <c r="A31" i="1"/>
  <c r="I19" i="1"/>
  <c r="C20" i="1"/>
  <c r="C9" i="1"/>
  <c r="C18" i="1" s="1"/>
  <c r="J9" i="1"/>
</calcChain>
</file>

<file path=xl/sharedStrings.xml><?xml version="1.0" encoding="utf-8"?>
<sst xmlns="http://schemas.openxmlformats.org/spreadsheetml/2006/main" count="64" uniqueCount="61">
  <si>
    <t>Logsheet DiggerDAS simulations</t>
  </si>
  <si>
    <t>Length of domain</t>
  </si>
  <si>
    <t>Lowest wave speed</t>
  </si>
  <si>
    <t>m/s</t>
  </si>
  <si>
    <t>required RL</t>
  </si>
  <si>
    <t>m</t>
  </si>
  <si>
    <t>s</t>
  </si>
  <si>
    <t>In Par_file</t>
  </si>
  <si>
    <t>DT</t>
  </si>
  <si>
    <t>NSTEP</t>
  </si>
  <si>
    <t xml:space="preserve">round </t>
  </si>
  <si>
    <t>receiver start</t>
  </si>
  <si>
    <t>spacing</t>
  </si>
  <si>
    <t>nrec</t>
  </si>
  <si>
    <t>xdeb</t>
  </si>
  <si>
    <t>zdeb</t>
  </si>
  <si>
    <t>xfin</t>
  </si>
  <si>
    <t>zfin</t>
  </si>
  <si>
    <t>In SOURCE file</t>
  </si>
  <si>
    <t>xs</t>
  </si>
  <si>
    <t>zs</t>
  </si>
  <si>
    <t>BCs</t>
  </si>
  <si>
    <t>PML</t>
  </si>
  <si>
    <t>.false</t>
  </si>
  <si>
    <t>sources all default</t>
  </si>
  <si>
    <t>Type of calculation?</t>
  </si>
  <si>
    <t>P-SV</t>
  </si>
  <si>
    <t>mesh all default (gmsh)</t>
  </si>
  <si>
    <t>attentuation all default</t>
  </si>
  <si>
    <t>receivers</t>
  </si>
  <si>
    <t>NSTEP seismos</t>
  </si>
  <si>
    <t>NSTEP sample</t>
  </si>
  <si>
    <t>save all at the end</t>
  </si>
  <si>
    <t>downsample seismograms</t>
  </si>
  <si>
    <t>fmax</t>
  </si>
  <si>
    <t>Hz</t>
  </si>
  <si>
    <t>nbmodels</t>
  </si>
  <si>
    <t>dens</t>
  </si>
  <si>
    <t>vp</t>
  </si>
  <si>
    <t>vs</t>
  </si>
  <si>
    <t>qkappa</t>
  </si>
  <si>
    <t>qmu</t>
  </si>
  <si>
    <t># comment</t>
  </si>
  <si>
    <t>1784.d0</t>
  </si>
  <si>
    <t>1600.d0</t>
  </si>
  <si>
    <t># clay with specific weight 17.5 kN/m3</t>
  </si>
  <si>
    <t># sand with specific weight 18.5 kN/m3</t>
  </si>
  <si>
    <t># water burrow entrance</t>
  </si>
  <si>
    <t># air in burrow</t>
  </si>
  <si>
    <t>1886.d0</t>
  </si>
  <si>
    <t>1000.d0</t>
  </si>
  <si>
    <t>1480.d0</t>
  </si>
  <si>
    <t>0.000d0</t>
  </si>
  <si>
    <t>1.000d0</t>
  </si>
  <si>
    <t>343.0d0</t>
  </si>
  <si>
    <t>500.0d0</t>
  </si>
  <si>
    <t>400.0d0</t>
  </si>
  <si>
    <t>1700.d0</t>
  </si>
  <si>
    <t>ani</t>
  </si>
  <si>
    <t>material_id</t>
  </si>
  <si>
    <t>domain_id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</si>
</sst>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85" zoomScaleNormal="85" workbookViewId="0">
      <selection activeCell="G23" sqref="G23"/>
    </sheetView>
  </sheetViews>
  <sheetFormatPr defaultRowHeight="14.4" x14ac:dyDescent="0.3"/>
  <cols>
    <col min="1" max="1" width="9.88671875" customWidth="1"/>
    <col min="2" max="2" width="10.5546875" customWidth="1"/>
    <col min="6" max="6" width="13.77734375" customWidth="1"/>
    <col min="7" max="7" width="34.33203125" customWidth="1"/>
    <col min="8" max="8" width="13.33203125" customWidth="1"/>
  </cols>
  <sheetData>
    <row r="1" spans="1:11" x14ac:dyDescent="0.3">
      <c r="A1" t="s">
        <v>0</v>
      </c>
    </row>
    <row r="3" spans="1:11" x14ac:dyDescent="0.3">
      <c r="A3" s="3" t="s">
        <v>7</v>
      </c>
      <c r="E3" s="3" t="s">
        <v>18</v>
      </c>
    </row>
    <row r="5" spans="1:11" x14ac:dyDescent="0.3">
      <c r="A5" t="s">
        <v>26</v>
      </c>
      <c r="H5" s="4" t="s">
        <v>25</v>
      </c>
    </row>
    <row r="7" spans="1:11" x14ac:dyDescent="0.3">
      <c r="E7" t="s">
        <v>19</v>
      </c>
      <c r="F7">
        <v>0.5</v>
      </c>
      <c r="H7" t="s">
        <v>1</v>
      </c>
      <c r="J7">
        <v>10</v>
      </c>
      <c r="K7" t="s">
        <v>5</v>
      </c>
    </row>
    <row r="8" spans="1:11" x14ac:dyDescent="0.3">
      <c r="A8" t="s">
        <v>8</v>
      </c>
      <c r="C8" s="1">
        <v>1.0000000000000001E-5</v>
      </c>
      <c r="D8" t="s">
        <v>6</v>
      </c>
      <c r="E8" t="s">
        <v>20</v>
      </c>
      <c r="F8">
        <v>0</v>
      </c>
      <c r="H8" t="s">
        <v>2</v>
      </c>
      <c r="J8">
        <v>300</v>
      </c>
      <c r="K8" t="s">
        <v>3</v>
      </c>
    </row>
    <row r="9" spans="1:11" x14ac:dyDescent="0.3">
      <c r="A9" t="s">
        <v>9</v>
      </c>
      <c r="C9" s="1">
        <f>J10/C8</f>
        <v>5000</v>
      </c>
      <c r="H9" t="s">
        <v>4</v>
      </c>
      <c r="J9">
        <f>J7/J8</f>
        <v>3.3333333333333333E-2</v>
      </c>
      <c r="K9" t="s">
        <v>6</v>
      </c>
    </row>
    <row r="10" spans="1:11" x14ac:dyDescent="0.3">
      <c r="H10" t="s">
        <v>10</v>
      </c>
      <c r="J10" s="2">
        <v>0.05</v>
      </c>
      <c r="K10" t="s">
        <v>6</v>
      </c>
    </row>
    <row r="11" spans="1:11" x14ac:dyDescent="0.3">
      <c r="H11" t="s">
        <v>11</v>
      </c>
      <c r="J11">
        <v>0.5</v>
      </c>
    </row>
    <row r="12" spans="1:11" x14ac:dyDescent="0.3">
      <c r="H12" t="s">
        <v>12</v>
      </c>
      <c r="J12">
        <v>0.5</v>
      </c>
    </row>
    <row r="15" spans="1:11" x14ac:dyDescent="0.3">
      <c r="H15" t="s">
        <v>27</v>
      </c>
    </row>
    <row r="16" spans="1:11" x14ac:dyDescent="0.3">
      <c r="H16" t="s">
        <v>28</v>
      </c>
    </row>
    <row r="17" spans="1:16" x14ac:dyDescent="0.3">
      <c r="H17" t="s">
        <v>24</v>
      </c>
    </row>
    <row r="18" spans="1:16" x14ac:dyDescent="0.3">
      <c r="A18" t="s">
        <v>30</v>
      </c>
      <c r="C18" s="1">
        <f>2*C9</f>
        <v>10000</v>
      </c>
      <c r="D18" t="s">
        <v>32</v>
      </c>
      <c r="H18" t="s">
        <v>29</v>
      </c>
    </row>
    <row r="19" spans="1:16" x14ac:dyDescent="0.3">
      <c r="A19" t="s">
        <v>31</v>
      </c>
      <c r="C19">
        <v>10</v>
      </c>
      <c r="D19" t="s">
        <v>33</v>
      </c>
      <c r="H19" t="s">
        <v>34</v>
      </c>
      <c r="I19">
        <f>1/C8/C19/2</f>
        <v>4999.9999999999991</v>
      </c>
      <c r="J19" t="s">
        <v>35</v>
      </c>
    </row>
    <row r="20" spans="1:16" x14ac:dyDescent="0.3">
      <c r="A20" t="s">
        <v>13</v>
      </c>
      <c r="C20">
        <f>(J7-1)/0.5+1</f>
        <v>19</v>
      </c>
    </row>
    <row r="21" spans="1:16" x14ac:dyDescent="0.3">
      <c r="A21" t="s">
        <v>14</v>
      </c>
      <c r="C21">
        <v>0.5</v>
      </c>
    </row>
    <row r="22" spans="1:16" x14ac:dyDescent="0.3">
      <c r="A22" t="s">
        <v>15</v>
      </c>
      <c r="C22">
        <v>0</v>
      </c>
    </row>
    <row r="23" spans="1:16" x14ac:dyDescent="0.3">
      <c r="A23" t="s">
        <v>16</v>
      </c>
      <c r="C23">
        <v>9.5</v>
      </c>
    </row>
    <row r="24" spans="1:16" x14ac:dyDescent="0.3">
      <c r="A24" t="s">
        <v>17</v>
      </c>
      <c r="C24">
        <v>0</v>
      </c>
      <c r="H24" s="4" t="s">
        <v>21</v>
      </c>
    </row>
    <row r="26" spans="1:16" x14ac:dyDescent="0.3">
      <c r="A26" t="s">
        <v>22</v>
      </c>
      <c r="C26" t="s">
        <v>23</v>
      </c>
      <c r="G26" s="3"/>
    </row>
    <row r="27" spans="1:16" x14ac:dyDescent="0.3">
      <c r="A27" t="s">
        <v>36</v>
      </c>
      <c r="C27">
        <v>2</v>
      </c>
    </row>
    <row r="30" spans="1:16" x14ac:dyDescent="0.3">
      <c r="H30" s="3" t="s">
        <v>60</v>
      </c>
      <c r="I30" s="3" t="s">
        <v>59</v>
      </c>
      <c r="J30" s="3" t="s">
        <v>37</v>
      </c>
      <c r="K30" s="3" t="s">
        <v>38</v>
      </c>
      <c r="L30" s="3" t="s">
        <v>39</v>
      </c>
      <c r="M30" s="3" t="s">
        <v>40</v>
      </c>
      <c r="N30" s="3" t="s">
        <v>41</v>
      </c>
      <c r="O30" s="3" t="s">
        <v>58</v>
      </c>
      <c r="P30" s="3" t="s">
        <v>42</v>
      </c>
    </row>
    <row r="31" spans="1:16" x14ac:dyDescent="0.3">
      <c r="A31" t="str">
        <f>_xlfn.TEXTJOIN(" ",TRUE,H31:P31)</f>
        <v>2 1 1784.d0 1700.d0 500.0d0 9999 9999 0 # clay with specific weight 17.5 kN/m3</v>
      </c>
      <c r="H31">
        <v>2</v>
      </c>
      <c r="I31">
        <v>1</v>
      </c>
      <c r="J31" t="s">
        <v>43</v>
      </c>
      <c r="K31" t="s">
        <v>57</v>
      </c>
      <c r="L31" t="s">
        <v>55</v>
      </c>
      <c r="M31">
        <v>9999</v>
      </c>
      <c r="N31">
        <v>9999</v>
      </c>
      <c r="O31">
        <v>0</v>
      </c>
      <c r="P31" t="s">
        <v>45</v>
      </c>
    </row>
    <row r="32" spans="1:16" x14ac:dyDescent="0.3">
      <c r="A32" t="str">
        <f>_xlfn.TEXTJOIN(" ",TRUE,H32:P32)</f>
        <v>2 2 1886.d0 1600.d0 400.0d0 9999 9999 0 # sand with specific weight 18.5 kN/m3</v>
      </c>
      <c r="H32">
        <v>2</v>
      </c>
      <c r="I32">
        <v>2</v>
      </c>
      <c r="J32" t="s">
        <v>49</v>
      </c>
      <c r="K32" t="s">
        <v>44</v>
      </c>
      <c r="L32" t="s">
        <v>56</v>
      </c>
      <c r="M32">
        <v>9999</v>
      </c>
      <c r="N32">
        <v>9999</v>
      </c>
      <c r="O32">
        <v>0</v>
      </c>
      <c r="P32" t="s">
        <v>46</v>
      </c>
    </row>
    <row r="33" spans="1:16" x14ac:dyDescent="0.3">
      <c r="A33" t="str">
        <f>_xlfn.TEXTJOIN(" ",TRUE,H33:P33)</f>
        <v>1 3 1000.d0 1480.d0 0.000d0 9999 9999 0 # water burrow entrance</v>
      </c>
      <c r="H33">
        <v>1</v>
      </c>
      <c r="I33">
        <v>3</v>
      </c>
      <c r="J33" t="s">
        <v>50</v>
      </c>
      <c r="K33" t="s">
        <v>51</v>
      </c>
      <c r="L33" t="s">
        <v>52</v>
      </c>
      <c r="M33">
        <v>9999</v>
      </c>
      <c r="N33">
        <v>9999</v>
      </c>
      <c r="O33">
        <v>0</v>
      </c>
      <c r="P33" t="s">
        <v>47</v>
      </c>
    </row>
    <row r="34" spans="1:16" x14ac:dyDescent="0.3">
      <c r="A34" t="str">
        <f>_xlfn.TEXTJOIN(" ",TRUE,H34:P34)</f>
        <v>1 4 1.000d0 343.0d0 0.000d0 9999 9999 0 # air in burrow</v>
      </c>
      <c r="H34">
        <v>1</v>
      </c>
      <c r="I34">
        <v>4</v>
      </c>
      <c r="J34" t="s">
        <v>53</v>
      </c>
      <c r="K34" t="s">
        <v>54</v>
      </c>
      <c r="L34" t="s">
        <v>52</v>
      </c>
      <c r="M34">
        <v>9999</v>
      </c>
      <c r="N34">
        <v>9999</v>
      </c>
      <c r="O34">
        <v>0</v>
      </c>
      <c r="P3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Nieboer</dc:creator>
  <cp:lastModifiedBy>Roeland Nieboer</cp:lastModifiedBy>
  <dcterms:created xsi:type="dcterms:W3CDTF">2015-06-05T18:17:20Z</dcterms:created>
  <dcterms:modified xsi:type="dcterms:W3CDTF">2024-10-01T18:36:34Z</dcterms:modified>
</cp:coreProperties>
</file>