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HYDROLIB-core_git\docs\topics\"/>
    </mc:Choice>
  </mc:AlternateContent>
  <xr:revisionPtr revIDLastSave="0" documentId="13_ncr:1_{7EA8A618-B936-4728-BE07-C0C79A7A6571}" xr6:coauthVersionLast="47" xr6:coauthVersionMax="47" xr10:uidLastSave="{00000000-0000-0000-0000-000000000000}"/>
  <bookViews>
    <workbookView xWindow="-195" yWindow="-195" windowWidth="29190" windowHeight="16140" activeTab="3" xr2:uid="{A97F310A-419E-4629-B7E1-36C7C96E0559}"/>
  </bookViews>
  <sheets>
    <sheet name="DIMR mkdocs table" sheetId="5" r:id="rId1"/>
    <sheet name="RR mkdocs table" sheetId="1" r:id="rId2"/>
    <sheet name="FM mkdocs table" sheetId="7" r:id="rId3"/>
    <sheet name="Source table" sheetId="2" r:id="rId4"/>
    <sheet name="mkdocs symbols" sheetId="3" r:id="rId5"/>
    <sheet name="Topics" sheetId="6" r:id="rId6"/>
    <sheet name="README" sheetId="8" r:id="rId7"/>
  </sheets>
  <definedNames>
    <definedName name="_xlnm._FilterDatabase" localSheetId="3" hidden="1">'Source table'!$B$1:$K$69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2" i="2"/>
  <c r="D25" i="2"/>
  <c r="D26" i="2"/>
  <c r="D27" i="2"/>
  <c r="D28" i="2"/>
  <c r="D29" i="2"/>
  <c r="D30" i="2"/>
  <c r="D31" i="2"/>
  <c r="D32" i="2"/>
  <c r="D33" i="2"/>
  <c r="A3" i="7" s="1" a="1"/>
  <c r="A3" i="7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A3" i="1" s="1" a="1"/>
  <c r="A3" i="1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2" i="2"/>
  <c r="A2" i="7"/>
  <c r="A3" i="5" a="1"/>
  <c r="A3" i="5" s="1"/>
  <c r="A2" i="5"/>
  <c r="A2" i="1"/>
  <c r="A66" i="2"/>
  <c r="A67" i="2"/>
  <c r="A68" i="2"/>
  <c r="A69" i="2"/>
  <c r="A65" i="2"/>
  <c r="A3" i="2"/>
  <c r="A4" i="2"/>
  <c r="A5" i="2"/>
  <c r="A6" i="2"/>
  <c r="A7" i="2"/>
  <c r="A2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<sst xmlns="http://schemas.openxmlformats.org/spreadsheetml/2006/main" count="418" uniqueCount="183">
  <si>
    <t>Functionality</t>
  </si>
  <si>
    <t>Read</t>
  </si>
  <si>
    <t>Write</t>
  </si>
  <si>
    <t>Notes</t>
  </si>
  <si>
    <t>`dimr_config.xml`</t>
  </si>
  <si>
    <t>:white_check_mark:</t>
  </si>
  <si>
    <t>Supported since</t>
  </si>
  <si>
    <t>-</t>
  </si>
  <si>
    <t>Source symbol</t>
  </si>
  <si>
    <t>mkdocs symbol</t>
  </si>
  <si>
    <t>X</t>
  </si>
  <si>
    <t>O</t>
  </si>
  <si>
    <t>Fully supported</t>
  </si>
  <si>
    <t>Partially supported</t>
  </si>
  <si>
    <t>No support</t>
  </si>
  <si>
    <t>Possibly future support</t>
  </si>
  <si>
    <t>:material-progress-check:</t>
  </si>
  <si>
    <t>:material-close-box:</t>
  </si>
  <si>
    <t>:x:</t>
  </si>
  <si>
    <t>Meaning</t>
  </si>
  <si>
    <t>parallel MPI models</t>
  </si>
  <si>
    <t>FM component</t>
  </si>
  <si>
    <t>0.1.1</t>
  </si>
  <si>
    <t>RR component</t>
  </si>
  <si>
    <t>RTC component</t>
  </si>
  <si>
    <t>coupler elements</t>
  </si>
  <si>
    <t>MDU file</t>
  </si>
  <si>
    <t>Network file `_net.nc`</t>
  </si>
  <si>
    <t>\</t>
  </si>
  <si>
    <t>API ref</t>
  </si>
  <si>
    <t>module</t>
  </si>
  <si>
    <t>class</t>
  </si>
  <si>
    <t>DIMR</t>
  </si>
  <si>
    <t>Coupler</t>
  </si>
  <si>
    <t>FMComponent</t>
  </si>
  <si>
    <t>RRComponent</t>
  </si>
  <si>
    <t>Weir</t>
  </si>
  <si>
    <t>FMModel</t>
  </si>
  <si>
    <t>Mesh2d</t>
  </si>
  <si>
    <t>StructureModel</t>
  </si>
  <si>
    <t>* Weir</t>
  </si>
  <si>
    <t>* Universal weir</t>
  </si>
  <si>
    <t>* Culvert</t>
  </si>
  <si>
    <t>* Long culvert</t>
  </si>
  <si>
    <t>* Bridge</t>
  </si>
  <si>
    <t>* Pump</t>
  </si>
  <si>
    <t>* Orifice</t>
  </si>
  <si>
    <t>* General structure</t>
  </si>
  <si>
    <t>* Dambreak</t>
  </si>
  <si>
    <t>* Compound structure</t>
  </si>
  <si>
    <t>* Gate</t>
  </si>
  <si>
    <t>0.1.5</t>
  </si>
  <si>
    <t>UniversalWeir</t>
  </si>
  <si>
    <t>Culvert</t>
  </si>
  <si>
    <t>Bridge</t>
  </si>
  <si>
    <t>Pump</t>
  </si>
  <si>
    <t>Orifice</t>
  </si>
  <si>
    <t>GeneralStructure</t>
  </si>
  <si>
    <t>Dambreak</t>
  </si>
  <si>
    <t>Compound</t>
  </si>
  <si>
    <t>External forcings file (old)</t>
  </si>
  <si>
    <t>* Boundary</t>
  </si>
  <si>
    <t>* Lateral</t>
  </si>
  <si>
    <t>* Meteo</t>
  </si>
  <si>
    <t>ExtModel</t>
  </si>
  <si>
    <t>Boundary</t>
  </si>
  <si>
    <t>Lateral</t>
  </si>
  <si>
    <t>ForcingModel</t>
  </si>
  <si>
    <t>Cross section location file</t>
  </si>
  <si>
    <t>CrossLocModel</t>
  </si>
  <si>
    <t>CrossDefModel</t>
  </si>
  <si>
    <t>Cross section definition file</t>
  </si>
  <si>
    <t>* Circle</t>
  </si>
  <si>
    <t>* Rectangle</t>
  </si>
  <si>
    <t>* Tabulated river</t>
  </si>
  <si>
    <t>* ZW (tabulated)</t>
  </si>
  <si>
    <t>* XYZ</t>
  </si>
  <si>
    <t>* YZ</t>
  </si>
  <si>
    <t>CircleCrsDef</t>
  </si>
  <si>
    <t>RectangleCrsDef</t>
  </si>
  <si>
    <t>XYZCrsDef</t>
  </si>
  <si>
    <t>YZCrsDef</t>
  </si>
  <si>
    <t>ZWRiverCrsDef</t>
  </si>
  <si>
    <t>ZWCrsDef</t>
  </si>
  <si>
    <t>1D roughness file</t>
  </si>
  <si>
    <t>FrictionModel</t>
  </si>
  <si>
    <t>**Structure file**</t>
  </si>
  <si>
    <t>**Cross section files**</t>
  </si>
  <si>
    <t>**Output**</t>
  </si>
  <si>
    <t>History file `_his.nc`</t>
  </si>
  <si>
    <t>Map file (old)</t>
  </si>
  <si>
    <t>Map file (UGRID) `_map.nc`</t>
  </si>
  <si>
    <t>Fourier input file</t>
  </si>
  <si>
    <t>Fourier output file `_fou.nc`</t>
  </si>
  <si>
    <t>via map file reader</t>
  </si>
  <si>
    <t>Class map file</t>
  </si>
  <si>
    <t>Component</t>
  </si>
  <si>
    <t>Main sobek_3b.fnm</t>
  </si>
  <si>
    <t>RainfallRunoffModel</t>
  </si>
  <si>
    <t>Rainfall .bui file</t>
  </si>
  <si>
    <t>BuiModel</t>
  </si>
  <si>
    <t>Node file 3b_node.tp</t>
  </si>
  <si>
    <t>**Topology layer**</t>
  </si>
  <si>
    <t>Link file 3b_link.tp</t>
  </si>
  <si>
    <t>NodeFile</t>
  </si>
  <si>
    <t>LinkFile</t>
  </si>
  <si>
    <t>Initial and parameter field file</t>
  </si>
  <si>
    <t>IniFieldModel</t>
  </si>
  <si>
    <t>Sample file</t>
  </si>
  <si>
    <t>XYZModel</t>
  </si>
  <si>
    <t>1D field INI files</t>
  </si>
  <si>
    <t>OneDFieldModel</t>
  </si>
  <si>
    <t>**Spatial data files**</t>
  </si>
  <si>
    <t>Storage node file</t>
  </si>
  <si>
    <t>StorageNodeModel</t>
  </si>
  <si>
    <t>0.2.0</t>
  </si>
  <si>
    <t>Moved to io.crosssections in 0.2.0</t>
  </si>
  <si>
    <t>Critical bugfix for [#127](https://github.com/Deltares/HYDROLIB-core/issues/127).</t>
  </si>
  <si>
    <t>0.3.0</t>
  </si>
  <si>
    <t>ObservationPointModel</t>
  </si>
  <si>
    <t>Used to be in hydrolib.core.io.fnm.models before 0.3.0</t>
  </si>
  <si>
    <t>Used to be in hydrolib.core.io.bui.models before 0.3.0</t>
  </si>
  <si>
    <t>TimeSeries</t>
  </si>
  <si>
    <t>T3D</t>
  </si>
  <si>
    <t>Constant</t>
  </si>
  <si>
    <t>0.3.1</t>
  </si>
  <si>
    <t>VectorQuantityUnitPairs</t>
  </si>
  <si>
    <t>QHTable</t>
  </si>
  <si>
    <t>Astronomic</t>
  </si>
  <si>
    <t>Harmonic</t>
  </si>
  <si>
    <t>ObservationCrossSectionModel</t>
  </si>
  <si>
    <t>hydrolib.core.dimr.models</t>
  </si>
  <si>
    <t>hydrolib.core.dflowfm.mdu.models</t>
  </si>
  <si>
    <t>hydrolib.core.dflowfm.net.models</t>
  </si>
  <si>
    <t>hydrolib.core.dflowfm.structure.models</t>
  </si>
  <si>
    <t>hydrolib.core.dflowfm.ext.models</t>
  </si>
  <si>
    <t>hydrolib.core.dflowfm.bc.models</t>
  </si>
  <si>
    <t>hydrolib.core.dflowfm.crosssection.models</t>
  </si>
  <si>
    <t>hydrolib.core.dflowfm.friction.models</t>
  </si>
  <si>
    <t>hydrolib.core.dflowfm.storagenode.models</t>
  </si>
  <si>
    <t>hydrolib.core.dflowfm.inifield.models</t>
  </si>
  <si>
    <t>hydrolib.core.dflowfm.onedfield.models</t>
  </si>
  <si>
    <t>hydrolib.core.dflowfm.xyz.models</t>
  </si>
  <si>
    <t>hydrolib.core.dflowfm.obs.models</t>
  </si>
  <si>
    <t>hydrolib.core.dflowfm.obscrosssection.models</t>
  </si>
  <si>
    <t>hydrolib.core.rr.models</t>
  </si>
  <si>
    <t>hydrolib.core.rr.meteo.models</t>
  </si>
  <si>
    <t>hydrolib.core.rr.topology.models</t>
  </si>
  <si>
    <t>Observation station file (.xyn)</t>
  </si>
  <si>
    <t>Observation station file (.ini)</t>
  </si>
  <si>
    <t>0.5.0</t>
  </si>
  <si>
    <t>hydrolib.core.dflowm.xyn.models</t>
  </si>
  <si>
    <t>XYNModel</t>
  </si>
  <si>
    <t>Observation crosssection file (.pli)</t>
  </si>
  <si>
    <t>Observation crosssection file (.ini)</t>
  </si>
  <si>
    <t>hydrolib.core.dflowfm.polyfile.models</t>
  </si>
  <si>
    <t>PolyFile</t>
  </si>
  <si>
    <t>hydrolib.core.dflowfm.extold.models</t>
  </si>
  <si>
    <t>ExtOldModel</t>
  </si>
  <si>
    <t>**External forcings file**</t>
  </si>
  <si>
    <t>External forcings file (new)</t>
  </si>
  <si>
    <t xml:space="preserve"> .bc file</t>
  </si>
  <si>
    <t>* timeSeries</t>
  </si>
  <si>
    <t>* harmonic (-Correction)</t>
  </si>
  <si>
    <t>* astronomic (-Correction)</t>
  </si>
  <si>
    <t>* t3D</t>
  </si>
  <si>
    <t>* QHTable</t>
  </si>
  <si>
    <t>* constant</t>
  </si>
  <si>
    <t>* vector quantities</t>
  </si>
  <si>
    <t xml:space="preserve"> .tim file</t>
  </si>
  <si>
    <t>hydrolib.core.dflowfm.tim.models</t>
  </si>
  <si>
    <t>TimModel</t>
  </si>
  <si>
    <t>Topic</t>
  </si>
  <si>
    <t>FM</t>
  </si>
  <si>
    <t>RR</t>
  </si>
  <si>
    <t xml:space="preserve"> </t>
  </si>
  <si>
    <t>Usage</t>
  </si>
  <si>
    <t>* Only edit the visible (non-Hidden) columns. The two hidden columns automatically produce Markdown code for the table icons.</t>
  </si>
  <si>
    <t>* Adding/changing entries in the functionalities list should be done only in the Source table tab sheet.</t>
  </si>
  <si>
    <t>Inner workings</t>
  </si>
  <si>
    <t>* The three first tab sheets automatically fill up based on the Source table and the kernel topic name (using FILTER and SELECTCOLS)</t>
  </si>
  <si>
    <t>* As the Source table grows longer, make sure that on the first three tabs the select formula in A3 still includes all row numbers for which Source table has data values.</t>
  </si>
  <si>
    <t>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</si>
</sst>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EF51-A5AE-374B-98FD-FAB0AC3382D4}">
  <dimension ref="A1:F8"/>
  <sheetViews>
    <sheetView showFormulas="1" workbookViewId="0">
      <selection activeCell="A3" sqref="A3"/>
    </sheetView>
  </sheetViews>
  <sheetFormatPr defaultColWidth="11.3984375" defaultRowHeight="14.25" x14ac:dyDescent="0.45"/>
  <cols>
    <col min="1" max="1" width="18.86328125" bestFit="1" customWidth="1"/>
    <col min="2" max="3" width="19.1328125" bestFit="1" customWidth="1"/>
    <col min="4" max="4" width="15.3984375" bestFit="1" customWidth="1"/>
    <col min="5" max="5" width="58.265625" bestFit="1" customWidth="1"/>
    <col min="6" max="6" width="7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45">
      <c r="A2" t="str">
        <f>Topics!A3</f>
        <v>DIMR</v>
      </c>
      <c r="B2" t="s">
        <v>175</v>
      </c>
      <c r="C2" t="s">
        <v>175</v>
      </c>
      <c r="D2" t="s">
        <v>175</v>
      </c>
      <c r="E2" t="s">
        <v>175</v>
      </c>
      <c r="F2" t="s">
        <v>175</v>
      </c>
    </row>
    <row r="3" spans="1:6" x14ac:dyDescent="0.45">
      <c r="A3" t="str" cm="1">
        <f t="array" ref="A3:F8">IF(_xlfn.CHOOSECOLS(_xlfn._xlws.FILTER('Source table'!B2:K95,'Source table'!A2:A95=A2," "),1,3,5,6,9,10)=0," ",_xlfn.CHOOSECOLS(_xlfn._xlws.FILTER('Source table'!B2:K95,'Source table'!A2:A95=A2," "),1,3,5,6,9,10))</f>
        <v>`dimr_config.xml`</v>
      </c>
      <c r="B3" t="str">
        <v>:white_check_mark:</v>
      </c>
      <c r="C3" t="str">
        <v>:white_check_mark:</v>
      </c>
      <c r="D3" t="str">
        <v>0.2.0</v>
      </c>
      <c r="E3" t="str">
        <v>[DIMR][hydrolib.core.dimr.models.DIMR]</v>
      </c>
      <c r="F3" t="str">
        <v>Critical bugfix for [#127](https://github.com/Deltares/HYDROLIB-core/issues/127).</v>
      </c>
    </row>
    <row r="4" spans="1:6" x14ac:dyDescent="0.45">
      <c r="A4" t="str">
        <v>FM component</v>
      </c>
      <c r="B4" t="str">
        <v>:white_check_mark:</v>
      </c>
      <c r="C4" t="str">
        <v>:white_check_mark:</v>
      </c>
      <c r="D4" t="str">
        <v>0.1.1</v>
      </c>
      <c r="E4" t="str">
        <v>[FMComponent][hydrolib.core.dimr.models.FMComponent]</v>
      </c>
      <c r="F4" t="str">
        <v xml:space="preserve"> </v>
      </c>
    </row>
    <row r="5" spans="1:6" x14ac:dyDescent="0.45">
      <c r="A5" t="str">
        <v>RR component</v>
      </c>
      <c r="B5" t="str">
        <v>:white_check_mark:</v>
      </c>
      <c r="C5" t="str">
        <v>:white_check_mark:</v>
      </c>
      <c r="D5" t="str">
        <v>0.1.1</v>
      </c>
      <c r="E5" t="str">
        <v>[RRComponent][hydrolib.core.dimr.models.RRComponent]</v>
      </c>
      <c r="F5" t="str">
        <v xml:space="preserve"> </v>
      </c>
    </row>
    <row r="6" spans="1:6" x14ac:dyDescent="0.45">
      <c r="A6" t="str">
        <v>RTC component</v>
      </c>
      <c r="B6" t="str">
        <v>:material-close-box:</v>
      </c>
      <c r="C6" t="str">
        <v>:material-close-box:</v>
      </c>
      <c r="D6" t="str">
        <v xml:space="preserve"> </v>
      </c>
      <c r="E6" t="str">
        <v xml:space="preserve"> </v>
      </c>
      <c r="F6" t="str">
        <v xml:space="preserve"> </v>
      </c>
    </row>
    <row r="7" spans="1:6" x14ac:dyDescent="0.45">
      <c r="A7" t="str">
        <v>parallel MPI models</v>
      </c>
      <c r="B7" t="str">
        <v>:white_check_mark:</v>
      </c>
      <c r="C7" t="str">
        <v>:white_check_mark:</v>
      </c>
      <c r="D7" t="str">
        <v>0.1.1</v>
      </c>
      <c r="E7" t="str">
        <v>[Component][hydrolib.core.dimr.models.Component]</v>
      </c>
      <c r="F7" t="str">
        <v xml:space="preserve"> </v>
      </c>
    </row>
    <row r="8" spans="1:6" x14ac:dyDescent="0.45">
      <c r="A8" t="str">
        <v>coupler elements</v>
      </c>
      <c r="B8" t="str">
        <v>:white_check_mark:</v>
      </c>
      <c r="C8" t="str">
        <v>:white_check_mark:</v>
      </c>
      <c r="D8" t="str">
        <v>0.1.1</v>
      </c>
      <c r="E8" t="str">
        <v>[Coupler][hydrolib.core.dimr.models.Coupler]</v>
      </c>
      <c r="F8" t="str"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6A0-E039-4E9E-A3D4-429B45288E31}">
  <dimension ref="A1:F7"/>
  <sheetViews>
    <sheetView workbookViewId="0">
      <selection activeCell="A2" sqref="A2"/>
    </sheetView>
  </sheetViews>
  <sheetFormatPr defaultColWidth="8.86328125" defaultRowHeight="14.25" x14ac:dyDescent="0.45"/>
  <cols>
    <col min="1" max="1" width="33" bestFit="1" customWidth="1"/>
    <col min="2" max="3" width="24" bestFit="1" customWidth="1"/>
    <col min="4" max="4" width="15.3984375" bestFit="1" customWidth="1"/>
    <col min="5" max="5" width="68.73046875" bestFit="1" customWidth="1"/>
    <col min="6" max="6" width="7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45">
      <c r="A2" t="str">
        <f>Topics!A2</f>
        <v>RR</v>
      </c>
      <c r="B2" t="s">
        <v>175</v>
      </c>
      <c r="C2" t="s">
        <v>175</v>
      </c>
      <c r="D2" t="s">
        <v>175</v>
      </c>
      <c r="E2" t="s">
        <v>175</v>
      </c>
      <c r="F2" t="s">
        <v>175</v>
      </c>
    </row>
    <row r="3" spans="1:6" x14ac:dyDescent="0.45">
      <c r="A3" t="str" cm="1">
        <f t="array" ref="A3:F7">IF(_xlfn.CHOOSECOLS(_xlfn._xlws.FILTER('Source table'!B2:K95,'Source table'!A2:A95=A2," "),1,3,5,6,9,10)=0," ",_xlfn.CHOOSECOLS(_xlfn._xlws.FILTER('Source table'!B2:K95,'Source table'!A2:A95=A2," "),1,3,5,6,9,10))</f>
        <v>Main sobek_3b.fnm</v>
      </c>
      <c r="B3" t="str">
        <v>:white_check_mark:</v>
      </c>
      <c r="C3" t="str">
        <v>:white_check_mark:</v>
      </c>
      <c r="D3" t="str">
        <v>0.1.5</v>
      </c>
      <c r="E3" t="str">
        <v>[RainfallRunoffModel][hydrolib.core.rr.models.RainfallRunoffModel]</v>
      </c>
      <c r="F3" t="str">
        <v>Used to be in hydrolib.core.io.fnm.models before 0.3.0</v>
      </c>
    </row>
    <row r="4" spans="1:6" x14ac:dyDescent="0.45">
      <c r="A4" t="str">
        <v>Rainfall .bui file</v>
      </c>
      <c r="B4" t="str">
        <v>:white_check_mark:</v>
      </c>
      <c r="C4" t="str">
        <v>:white_check_mark:</v>
      </c>
      <c r="D4" t="str">
        <v>0.1.5</v>
      </c>
      <c r="E4" t="str">
        <v>[BuiModel][hydrolib.core.rr.meteo.models.BuiModel]</v>
      </c>
      <c r="F4" t="str">
        <v>Used to be in hydrolib.core.io.bui.models before 0.3.0</v>
      </c>
    </row>
    <row r="5" spans="1:6" x14ac:dyDescent="0.45">
      <c r="A5" t="str">
        <v>**Topology layer**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</row>
    <row r="6" spans="1:6" x14ac:dyDescent="0.45">
      <c r="A6" t="str">
        <v>Node file 3b_node.tp</v>
      </c>
      <c r="B6" t="str">
        <v>:white_check_mark:</v>
      </c>
      <c r="C6" t="str">
        <v>:white_check_mark:</v>
      </c>
      <c r="D6" t="str">
        <v>0.2.0</v>
      </c>
      <c r="E6" t="str">
        <v>[NodeFile][hydrolib.core.rr.topology.models.NodeFile]</v>
      </c>
      <c r="F6" t="str">
        <v xml:space="preserve"> </v>
      </c>
    </row>
    <row r="7" spans="1:6" x14ac:dyDescent="0.45">
      <c r="A7" t="str">
        <v>Link file 3b_link.tp</v>
      </c>
      <c r="B7" t="str">
        <v>:white_check_mark:</v>
      </c>
      <c r="C7" t="str">
        <v>:white_check_mark:</v>
      </c>
      <c r="D7" t="str">
        <v>0.2.0</v>
      </c>
      <c r="E7" t="str">
        <v>[LinkFile][hydrolib.core.rr.topology.models.LinkFile]</v>
      </c>
      <c r="F7" t="str"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78A-6AD2-4D58-9630-5A3E108CFDA3}">
  <dimension ref="A1:F57"/>
  <sheetViews>
    <sheetView workbookViewId="0">
      <selection activeCell="A3" sqref="A3"/>
    </sheetView>
  </sheetViews>
  <sheetFormatPr defaultRowHeight="14.25" x14ac:dyDescent="0.45"/>
  <cols>
    <col min="1" max="1" width="32" bestFit="1" customWidth="1"/>
    <col min="2" max="3" width="24" bestFit="1" customWidth="1"/>
    <col min="4" max="4" width="15.3984375" bestFit="1" customWidth="1"/>
    <col min="5" max="5" width="105.1328125" bestFit="1" customWidth="1"/>
    <col min="6" max="6" width="31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45">
      <c r="A2" t="str">
        <f>Topics!A1</f>
        <v>FM</v>
      </c>
      <c r="B2" t="s">
        <v>175</v>
      </c>
      <c r="C2" t="s">
        <v>175</v>
      </c>
      <c r="D2" t="s">
        <v>175</v>
      </c>
      <c r="E2" t="s">
        <v>175</v>
      </c>
      <c r="F2" t="s">
        <v>175</v>
      </c>
    </row>
    <row r="3" spans="1:6" x14ac:dyDescent="0.45">
      <c r="A3" t="str" cm="1">
        <f t="array" ref="A3:F57">IF(_xlfn.CHOOSECOLS(_xlfn._xlws.FILTER('Source table'!B2:K95,'Source table'!A2:A95=A2," "),1,3,5,6,9,10)=0," ",_xlfn.CHOOSECOLS(_xlfn._xlws.FILTER('Source table'!B2:K95,'Source table'!A2:A95=A2," "),1,3,5,6,9,10))</f>
        <v>MDU file</v>
      </c>
      <c r="B3" t="str">
        <v>:white_check_mark:</v>
      </c>
      <c r="C3" t="str">
        <v>:white_check_mark:</v>
      </c>
      <c r="D3" t="str">
        <v>0.1.1</v>
      </c>
      <c r="E3" t="str">
        <v>[FMModel][hydrolib.core.dflowfm.mdu.models.FMModel]</v>
      </c>
      <c r="F3" t="str">
        <v xml:space="preserve"> </v>
      </c>
    </row>
    <row r="4" spans="1:6" x14ac:dyDescent="0.45">
      <c r="A4" t="str">
        <v>Network file `_net.nc`</v>
      </c>
      <c r="B4" t="str">
        <v>:white_check_mark:</v>
      </c>
      <c r="C4" t="str">
        <v>:white_check_mark:</v>
      </c>
      <c r="D4" t="str">
        <v>0.1.1</v>
      </c>
      <c r="E4" t="str">
        <v>[Mesh2d][hydrolib.core.dflowfm.net.models.Mesh2d]</v>
      </c>
      <c r="F4" t="str">
        <v xml:space="preserve"> </v>
      </c>
    </row>
    <row r="5" spans="1:6" x14ac:dyDescent="0.45">
      <c r="A5" t="str">
        <v>**Structure file**</v>
      </c>
      <c r="B5" t="str">
        <v>:material-progress-check:</v>
      </c>
      <c r="C5" t="str">
        <v>:material-progress-check:</v>
      </c>
      <c r="D5" t="str">
        <v>0.1.1</v>
      </c>
      <c r="E5" t="str">
        <v>[StructureModel][hydrolib.core.dflowfm.structure.models.StructureModel]</v>
      </c>
      <c r="F5" t="str">
        <v xml:space="preserve"> </v>
      </c>
    </row>
    <row r="6" spans="1:6" x14ac:dyDescent="0.45">
      <c r="A6" t="str">
        <v>* Weir</v>
      </c>
      <c r="B6" t="str">
        <v>:white_check_mark:</v>
      </c>
      <c r="C6" t="str">
        <v>:white_check_mark:</v>
      </c>
      <c r="D6" t="str">
        <v>0.1.1</v>
      </c>
      <c r="E6" t="str">
        <v>[Weir][hydrolib.core.dflowfm.structure.models.Weir]</v>
      </c>
      <c r="F6" t="str">
        <v xml:space="preserve"> </v>
      </c>
    </row>
    <row r="7" spans="1:6" x14ac:dyDescent="0.45">
      <c r="A7" t="str">
        <v>* Universal weir</v>
      </c>
      <c r="B7" t="str">
        <v>:white_check_mark:</v>
      </c>
      <c r="C7" t="str">
        <v>:white_check_mark:</v>
      </c>
      <c r="D7" t="str">
        <v>0.1.1</v>
      </c>
      <c r="E7" t="str">
        <v>[UniversalWeir][hydrolib.core.dflowfm.structure.models.UniversalWeir]</v>
      </c>
      <c r="F7" t="str">
        <v xml:space="preserve"> </v>
      </c>
    </row>
    <row r="8" spans="1:6" x14ac:dyDescent="0.45">
      <c r="A8" t="str">
        <v>* Culvert</v>
      </c>
      <c r="B8" t="str">
        <v>:white_check_mark:</v>
      </c>
      <c r="C8" t="str">
        <v>:white_check_mark:</v>
      </c>
      <c r="D8" t="str">
        <v>0.1.1</v>
      </c>
      <c r="E8" t="str">
        <v>[Culvert][hydrolib.core.dflowfm.structure.models.Culvert]</v>
      </c>
      <c r="F8" t="str">
        <v xml:space="preserve"> </v>
      </c>
    </row>
    <row r="9" spans="1:6" x14ac:dyDescent="0.45">
      <c r="A9" t="str">
        <v>* Long culvert</v>
      </c>
      <c r="B9" t="str">
        <v>:x:</v>
      </c>
      <c r="C9" t="str">
        <v>:x:</v>
      </c>
      <c r="D9" t="str">
        <v xml:space="preserve"> </v>
      </c>
      <c r="E9" t="str">
        <v xml:space="preserve"> </v>
      </c>
      <c r="F9" t="str">
        <v xml:space="preserve"> </v>
      </c>
    </row>
    <row r="10" spans="1:6" x14ac:dyDescent="0.45">
      <c r="A10" t="str">
        <v>* Bridge</v>
      </c>
      <c r="B10" t="str">
        <v>:white_check_mark:</v>
      </c>
      <c r="C10" t="str">
        <v>:white_check_mark:</v>
      </c>
      <c r="D10" t="str">
        <v>0.1.5</v>
      </c>
      <c r="E10" t="str">
        <v>[Bridge][hydrolib.core.dflowfm.structure.models.Bridge]</v>
      </c>
      <c r="F10" t="str">
        <v xml:space="preserve"> </v>
      </c>
    </row>
    <row r="11" spans="1:6" x14ac:dyDescent="0.45">
      <c r="A11" t="str">
        <v>* Pump</v>
      </c>
      <c r="B11" t="str">
        <v>:white_check_mark:</v>
      </c>
      <c r="C11" t="str">
        <v>:white_check_mark:</v>
      </c>
      <c r="D11" t="str">
        <v>0.1.1</v>
      </c>
      <c r="E11" t="str">
        <v>[Pump][hydrolib.core.dflowfm.structure.models.Pump]</v>
      </c>
      <c r="F11" t="str">
        <v xml:space="preserve"> </v>
      </c>
    </row>
    <row r="12" spans="1:6" x14ac:dyDescent="0.45">
      <c r="A12" t="str">
        <v>* Orifice</v>
      </c>
      <c r="B12" t="str">
        <v>:white_check_mark:</v>
      </c>
      <c r="C12" t="str">
        <v>:white_check_mark:</v>
      </c>
      <c r="D12" t="str">
        <v>0.1.1</v>
      </c>
      <c r="E12" t="str">
        <v>[Orifice][hydrolib.core.dflowfm.structure.models.Orifice]</v>
      </c>
      <c r="F12" t="str">
        <v xml:space="preserve"> </v>
      </c>
    </row>
    <row r="13" spans="1:6" x14ac:dyDescent="0.45">
      <c r="A13" t="str">
        <v>* Gate</v>
      </c>
      <c r="B13" t="str">
        <v>:material-close-box:</v>
      </c>
      <c r="C13" t="str">
        <v>:material-close-box:</v>
      </c>
      <c r="D13" t="str">
        <v xml:space="preserve"> </v>
      </c>
      <c r="E13" t="str">
        <v xml:space="preserve"> </v>
      </c>
      <c r="F13" t="str">
        <v xml:space="preserve"> </v>
      </c>
    </row>
    <row r="14" spans="1:6" x14ac:dyDescent="0.45">
      <c r="A14" t="str">
        <v>* General structure</v>
      </c>
      <c r="B14" t="str">
        <v>:white_check_mark:</v>
      </c>
      <c r="C14" t="str">
        <v>:white_check_mark:</v>
      </c>
      <c r="D14" t="str">
        <v>0.2.0</v>
      </c>
      <c r="E14" t="str">
        <v>[GeneralStructure][hydrolib.core.dflowfm.structure.models.GeneralStructure]</v>
      </c>
      <c r="F14" t="str">
        <v xml:space="preserve"> </v>
      </c>
    </row>
    <row r="15" spans="1:6" x14ac:dyDescent="0.45">
      <c r="A15" t="str">
        <v>* Dambreak</v>
      </c>
      <c r="B15" t="str">
        <v>:white_check_mark:</v>
      </c>
      <c r="C15" t="str">
        <v>:white_check_mark:</v>
      </c>
      <c r="D15" t="str">
        <v>0.1.5</v>
      </c>
      <c r="E15" t="str">
        <v>[Dambreak][hydrolib.core.dflowfm.structure.models.Dambreak]</v>
      </c>
      <c r="F15" t="str">
        <v xml:space="preserve"> </v>
      </c>
    </row>
    <row r="16" spans="1:6" x14ac:dyDescent="0.45">
      <c r="A16" t="str">
        <v>* Compound structure</v>
      </c>
      <c r="B16" t="str">
        <v>:white_check_mark:</v>
      </c>
      <c r="C16" t="str">
        <v>:white_check_mark:</v>
      </c>
      <c r="D16" t="str">
        <v>0.1.1</v>
      </c>
      <c r="E16" t="str">
        <v>[Compound][hydrolib.core.dflowfm.structure.models.Compound]</v>
      </c>
      <c r="F16" t="str">
        <v xml:space="preserve"> </v>
      </c>
    </row>
    <row r="17" spans="1:6" x14ac:dyDescent="0.45">
      <c r="A17" t="str">
        <v>**External forcings file**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</row>
    <row r="18" spans="1:6" x14ac:dyDescent="0.45">
      <c r="A18" t="str">
        <v>External forcings file (old)</v>
      </c>
      <c r="B18" t="str">
        <v>:white_check_mark:</v>
      </c>
      <c r="C18" t="str">
        <v>:white_check_mark:</v>
      </c>
      <c r="D18" t="str">
        <v>0.5.0</v>
      </c>
      <c r="E18" t="str">
        <v>[ExtOldModel][hydrolib.core.dflowfm.extold.models.ExtOldModel]</v>
      </c>
      <c r="F18" t="str">
        <v xml:space="preserve"> </v>
      </c>
    </row>
    <row r="19" spans="1:6" x14ac:dyDescent="0.45">
      <c r="A19" t="str">
        <v>External forcings file (new)</v>
      </c>
      <c r="B19" t="str">
        <v>:white_check_mark:</v>
      </c>
      <c r="C19" t="str">
        <v>:white_check_mark:</v>
      </c>
      <c r="D19" t="str">
        <v>0.1.1</v>
      </c>
      <c r="E19" t="str">
        <v>[ExtModel][hydrolib.core.dflowfm.ext.models.ExtModel]</v>
      </c>
      <c r="F19" t="str">
        <v xml:space="preserve"> </v>
      </c>
    </row>
    <row r="20" spans="1:6" x14ac:dyDescent="0.45">
      <c r="A20" t="str">
        <v>* Boundary</v>
      </c>
      <c r="B20" t="str">
        <v>:white_check_mark:</v>
      </c>
      <c r="C20" t="str">
        <v>:white_check_mark:</v>
      </c>
      <c r="D20" t="str">
        <v>0.1.1</v>
      </c>
      <c r="E20" t="str">
        <v>[Boundary][hydrolib.core.dflowfm.ext.models.Boundary]</v>
      </c>
      <c r="F20" t="str">
        <v xml:space="preserve"> </v>
      </c>
    </row>
    <row r="21" spans="1:6" x14ac:dyDescent="0.45">
      <c r="A21" t="str">
        <v>* Lateral</v>
      </c>
      <c r="B21" t="str">
        <v>:white_check_mark:</v>
      </c>
      <c r="C21" t="str">
        <v>:white_check_mark:</v>
      </c>
      <c r="D21" t="str">
        <v>0.1.1</v>
      </c>
      <c r="E21" t="str">
        <v>[Lateral][hydrolib.core.dflowfm.ext.models.Lateral]</v>
      </c>
      <c r="F21" t="str">
        <v xml:space="preserve"> </v>
      </c>
    </row>
    <row r="22" spans="1:6" x14ac:dyDescent="0.45">
      <c r="A22" t="str">
        <v>* Meteo</v>
      </c>
      <c r="B22" t="str">
        <v>:white_check_mark:</v>
      </c>
      <c r="C22" t="str">
        <v>:white_check_mark:</v>
      </c>
      <c r="D22" t="str">
        <v>0.5.0</v>
      </c>
      <c r="E22" t="str">
        <v>[Meteo][hydrolib.core.dflowfm.ext.models.Meteo]</v>
      </c>
      <c r="F22" t="str">
        <v xml:space="preserve"> </v>
      </c>
    </row>
    <row r="23" spans="1:6" x14ac:dyDescent="0.45">
      <c r="A23" t="str">
        <v xml:space="preserve"> .bc file</v>
      </c>
      <c r="B23" t="str">
        <v>:white_check_mark:</v>
      </c>
      <c r="C23" t="str">
        <v>:white_check_mark:</v>
      </c>
      <c r="D23" t="str">
        <v>0.1.1</v>
      </c>
      <c r="E23" t="str">
        <v>[ForcingModel][hydrolib.core.dflowfm.bc.models.ForcingModel]</v>
      </c>
      <c r="F23" t="str">
        <v xml:space="preserve"> </v>
      </c>
    </row>
    <row r="24" spans="1:6" x14ac:dyDescent="0.45">
      <c r="A24" t="str">
        <v>* timeSeries</v>
      </c>
      <c r="B24" t="str">
        <v>:white_check_mark:</v>
      </c>
      <c r="C24" t="str">
        <v>:white_check_mark:</v>
      </c>
      <c r="D24" t="str">
        <v>0.1.1</v>
      </c>
      <c r="E24" t="str">
        <v>[TimeSeries][hydrolib.core.dflowfm.bc.models.TimeSeries]</v>
      </c>
      <c r="F24" t="str">
        <v xml:space="preserve"> </v>
      </c>
    </row>
    <row r="25" spans="1:6" x14ac:dyDescent="0.45">
      <c r="A25" t="str">
        <v>* harmonic (-Correction)</v>
      </c>
      <c r="B25" t="str">
        <v>:white_check_mark:</v>
      </c>
      <c r="C25" t="str">
        <v>:white_check_mark:</v>
      </c>
      <c r="D25" t="str">
        <v>0.1.1</v>
      </c>
      <c r="E25" t="str">
        <v>[Harmonic][hydrolib.core.dflowfm.bc.models.Harmonic]</v>
      </c>
      <c r="F25" t="str">
        <v xml:space="preserve"> </v>
      </c>
    </row>
    <row r="26" spans="1:6" x14ac:dyDescent="0.45">
      <c r="A26" t="str">
        <v>* astronomic (-Correction)</v>
      </c>
      <c r="B26" t="str">
        <v>:white_check_mark:</v>
      </c>
      <c r="C26" t="str">
        <v>:white_check_mark:</v>
      </c>
      <c r="D26" t="str">
        <v>0.1.1</v>
      </c>
      <c r="E26" t="str">
        <v>[Astronomic][hydrolib.core.dflowfm.bc.models.Astronomic]</v>
      </c>
      <c r="F26" t="str">
        <v xml:space="preserve"> </v>
      </c>
    </row>
    <row r="27" spans="1:6" x14ac:dyDescent="0.45">
      <c r="A27" t="str">
        <v>* t3D</v>
      </c>
      <c r="B27" t="str">
        <v>:white_check_mark:</v>
      </c>
      <c r="C27" t="str">
        <v>:white_check_mark:</v>
      </c>
      <c r="D27" t="str">
        <v>0.3.1</v>
      </c>
      <c r="E27" t="str">
        <v>[T3D][hydrolib.core.dflowfm.bc.models.T3D]</v>
      </c>
      <c r="F27" t="str">
        <v xml:space="preserve"> </v>
      </c>
    </row>
    <row r="28" spans="1:6" x14ac:dyDescent="0.45">
      <c r="A28" t="str">
        <v>* QHTable</v>
      </c>
      <c r="B28" t="str">
        <v>:white_check_mark:</v>
      </c>
      <c r="C28" t="str">
        <v>:white_check_mark:</v>
      </c>
      <c r="D28" t="str">
        <v>0.1.1</v>
      </c>
      <c r="E28" t="str">
        <v>[QHTable][hydrolib.core.dflowfm.bc.models.QHTable]</v>
      </c>
      <c r="F28" t="str">
        <v xml:space="preserve"> </v>
      </c>
    </row>
    <row r="29" spans="1:6" x14ac:dyDescent="0.45">
      <c r="A29" t="str">
        <v>* constant</v>
      </c>
      <c r="B29" t="str">
        <v>:white_check_mark:</v>
      </c>
      <c r="C29" t="str">
        <v>:white_check_mark:</v>
      </c>
      <c r="D29" t="str">
        <v>0.1.1</v>
      </c>
      <c r="E29" t="str">
        <v>[Constant][hydrolib.core.dflowfm.bc.models.Constant]</v>
      </c>
      <c r="F29" t="str">
        <v xml:space="preserve"> </v>
      </c>
    </row>
    <row r="30" spans="1:6" x14ac:dyDescent="0.45">
      <c r="A30" t="str">
        <v>* vector quantities</v>
      </c>
      <c r="B30" t="str">
        <v>:white_check_mark:</v>
      </c>
      <c r="C30" t="str">
        <v>:white_check_mark:</v>
      </c>
      <c r="D30" t="str">
        <v>0.3.1</v>
      </c>
      <c r="E30" t="str">
        <v>[VectorQuantityUnitPairs][hydrolib.core.dflowfm.bc.models.VectorQuantityUnitPairs]</v>
      </c>
      <c r="F30" t="str">
        <v xml:space="preserve"> </v>
      </c>
    </row>
    <row r="31" spans="1:6" x14ac:dyDescent="0.45">
      <c r="A31" t="str">
        <v xml:space="preserve"> .tim file</v>
      </c>
      <c r="B31" t="str">
        <v>:white_check_mark:</v>
      </c>
      <c r="C31" t="str">
        <v>:white_check_mark:</v>
      </c>
      <c r="D31" t="str">
        <v>0.5.0</v>
      </c>
      <c r="E31" t="str">
        <v>[TimModel][hydrolib.core.dflowfm.tim.models.TimModel]</v>
      </c>
      <c r="F31" t="str">
        <v xml:space="preserve"> </v>
      </c>
    </row>
    <row r="32" spans="1:6" x14ac:dyDescent="0.45">
      <c r="A32" t="str">
        <v>**Cross section files**</v>
      </c>
      <c r="B32" t="str">
        <v>:white_check_mark:</v>
      </c>
      <c r="C32" t="str">
        <v>:white_check_mark:</v>
      </c>
      <c r="D32" t="str">
        <v xml:space="preserve"> </v>
      </c>
      <c r="E32" t="str">
        <v xml:space="preserve"> </v>
      </c>
      <c r="F32" t="str">
        <v>Moved to io.crosssections in 0.2.0</v>
      </c>
    </row>
    <row r="33" spans="1:6" x14ac:dyDescent="0.45">
      <c r="A33" t="str">
        <v>Cross section definition file</v>
      </c>
      <c r="B33" t="str">
        <v>:white_check_mark:</v>
      </c>
      <c r="C33" t="str">
        <v>:white_check_mark:</v>
      </c>
      <c r="D33" t="str">
        <v>0.1.1</v>
      </c>
      <c r="E33" t="str">
        <v>[CrossDefModel][hydrolib.core.dflowfm.crosssection.models.CrossDefModel]</v>
      </c>
      <c r="F33" t="str">
        <v xml:space="preserve"> </v>
      </c>
    </row>
    <row r="34" spans="1:6" x14ac:dyDescent="0.45">
      <c r="A34" t="str">
        <v>* Circle</v>
      </c>
      <c r="B34" t="str">
        <v>:white_check_mark:</v>
      </c>
      <c r="C34" t="str">
        <v>:white_check_mark:</v>
      </c>
      <c r="D34" t="str">
        <v>0.1.5</v>
      </c>
      <c r="E34" t="str">
        <v>[CircleCrsDef][hydrolib.core.dflowfm.crosssection.models.CircleCrsDef]</v>
      </c>
      <c r="F34" t="str">
        <v xml:space="preserve"> </v>
      </c>
    </row>
    <row r="35" spans="1:6" x14ac:dyDescent="0.45">
      <c r="A35" t="str">
        <v>* Rectangle</v>
      </c>
      <c r="B35" t="str">
        <v>:white_check_mark:</v>
      </c>
      <c r="C35" t="str">
        <v>:white_check_mark:</v>
      </c>
      <c r="D35" t="str">
        <v>0.1.5</v>
      </c>
      <c r="E35" t="str">
        <v>[RectangleCrsDef][hydrolib.core.dflowfm.crosssection.models.RectangleCrsDef]</v>
      </c>
      <c r="F35" t="str">
        <v xml:space="preserve"> </v>
      </c>
    </row>
    <row r="36" spans="1:6" x14ac:dyDescent="0.45">
      <c r="A36" t="str">
        <v>* Tabulated river</v>
      </c>
      <c r="B36" t="str">
        <v>:white_check_mark:</v>
      </c>
      <c r="C36" t="str">
        <v>:white_check_mark:</v>
      </c>
      <c r="D36" t="str">
        <v>0.1.5</v>
      </c>
      <c r="E36" t="str">
        <v>[ZWRiverCrsDef][hydrolib.core.dflowfm.crosssection.models.ZWRiverCrsDef]</v>
      </c>
      <c r="F36" t="str">
        <v xml:space="preserve"> </v>
      </c>
    </row>
    <row r="37" spans="1:6" x14ac:dyDescent="0.45">
      <c r="A37" t="str">
        <v>* ZW (tabulated)</v>
      </c>
      <c r="B37" t="str">
        <v>:white_check_mark:</v>
      </c>
      <c r="C37" t="str">
        <v>:white_check_mark:</v>
      </c>
      <c r="D37" t="str">
        <v>0.1.5</v>
      </c>
      <c r="E37" t="str">
        <v>[ZWCrsDef][hydrolib.core.dflowfm.crosssection.models.ZWCrsDef]</v>
      </c>
      <c r="F37" t="str">
        <v xml:space="preserve"> </v>
      </c>
    </row>
    <row r="38" spans="1:6" x14ac:dyDescent="0.45">
      <c r="A38" t="str">
        <v>* XYZ</v>
      </c>
      <c r="B38" t="str">
        <v>:white_check_mark:</v>
      </c>
      <c r="C38" t="str">
        <v>:white_check_mark:</v>
      </c>
      <c r="D38" t="str">
        <v>0.1.5</v>
      </c>
      <c r="E38" t="str">
        <v>[XYZCrsDef][hydrolib.core.dflowfm.crosssection.models.XYZCrsDef]</v>
      </c>
      <c r="F38" t="str">
        <v xml:space="preserve"> </v>
      </c>
    </row>
    <row r="39" spans="1:6" x14ac:dyDescent="0.45">
      <c r="A39" t="str">
        <v>* YZ</v>
      </c>
      <c r="B39" t="str">
        <v>:white_check_mark:</v>
      </c>
      <c r="C39" t="str">
        <v>:white_check_mark:</v>
      </c>
      <c r="D39" t="str">
        <v>0.1.5</v>
      </c>
      <c r="E39" t="str">
        <v>[YZCrsDef][hydrolib.core.dflowfm.crosssection.models.YZCrsDef]</v>
      </c>
      <c r="F39" t="str">
        <v xml:space="preserve"> </v>
      </c>
    </row>
    <row r="40" spans="1:6" x14ac:dyDescent="0.45">
      <c r="A40" t="str">
        <v>Cross section location file</v>
      </c>
      <c r="B40" t="str">
        <v>:white_check_mark:</v>
      </c>
      <c r="C40" t="str">
        <v>:white_check_mark:</v>
      </c>
      <c r="D40" t="str">
        <v>0.1.1</v>
      </c>
      <c r="E40" t="str">
        <v>[CrossLocModel][hydrolib.core.dflowfm.crosssection.models.CrossLocModel]</v>
      </c>
      <c r="F40" t="str">
        <v xml:space="preserve"> </v>
      </c>
    </row>
    <row r="41" spans="1:6" x14ac:dyDescent="0.45">
      <c r="A41" t="str">
        <v>1D roughness file</v>
      </c>
      <c r="B41" t="str">
        <v>:white_check_mark:</v>
      </c>
      <c r="C41" t="str">
        <v>:white_check_mark:</v>
      </c>
      <c r="D41" t="str">
        <v>0.2.0</v>
      </c>
      <c r="E41" t="str">
        <v>[FrictionModel][hydrolib.core.dflowfm.friction.models.FrictionModel]</v>
      </c>
      <c r="F41" t="str">
        <v xml:space="preserve"> </v>
      </c>
    </row>
    <row r="42" spans="1:6" x14ac:dyDescent="0.45">
      <c r="A42" t="str">
        <v>Storage node file</v>
      </c>
      <c r="B42" t="str">
        <v>:white_check_mark:</v>
      </c>
      <c r="C42" t="str">
        <v>:white_check_mark:</v>
      </c>
      <c r="D42" t="str">
        <v>0.2.0</v>
      </c>
      <c r="E42" t="str">
        <v>[StorageNodeModel][hydrolib.core.dflowfm.storagenode.models.StorageNodeModel]</v>
      </c>
      <c r="F42" t="str">
        <v xml:space="preserve"> </v>
      </c>
    </row>
    <row r="43" spans="1:6" x14ac:dyDescent="0.45">
      <c r="A43" t="str">
        <v>**Spatial data files**</v>
      </c>
      <c r="B43" t="str">
        <v xml:space="preserve"> </v>
      </c>
      <c r="C43" t="str">
        <v xml:space="preserve"> </v>
      </c>
      <c r="D43" t="str">
        <v xml:space="preserve"> </v>
      </c>
      <c r="E43" t="str">
        <v xml:space="preserve"> </v>
      </c>
      <c r="F43" t="str">
        <v xml:space="preserve"> </v>
      </c>
    </row>
    <row r="44" spans="1:6" x14ac:dyDescent="0.45">
      <c r="A44" t="str">
        <v>Initial and parameter field file</v>
      </c>
      <c r="B44" t="str">
        <v>:white_check_mark:</v>
      </c>
      <c r="C44" t="str">
        <v>:white_check_mark:</v>
      </c>
      <c r="D44" t="str">
        <v>0.2.0</v>
      </c>
      <c r="E44" t="str">
        <v>[IniFieldModel][hydrolib.core.dflowfm.inifield.models.IniFieldModel]</v>
      </c>
      <c r="F44" t="str">
        <v xml:space="preserve"> </v>
      </c>
    </row>
    <row r="45" spans="1:6" x14ac:dyDescent="0.45">
      <c r="A45" t="str">
        <v>1D field INI files</v>
      </c>
      <c r="B45" t="str">
        <v>:white_check_mark:</v>
      </c>
      <c r="C45" t="str">
        <v>:white_check_mark:</v>
      </c>
      <c r="D45" t="str">
        <v>0.2.0</v>
      </c>
      <c r="E45" t="str">
        <v>[OneDFieldModel][hydrolib.core.dflowfm.onedfield.models.OneDFieldModel]</v>
      </c>
      <c r="F45" t="str">
        <v xml:space="preserve"> </v>
      </c>
    </row>
    <row r="46" spans="1:6" x14ac:dyDescent="0.45">
      <c r="A46" t="str">
        <v>Sample file</v>
      </c>
      <c r="B46" t="str">
        <v>:white_check_mark:</v>
      </c>
      <c r="C46" t="str">
        <v>:white_check_mark:</v>
      </c>
      <c r="D46" t="str">
        <v>0.1.1</v>
      </c>
      <c r="E46" t="str">
        <v>[XYZModel][hydrolib.core.dflowfm.xyz.models.XYZModel]</v>
      </c>
      <c r="F46" t="str">
        <v xml:space="preserve"> </v>
      </c>
    </row>
    <row r="47" spans="1:6" x14ac:dyDescent="0.45">
      <c r="A47" t="str">
        <v>**Output**</v>
      </c>
      <c r="B47" t="str">
        <v xml:space="preserve"> </v>
      </c>
      <c r="C47" t="str">
        <v xml:space="preserve"> </v>
      </c>
      <c r="D47" t="str">
        <v xml:space="preserve"> </v>
      </c>
      <c r="E47" t="str">
        <v xml:space="preserve"> </v>
      </c>
      <c r="F47" t="str">
        <v xml:space="preserve"> </v>
      </c>
    </row>
    <row r="48" spans="1:6" x14ac:dyDescent="0.45">
      <c r="A48" t="str">
        <v>Observation station file (.xyn)</v>
      </c>
      <c r="B48" t="str">
        <v>:white_check_mark:</v>
      </c>
      <c r="C48" t="str">
        <v>:white_check_mark:</v>
      </c>
      <c r="D48" t="str">
        <v>0.5.0</v>
      </c>
      <c r="E48" t="str">
        <v>[XYNModel][hydrolib.core.dflowm.xyn.models.XYNModel]</v>
      </c>
      <c r="F48" t="str">
        <v xml:space="preserve"> </v>
      </c>
    </row>
    <row r="49" spans="1:6" x14ac:dyDescent="0.45">
      <c r="A49" t="str">
        <v>Observation station file (.ini)</v>
      </c>
      <c r="B49" t="str">
        <v>:white_check_mark:</v>
      </c>
      <c r="C49" t="str">
        <v>:white_check_mark:</v>
      </c>
      <c r="D49" t="str">
        <v>0.3.0</v>
      </c>
      <c r="E49" t="str">
        <v>[ObservationPointModel][hydrolib.core.dflowfm.obs.models.ObservationPointModel]</v>
      </c>
      <c r="F49" t="str">
        <v xml:space="preserve"> </v>
      </c>
    </row>
    <row r="50" spans="1:6" x14ac:dyDescent="0.45">
      <c r="A50" t="str">
        <v>Observation crosssection file (.pli)</v>
      </c>
      <c r="B50" t="str">
        <v>:white_check_mark:</v>
      </c>
      <c r="C50" t="str">
        <v>:white_check_mark:</v>
      </c>
      <c r="D50" t="str">
        <v>0.5.0</v>
      </c>
      <c r="E50" t="str">
        <v>[PolyFile][hydrolib.core.dflowfm.polyfile.models.PolyFile]</v>
      </c>
      <c r="F50" t="str">
        <v xml:space="preserve"> </v>
      </c>
    </row>
    <row r="51" spans="1:6" x14ac:dyDescent="0.45">
      <c r="A51" t="str">
        <v>Observation crosssection file (.ini)</v>
      </c>
      <c r="B51" t="str">
        <v>:white_check_mark:</v>
      </c>
      <c r="C51" t="str">
        <v>:white_check_mark:</v>
      </c>
      <c r="D51" t="str">
        <v>0.3.1</v>
      </c>
      <c r="E51" t="str">
        <v>[ObservationCrossSectionModel][hydrolib.core.dflowfm.obscrosssection.models.ObservationCrossSectionModel]</v>
      </c>
      <c r="F51" t="str">
        <v xml:space="preserve"> </v>
      </c>
    </row>
    <row r="52" spans="1:6" x14ac:dyDescent="0.45">
      <c r="A52" t="str">
        <v>History file `_his.nc`</v>
      </c>
      <c r="B52" t="str">
        <v>:material-close-box:</v>
      </c>
      <c r="C52" t="str">
        <v>:material-close-box:</v>
      </c>
      <c r="D52" t="str">
        <v xml:space="preserve"> </v>
      </c>
      <c r="E52" t="str">
        <v xml:space="preserve"> </v>
      </c>
      <c r="F52" t="str">
        <v xml:space="preserve"> </v>
      </c>
    </row>
    <row r="53" spans="1:6" x14ac:dyDescent="0.45">
      <c r="A53" t="str">
        <v>Map file (old)</v>
      </c>
      <c r="B53" t="str">
        <v>:x:</v>
      </c>
      <c r="C53" t="str">
        <v>:x:</v>
      </c>
      <c r="D53" t="str">
        <v xml:space="preserve"> </v>
      </c>
      <c r="E53" t="str">
        <v xml:space="preserve"> </v>
      </c>
      <c r="F53" t="str">
        <v xml:space="preserve"> </v>
      </c>
    </row>
    <row r="54" spans="1:6" x14ac:dyDescent="0.45">
      <c r="A54" t="str">
        <v>Map file (UGRID) `_map.nc`</v>
      </c>
      <c r="B54" t="str">
        <v>:material-close-box:</v>
      </c>
      <c r="C54" t="str">
        <v>:material-close-box:</v>
      </c>
      <c r="D54" t="str">
        <v xml:space="preserve"> </v>
      </c>
      <c r="E54" t="str">
        <v xml:space="preserve"> </v>
      </c>
      <c r="F54" t="str">
        <v xml:space="preserve"> </v>
      </c>
    </row>
    <row r="55" spans="1:6" x14ac:dyDescent="0.45">
      <c r="A55" t="str">
        <v>Fourier input file</v>
      </c>
      <c r="B55" t="str">
        <v>:x:</v>
      </c>
      <c r="C55" t="str">
        <v>:x:</v>
      </c>
      <c r="D55" t="str">
        <v xml:space="preserve"> </v>
      </c>
      <c r="E55" t="str">
        <v xml:space="preserve"> </v>
      </c>
      <c r="F55" t="str">
        <v xml:space="preserve"> </v>
      </c>
    </row>
    <row r="56" spans="1:6" x14ac:dyDescent="0.45">
      <c r="A56" t="str">
        <v>Fourier output file `_fou.nc`</v>
      </c>
      <c r="B56" t="str">
        <v>:material-close-box:</v>
      </c>
      <c r="C56" t="str">
        <v>:material-close-box:</v>
      </c>
      <c r="D56" t="str">
        <v xml:space="preserve"> </v>
      </c>
      <c r="E56" t="str">
        <v xml:space="preserve"> </v>
      </c>
      <c r="F56" t="str">
        <v>via map file reader</v>
      </c>
    </row>
    <row r="57" spans="1:6" x14ac:dyDescent="0.45">
      <c r="A57" t="str">
        <v>Class map file</v>
      </c>
      <c r="B57" t="str">
        <v>:material-close-box:</v>
      </c>
      <c r="C57" t="str">
        <v>:material-close-box:</v>
      </c>
      <c r="D57" t="str">
        <v xml:space="preserve"> </v>
      </c>
      <c r="E57" t="str">
        <v xml:space="preserve"> </v>
      </c>
      <c r="F57" t="str">
        <v>via map file reader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F23-468B-4C51-ACB5-C211040651DD}">
  <dimension ref="A1:K69"/>
  <sheetViews>
    <sheetView tabSelected="1" workbookViewId="0">
      <selection activeCell="C37" sqref="C37"/>
    </sheetView>
  </sheetViews>
  <sheetFormatPr defaultColWidth="8.86328125" defaultRowHeight="14.25" x14ac:dyDescent="0.45"/>
  <cols>
    <col min="2" max="2" width="33" bestFit="1" customWidth="1"/>
    <col min="3" max="3" width="19" customWidth="1"/>
    <col min="4" max="4" width="22.33203125" hidden="1" customWidth="1"/>
    <col min="5" max="5" width="19" bestFit="1" customWidth="1"/>
    <col min="6" max="6" width="22.33203125" hidden="1" customWidth="1"/>
    <col min="7" max="7" width="17.73046875" bestFit="1" customWidth="1"/>
    <col min="8" max="8" width="36.86328125" customWidth="1"/>
    <col min="9" max="9" width="19.73046875" bestFit="1" customWidth="1"/>
    <col min="10" max="10" width="74.73046875" hidden="1" customWidth="1"/>
    <col min="11" max="11" width="75.73046875" bestFit="1" customWidth="1"/>
  </cols>
  <sheetData>
    <row r="1" spans="1:11" x14ac:dyDescent="0.45">
      <c r="A1" s="2" t="s">
        <v>172</v>
      </c>
      <c r="B1" s="2" t="s">
        <v>0</v>
      </c>
      <c r="C1" s="2" t="s">
        <v>1</v>
      </c>
      <c r="D1" s="2"/>
      <c r="E1" s="2" t="s">
        <v>2</v>
      </c>
      <c r="F1" s="2"/>
      <c r="G1" s="2" t="s">
        <v>6</v>
      </c>
      <c r="H1" s="2" t="s">
        <v>30</v>
      </c>
      <c r="I1" s="2" t="s">
        <v>31</v>
      </c>
      <c r="J1" s="2"/>
      <c r="K1" s="2" t="s">
        <v>3</v>
      </c>
    </row>
    <row r="2" spans="1:11" x14ac:dyDescent="0.45">
      <c r="A2" t="str">
        <f>Topics!$A$3</f>
        <v>DIMR</v>
      </c>
      <c r="B2" t="s">
        <v>4</v>
      </c>
      <c r="C2" t="s">
        <v>10</v>
      </c>
      <c r="D2" t="str">
        <f>IF(C2='mkdocs symbols'!$A$2,'mkdocs symbols'!$B$2,IF(C2='mkdocs symbols'!$A$3,'mkdocs symbols'!$B$3,IF(C2='mkdocs symbols'!$A$4,'mkdocs symbols'!$B$4,IF(C2='mkdocs symbols'!$A$5,'mkdocs symbols'!$B$5," "))))</f>
        <v>:white_check_mark:</v>
      </c>
      <c r="E2" t="s">
        <v>10</v>
      </c>
      <c r="F2" t="str">
        <f>IF(E2='mkdocs symbols'!$A$2,'mkdocs symbols'!$B$2,IF(E2='mkdocs symbols'!$A$3,'mkdocs symbols'!$B$3,IF(E2='mkdocs symbols'!$A$4,'mkdocs symbols'!$B$4,IF(E2='mkdocs symbols'!$A$5,'mkdocs symbols'!$B$5," "))))</f>
        <v>:white_check_mark:</v>
      </c>
      <c r="G2" t="s">
        <v>115</v>
      </c>
      <c r="H2" t="s">
        <v>131</v>
      </c>
      <c r="I2" t="s">
        <v>32</v>
      </c>
      <c r="J2" t="str">
        <f>IF(OR(ISBLANK('Source table'!H2),ISBLANK('Source table'!I2))," ","["&amp;'Source table'!I2&amp;"]["&amp;'Source table'!H2&amp;"."&amp;'Source table'!I2&amp;"]")</f>
        <v>[DIMR][hydrolib.core.dimr.models.DIMR]</v>
      </c>
      <c r="K2" t="s">
        <v>117</v>
      </c>
    </row>
    <row r="3" spans="1:11" x14ac:dyDescent="0.45">
      <c r="A3" t="str">
        <f>Topics!$A$3</f>
        <v>DIMR</v>
      </c>
      <c r="B3" t="s">
        <v>21</v>
      </c>
      <c r="C3" t="s">
        <v>10</v>
      </c>
      <c r="D3" t="str">
        <f>IF(C3='mkdocs symbols'!$A$2,'mkdocs symbols'!$B$2,IF(C3='mkdocs symbols'!$A$3,'mkdocs symbols'!$B$3,IF(C3='mkdocs symbols'!$A$4,'mkdocs symbols'!$B$4,IF(C3='mkdocs symbols'!$A$5,'mkdocs symbols'!$B$5," "))))</f>
        <v>:white_check_mark:</v>
      </c>
      <c r="E3" t="s">
        <v>10</v>
      </c>
      <c r="F3" t="str">
        <f>IF(E3='mkdocs symbols'!$A$2,'mkdocs symbols'!$B$2,IF(E3='mkdocs symbols'!$A$3,'mkdocs symbols'!$B$3,IF(E3='mkdocs symbols'!$A$4,'mkdocs symbols'!$B$4,IF(E3='mkdocs symbols'!$A$5,'mkdocs symbols'!$B$5," "))))</f>
        <v>:white_check_mark:</v>
      </c>
      <c r="G3" t="s">
        <v>22</v>
      </c>
      <c r="H3" t="s">
        <v>131</v>
      </c>
      <c r="I3" t="s">
        <v>34</v>
      </c>
      <c r="J3" t="str">
        <f>IF(OR(ISBLANK('Source table'!H3),ISBLANK('Source table'!I3))," ","["&amp;'Source table'!I3&amp;"]["&amp;'Source table'!H3&amp;"."&amp;'Source table'!I3&amp;"]")</f>
        <v>[FMComponent][hydrolib.core.dimr.models.FMComponent]</v>
      </c>
    </row>
    <row r="4" spans="1:11" x14ac:dyDescent="0.45">
      <c r="A4" t="str">
        <f>Topics!$A$3</f>
        <v>DIMR</v>
      </c>
      <c r="B4" t="s">
        <v>23</v>
      </c>
      <c r="C4" t="s">
        <v>10</v>
      </c>
      <c r="D4" t="str">
        <f>IF(C4='mkdocs symbols'!$A$2,'mkdocs symbols'!$B$2,IF(C4='mkdocs symbols'!$A$3,'mkdocs symbols'!$B$3,IF(C4='mkdocs symbols'!$A$4,'mkdocs symbols'!$B$4,IF(C4='mkdocs symbols'!$A$5,'mkdocs symbols'!$B$5," "))))</f>
        <v>:white_check_mark:</v>
      </c>
      <c r="E4" t="s">
        <v>10</v>
      </c>
      <c r="F4" t="str">
        <f>IF(E4='mkdocs symbols'!$A$2,'mkdocs symbols'!$B$2,IF(E4='mkdocs symbols'!$A$3,'mkdocs symbols'!$B$3,IF(E4='mkdocs symbols'!$A$4,'mkdocs symbols'!$B$4,IF(E4='mkdocs symbols'!$A$5,'mkdocs symbols'!$B$5," "))))</f>
        <v>:white_check_mark:</v>
      </c>
      <c r="G4" t="s">
        <v>22</v>
      </c>
      <c r="H4" t="s">
        <v>131</v>
      </c>
      <c r="I4" t="s">
        <v>35</v>
      </c>
      <c r="J4" t="str">
        <f>IF(OR(ISBLANK('Source table'!H4),ISBLANK('Source table'!I4))," ","["&amp;'Source table'!I4&amp;"]["&amp;'Source table'!H4&amp;"."&amp;'Source table'!I4&amp;"]")</f>
        <v>[RRComponent][hydrolib.core.dimr.models.RRComponent]</v>
      </c>
    </row>
    <row r="5" spans="1:11" x14ac:dyDescent="0.45">
      <c r="A5" t="str">
        <f>Topics!$A$3</f>
        <v>DIMR</v>
      </c>
      <c r="B5" t="s">
        <v>24</v>
      </c>
      <c r="C5" t="s">
        <v>11</v>
      </c>
      <c r="D5" t="str">
        <f>IF(C5='mkdocs symbols'!$A$2,'mkdocs symbols'!$B$2,IF(C5='mkdocs symbols'!$A$3,'mkdocs symbols'!$B$3,IF(C5='mkdocs symbols'!$A$4,'mkdocs symbols'!$B$4,IF(C5='mkdocs symbols'!$A$5,'mkdocs symbols'!$B$5," "))))</f>
        <v>:material-close-box:</v>
      </c>
      <c r="E5" t="s">
        <v>11</v>
      </c>
      <c r="F5" t="str">
        <f>IF(E5='mkdocs symbols'!$A$2,'mkdocs symbols'!$B$2,IF(E5='mkdocs symbols'!$A$3,'mkdocs symbols'!$B$3,IF(E5='mkdocs symbols'!$A$4,'mkdocs symbols'!$B$4,IF(E5='mkdocs symbols'!$A$5,'mkdocs symbols'!$B$5," "))))</f>
        <v>:material-close-box:</v>
      </c>
      <c r="H5" t="s">
        <v>131</v>
      </c>
      <c r="J5" t="str">
        <f>IF(OR(ISBLANK('Source table'!H5),ISBLANK('Source table'!I5))," ","["&amp;'Source table'!I5&amp;"]["&amp;'Source table'!H5&amp;"."&amp;'Source table'!I5&amp;"]")</f>
        <v xml:space="preserve"> </v>
      </c>
    </row>
    <row r="6" spans="1:11" x14ac:dyDescent="0.45">
      <c r="A6" t="str">
        <f>Topics!$A$3</f>
        <v>DIMR</v>
      </c>
      <c r="B6" t="s">
        <v>20</v>
      </c>
      <c r="C6" s="1" t="s">
        <v>10</v>
      </c>
      <c r="D6" t="str">
        <f>IF(C6='mkdocs symbols'!$A$2,'mkdocs symbols'!$B$2,IF(C6='mkdocs symbols'!$A$3,'mkdocs symbols'!$B$3,IF(C6='mkdocs symbols'!$A$4,'mkdocs symbols'!$B$4,IF(C6='mkdocs symbols'!$A$5,'mkdocs symbols'!$B$5," "))))</f>
        <v>:white_check_mark:</v>
      </c>
      <c r="E6" t="s">
        <v>10</v>
      </c>
      <c r="F6" t="str">
        <f>IF(E6='mkdocs symbols'!$A$2,'mkdocs symbols'!$B$2,IF(E6='mkdocs symbols'!$A$3,'mkdocs symbols'!$B$3,IF(E6='mkdocs symbols'!$A$4,'mkdocs symbols'!$B$4,IF(E6='mkdocs symbols'!$A$5,'mkdocs symbols'!$B$5," "))))</f>
        <v>:white_check_mark:</v>
      </c>
      <c r="G6" t="s">
        <v>22</v>
      </c>
      <c r="H6" t="s">
        <v>131</v>
      </c>
      <c r="I6" t="s">
        <v>96</v>
      </c>
      <c r="J6" t="str">
        <f>IF(OR(ISBLANK('Source table'!H6),ISBLANK('Source table'!I6))," ","["&amp;'Source table'!I6&amp;"]["&amp;'Source table'!H6&amp;"."&amp;'Source table'!I6&amp;"]")</f>
        <v>[Component][hydrolib.core.dimr.models.Component]</v>
      </c>
    </row>
    <row r="7" spans="1:11" x14ac:dyDescent="0.45">
      <c r="A7" t="str">
        <f>Topics!$A$3</f>
        <v>DIMR</v>
      </c>
      <c r="B7" t="s">
        <v>25</v>
      </c>
      <c r="C7" t="s">
        <v>10</v>
      </c>
      <c r="D7" t="str">
        <f>IF(C7='mkdocs symbols'!$A$2,'mkdocs symbols'!$B$2,IF(C7='mkdocs symbols'!$A$3,'mkdocs symbols'!$B$3,IF(C7='mkdocs symbols'!$A$4,'mkdocs symbols'!$B$4,IF(C7='mkdocs symbols'!$A$5,'mkdocs symbols'!$B$5," "))))</f>
        <v>:white_check_mark:</v>
      </c>
      <c r="E7" t="s">
        <v>10</v>
      </c>
      <c r="F7" t="str">
        <f>IF(E7='mkdocs symbols'!$A$2,'mkdocs symbols'!$B$2,IF(E7='mkdocs symbols'!$A$3,'mkdocs symbols'!$B$3,IF(E7='mkdocs symbols'!$A$4,'mkdocs symbols'!$B$4,IF(E7='mkdocs symbols'!$A$5,'mkdocs symbols'!$B$5," "))))</f>
        <v>:white_check_mark:</v>
      </c>
      <c r="G7" t="s">
        <v>22</v>
      </c>
      <c r="H7" t="s">
        <v>131</v>
      </c>
      <c r="I7" t="s">
        <v>33</v>
      </c>
      <c r="J7" t="str">
        <f>IF(OR(ISBLANK('Source table'!H7),ISBLANK('Source table'!I7))," ","["&amp;'Source table'!I7&amp;"]["&amp;'Source table'!H7&amp;"."&amp;'Source table'!I7&amp;"]")</f>
        <v>[Coupler][hydrolib.core.dimr.models.Coupler]</v>
      </c>
    </row>
    <row r="8" spans="1:11" x14ac:dyDescent="0.45">
      <c r="D8" t="str">
        <f>IF(C8='mkdocs symbols'!$A$2,'mkdocs symbols'!$B$2,IF(C8='mkdocs symbols'!$A$3,'mkdocs symbols'!$B$3,IF(C8='mkdocs symbols'!$A$4,'mkdocs symbols'!$B$4,IF(C8='mkdocs symbols'!$A$5,'mkdocs symbols'!$B$5," "))))</f>
        <v xml:space="preserve"> </v>
      </c>
      <c r="F8" t="str">
        <f>IF(E8='mkdocs symbols'!$A$2,'mkdocs symbols'!$B$2,IF(E8='mkdocs symbols'!$A$3,'mkdocs symbols'!$B$3,IF(E8='mkdocs symbols'!$A$4,'mkdocs symbols'!$B$4,IF(E8='mkdocs symbols'!$A$5,'mkdocs symbols'!$B$5," "))))</f>
        <v xml:space="preserve"> </v>
      </c>
      <c r="J8" t="str">
        <f>IF(OR(ISBLANK('Source table'!H8),ISBLANK('Source table'!I8))," ","["&amp;'Source table'!I8&amp;"]["&amp;'Source table'!H8&amp;"."&amp;'Source table'!I8&amp;"]")</f>
        <v xml:space="preserve"> </v>
      </c>
    </row>
    <row r="9" spans="1:11" x14ac:dyDescent="0.45">
      <c r="A9" t="str">
        <f>Topics!$A$1</f>
        <v>FM</v>
      </c>
      <c r="B9" t="s">
        <v>26</v>
      </c>
      <c r="C9" t="s">
        <v>10</v>
      </c>
      <c r="D9" t="str">
        <f>IF(C9='mkdocs symbols'!$A$2,'mkdocs symbols'!$B$2,IF(C9='mkdocs symbols'!$A$3,'mkdocs symbols'!$B$3,IF(C9='mkdocs symbols'!$A$4,'mkdocs symbols'!$B$4,IF(C9='mkdocs symbols'!$A$5,'mkdocs symbols'!$B$5," "))))</f>
        <v>:white_check_mark:</v>
      </c>
      <c r="E9" t="s">
        <v>10</v>
      </c>
      <c r="F9" t="str">
        <f>IF(E9='mkdocs symbols'!$A$2,'mkdocs symbols'!$B$2,IF(E9='mkdocs symbols'!$A$3,'mkdocs symbols'!$B$3,IF(E9='mkdocs symbols'!$A$4,'mkdocs symbols'!$B$4,IF(E9='mkdocs symbols'!$A$5,'mkdocs symbols'!$B$5," "))))</f>
        <v>:white_check_mark:</v>
      </c>
      <c r="G9" t="s">
        <v>22</v>
      </c>
      <c r="H9" t="s">
        <v>132</v>
      </c>
      <c r="I9" t="s">
        <v>37</v>
      </c>
      <c r="J9" t="str">
        <f>IF(OR(ISBLANK('Source table'!H9),ISBLANK('Source table'!I9))," ","["&amp;'Source table'!I9&amp;"]["&amp;'Source table'!H9&amp;"."&amp;'Source table'!I9&amp;"]")</f>
        <v>[FMModel][hydrolib.core.dflowfm.mdu.models.FMModel]</v>
      </c>
    </row>
    <row r="10" spans="1:11" x14ac:dyDescent="0.45">
      <c r="A10" t="str">
        <f>Topics!$A$1</f>
        <v>FM</v>
      </c>
      <c r="B10" t="s">
        <v>27</v>
      </c>
      <c r="C10" t="s">
        <v>10</v>
      </c>
      <c r="D10" t="str">
        <f>IF(C10='mkdocs symbols'!$A$2,'mkdocs symbols'!$B$2,IF(C10='mkdocs symbols'!$A$3,'mkdocs symbols'!$B$3,IF(C10='mkdocs symbols'!$A$4,'mkdocs symbols'!$B$4,IF(C10='mkdocs symbols'!$A$5,'mkdocs symbols'!$B$5," "))))</f>
        <v>:white_check_mark:</v>
      </c>
      <c r="E10" t="s">
        <v>10</v>
      </c>
      <c r="F10" t="str">
        <f>IF(E10='mkdocs symbols'!$A$2,'mkdocs symbols'!$B$2,IF(E10='mkdocs symbols'!$A$3,'mkdocs symbols'!$B$3,IF(E10='mkdocs symbols'!$A$4,'mkdocs symbols'!$B$4,IF(E10='mkdocs symbols'!$A$5,'mkdocs symbols'!$B$5," "))))</f>
        <v>:white_check_mark:</v>
      </c>
      <c r="G10" t="s">
        <v>22</v>
      </c>
      <c r="H10" t="s">
        <v>133</v>
      </c>
      <c r="I10" t="s">
        <v>38</v>
      </c>
      <c r="J10" t="str">
        <f>IF(OR(ISBLANK('Source table'!H10),ISBLANK('Source table'!I10))," ","["&amp;'Source table'!I10&amp;"]["&amp;'Source table'!H10&amp;"."&amp;'Source table'!I10&amp;"]")</f>
        <v>[Mesh2d][hydrolib.core.dflowfm.net.models.Mesh2d]</v>
      </c>
    </row>
    <row r="11" spans="1:11" x14ac:dyDescent="0.45">
      <c r="A11" t="str">
        <f>Topics!$A$1</f>
        <v>FM</v>
      </c>
      <c r="B11" t="s">
        <v>86</v>
      </c>
      <c r="C11" t="s">
        <v>28</v>
      </c>
      <c r="D11" t="str">
        <f>IF(C11='mkdocs symbols'!$A$2,'mkdocs symbols'!$B$2,IF(C11='mkdocs symbols'!$A$3,'mkdocs symbols'!$B$3,IF(C11='mkdocs symbols'!$A$4,'mkdocs symbols'!$B$4,IF(C11='mkdocs symbols'!$A$5,'mkdocs symbols'!$B$5," "))))</f>
        <v>:material-progress-check:</v>
      </c>
      <c r="E11" t="s">
        <v>28</v>
      </c>
      <c r="F11" t="str">
        <f>IF(E11='mkdocs symbols'!$A$2,'mkdocs symbols'!$B$2,IF(E11='mkdocs symbols'!$A$3,'mkdocs symbols'!$B$3,IF(E11='mkdocs symbols'!$A$4,'mkdocs symbols'!$B$4,IF(E11='mkdocs symbols'!$A$5,'mkdocs symbols'!$B$5," "))))</f>
        <v>:material-progress-check:</v>
      </c>
      <c r="G11" t="s">
        <v>22</v>
      </c>
      <c r="H11" t="s">
        <v>134</v>
      </c>
      <c r="I11" t="s">
        <v>39</v>
      </c>
      <c r="J11" t="str">
        <f>IF(OR(ISBLANK('Source table'!H11),ISBLANK('Source table'!I11))," ","["&amp;'Source table'!I11&amp;"]["&amp;'Source table'!H11&amp;"."&amp;'Source table'!I11&amp;"]")</f>
        <v>[StructureModel][hydrolib.core.dflowfm.structure.models.StructureModel]</v>
      </c>
    </row>
    <row r="12" spans="1:11" x14ac:dyDescent="0.45">
      <c r="A12" t="str">
        <f>Topics!$A$1</f>
        <v>FM</v>
      </c>
      <c r="B12" s="1" t="s">
        <v>40</v>
      </c>
      <c r="C12" t="s">
        <v>10</v>
      </c>
      <c r="D12" t="str">
        <f>IF(C12='mkdocs symbols'!$A$2,'mkdocs symbols'!$B$2,IF(C12='mkdocs symbols'!$A$3,'mkdocs symbols'!$B$3,IF(C12='mkdocs symbols'!$A$4,'mkdocs symbols'!$B$4,IF(C12='mkdocs symbols'!$A$5,'mkdocs symbols'!$B$5," "))))</f>
        <v>:white_check_mark:</v>
      </c>
      <c r="E12" t="s">
        <v>10</v>
      </c>
      <c r="F12" t="str">
        <f>IF(E12='mkdocs symbols'!$A$2,'mkdocs symbols'!$B$2,IF(E12='mkdocs symbols'!$A$3,'mkdocs symbols'!$B$3,IF(E12='mkdocs symbols'!$A$4,'mkdocs symbols'!$B$4,IF(E12='mkdocs symbols'!$A$5,'mkdocs symbols'!$B$5," "))))</f>
        <v>:white_check_mark:</v>
      </c>
      <c r="G12" t="s">
        <v>22</v>
      </c>
      <c r="H12" t="s">
        <v>134</v>
      </c>
      <c r="I12" t="s">
        <v>36</v>
      </c>
      <c r="J12" t="str">
        <f>IF(OR(ISBLANK('Source table'!H12),ISBLANK('Source table'!I12))," ","["&amp;'Source table'!I12&amp;"]["&amp;'Source table'!H12&amp;"."&amp;'Source table'!I12&amp;"]")</f>
        <v>[Weir][hydrolib.core.dflowfm.structure.models.Weir]</v>
      </c>
    </row>
    <row r="13" spans="1:11" x14ac:dyDescent="0.45">
      <c r="A13" t="str">
        <f>Topics!$A$1</f>
        <v>FM</v>
      </c>
      <c r="B13" t="s">
        <v>41</v>
      </c>
      <c r="C13" t="s">
        <v>10</v>
      </c>
      <c r="D13" t="str">
        <f>IF(C13='mkdocs symbols'!$A$2,'mkdocs symbols'!$B$2,IF(C13='mkdocs symbols'!$A$3,'mkdocs symbols'!$B$3,IF(C13='mkdocs symbols'!$A$4,'mkdocs symbols'!$B$4,IF(C13='mkdocs symbols'!$A$5,'mkdocs symbols'!$B$5," "))))</f>
        <v>:white_check_mark:</v>
      </c>
      <c r="E13" t="s">
        <v>10</v>
      </c>
      <c r="F13" t="str">
        <f>IF(E13='mkdocs symbols'!$A$2,'mkdocs symbols'!$B$2,IF(E13='mkdocs symbols'!$A$3,'mkdocs symbols'!$B$3,IF(E13='mkdocs symbols'!$A$4,'mkdocs symbols'!$B$4,IF(E13='mkdocs symbols'!$A$5,'mkdocs symbols'!$B$5," "))))</f>
        <v>:white_check_mark:</v>
      </c>
      <c r="G13" t="s">
        <v>22</v>
      </c>
      <c r="H13" t="s">
        <v>134</v>
      </c>
      <c r="I13" t="s">
        <v>52</v>
      </c>
      <c r="J13" t="str">
        <f>IF(OR(ISBLANK('Source table'!H13),ISBLANK('Source table'!I13))," ","["&amp;'Source table'!I13&amp;"]["&amp;'Source table'!H13&amp;"."&amp;'Source table'!I13&amp;"]")</f>
        <v>[UniversalWeir][hydrolib.core.dflowfm.structure.models.UniversalWeir]</v>
      </c>
    </row>
    <row r="14" spans="1:11" x14ac:dyDescent="0.45">
      <c r="A14" t="str">
        <f>Topics!$A$1</f>
        <v>FM</v>
      </c>
      <c r="B14" t="s">
        <v>42</v>
      </c>
      <c r="C14" t="s">
        <v>10</v>
      </c>
      <c r="D14" t="str">
        <f>IF(C14='mkdocs symbols'!$A$2,'mkdocs symbols'!$B$2,IF(C14='mkdocs symbols'!$A$3,'mkdocs symbols'!$B$3,IF(C14='mkdocs symbols'!$A$4,'mkdocs symbols'!$B$4,IF(C14='mkdocs symbols'!$A$5,'mkdocs symbols'!$B$5," "))))</f>
        <v>:white_check_mark:</v>
      </c>
      <c r="E14" t="s">
        <v>10</v>
      </c>
      <c r="F14" t="str">
        <f>IF(E14='mkdocs symbols'!$A$2,'mkdocs symbols'!$B$2,IF(E14='mkdocs symbols'!$A$3,'mkdocs symbols'!$B$3,IF(E14='mkdocs symbols'!$A$4,'mkdocs symbols'!$B$4,IF(E14='mkdocs symbols'!$A$5,'mkdocs symbols'!$B$5," "))))</f>
        <v>:white_check_mark:</v>
      </c>
      <c r="G14" t="s">
        <v>22</v>
      </c>
      <c r="H14" t="s">
        <v>134</v>
      </c>
      <c r="I14" t="s">
        <v>53</v>
      </c>
      <c r="J14" t="str">
        <f>IF(OR(ISBLANK('Source table'!H14),ISBLANK('Source table'!I14))," ","["&amp;'Source table'!I14&amp;"]["&amp;'Source table'!H14&amp;"."&amp;'Source table'!I14&amp;"]")</f>
        <v>[Culvert][hydrolib.core.dflowfm.structure.models.Culvert]</v>
      </c>
    </row>
    <row r="15" spans="1:11" x14ac:dyDescent="0.45">
      <c r="A15" t="str">
        <f>Topics!$A$1</f>
        <v>FM</v>
      </c>
      <c r="B15" t="s">
        <v>43</v>
      </c>
      <c r="C15" t="s">
        <v>7</v>
      </c>
      <c r="D15" t="str">
        <f>IF(C15='mkdocs symbols'!$A$2,'mkdocs symbols'!$B$2,IF(C15='mkdocs symbols'!$A$3,'mkdocs symbols'!$B$3,IF(C15='mkdocs symbols'!$A$4,'mkdocs symbols'!$B$4,IF(C15='mkdocs symbols'!$A$5,'mkdocs symbols'!$B$5," "))))</f>
        <v>:x:</v>
      </c>
      <c r="E15" t="s">
        <v>7</v>
      </c>
      <c r="F15" t="str">
        <f>IF(E15='mkdocs symbols'!$A$2,'mkdocs symbols'!$B$2,IF(E15='mkdocs symbols'!$A$3,'mkdocs symbols'!$B$3,IF(E15='mkdocs symbols'!$A$4,'mkdocs symbols'!$B$4,IF(E15='mkdocs symbols'!$A$5,'mkdocs symbols'!$B$5," "))))</f>
        <v>:x:</v>
      </c>
      <c r="J15" t="str">
        <f>IF(OR(ISBLANK('Source table'!H15),ISBLANK('Source table'!I15))," ","["&amp;'Source table'!I15&amp;"]["&amp;'Source table'!H15&amp;"."&amp;'Source table'!I15&amp;"]")</f>
        <v xml:space="preserve"> </v>
      </c>
    </row>
    <row r="16" spans="1:11" x14ac:dyDescent="0.45">
      <c r="A16" t="str">
        <f>Topics!$A$1</f>
        <v>FM</v>
      </c>
      <c r="B16" t="s">
        <v>44</v>
      </c>
      <c r="C16" t="s">
        <v>10</v>
      </c>
      <c r="D16" t="str">
        <f>IF(C16='mkdocs symbols'!$A$2,'mkdocs symbols'!$B$2,IF(C16='mkdocs symbols'!$A$3,'mkdocs symbols'!$B$3,IF(C16='mkdocs symbols'!$A$4,'mkdocs symbols'!$B$4,IF(C16='mkdocs symbols'!$A$5,'mkdocs symbols'!$B$5," "))))</f>
        <v>:white_check_mark:</v>
      </c>
      <c r="E16" t="s">
        <v>10</v>
      </c>
      <c r="F16" t="str">
        <f>IF(E16='mkdocs symbols'!$A$2,'mkdocs symbols'!$B$2,IF(E16='mkdocs symbols'!$A$3,'mkdocs symbols'!$B$3,IF(E16='mkdocs symbols'!$A$4,'mkdocs symbols'!$B$4,IF(E16='mkdocs symbols'!$A$5,'mkdocs symbols'!$B$5," "))))</f>
        <v>:white_check_mark:</v>
      </c>
      <c r="G16" t="s">
        <v>51</v>
      </c>
      <c r="H16" t="s">
        <v>134</v>
      </c>
      <c r="I16" t="s">
        <v>54</v>
      </c>
      <c r="J16" t="str">
        <f>IF(OR(ISBLANK('Source table'!H16),ISBLANK('Source table'!I16))," ","["&amp;'Source table'!I16&amp;"]["&amp;'Source table'!H16&amp;"."&amp;'Source table'!I16&amp;"]")</f>
        <v>[Bridge][hydrolib.core.dflowfm.structure.models.Bridge]</v>
      </c>
    </row>
    <row r="17" spans="1:10" x14ac:dyDescent="0.45">
      <c r="A17" t="str">
        <f>Topics!$A$1</f>
        <v>FM</v>
      </c>
      <c r="B17" t="s">
        <v>45</v>
      </c>
      <c r="C17" t="s">
        <v>10</v>
      </c>
      <c r="D17" t="str">
        <f>IF(C17='mkdocs symbols'!$A$2,'mkdocs symbols'!$B$2,IF(C17='mkdocs symbols'!$A$3,'mkdocs symbols'!$B$3,IF(C17='mkdocs symbols'!$A$4,'mkdocs symbols'!$B$4,IF(C17='mkdocs symbols'!$A$5,'mkdocs symbols'!$B$5," "))))</f>
        <v>:white_check_mark:</v>
      </c>
      <c r="E17" t="s">
        <v>10</v>
      </c>
      <c r="F17" t="str">
        <f>IF(E17='mkdocs symbols'!$A$2,'mkdocs symbols'!$B$2,IF(E17='mkdocs symbols'!$A$3,'mkdocs symbols'!$B$3,IF(E17='mkdocs symbols'!$A$4,'mkdocs symbols'!$B$4,IF(E17='mkdocs symbols'!$A$5,'mkdocs symbols'!$B$5," "))))</f>
        <v>:white_check_mark:</v>
      </c>
      <c r="G17" t="s">
        <v>22</v>
      </c>
      <c r="H17" t="s">
        <v>134</v>
      </c>
      <c r="I17" t="s">
        <v>55</v>
      </c>
      <c r="J17" t="str">
        <f>IF(OR(ISBLANK('Source table'!H17),ISBLANK('Source table'!I17))," ","["&amp;'Source table'!I17&amp;"]["&amp;'Source table'!H17&amp;"."&amp;'Source table'!I17&amp;"]")</f>
        <v>[Pump][hydrolib.core.dflowfm.structure.models.Pump]</v>
      </c>
    </row>
    <row r="18" spans="1:10" x14ac:dyDescent="0.45">
      <c r="A18" t="str">
        <f>Topics!$A$1</f>
        <v>FM</v>
      </c>
      <c r="B18" t="s">
        <v>46</v>
      </c>
      <c r="C18" t="s">
        <v>10</v>
      </c>
      <c r="D18" t="str">
        <f>IF(C18='mkdocs symbols'!$A$2,'mkdocs symbols'!$B$2,IF(C18='mkdocs symbols'!$A$3,'mkdocs symbols'!$B$3,IF(C18='mkdocs symbols'!$A$4,'mkdocs symbols'!$B$4,IF(C18='mkdocs symbols'!$A$5,'mkdocs symbols'!$B$5," "))))</f>
        <v>:white_check_mark:</v>
      </c>
      <c r="E18" t="s">
        <v>10</v>
      </c>
      <c r="F18" t="str">
        <f>IF(E18='mkdocs symbols'!$A$2,'mkdocs symbols'!$B$2,IF(E18='mkdocs symbols'!$A$3,'mkdocs symbols'!$B$3,IF(E18='mkdocs symbols'!$A$4,'mkdocs symbols'!$B$4,IF(E18='mkdocs symbols'!$A$5,'mkdocs symbols'!$B$5," "))))</f>
        <v>:white_check_mark:</v>
      </c>
      <c r="G18" t="s">
        <v>22</v>
      </c>
      <c r="H18" t="s">
        <v>134</v>
      </c>
      <c r="I18" t="s">
        <v>56</v>
      </c>
      <c r="J18" t="str">
        <f>IF(OR(ISBLANK('Source table'!H18),ISBLANK('Source table'!I18))," ","["&amp;'Source table'!I18&amp;"]["&amp;'Source table'!H18&amp;"."&amp;'Source table'!I18&amp;"]")</f>
        <v>[Orifice][hydrolib.core.dflowfm.structure.models.Orifice]</v>
      </c>
    </row>
    <row r="19" spans="1:10" x14ac:dyDescent="0.45">
      <c r="A19" t="str">
        <f>Topics!$A$1</f>
        <v>FM</v>
      </c>
      <c r="B19" t="s">
        <v>50</v>
      </c>
      <c r="C19" t="s">
        <v>11</v>
      </c>
      <c r="D19" t="str">
        <f>IF(C19='mkdocs symbols'!$A$2,'mkdocs symbols'!$B$2,IF(C19='mkdocs symbols'!$A$3,'mkdocs symbols'!$B$3,IF(C19='mkdocs symbols'!$A$4,'mkdocs symbols'!$B$4,IF(C19='mkdocs symbols'!$A$5,'mkdocs symbols'!$B$5," "))))</f>
        <v>:material-close-box:</v>
      </c>
      <c r="E19" t="s">
        <v>11</v>
      </c>
      <c r="F19" t="str">
        <f>IF(E19='mkdocs symbols'!$A$2,'mkdocs symbols'!$B$2,IF(E19='mkdocs symbols'!$A$3,'mkdocs symbols'!$B$3,IF(E19='mkdocs symbols'!$A$4,'mkdocs symbols'!$B$4,IF(E19='mkdocs symbols'!$A$5,'mkdocs symbols'!$B$5," "))))</f>
        <v>:material-close-box:</v>
      </c>
      <c r="J19" t="str">
        <f>IF(OR(ISBLANK('Source table'!H19),ISBLANK('Source table'!I19))," ","["&amp;'Source table'!I19&amp;"]["&amp;'Source table'!H19&amp;"."&amp;'Source table'!I19&amp;"]")</f>
        <v xml:space="preserve"> </v>
      </c>
    </row>
    <row r="20" spans="1:10" x14ac:dyDescent="0.45">
      <c r="A20" t="str">
        <f>Topics!$A$1</f>
        <v>FM</v>
      </c>
      <c r="B20" t="s">
        <v>47</v>
      </c>
      <c r="C20" t="s">
        <v>10</v>
      </c>
      <c r="D20" t="str">
        <f>IF(C20='mkdocs symbols'!$A$2,'mkdocs symbols'!$B$2,IF(C20='mkdocs symbols'!$A$3,'mkdocs symbols'!$B$3,IF(C20='mkdocs symbols'!$A$4,'mkdocs symbols'!$B$4,IF(C20='mkdocs symbols'!$A$5,'mkdocs symbols'!$B$5," "))))</f>
        <v>:white_check_mark:</v>
      </c>
      <c r="E20" t="s">
        <v>10</v>
      </c>
      <c r="F20" t="str">
        <f>IF(E20='mkdocs symbols'!$A$2,'mkdocs symbols'!$B$2,IF(E20='mkdocs symbols'!$A$3,'mkdocs symbols'!$B$3,IF(E20='mkdocs symbols'!$A$4,'mkdocs symbols'!$B$4,IF(E20='mkdocs symbols'!$A$5,'mkdocs symbols'!$B$5," "))))</f>
        <v>:white_check_mark:</v>
      </c>
      <c r="G20" t="s">
        <v>115</v>
      </c>
      <c r="H20" t="s">
        <v>134</v>
      </c>
      <c r="I20" t="s">
        <v>57</v>
      </c>
      <c r="J20" t="str">
        <f>IF(OR(ISBLANK('Source table'!H20),ISBLANK('Source table'!I20))," ","["&amp;'Source table'!I20&amp;"]["&amp;'Source table'!H20&amp;"."&amp;'Source table'!I20&amp;"]")</f>
        <v>[GeneralStructure][hydrolib.core.dflowfm.structure.models.GeneralStructure]</v>
      </c>
    </row>
    <row r="21" spans="1:10" x14ac:dyDescent="0.45">
      <c r="A21" t="str">
        <f>Topics!$A$1</f>
        <v>FM</v>
      </c>
      <c r="B21" t="s">
        <v>48</v>
      </c>
      <c r="C21" t="s">
        <v>10</v>
      </c>
      <c r="D21" t="str">
        <f>IF(C21='mkdocs symbols'!$A$2,'mkdocs symbols'!$B$2,IF(C21='mkdocs symbols'!$A$3,'mkdocs symbols'!$B$3,IF(C21='mkdocs symbols'!$A$4,'mkdocs symbols'!$B$4,IF(C21='mkdocs symbols'!$A$5,'mkdocs symbols'!$B$5," "))))</f>
        <v>:white_check_mark:</v>
      </c>
      <c r="E21" t="s">
        <v>10</v>
      </c>
      <c r="F21" t="str">
        <f>IF(E21='mkdocs symbols'!$A$2,'mkdocs symbols'!$B$2,IF(E21='mkdocs symbols'!$A$3,'mkdocs symbols'!$B$3,IF(E21='mkdocs symbols'!$A$4,'mkdocs symbols'!$B$4,IF(E21='mkdocs symbols'!$A$5,'mkdocs symbols'!$B$5," "))))</f>
        <v>:white_check_mark:</v>
      </c>
      <c r="G21" t="s">
        <v>51</v>
      </c>
      <c r="H21" t="s">
        <v>134</v>
      </c>
      <c r="I21" t="s">
        <v>58</v>
      </c>
      <c r="J21" t="str">
        <f>IF(OR(ISBLANK('Source table'!H21),ISBLANK('Source table'!I21))," ","["&amp;'Source table'!I21&amp;"]["&amp;'Source table'!H21&amp;"."&amp;'Source table'!I21&amp;"]")</f>
        <v>[Dambreak][hydrolib.core.dflowfm.structure.models.Dambreak]</v>
      </c>
    </row>
    <row r="22" spans="1:10" x14ac:dyDescent="0.45">
      <c r="A22" t="str">
        <f>Topics!$A$1</f>
        <v>FM</v>
      </c>
      <c r="B22" t="s">
        <v>49</v>
      </c>
      <c r="C22" t="s">
        <v>10</v>
      </c>
      <c r="D22" t="str">
        <f>IF(C22='mkdocs symbols'!$A$2,'mkdocs symbols'!$B$2,IF(C22='mkdocs symbols'!$A$3,'mkdocs symbols'!$B$3,IF(C22='mkdocs symbols'!$A$4,'mkdocs symbols'!$B$4,IF(C22='mkdocs symbols'!$A$5,'mkdocs symbols'!$B$5," "))))</f>
        <v>:white_check_mark:</v>
      </c>
      <c r="E22" t="s">
        <v>10</v>
      </c>
      <c r="F22" t="str">
        <f>IF(E22='mkdocs symbols'!$A$2,'mkdocs symbols'!$B$2,IF(E22='mkdocs symbols'!$A$3,'mkdocs symbols'!$B$3,IF(E22='mkdocs symbols'!$A$4,'mkdocs symbols'!$B$4,IF(E22='mkdocs symbols'!$A$5,'mkdocs symbols'!$B$5," "))))</f>
        <v>:white_check_mark:</v>
      </c>
      <c r="G22" t="s">
        <v>22</v>
      </c>
      <c r="H22" t="s">
        <v>134</v>
      </c>
      <c r="I22" t="s">
        <v>59</v>
      </c>
      <c r="J22" t="str">
        <f>IF(OR(ISBLANK('Source table'!H22),ISBLANK('Source table'!I22))," ","["&amp;'Source table'!I22&amp;"]["&amp;'Source table'!H22&amp;"."&amp;'Source table'!I22&amp;"]")</f>
        <v>[Compound][hydrolib.core.dflowfm.structure.models.Compound]</v>
      </c>
    </row>
    <row r="23" spans="1:10" x14ac:dyDescent="0.45">
      <c r="A23" t="str">
        <f>Topics!$A$1</f>
        <v>FM</v>
      </c>
      <c r="B23" t="s">
        <v>159</v>
      </c>
    </row>
    <row r="24" spans="1:10" x14ac:dyDescent="0.45">
      <c r="A24" t="str">
        <f>Topics!$A$1</f>
        <v>FM</v>
      </c>
      <c r="B24" t="s">
        <v>60</v>
      </c>
      <c r="C24" t="s">
        <v>10</v>
      </c>
      <c r="D24" t="str">
        <f>IF(C24='mkdocs symbols'!$A$2,'mkdocs symbols'!$B$2,IF(C24='mkdocs symbols'!$A$3,'mkdocs symbols'!$B$3,IF(C24='mkdocs symbols'!$A$4,'mkdocs symbols'!$B$4,IF(C24='mkdocs symbols'!$A$5,'mkdocs symbols'!$B$5," "))))</f>
        <v>:white_check_mark:</v>
      </c>
      <c r="E24" t="s">
        <v>10</v>
      </c>
      <c r="F24" t="str">
        <f>IF(E24='mkdocs symbols'!$A$2,'mkdocs symbols'!$B$2,IF(E24='mkdocs symbols'!$A$3,'mkdocs symbols'!$B$3,IF(E24='mkdocs symbols'!$A$4,'mkdocs symbols'!$B$4,IF(E24='mkdocs symbols'!$A$5,'mkdocs symbols'!$B$5," "))))</f>
        <v>:white_check_mark:</v>
      </c>
      <c r="G24" t="s">
        <v>150</v>
      </c>
      <c r="H24" t="s">
        <v>157</v>
      </c>
      <c r="I24" t="s">
        <v>158</v>
      </c>
      <c r="J24" t="str">
        <f>IF(OR(ISBLANK('Source table'!H24),ISBLANK('Source table'!I24))," ","["&amp;'Source table'!I24&amp;"]["&amp;'Source table'!H24&amp;"."&amp;'Source table'!I24&amp;"]")</f>
        <v>[ExtOldModel][hydrolib.core.dflowfm.extold.models.ExtOldModel]</v>
      </c>
    </row>
    <row r="25" spans="1:10" x14ac:dyDescent="0.45">
      <c r="A25" t="str">
        <f>Topics!$A$1</f>
        <v>FM</v>
      </c>
      <c r="B25" t="s">
        <v>160</v>
      </c>
      <c r="C25" t="s">
        <v>10</v>
      </c>
      <c r="D25" t="str">
        <f>IF(C25='mkdocs symbols'!$A$2,'mkdocs symbols'!$B$2,IF(C25='mkdocs symbols'!$A$3,'mkdocs symbols'!$B$3,IF(C25='mkdocs symbols'!$A$4,'mkdocs symbols'!$B$4,IF(C25='mkdocs symbols'!$A$5,'mkdocs symbols'!$B$5," "))))</f>
        <v>:white_check_mark:</v>
      </c>
      <c r="E25" t="s">
        <v>10</v>
      </c>
      <c r="F25" t="str">
        <f>IF(E25='mkdocs symbols'!$A$2,'mkdocs symbols'!$B$2,IF(E25='mkdocs symbols'!$A$3,'mkdocs symbols'!$B$3,IF(E25='mkdocs symbols'!$A$4,'mkdocs symbols'!$B$4,IF(E25='mkdocs symbols'!$A$5,'mkdocs symbols'!$B$5," "))))</f>
        <v>:white_check_mark:</v>
      </c>
      <c r="G25" t="s">
        <v>22</v>
      </c>
      <c r="H25" t="s">
        <v>135</v>
      </c>
      <c r="I25" t="s">
        <v>64</v>
      </c>
      <c r="J25" t="str">
        <f>IF(OR(ISBLANK('Source table'!H25),ISBLANK('Source table'!I25))," ","["&amp;'Source table'!I25&amp;"]["&amp;'Source table'!H25&amp;"."&amp;'Source table'!I25&amp;"]")</f>
        <v>[ExtModel][hydrolib.core.dflowfm.ext.models.ExtModel]</v>
      </c>
    </row>
    <row r="26" spans="1:10" x14ac:dyDescent="0.45">
      <c r="A26" t="str">
        <f>Topics!$A$1</f>
        <v>FM</v>
      </c>
      <c r="B26" t="s">
        <v>61</v>
      </c>
      <c r="C26" t="s">
        <v>10</v>
      </c>
      <c r="D26" t="str">
        <f>IF(C26='mkdocs symbols'!$A$2,'mkdocs symbols'!$B$2,IF(C26='mkdocs symbols'!$A$3,'mkdocs symbols'!$B$3,IF(C26='mkdocs symbols'!$A$4,'mkdocs symbols'!$B$4,IF(C26='mkdocs symbols'!$A$5,'mkdocs symbols'!$B$5," "))))</f>
        <v>:white_check_mark:</v>
      </c>
      <c r="E26" t="s">
        <v>10</v>
      </c>
      <c r="F26" t="str">
        <f>IF(E26='mkdocs symbols'!$A$2,'mkdocs symbols'!$B$2,IF(E26='mkdocs symbols'!$A$3,'mkdocs symbols'!$B$3,IF(E26='mkdocs symbols'!$A$4,'mkdocs symbols'!$B$4,IF(E26='mkdocs symbols'!$A$5,'mkdocs symbols'!$B$5," "))))</f>
        <v>:white_check_mark:</v>
      </c>
      <c r="G26" t="s">
        <v>22</v>
      </c>
      <c r="H26" t="s">
        <v>135</v>
      </c>
      <c r="I26" t="s">
        <v>65</v>
      </c>
      <c r="J26" t="str">
        <f>IF(OR(ISBLANK('Source table'!H26),ISBLANK('Source table'!I26))," ","["&amp;'Source table'!I26&amp;"]["&amp;'Source table'!H26&amp;"."&amp;'Source table'!I26&amp;"]")</f>
        <v>[Boundary][hydrolib.core.dflowfm.ext.models.Boundary]</v>
      </c>
    </row>
    <row r="27" spans="1:10" x14ac:dyDescent="0.45">
      <c r="A27" t="str">
        <f>Topics!$A$1</f>
        <v>FM</v>
      </c>
      <c r="B27" t="s">
        <v>62</v>
      </c>
      <c r="C27" t="s">
        <v>10</v>
      </c>
      <c r="D27" t="str">
        <f>IF(C27='mkdocs symbols'!$A$2,'mkdocs symbols'!$B$2,IF(C27='mkdocs symbols'!$A$3,'mkdocs symbols'!$B$3,IF(C27='mkdocs symbols'!$A$4,'mkdocs symbols'!$B$4,IF(C27='mkdocs symbols'!$A$5,'mkdocs symbols'!$B$5," "))))</f>
        <v>:white_check_mark:</v>
      </c>
      <c r="E27" t="s">
        <v>10</v>
      </c>
      <c r="F27" t="str">
        <f>IF(E27='mkdocs symbols'!$A$2,'mkdocs symbols'!$B$2,IF(E27='mkdocs symbols'!$A$3,'mkdocs symbols'!$B$3,IF(E27='mkdocs symbols'!$A$4,'mkdocs symbols'!$B$4,IF(E27='mkdocs symbols'!$A$5,'mkdocs symbols'!$B$5," "))))</f>
        <v>:white_check_mark:</v>
      </c>
      <c r="G27" t="s">
        <v>22</v>
      </c>
      <c r="H27" t="s">
        <v>135</v>
      </c>
      <c r="I27" t="s">
        <v>66</v>
      </c>
      <c r="J27" t="str">
        <f>IF(OR(ISBLANK('Source table'!H27),ISBLANK('Source table'!I27))," ","["&amp;'Source table'!I27&amp;"]["&amp;'Source table'!H27&amp;"."&amp;'Source table'!I27&amp;"]")</f>
        <v>[Lateral][hydrolib.core.dflowfm.ext.models.Lateral]</v>
      </c>
    </row>
    <row r="28" spans="1:10" x14ac:dyDescent="0.45">
      <c r="A28" t="str">
        <f>Topics!$A$1</f>
        <v>FM</v>
      </c>
      <c r="B28" t="s">
        <v>63</v>
      </c>
      <c r="C28" t="s">
        <v>10</v>
      </c>
      <c r="D28" t="str">
        <f>IF(C28='mkdocs symbols'!$A$2,'mkdocs symbols'!$B$2,IF(C28='mkdocs symbols'!$A$3,'mkdocs symbols'!$B$3,IF(C28='mkdocs symbols'!$A$4,'mkdocs symbols'!$B$4,IF(C28='mkdocs symbols'!$A$5,'mkdocs symbols'!$B$5," "))))</f>
        <v>:white_check_mark:</v>
      </c>
      <c r="E28" t="s">
        <v>10</v>
      </c>
      <c r="F28" t="str">
        <f>IF(E28='mkdocs symbols'!$A$2,'mkdocs symbols'!$B$2,IF(E28='mkdocs symbols'!$A$3,'mkdocs symbols'!$B$3,IF(E28='mkdocs symbols'!$A$4,'mkdocs symbols'!$B$4,IF(E28='mkdocs symbols'!$A$5,'mkdocs symbols'!$B$5," "))))</f>
        <v>:white_check_mark:</v>
      </c>
      <c r="G28" t="s">
        <v>150</v>
      </c>
      <c r="H28" t="s">
        <v>135</v>
      </c>
      <c r="I28" t="s">
        <v>182</v>
      </c>
      <c r="J28" t="str">
        <f>IF(OR(ISBLANK('Source table'!H28),ISBLANK('Source table'!I28))," ","["&amp;'Source table'!I28&amp;"]["&amp;'Source table'!H28&amp;"."&amp;'Source table'!I28&amp;"]")</f>
        <v>[Meteo][hydrolib.core.dflowfm.ext.models.Meteo]</v>
      </c>
    </row>
    <row r="29" spans="1:10" x14ac:dyDescent="0.45">
      <c r="A29" t="str">
        <f>Topics!$A$1</f>
        <v>FM</v>
      </c>
      <c r="B29" t="s">
        <v>161</v>
      </c>
      <c r="C29" t="s">
        <v>10</v>
      </c>
      <c r="D29" t="str">
        <f>IF(C29='mkdocs symbols'!$A$2,'mkdocs symbols'!$B$2,IF(C29='mkdocs symbols'!$A$3,'mkdocs symbols'!$B$3,IF(C29='mkdocs symbols'!$A$4,'mkdocs symbols'!$B$4,IF(C29='mkdocs symbols'!$A$5,'mkdocs symbols'!$B$5," "))))</f>
        <v>:white_check_mark:</v>
      </c>
      <c r="E29" t="s">
        <v>10</v>
      </c>
      <c r="F29" t="str">
        <f>IF(E29='mkdocs symbols'!$A$2,'mkdocs symbols'!$B$2,IF(E29='mkdocs symbols'!$A$3,'mkdocs symbols'!$B$3,IF(E29='mkdocs symbols'!$A$4,'mkdocs symbols'!$B$4,IF(E29='mkdocs symbols'!$A$5,'mkdocs symbols'!$B$5," "))))</f>
        <v>:white_check_mark:</v>
      </c>
      <c r="G29" t="s">
        <v>22</v>
      </c>
      <c r="H29" t="s">
        <v>136</v>
      </c>
      <c r="I29" t="s">
        <v>67</v>
      </c>
      <c r="J29" t="str">
        <f>IF(OR(ISBLANK('Source table'!H29),ISBLANK('Source table'!I29))," ","["&amp;'Source table'!I29&amp;"]["&amp;'Source table'!H29&amp;"."&amp;'Source table'!I29&amp;"]")</f>
        <v>[ForcingModel][hydrolib.core.dflowfm.bc.models.ForcingModel]</v>
      </c>
    </row>
    <row r="30" spans="1:10" x14ac:dyDescent="0.45">
      <c r="A30" t="str">
        <f>Topics!$A$1</f>
        <v>FM</v>
      </c>
      <c r="B30" t="s">
        <v>162</v>
      </c>
      <c r="C30" t="s">
        <v>10</v>
      </c>
      <c r="D30" t="str">
        <f>IF(C30='mkdocs symbols'!$A$2,'mkdocs symbols'!$B$2,IF(C30='mkdocs symbols'!$A$3,'mkdocs symbols'!$B$3,IF(C30='mkdocs symbols'!$A$4,'mkdocs symbols'!$B$4,IF(C30='mkdocs symbols'!$A$5,'mkdocs symbols'!$B$5," "))))</f>
        <v>:white_check_mark:</v>
      </c>
      <c r="E30" t="s">
        <v>10</v>
      </c>
      <c r="F30" t="str">
        <f>IF(E30='mkdocs symbols'!$A$2,'mkdocs symbols'!$B$2,IF(E30='mkdocs symbols'!$A$3,'mkdocs symbols'!$B$3,IF(E30='mkdocs symbols'!$A$4,'mkdocs symbols'!$B$4,IF(E30='mkdocs symbols'!$A$5,'mkdocs symbols'!$B$5," "))))</f>
        <v>:white_check_mark:</v>
      </c>
      <c r="G30" t="s">
        <v>22</v>
      </c>
      <c r="H30" t="s">
        <v>136</v>
      </c>
      <c r="I30" t="s">
        <v>122</v>
      </c>
      <c r="J30" t="str">
        <f>IF(OR(ISBLANK('Source table'!H30),ISBLANK('Source table'!I30))," ","["&amp;'Source table'!I30&amp;"]["&amp;'Source table'!H30&amp;"."&amp;'Source table'!I30&amp;"]")</f>
        <v>[TimeSeries][hydrolib.core.dflowfm.bc.models.TimeSeries]</v>
      </c>
    </row>
    <row r="31" spans="1:10" x14ac:dyDescent="0.45">
      <c r="A31" t="str">
        <f>Topics!$A$1</f>
        <v>FM</v>
      </c>
      <c r="B31" t="s">
        <v>163</v>
      </c>
      <c r="C31" t="s">
        <v>10</v>
      </c>
      <c r="D31" t="str">
        <f>IF(C31='mkdocs symbols'!$A$2,'mkdocs symbols'!$B$2,IF(C31='mkdocs symbols'!$A$3,'mkdocs symbols'!$B$3,IF(C31='mkdocs symbols'!$A$4,'mkdocs symbols'!$B$4,IF(C31='mkdocs symbols'!$A$5,'mkdocs symbols'!$B$5," "))))</f>
        <v>:white_check_mark:</v>
      </c>
      <c r="E31" t="s">
        <v>10</v>
      </c>
      <c r="F31" t="str">
        <f>IF(E31='mkdocs symbols'!$A$2,'mkdocs symbols'!$B$2,IF(E31='mkdocs symbols'!$A$3,'mkdocs symbols'!$B$3,IF(E31='mkdocs symbols'!$A$4,'mkdocs symbols'!$B$4,IF(E31='mkdocs symbols'!$A$5,'mkdocs symbols'!$B$5," "))))</f>
        <v>:white_check_mark:</v>
      </c>
      <c r="G31" t="s">
        <v>22</v>
      </c>
      <c r="H31" t="s">
        <v>136</v>
      </c>
      <c r="I31" t="s">
        <v>129</v>
      </c>
      <c r="J31" t="str">
        <f>IF(OR(ISBLANK('Source table'!H31),ISBLANK('Source table'!I31))," ","["&amp;'Source table'!I31&amp;"]["&amp;'Source table'!H31&amp;"."&amp;'Source table'!I31&amp;"]")</f>
        <v>[Harmonic][hydrolib.core.dflowfm.bc.models.Harmonic]</v>
      </c>
    </row>
    <row r="32" spans="1:10" x14ac:dyDescent="0.45">
      <c r="A32" t="str">
        <f>Topics!$A$1</f>
        <v>FM</v>
      </c>
      <c r="B32" t="s">
        <v>164</v>
      </c>
      <c r="C32" t="s">
        <v>10</v>
      </c>
      <c r="D32" t="str">
        <f>IF(C32='mkdocs symbols'!$A$2,'mkdocs symbols'!$B$2,IF(C32='mkdocs symbols'!$A$3,'mkdocs symbols'!$B$3,IF(C32='mkdocs symbols'!$A$4,'mkdocs symbols'!$B$4,IF(C32='mkdocs symbols'!$A$5,'mkdocs symbols'!$B$5," "))))</f>
        <v>:white_check_mark:</v>
      </c>
      <c r="E32" t="s">
        <v>10</v>
      </c>
      <c r="F32" t="str">
        <f>IF(E32='mkdocs symbols'!$A$2,'mkdocs symbols'!$B$2,IF(E32='mkdocs symbols'!$A$3,'mkdocs symbols'!$B$3,IF(E32='mkdocs symbols'!$A$4,'mkdocs symbols'!$B$4,IF(E32='mkdocs symbols'!$A$5,'mkdocs symbols'!$B$5," "))))</f>
        <v>:white_check_mark:</v>
      </c>
      <c r="G32" t="s">
        <v>22</v>
      </c>
      <c r="H32" t="s">
        <v>136</v>
      </c>
      <c r="I32" t="s">
        <v>128</v>
      </c>
      <c r="J32" t="str">
        <f>IF(OR(ISBLANK('Source table'!H32),ISBLANK('Source table'!I32))," ","["&amp;'Source table'!I32&amp;"]["&amp;'Source table'!H32&amp;"."&amp;'Source table'!I32&amp;"]")</f>
        <v>[Astronomic][hydrolib.core.dflowfm.bc.models.Astronomic]</v>
      </c>
    </row>
    <row r="33" spans="1:11" x14ac:dyDescent="0.45">
      <c r="A33" t="str">
        <f>Topics!$A$1</f>
        <v>FM</v>
      </c>
      <c r="B33" t="s">
        <v>165</v>
      </c>
      <c r="C33" t="s">
        <v>10</v>
      </c>
      <c r="D33" t="str">
        <f>IF(C33='mkdocs symbols'!$A$2,'mkdocs symbols'!$B$2,IF(C33='mkdocs symbols'!$A$3,'mkdocs symbols'!$B$3,IF(C33='mkdocs symbols'!$A$4,'mkdocs symbols'!$B$4,IF(C33='mkdocs symbols'!$A$5,'mkdocs symbols'!$B$5," "))))</f>
        <v>:white_check_mark:</v>
      </c>
      <c r="E33" t="s">
        <v>10</v>
      </c>
      <c r="F33" t="str">
        <f>IF(E33='mkdocs symbols'!$A$2,'mkdocs symbols'!$B$2,IF(E33='mkdocs symbols'!$A$3,'mkdocs symbols'!$B$3,IF(E33='mkdocs symbols'!$A$4,'mkdocs symbols'!$B$4,IF(E33='mkdocs symbols'!$A$5,'mkdocs symbols'!$B$5," "))))</f>
        <v>:white_check_mark:</v>
      </c>
      <c r="G33" t="s">
        <v>125</v>
      </c>
      <c r="H33" t="s">
        <v>136</v>
      </c>
      <c r="I33" t="s">
        <v>123</v>
      </c>
      <c r="J33" t="str">
        <f>IF(OR(ISBLANK('Source table'!H33),ISBLANK('Source table'!I33))," ","["&amp;'Source table'!I33&amp;"]["&amp;'Source table'!H33&amp;"."&amp;'Source table'!I33&amp;"]")</f>
        <v>[T3D][hydrolib.core.dflowfm.bc.models.T3D]</v>
      </c>
    </row>
    <row r="34" spans="1:11" x14ac:dyDescent="0.45">
      <c r="A34" t="str">
        <f>Topics!$A$1</f>
        <v>FM</v>
      </c>
      <c r="B34" t="s">
        <v>166</v>
      </c>
      <c r="C34" t="s">
        <v>10</v>
      </c>
      <c r="D34" t="str">
        <f>IF(C34='mkdocs symbols'!$A$2,'mkdocs symbols'!$B$2,IF(C34='mkdocs symbols'!$A$3,'mkdocs symbols'!$B$3,IF(C34='mkdocs symbols'!$A$4,'mkdocs symbols'!$B$4,IF(C34='mkdocs symbols'!$A$5,'mkdocs symbols'!$B$5," "))))</f>
        <v>:white_check_mark:</v>
      </c>
      <c r="E34" t="s">
        <v>10</v>
      </c>
      <c r="F34" t="str">
        <f>IF(E34='mkdocs symbols'!$A$2,'mkdocs symbols'!$B$2,IF(E34='mkdocs symbols'!$A$3,'mkdocs symbols'!$B$3,IF(E34='mkdocs symbols'!$A$4,'mkdocs symbols'!$B$4,IF(E34='mkdocs symbols'!$A$5,'mkdocs symbols'!$B$5," "))))</f>
        <v>:white_check_mark:</v>
      </c>
      <c r="G34" t="s">
        <v>22</v>
      </c>
      <c r="H34" t="s">
        <v>136</v>
      </c>
      <c r="I34" t="s">
        <v>127</v>
      </c>
      <c r="J34" t="str">
        <f>IF(OR(ISBLANK('Source table'!H34),ISBLANK('Source table'!I34))," ","["&amp;'Source table'!I34&amp;"]["&amp;'Source table'!H34&amp;"."&amp;'Source table'!I34&amp;"]")</f>
        <v>[QHTable][hydrolib.core.dflowfm.bc.models.QHTable]</v>
      </c>
    </row>
    <row r="35" spans="1:11" x14ac:dyDescent="0.45">
      <c r="A35" t="str">
        <f>Topics!$A$1</f>
        <v>FM</v>
      </c>
      <c r="B35" t="s">
        <v>167</v>
      </c>
      <c r="C35" t="s">
        <v>10</v>
      </c>
      <c r="D35" t="str">
        <f>IF(C35='mkdocs symbols'!$A$2,'mkdocs symbols'!$B$2,IF(C35='mkdocs symbols'!$A$3,'mkdocs symbols'!$B$3,IF(C35='mkdocs symbols'!$A$4,'mkdocs symbols'!$B$4,IF(C35='mkdocs symbols'!$A$5,'mkdocs symbols'!$B$5," "))))</f>
        <v>:white_check_mark:</v>
      </c>
      <c r="E35" t="s">
        <v>10</v>
      </c>
      <c r="F35" t="str">
        <f>IF(E35='mkdocs symbols'!$A$2,'mkdocs symbols'!$B$2,IF(E35='mkdocs symbols'!$A$3,'mkdocs symbols'!$B$3,IF(E35='mkdocs symbols'!$A$4,'mkdocs symbols'!$B$4,IF(E35='mkdocs symbols'!$A$5,'mkdocs symbols'!$B$5," "))))</f>
        <v>:white_check_mark:</v>
      </c>
      <c r="G35" t="s">
        <v>22</v>
      </c>
      <c r="H35" t="s">
        <v>136</v>
      </c>
      <c r="I35" t="s">
        <v>124</v>
      </c>
      <c r="J35" t="str">
        <f>IF(OR(ISBLANK('Source table'!H35),ISBLANK('Source table'!I35))," ","["&amp;'Source table'!I35&amp;"]["&amp;'Source table'!H35&amp;"."&amp;'Source table'!I35&amp;"]")</f>
        <v>[Constant][hydrolib.core.dflowfm.bc.models.Constant]</v>
      </c>
    </row>
    <row r="36" spans="1:11" x14ac:dyDescent="0.45">
      <c r="A36" t="str">
        <f>Topics!$A$1</f>
        <v>FM</v>
      </c>
      <c r="B36" t="s">
        <v>168</v>
      </c>
      <c r="C36" t="s">
        <v>10</v>
      </c>
      <c r="D36" t="str">
        <f>IF(C36='mkdocs symbols'!$A$2,'mkdocs symbols'!$B$2,IF(C36='mkdocs symbols'!$A$3,'mkdocs symbols'!$B$3,IF(C36='mkdocs symbols'!$A$4,'mkdocs symbols'!$B$4,IF(C36='mkdocs symbols'!$A$5,'mkdocs symbols'!$B$5," "))))</f>
        <v>:white_check_mark:</v>
      </c>
      <c r="E36" t="s">
        <v>10</v>
      </c>
      <c r="F36" t="str">
        <f>IF(E36='mkdocs symbols'!$A$2,'mkdocs symbols'!$B$2,IF(E36='mkdocs symbols'!$A$3,'mkdocs symbols'!$B$3,IF(E36='mkdocs symbols'!$A$4,'mkdocs symbols'!$B$4,IF(E36='mkdocs symbols'!$A$5,'mkdocs symbols'!$B$5," "))))</f>
        <v>:white_check_mark:</v>
      </c>
      <c r="G36" t="s">
        <v>125</v>
      </c>
      <c r="H36" t="s">
        <v>136</v>
      </c>
      <c r="I36" t="s">
        <v>126</v>
      </c>
      <c r="J36" t="str">
        <f>IF(OR(ISBLANK('Source table'!H36),ISBLANK('Source table'!I36))," ","["&amp;'Source table'!I36&amp;"]["&amp;'Source table'!H36&amp;"."&amp;'Source table'!I36&amp;"]")</f>
        <v>[VectorQuantityUnitPairs][hydrolib.core.dflowfm.bc.models.VectorQuantityUnitPairs]</v>
      </c>
    </row>
    <row r="37" spans="1:11" x14ac:dyDescent="0.45">
      <c r="A37" t="str">
        <f>Topics!$A$1</f>
        <v>FM</v>
      </c>
      <c r="B37" t="s">
        <v>169</v>
      </c>
      <c r="C37" t="s">
        <v>10</v>
      </c>
      <c r="D37" t="str">
        <f>IF(C37='mkdocs symbols'!$A$2,'mkdocs symbols'!$B$2,IF(C37='mkdocs symbols'!$A$3,'mkdocs symbols'!$B$3,IF(C37='mkdocs symbols'!$A$4,'mkdocs symbols'!$B$4,IF(C37='mkdocs symbols'!$A$5,'mkdocs symbols'!$B$5," "))))</f>
        <v>:white_check_mark:</v>
      </c>
      <c r="E37" t="s">
        <v>10</v>
      </c>
      <c r="F37" t="str">
        <f>IF(E37='mkdocs symbols'!$A$2,'mkdocs symbols'!$B$2,IF(E37='mkdocs symbols'!$A$3,'mkdocs symbols'!$B$3,IF(E37='mkdocs symbols'!$A$4,'mkdocs symbols'!$B$4,IF(E37='mkdocs symbols'!$A$5,'mkdocs symbols'!$B$5," "))))</f>
        <v>:white_check_mark:</v>
      </c>
      <c r="G37" t="s">
        <v>150</v>
      </c>
      <c r="H37" t="s">
        <v>170</v>
      </c>
      <c r="I37" t="s">
        <v>171</v>
      </c>
      <c r="J37" t="str">
        <f>IF(OR(ISBLANK('Source table'!H37),ISBLANK('Source table'!I37))," ","["&amp;'Source table'!I37&amp;"]["&amp;'Source table'!H37&amp;"."&amp;'Source table'!I37&amp;"]")</f>
        <v>[TimModel][hydrolib.core.dflowfm.tim.models.TimModel]</v>
      </c>
    </row>
    <row r="38" spans="1:11" x14ac:dyDescent="0.45">
      <c r="A38" t="str">
        <f>Topics!$A$1</f>
        <v>FM</v>
      </c>
      <c r="B38" t="s">
        <v>87</v>
      </c>
      <c r="C38" t="s">
        <v>10</v>
      </c>
      <c r="D38" t="str">
        <f>IF(C38='mkdocs symbols'!$A$2,'mkdocs symbols'!$B$2,IF(C38='mkdocs symbols'!$A$3,'mkdocs symbols'!$B$3,IF(C38='mkdocs symbols'!$A$4,'mkdocs symbols'!$B$4,IF(C38='mkdocs symbols'!$A$5,'mkdocs symbols'!$B$5," "))))</f>
        <v>:white_check_mark:</v>
      </c>
      <c r="E38" t="s">
        <v>10</v>
      </c>
      <c r="F38" t="str">
        <f>IF(E38='mkdocs symbols'!$A$2,'mkdocs symbols'!$B$2,IF(E38='mkdocs symbols'!$A$3,'mkdocs symbols'!$B$3,IF(E38='mkdocs symbols'!$A$4,'mkdocs symbols'!$B$4,IF(E38='mkdocs symbols'!$A$5,'mkdocs symbols'!$B$5," "))))</f>
        <v>:white_check_mark:</v>
      </c>
      <c r="J38" t="str">
        <f>IF(OR(ISBLANK('Source table'!H38),ISBLANK('Source table'!I38))," ","["&amp;'Source table'!I38&amp;"]["&amp;'Source table'!H38&amp;"."&amp;'Source table'!I38&amp;"]")</f>
        <v xml:space="preserve"> </v>
      </c>
      <c r="K38" t="s">
        <v>116</v>
      </c>
    </row>
    <row r="39" spans="1:11" x14ac:dyDescent="0.45">
      <c r="A39" t="str">
        <f>Topics!$A$1</f>
        <v>FM</v>
      </c>
      <c r="B39" t="s">
        <v>71</v>
      </c>
      <c r="C39" t="s">
        <v>10</v>
      </c>
      <c r="D39" t="str">
        <f>IF(C39='mkdocs symbols'!$A$2,'mkdocs symbols'!$B$2,IF(C39='mkdocs symbols'!$A$3,'mkdocs symbols'!$B$3,IF(C39='mkdocs symbols'!$A$4,'mkdocs symbols'!$B$4,IF(C39='mkdocs symbols'!$A$5,'mkdocs symbols'!$B$5," "))))</f>
        <v>:white_check_mark:</v>
      </c>
      <c r="E39" t="s">
        <v>10</v>
      </c>
      <c r="F39" t="str">
        <f>IF(E39='mkdocs symbols'!$A$2,'mkdocs symbols'!$B$2,IF(E39='mkdocs symbols'!$A$3,'mkdocs symbols'!$B$3,IF(E39='mkdocs symbols'!$A$4,'mkdocs symbols'!$B$4,IF(E39='mkdocs symbols'!$A$5,'mkdocs symbols'!$B$5," "))))</f>
        <v>:white_check_mark:</v>
      </c>
      <c r="G39" t="s">
        <v>22</v>
      </c>
      <c r="H39" t="s">
        <v>137</v>
      </c>
      <c r="I39" t="s">
        <v>70</v>
      </c>
      <c r="J39" t="str">
        <f>IF(OR(ISBLANK('Source table'!H39),ISBLANK('Source table'!I39))," ","["&amp;'Source table'!I39&amp;"]["&amp;'Source table'!H39&amp;"."&amp;'Source table'!I39&amp;"]")</f>
        <v>[CrossDefModel][hydrolib.core.dflowfm.crosssection.models.CrossDefModel]</v>
      </c>
    </row>
    <row r="40" spans="1:11" x14ac:dyDescent="0.45">
      <c r="A40" t="str">
        <f>Topics!$A$1</f>
        <v>FM</v>
      </c>
      <c r="B40" t="s">
        <v>72</v>
      </c>
      <c r="C40" t="s">
        <v>10</v>
      </c>
      <c r="D40" t="str">
        <f>IF(C40='mkdocs symbols'!$A$2,'mkdocs symbols'!$B$2,IF(C40='mkdocs symbols'!$A$3,'mkdocs symbols'!$B$3,IF(C40='mkdocs symbols'!$A$4,'mkdocs symbols'!$B$4,IF(C40='mkdocs symbols'!$A$5,'mkdocs symbols'!$B$5," "))))</f>
        <v>:white_check_mark:</v>
      </c>
      <c r="E40" t="s">
        <v>10</v>
      </c>
      <c r="F40" t="str">
        <f>IF(E40='mkdocs symbols'!$A$2,'mkdocs symbols'!$B$2,IF(E40='mkdocs symbols'!$A$3,'mkdocs symbols'!$B$3,IF(E40='mkdocs symbols'!$A$4,'mkdocs symbols'!$B$4,IF(E40='mkdocs symbols'!$A$5,'mkdocs symbols'!$B$5," "))))</f>
        <v>:white_check_mark:</v>
      </c>
      <c r="G40" t="s">
        <v>51</v>
      </c>
      <c r="H40" t="s">
        <v>137</v>
      </c>
      <c r="I40" t="s">
        <v>78</v>
      </c>
      <c r="J40" t="str">
        <f>IF(OR(ISBLANK('Source table'!H40),ISBLANK('Source table'!I40))," ","["&amp;'Source table'!I40&amp;"]["&amp;'Source table'!H40&amp;"."&amp;'Source table'!I40&amp;"]")</f>
        <v>[CircleCrsDef][hydrolib.core.dflowfm.crosssection.models.CircleCrsDef]</v>
      </c>
    </row>
    <row r="41" spans="1:11" x14ac:dyDescent="0.45">
      <c r="A41" t="str">
        <f>Topics!$A$1</f>
        <v>FM</v>
      </c>
      <c r="B41" t="s">
        <v>73</v>
      </c>
      <c r="C41" t="s">
        <v>10</v>
      </c>
      <c r="D41" t="str">
        <f>IF(C41='mkdocs symbols'!$A$2,'mkdocs symbols'!$B$2,IF(C41='mkdocs symbols'!$A$3,'mkdocs symbols'!$B$3,IF(C41='mkdocs symbols'!$A$4,'mkdocs symbols'!$B$4,IF(C41='mkdocs symbols'!$A$5,'mkdocs symbols'!$B$5," "))))</f>
        <v>:white_check_mark:</v>
      </c>
      <c r="E41" t="s">
        <v>10</v>
      </c>
      <c r="F41" t="str">
        <f>IF(E41='mkdocs symbols'!$A$2,'mkdocs symbols'!$B$2,IF(E41='mkdocs symbols'!$A$3,'mkdocs symbols'!$B$3,IF(E41='mkdocs symbols'!$A$4,'mkdocs symbols'!$B$4,IF(E41='mkdocs symbols'!$A$5,'mkdocs symbols'!$B$5," "))))</f>
        <v>:white_check_mark:</v>
      </c>
      <c r="G41" t="s">
        <v>51</v>
      </c>
      <c r="H41" t="s">
        <v>137</v>
      </c>
      <c r="I41" t="s">
        <v>79</v>
      </c>
      <c r="J41" t="str">
        <f>IF(OR(ISBLANK('Source table'!H41),ISBLANK('Source table'!I41))," ","["&amp;'Source table'!I41&amp;"]["&amp;'Source table'!H41&amp;"."&amp;'Source table'!I41&amp;"]")</f>
        <v>[RectangleCrsDef][hydrolib.core.dflowfm.crosssection.models.RectangleCrsDef]</v>
      </c>
    </row>
    <row r="42" spans="1:11" x14ac:dyDescent="0.45">
      <c r="A42" t="str">
        <f>Topics!$A$1</f>
        <v>FM</v>
      </c>
      <c r="B42" t="s">
        <v>74</v>
      </c>
      <c r="C42" t="s">
        <v>10</v>
      </c>
      <c r="D42" t="str">
        <f>IF(C42='mkdocs symbols'!$A$2,'mkdocs symbols'!$B$2,IF(C42='mkdocs symbols'!$A$3,'mkdocs symbols'!$B$3,IF(C42='mkdocs symbols'!$A$4,'mkdocs symbols'!$B$4,IF(C42='mkdocs symbols'!$A$5,'mkdocs symbols'!$B$5," "))))</f>
        <v>:white_check_mark:</v>
      </c>
      <c r="E42" t="s">
        <v>10</v>
      </c>
      <c r="F42" t="str">
        <f>IF(E42='mkdocs symbols'!$A$2,'mkdocs symbols'!$B$2,IF(E42='mkdocs symbols'!$A$3,'mkdocs symbols'!$B$3,IF(E42='mkdocs symbols'!$A$4,'mkdocs symbols'!$B$4,IF(E42='mkdocs symbols'!$A$5,'mkdocs symbols'!$B$5," "))))</f>
        <v>:white_check_mark:</v>
      </c>
      <c r="G42" t="s">
        <v>51</v>
      </c>
      <c r="H42" t="s">
        <v>137</v>
      </c>
      <c r="I42" t="s">
        <v>82</v>
      </c>
      <c r="J42" t="str">
        <f>IF(OR(ISBLANK('Source table'!H42),ISBLANK('Source table'!I42))," ","["&amp;'Source table'!I42&amp;"]["&amp;'Source table'!H42&amp;"."&amp;'Source table'!I42&amp;"]")</f>
        <v>[ZWRiverCrsDef][hydrolib.core.dflowfm.crosssection.models.ZWRiverCrsDef]</v>
      </c>
    </row>
    <row r="43" spans="1:11" x14ac:dyDescent="0.45">
      <c r="A43" t="str">
        <f>Topics!$A$1</f>
        <v>FM</v>
      </c>
      <c r="B43" t="s">
        <v>75</v>
      </c>
      <c r="C43" t="s">
        <v>10</v>
      </c>
      <c r="D43" t="str">
        <f>IF(C43='mkdocs symbols'!$A$2,'mkdocs symbols'!$B$2,IF(C43='mkdocs symbols'!$A$3,'mkdocs symbols'!$B$3,IF(C43='mkdocs symbols'!$A$4,'mkdocs symbols'!$B$4,IF(C43='mkdocs symbols'!$A$5,'mkdocs symbols'!$B$5," "))))</f>
        <v>:white_check_mark:</v>
      </c>
      <c r="E43" t="s">
        <v>10</v>
      </c>
      <c r="F43" t="str">
        <f>IF(E43='mkdocs symbols'!$A$2,'mkdocs symbols'!$B$2,IF(E43='mkdocs symbols'!$A$3,'mkdocs symbols'!$B$3,IF(E43='mkdocs symbols'!$A$4,'mkdocs symbols'!$B$4,IF(E43='mkdocs symbols'!$A$5,'mkdocs symbols'!$B$5," "))))</f>
        <v>:white_check_mark:</v>
      </c>
      <c r="G43" t="s">
        <v>51</v>
      </c>
      <c r="H43" t="s">
        <v>137</v>
      </c>
      <c r="I43" t="s">
        <v>83</v>
      </c>
      <c r="J43" t="str">
        <f>IF(OR(ISBLANK('Source table'!H43),ISBLANK('Source table'!I43))," ","["&amp;'Source table'!I43&amp;"]["&amp;'Source table'!H43&amp;"."&amp;'Source table'!I43&amp;"]")</f>
        <v>[ZWCrsDef][hydrolib.core.dflowfm.crosssection.models.ZWCrsDef]</v>
      </c>
    </row>
    <row r="44" spans="1:11" x14ac:dyDescent="0.45">
      <c r="A44" t="str">
        <f>Topics!$A$1</f>
        <v>FM</v>
      </c>
      <c r="B44" t="s">
        <v>76</v>
      </c>
      <c r="C44" t="s">
        <v>10</v>
      </c>
      <c r="D44" t="str">
        <f>IF(C44='mkdocs symbols'!$A$2,'mkdocs symbols'!$B$2,IF(C44='mkdocs symbols'!$A$3,'mkdocs symbols'!$B$3,IF(C44='mkdocs symbols'!$A$4,'mkdocs symbols'!$B$4,IF(C44='mkdocs symbols'!$A$5,'mkdocs symbols'!$B$5," "))))</f>
        <v>:white_check_mark:</v>
      </c>
      <c r="E44" t="s">
        <v>10</v>
      </c>
      <c r="F44" t="str">
        <f>IF(E44='mkdocs symbols'!$A$2,'mkdocs symbols'!$B$2,IF(E44='mkdocs symbols'!$A$3,'mkdocs symbols'!$B$3,IF(E44='mkdocs symbols'!$A$4,'mkdocs symbols'!$B$4,IF(E44='mkdocs symbols'!$A$5,'mkdocs symbols'!$B$5," "))))</f>
        <v>:white_check_mark:</v>
      </c>
      <c r="G44" t="s">
        <v>51</v>
      </c>
      <c r="H44" t="s">
        <v>137</v>
      </c>
      <c r="I44" t="s">
        <v>80</v>
      </c>
      <c r="J44" t="str">
        <f>IF(OR(ISBLANK('Source table'!H44),ISBLANK('Source table'!I44))," ","["&amp;'Source table'!I44&amp;"]["&amp;'Source table'!H44&amp;"."&amp;'Source table'!I44&amp;"]")</f>
        <v>[XYZCrsDef][hydrolib.core.dflowfm.crosssection.models.XYZCrsDef]</v>
      </c>
    </row>
    <row r="45" spans="1:11" x14ac:dyDescent="0.45">
      <c r="A45" t="str">
        <f>Topics!$A$1</f>
        <v>FM</v>
      </c>
      <c r="B45" t="s">
        <v>77</v>
      </c>
      <c r="C45" t="s">
        <v>10</v>
      </c>
      <c r="D45" t="str">
        <f>IF(C45='mkdocs symbols'!$A$2,'mkdocs symbols'!$B$2,IF(C45='mkdocs symbols'!$A$3,'mkdocs symbols'!$B$3,IF(C45='mkdocs symbols'!$A$4,'mkdocs symbols'!$B$4,IF(C45='mkdocs symbols'!$A$5,'mkdocs symbols'!$B$5," "))))</f>
        <v>:white_check_mark:</v>
      </c>
      <c r="E45" t="s">
        <v>10</v>
      </c>
      <c r="F45" t="str">
        <f>IF(E45='mkdocs symbols'!$A$2,'mkdocs symbols'!$B$2,IF(E45='mkdocs symbols'!$A$3,'mkdocs symbols'!$B$3,IF(E45='mkdocs symbols'!$A$4,'mkdocs symbols'!$B$4,IF(E45='mkdocs symbols'!$A$5,'mkdocs symbols'!$B$5," "))))</f>
        <v>:white_check_mark:</v>
      </c>
      <c r="G45" t="s">
        <v>51</v>
      </c>
      <c r="H45" t="s">
        <v>137</v>
      </c>
      <c r="I45" t="s">
        <v>81</v>
      </c>
      <c r="J45" t="str">
        <f>IF(OR(ISBLANK('Source table'!H45),ISBLANK('Source table'!I45))," ","["&amp;'Source table'!I45&amp;"]["&amp;'Source table'!H45&amp;"."&amp;'Source table'!I45&amp;"]")</f>
        <v>[YZCrsDef][hydrolib.core.dflowfm.crosssection.models.YZCrsDef]</v>
      </c>
    </row>
    <row r="46" spans="1:11" x14ac:dyDescent="0.45">
      <c r="A46" t="str">
        <f>Topics!$A$1</f>
        <v>FM</v>
      </c>
      <c r="B46" t="s">
        <v>68</v>
      </c>
      <c r="C46" t="s">
        <v>10</v>
      </c>
      <c r="D46" t="str">
        <f>IF(C46='mkdocs symbols'!$A$2,'mkdocs symbols'!$B$2,IF(C46='mkdocs symbols'!$A$3,'mkdocs symbols'!$B$3,IF(C46='mkdocs symbols'!$A$4,'mkdocs symbols'!$B$4,IF(C46='mkdocs symbols'!$A$5,'mkdocs symbols'!$B$5," "))))</f>
        <v>:white_check_mark:</v>
      </c>
      <c r="E46" t="s">
        <v>10</v>
      </c>
      <c r="F46" t="str">
        <f>IF(E46='mkdocs symbols'!$A$2,'mkdocs symbols'!$B$2,IF(E46='mkdocs symbols'!$A$3,'mkdocs symbols'!$B$3,IF(E46='mkdocs symbols'!$A$4,'mkdocs symbols'!$B$4,IF(E46='mkdocs symbols'!$A$5,'mkdocs symbols'!$B$5," "))))</f>
        <v>:white_check_mark:</v>
      </c>
      <c r="G46" t="s">
        <v>22</v>
      </c>
      <c r="H46" t="s">
        <v>137</v>
      </c>
      <c r="I46" t="s">
        <v>69</v>
      </c>
      <c r="J46" t="str">
        <f>IF(OR(ISBLANK('Source table'!H46),ISBLANK('Source table'!I46))," ","["&amp;'Source table'!I46&amp;"]["&amp;'Source table'!H46&amp;"."&amp;'Source table'!I46&amp;"]")</f>
        <v>[CrossLocModel][hydrolib.core.dflowfm.crosssection.models.CrossLocModel]</v>
      </c>
    </row>
    <row r="47" spans="1:11" x14ac:dyDescent="0.45">
      <c r="A47" t="str">
        <f>Topics!$A$1</f>
        <v>FM</v>
      </c>
      <c r="B47" t="s">
        <v>84</v>
      </c>
      <c r="C47" t="s">
        <v>10</v>
      </c>
      <c r="D47" t="str">
        <f>IF(C47='mkdocs symbols'!$A$2,'mkdocs symbols'!$B$2,IF(C47='mkdocs symbols'!$A$3,'mkdocs symbols'!$B$3,IF(C47='mkdocs symbols'!$A$4,'mkdocs symbols'!$B$4,IF(C47='mkdocs symbols'!$A$5,'mkdocs symbols'!$B$5," "))))</f>
        <v>:white_check_mark:</v>
      </c>
      <c r="E47" t="s">
        <v>10</v>
      </c>
      <c r="F47" t="str">
        <f>IF(E47='mkdocs symbols'!$A$2,'mkdocs symbols'!$B$2,IF(E47='mkdocs symbols'!$A$3,'mkdocs symbols'!$B$3,IF(E47='mkdocs symbols'!$A$4,'mkdocs symbols'!$B$4,IF(E47='mkdocs symbols'!$A$5,'mkdocs symbols'!$B$5," "))))</f>
        <v>:white_check_mark:</v>
      </c>
      <c r="G47" t="s">
        <v>115</v>
      </c>
      <c r="H47" t="s">
        <v>138</v>
      </c>
      <c r="I47" t="s">
        <v>85</v>
      </c>
      <c r="J47" t="str">
        <f>IF(OR(ISBLANK('Source table'!H47),ISBLANK('Source table'!I47))," ","["&amp;'Source table'!I47&amp;"]["&amp;'Source table'!H47&amp;"."&amp;'Source table'!I47&amp;"]")</f>
        <v>[FrictionModel][hydrolib.core.dflowfm.friction.models.FrictionModel]</v>
      </c>
    </row>
    <row r="48" spans="1:11" x14ac:dyDescent="0.45">
      <c r="A48" t="str">
        <f>Topics!$A$1</f>
        <v>FM</v>
      </c>
      <c r="B48" t="s">
        <v>113</v>
      </c>
      <c r="C48" t="s">
        <v>10</v>
      </c>
      <c r="D48" t="str">
        <f>IF(C48='mkdocs symbols'!$A$2,'mkdocs symbols'!$B$2,IF(C48='mkdocs symbols'!$A$3,'mkdocs symbols'!$B$3,IF(C48='mkdocs symbols'!$A$4,'mkdocs symbols'!$B$4,IF(C48='mkdocs symbols'!$A$5,'mkdocs symbols'!$B$5," "))))</f>
        <v>:white_check_mark:</v>
      </c>
      <c r="E48" t="s">
        <v>10</v>
      </c>
      <c r="F48" t="str">
        <f>IF(E48='mkdocs symbols'!$A$2,'mkdocs symbols'!$B$2,IF(E48='mkdocs symbols'!$A$3,'mkdocs symbols'!$B$3,IF(E48='mkdocs symbols'!$A$4,'mkdocs symbols'!$B$4,IF(E48='mkdocs symbols'!$A$5,'mkdocs symbols'!$B$5," "))))</f>
        <v>:white_check_mark:</v>
      </c>
      <c r="G48" t="s">
        <v>115</v>
      </c>
      <c r="H48" t="s">
        <v>139</v>
      </c>
      <c r="I48" t="s">
        <v>114</v>
      </c>
      <c r="J48" t="str">
        <f>IF(OR(ISBLANK('Source table'!H48),ISBLANK('Source table'!I48))," ","["&amp;'Source table'!I48&amp;"]["&amp;'Source table'!H48&amp;"."&amp;'Source table'!I48&amp;"]")</f>
        <v>[StorageNodeModel][hydrolib.core.dflowfm.storagenode.models.StorageNodeModel]</v>
      </c>
    </row>
    <row r="49" spans="1:11" x14ac:dyDescent="0.45">
      <c r="A49" t="str">
        <f>Topics!$A$1</f>
        <v>FM</v>
      </c>
      <c r="B49" t="s">
        <v>112</v>
      </c>
      <c r="D49" t="str">
        <f>IF(C49='mkdocs symbols'!$A$2,'mkdocs symbols'!$B$2,IF(C49='mkdocs symbols'!$A$3,'mkdocs symbols'!$B$3,IF(C49='mkdocs symbols'!$A$4,'mkdocs symbols'!$B$4,IF(C49='mkdocs symbols'!$A$5,'mkdocs symbols'!$B$5," "))))</f>
        <v xml:space="preserve"> </v>
      </c>
      <c r="F49" t="str">
        <f>IF(E49='mkdocs symbols'!$A$2,'mkdocs symbols'!$B$2,IF(E49='mkdocs symbols'!$A$3,'mkdocs symbols'!$B$3,IF(E49='mkdocs symbols'!$A$4,'mkdocs symbols'!$B$4,IF(E49='mkdocs symbols'!$A$5,'mkdocs symbols'!$B$5," "))))</f>
        <v xml:space="preserve"> </v>
      </c>
      <c r="J49" t="str">
        <f>IF(OR(ISBLANK('Source table'!H49),ISBLANK('Source table'!I49))," ","["&amp;'Source table'!I49&amp;"]["&amp;'Source table'!H49&amp;"."&amp;'Source table'!I49&amp;"]")</f>
        <v xml:space="preserve"> </v>
      </c>
    </row>
    <row r="50" spans="1:11" x14ac:dyDescent="0.45">
      <c r="A50" t="str">
        <f>Topics!$A$1</f>
        <v>FM</v>
      </c>
      <c r="B50" t="s">
        <v>106</v>
      </c>
      <c r="C50" t="s">
        <v>10</v>
      </c>
      <c r="D50" t="str">
        <f>IF(C50='mkdocs symbols'!$A$2,'mkdocs symbols'!$B$2,IF(C50='mkdocs symbols'!$A$3,'mkdocs symbols'!$B$3,IF(C50='mkdocs symbols'!$A$4,'mkdocs symbols'!$B$4,IF(C50='mkdocs symbols'!$A$5,'mkdocs symbols'!$B$5," "))))</f>
        <v>:white_check_mark:</v>
      </c>
      <c r="E50" t="s">
        <v>10</v>
      </c>
      <c r="F50" t="str">
        <f>IF(E50='mkdocs symbols'!$A$2,'mkdocs symbols'!$B$2,IF(E50='mkdocs symbols'!$A$3,'mkdocs symbols'!$B$3,IF(E50='mkdocs symbols'!$A$4,'mkdocs symbols'!$B$4,IF(E50='mkdocs symbols'!$A$5,'mkdocs symbols'!$B$5," "))))</f>
        <v>:white_check_mark:</v>
      </c>
      <c r="G50" t="s">
        <v>115</v>
      </c>
      <c r="H50" t="s">
        <v>140</v>
      </c>
      <c r="I50" t="s">
        <v>107</v>
      </c>
      <c r="J50" t="str">
        <f>IF(OR(ISBLANK('Source table'!H50),ISBLANK('Source table'!I50))," ","["&amp;'Source table'!I50&amp;"]["&amp;'Source table'!H50&amp;"."&amp;'Source table'!I50&amp;"]")</f>
        <v>[IniFieldModel][hydrolib.core.dflowfm.inifield.models.IniFieldModel]</v>
      </c>
    </row>
    <row r="51" spans="1:11" x14ac:dyDescent="0.45">
      <c r="A51" t="str">
        <f>Topics!$A$1</f>
        <v>FM</v>
      </c>
      <c r="B51" t="s">
        <v>110</v>
      </c>
      <c r="C51" t="s">
        <v>10</v>
      </c>
      <c r="D51" t="str">
        <f>IF(C51='mkdocs symbols'!$A$2,'mkdocs symbols'!$B$2,IF(C51='mkdocs symbols'!$A$3,'mkdocs symbols'!$B$3,IF(C51='mkdocs symbols'!$A$4,'mkdocs symbols'!$B$4,IF(C51='mkdocs symbols'!$A$5,'mkdocs symbols'!$B$5," "))))</f>
        <v>:white_check_mark:</v>
      </c>
      <c r="E51" t="s">
        <v>10</v>
      </c>
      <c r="F51" t="str">
        <f>IF(E51='mkdocs symbols'!$A$2,'mkdocs symbols'!$B$2,IF(E51='mkdocs symbols'!$A$3,'mkdocs symbols'!$B$3,IF(E51='mkdocs symbols'!$A$4,'mkdocs symbols'!$B$4,IF(E51='mkdocs symbols'!$A$5,'mkdocs symbols'!$B$5," "))))</f>
        <v>:white_check_mark:</v>
      </c>
      <c r="G51" t="s">
        <v>115</v>
      </c>
      <c r="H51" t="s">
        <v>141</v>
      </c>
      <c r="I51" t="s">
        <v>111</v>
      </c>
      <c r="J51" t="str">
        <f>IF(OR(ISBLANK('Source table'!H51),ISBLANK('Source table'!I51))," ","["&amp;'Source table'!I51&amp;"]["&amp;'Source table'!H51&amp;"."&amp;'Source table'!I51&amp;"]")</f>
        <v>[OneDFieldModel][hydrolib.core.dflowfm.onedfield.models.OneDFieldModel]</v>
      </c>
    </row>
    <row r="52" spans="1:11" x14ac:dyDescent="0.45">
      <c r="A52" t="str">
        <f>Topics!$A$1</f>
        <v>FM</v>
      </c>
      <c r="B52" t="s">
        <v>108</v>
      </c>
      <c r="C52" t="s">
        <v>10</v>
      </c>
      <c r="D52" t="str">
        <f>IF(C52='mkdocs symbols'!$A$2,'mkdocs symbols'!$B$2,IF(C52='mkdocs symbols'!$A$3,'mkdocs symbols'!$B$3,IF(C52='mkdocs symbols'!$A$4,'mkdocs symbols'!$B$4,IF(C52='mkdocs symbols'!$A$5,'mkdocs symbols'!$B$5," "))))</f>
        <v>:white_check_mark:</v>
      </c>
      <c r="E52" t="s">
        <v>10</v>
      </c>
      <c r="F52" t="str">
        <f>IF(E52='mkdocs symbols'!$A$2,'mkdocs symbols'!$B$2,IF(E52='mkdocs symbols'!$A$3,'mkdocs symbols'!$B$3,IF(E52='mkdocs symbols'!$A$4,'mkdocs symbols'!$B$4,IF(E52='mkdocs symbols'!$A$5,'mkdocs symbols'!$B$5," "))))</f>
        <v>:white_check_mark:</v>
      </c>
      <c r="G52" t="s">
        <v>22</v>
      </c>
      <c r="H52" t="s">
        <v>142</v>
      </c>
      <c r="I52" t="s">
        <v>109</v>
      </c>
      <c r="J52" t="str">
        <f>IF(OR(ISBLANK('Source table'!H52),ISBLANK('Source table'!I52))," ","["&amp;'Source table'!I52&amp;"]["&amp;'Source table'!H52&amp;"."&amp;'Source table'!I52&amp;"]")</f>
        <v>[XYZModel][hydrolib.core.dflowfm.xyz.models.XYZModel]</v>
      </c>
    </row>
    <row r="53" spans="1:11" x14ac:dyDescent="0.45">
      <c r="A53" t="str">
        <f>Topics!$A$1</f>
        <v>FM</v>
      </c>
      <c r="B53" t="s">
        <v>88</v>
      </c>
      <c r="D53" t="str">
        <f>IF(C53='mkdocs symbols'!$A$2,'mkdocs symbols'!$B$2,IF(C53='mkdocs symbols'!$A$3,'mkdocs symbols'!$B$3,IF(C53='mkdocs symbols'!$A$4,'mkdocs symbols'!$B$4,IF(C53='mkdocs symbols'!$A$5,'mkdocs symbols'!$B$5," "))))</f>
        <v xml:space="preserve"> </v>
      </c>
      <c r="F53" t="str">
        <f>IF(E53='mkdocs symbols'!$A$2,'mkdocs symbols'!$B$2,IF(E53='mkdocs symbols'!$A$3,'mkdocs symbols'!$B$3,IF(E53='mkdocs symbols'!$A$4,'mkdocs symbols'!$B$4,IF(E53='mkdocs symbols'!$A$5,'mkdocs symbols'!$B$5," "))))</f>
        <v xml:space="preserve"> </v>
      </c>
      <c r="J53" t="str">
        <f>IF(OR(ISBLANK('Source table'!H53),ISBLANK('Source table'!I53))," ","["&amp;'Source table'!I53&amp;"]["&amp;'Source table'!H53&amp;"."&amp;'Source table'!I53&amp;"]")</f>
        <v xml:space="preserve"> </v>
      </c>
    </row>
    <row r="54" spans="1:11" x14ac:dyDescent="0.45">
      <c r="A54" t="str">
        <f>Topics!$A$1</f>
        <v>FM</v>
      </c>
      <c r="B54" t="s">
        <v>148</v>
      </c>
      <c r="C54" t="s">
        <v>10</v>
      </c>
      <c r="D54" t="str">
        <f>IF(C54='mkdocs symbols'!$A$2,'mkdocs symbols'!$B$2,IF(C54='mkdocs symbols'!$A$3,'mkdocs symbols'!$B$3,IF(C54='mkdocs symbols'!$A$4,'mkdocs symbols'!$B$4,IF(C54='mkdocs symbols'!$A$5,'mkdocs symbols'!$B$5," "))))</f>
        <v>:white_check_mark:</v>
      </c>
      <c r="E54" t="s">
        <v>10</v>
      </c>
      <c r="F54" t="str">
        <f>IF(E54='mkdocs symbols'!$A$2,'mkdocs symbols'!$B$2,IF(E54='mkdocs symbols'!$A$3,'mkdocs symbols'!$B$3,IF(E54='mkdocs symbols'!$A$4,'mkdocs symbols'!$B$4,IF(E54='mkdocs symbols'!$A$5,'mkdocs symbols'!$B$5," "))))</f>
        <v>:white_check_mark:</v>
      </c>
      <c r="G54" t="s">
        <v>150</v>
      </c>
      <c r="H54" t="s">
        <v>151</v>
      </c>
      <c r="I54" t="s">
        <v>152</v>
      </c>
      <c r="J54" t="str">
        <f>IF(OR(ISBLANK('Source table'!H54),ISBLANK('Source table'!I54))," ","["&amp;'Source table'!I54&amp;"]["&amp;'Source table'!H54&amp;"."&amp;'Source table'!I54&amp;"]")</f>
        <v>[XYNModel][hydrolib.core.dflowm.xyn.models.XYNModel]</v>
      </c>
    </row>
    <row r="55" spans="1:11" x14ac:dyDescent="0.45">
      <c r="A55" t="str">
        <f>Topics!$A$1</f>
        <v>FM</v>
      </c>
      <c r="B55" t="s">
        <v>149</v>
      </c>
      <c r="C55" t="s">
        <v>10</v>
      </c>
      <c r="D55" t="str">
        <f>IF(C55='mkdocs symbols'!$A$2,'mkdocs symbols'!$B$2,IF(C55='mkdocs symbols'!$A$3,'mkdocs symbols'!$B$3,IF(C55='mkdocs symbols'!$A$4,'mkdocs symbols'!$B$4,IF(C55='mkdocs symbols'!$A$5,'mkdocs symbols'!$B$5," "))))</f>
        <v>:white_check_mark:</v>
      </c>
      <c r="E55" t="s">
        <v>10</v>
      </c>
      <c r="F55" t="str">
        <f>IF(E55='mkdocs symbols'!$A$2,'mkdocs symbols'!$B$2,IF(E55='mkdocs symbols'!$A$3,'mkdocs symbols'!$B$3,IF(E55='mkdocs symbols'!$A$4,'mkdocs symbols'!$B$4,IF(E55='mkdocs symbols'!$A$5,'mkdocs symbols'!$B$5," "))))</f>
        <v>:white_check_mark:</v>
      </c>
      <c r="G55" t="s">
        <v>118</v>
      </c>
      <c r="H55" t="s">
        <v>143</v>
      </c>
      <c r="I55" t="s">
        <v>119</v>
      </c>
      <c r="J55" t="str">
        <f>IF(OR(ISBLANK('Source table'!H55),ISBLANK('Source table'!I55))," ","["&amp;'Source table'!I55&amp;"]["&amp;'Source table'!H55&amp;"."&amp;'Source table'!I55&amp;"]")</f>
        <v>[ObservationPointModel][hydrolib.core.dflowfm.obs.models.ObservationPointModel]</v>
      </c>
    </row>
    <row r="56" spans="1:11" x14ac:dyDescent="0.45">
      <c r="A56" t="str">
        <f>Topics!$A$1</f>
        <v>FM</v>
      </c>
      <c r="B56" t="s">
        <v>153</v>
      </c>
      <c r="C56" t="s">
        <v>10</v>
      </c>
      <c r="D56" t="str">
        <f>IF(C56='mkdocs symbols'!$A$2,'mkdocs symbols'!$B$2,IF(C56='mkdocs symbols'!$A$3,'mkdocs symbols'!$B$3,IF(C56='mkdocs symbols'!$A$4,'mkdocs symbols'!$B$4,IF(C56='mkdocs symbols'!$A$5,'mkdocs symbols'!$B$5," "))))</f>
        <v>:white_check_mark:</v>
      </c>
      <c r="E56" t="s">
        <v>10</v>
      </c>
      <c r="F56" t="str">
        <f>IF(E56='mkdocs symbols'!$A$2,'mkdocs symbols'!$B$2,IF(E56='mkdocs symbols'!$A$3,'mkdocs symbols'!$B$3,IF(E56='mkdocs symbols'!$A$4,'mkdocs symbols'!$B$4,IF(E56='mkdocs symbols'!$A$5,'mkdocs symbols'!$B$5," "))))</f>
        <v>:white_check_mark:</v>
      </c>
      <c r="G56" t="s">
        <v>150</v>
      </c>
      <c r="H56" t="s">
        <v>155</v>
      </c>
      <c r="I56" t="s">
        <v>156</v>
      </c>
      <c r="J56" t="str">
        <f>IF(OR(ISBLANK('Source table'!H56),ISBLANK('Source table'!I56))," ","["&amp;'Source table'!I56&amp;"]["&amp;'Source table'!H56&amp;"."&amp;'Source table'!I56&amp;"]")</f>
        <v>[PolyFile][hydrolib.core.dflowfm.polyfile.models.PolyFile]</v>
      </c>
    </row>
    <row r="57" spans="1:11" x14ac:dyDescent="0.45">
      <c r="A57" t="str">
        <f>Topics!$A$1</f>
        <v>FM</v>
      </c>
      <c r="B57" t="s">
        <v>154</v>
      </c>
      <c r="C57" t="s">
        <v>10</v>
      </c>
      <c r="D57" t="str">
        <f>IF(C57='mkdocs symbols'!$A$2,'mkdocs symbols'!$B$2,IF(C57='mkdocs symbols'!$A$3,'mkdocs symbols'!$B$3,IF(C57='mkdocs symbols'!$A$4,'mkdocs symbols'!$B$4,IF(C57='mkdocs symbols'!$A$5,'mkdocs symbols'!$B$5," "))))</f>
        <v>:white_check_mark:</v>
      </c>
      <c r="E57" t="s">
        <v>10</v>
      </c>
      <c r="F57" t="str">
        <f>IF(E57='mkdocs symbols'!$A$2,'mkdocs symbols'!$B$2,IF(E57='mkdocs symbols'!$A$3,'mkdocs symbols'!$B$3,IF(E57='mkdocs symbols'!$A$4,'mkdocs symbols'!$B$4,IF(E57='mkdocs symbols'!$A$5,'mkdocs symbols'!$B$5," "))))</f>
        <v>:white_check_mark:</v>
      </c>
      <c r="G57" t="s">
        <v>125</v>
      </c>
      <c r="H57" t="s">
        <v>144</v>
      </c>
      <c r="I57" t="s">
        <v>130</v>
      </c>
      <c r="J57" t="str">
        <f>IF(OR(ISBLANK('Source table'!H57),ISBLANK('Source table'!I57))," ","["&amp;'Source table'!I57&amp;"]["&amp;'Source table'!H57&amp;"."&amp;'Source table'!I57&amp;"]")</f>
        <v>[ObservationCrossSectionModel][hydrolib.core.dflowfm.obscrosssection.models.ObservationCrossSectionModel]</v>
      </c>
    </row>
    <row r="58" spans="1:11" x14ac:dyDescent="0.45">
      <c r="A58" t="str">
        <f>Topics!$A$1</f>
        <v>FM</v>
      </c>
      <c r="B58" t="s">
        <v>89</v>
      </c>
      <c r="C58" t="s">
        <v>11</v>
      </c>
      <c r="D58" t="str">
        <f>IF(C58='mkdocs symbols'!$A$2,'mkdocs symbols'!$B$2,IF(C58='mkdocs symbols'!$A$3,'mkdocs symbols'!$B$3,IF(C58='mkdocs symbols'!$A$4,'mkdocs symbols'!$B$4,IF(C58='mkdocs symbols'!$A$5,'mkdocs symbols'!$B$5," "))))</f>
        <v>:material-close-box:</v>
      </c>
      <c r="E58" t="s">
        <v>11</v>
      </c>
      <c r="F58" t="str">
        <f>IF(E58='mkdocs symbols'!$A$2,'mkdocs symbols'!$B$2,IF(E58='mkdocs symbols'!$A$3,'mkdocs symbols'!$B$3,IF(E58='mkdocs symbols'!$A$4,'mkdocs symbols'!$B$4,IF(E58='mkdocs symbols'!$A$5,'mkdocs symbols'!$B$5," "))))</f>
        <v>:material-close-box:</v>
      </c>
      <c r="J58" t="str">
        <f>IF(OR(ISBLANK('Source table'!H58),ISBLANK('Source table'!I58))," ","["&amp;'Source table'!I58&amp;"]["&amp;'Source table'!H58&amp;"."&amp;'Source table'!I58&amp;"]")</f>
        <v xml:space="preserve"> </v>
      </c>
    </row>
    <row r="59" spans="1:11" x14ac:dyDescent="0.45">
      <c r="A59" t="str">
        <f>Topics!$A$1</f>
        <v>FM</v>
      </c>
      <c r="B59" t="s">
        <v>90</v>
      </c>
      <c r="C59" t="s">
        <v>7</v>
      </c>
      <c r="D59" t="str">
        <f>IF(C59='mkdocs symbols'!$A$2,'mkdocs symbols'!$B$2,IF(C59='mkdocs symbols'!$A$3,'mkdocs symbols'!$B$3,IF(C59='mkdocs symbols'!$A$4,'mkdocs symbols'!$B$4,IF(C59='mkdocs symbols'!$A$5,'mkdocs symbols'!$B$5," "))))</f>
        <v>:x:</v>
      </c>
      <c r="E59" t="s">
        <v>7</v>
      </c>
      <c r="F59" t="str">
        <f>IF(E59='mkdocs symbols'!$A$2,'mkdocs symbols'!$B$2,IF(E59='mkdocs symbols'!$A$3,'mkdocs symbols'!$B$3,IF(E59='mkdocs symbols'!$A$4,'mkdocs symbols'!$B$4,IF(E59='mkdocs symbols'!$A$5,'mkdocs symbols'!$B$5," "))))</f>
        <v>:x:</v>
      </c>
      <c r="J59" t="str">
        <f>IF(OR(ISBLANK('Source table'!H59),ISBLANK('Source table'!I59))," ","["&amp;'Source table'!I59&amp;"]["&amp;'Source table'!H59&amp;"."&amp;'Source table'!I59&amp;"]")</f>
        <v xml:space="preserve"> </v>
      </c>
    </row>
    <row r="60" spans="1:11" x14ac:dyDescent="0.45">
      <c r="A60" t="str">
        <f>Topics!$A$1</f>
        <v>FM</v>
      </c>
      <c r="B60" t="s">
        <v>91</v>
      </c>
      <c r="C60" t="s">
        <v>11</v>
      </c>
      <c r="D60" t="str">
        <f>IF(C60='mkdocs symbols'!$A$2,'mkdocs symbols'!$B$2,IF(C60='mkdocs symbols'!$A$3,'mkdocs symbols'!$B$3,IF(C60='mkdocs symbols'!$A$4,'mkdocs symbols'!$B$4,IF(C60='mkdocs symbols'!$A$5,'mkdocs symbols'!$B$5," "))))</f>
        <v>:material-close-box:</v>
      </c>
      <c r="E60" t="s">
        <v>11</v>
      </c>
      <c r="F60" t="str">
        <f>IF(E60='mkdocs symbols'!$A$2,'mkdocs symbols'!$B$2,IF(E60='mkdocs symbols'!$A$3,'mkdocs symbols'!$B$3,IF(E60='mkdocs symbols'!$A$4,'mkdocs symbols'!$B$4,IF(E60='mkdocs symbols'!$A$5,'mkdocs symbols'!$B$5," "))))</f>
        <v>:material-close-box:</v>
      </c>
      <c r="J60" t="str">
        <f>IF(OR(ISBLANK('Source table'!H60),ISBLANK('Source table'!I60))," ","["&amp;'Source table'!I60&amp;"]["&amp;'Source table'!H60&amp;"."&amp;'Source table'!I60&amp;"]")</f>
        <v xml:space="preserve"> </v>
      </c>
    </row>
    <row r="61" spans="1:11" x14ac:dyDescent="0.45">
      <c r="A61" t="str">
        <f>Topics!$A$1</f>
        <v>FM</v>
      </c>
      <c r="B61" t="s">
        <v>92</v>
      </c>
      <c r="C61" t="s">
        <v>7</v>
      </c>
      <c r="D61" t="str">
        <f>IF(C61='mkdocs symbols'!$A$2,'mkdocs symbols'!$B$2,IF(C61='mkdocs symbols'!$A$3,'mkdocs symbols'!$B$3,IF(C61='mkdocs symbols'!$A$4,'mkdocs symbols'!$B$4,IF(C61='mkdocs symbols'!$A$5,'mkdocs symbols'!$B$5," "))))</f>
        <v>:x:</v>
      </c>
      <c r="E61" t="s">
        <v>7</v>
      </c>
      <c r="F61" t="str">
        <f>IF(E61='mkdocs symbols'!$A$2,'mkdocs symbols'!$B$2,IF(E61='mkdocs symbols'!$A$3,'mkdocs symbols'!$B$3,IF(E61='mkdocs symbols'!$A$4,'mkdocs symbols'!$B$4,IF(E61='mkdocs symbols'!$A$5,'mkdocs symbols'!$B$5," "))))</f>
        <v>:x:</v>
      </c>
      <c r="J61" t="str">
        <f>IF(OR(ISBLANK('Source table'!H61),ISBLANK('Source table'!I61))," ","["&amp;'Source table'!I61&amp;"]["&amp;'Source table'!H61&amp;"."&amp;'Source table'!I61&amp;"]")</f>
        <v xml:space="preserve"> </v>
      </c>
    </row>
    <row r="62" spans="1:11" x14ac:dyDescent="0.45">
      <c r="A62" t="str">
        <f>Topics!$A$1</f>
        <v>FM</v>
      </c>
      <c r="B62" t="s">
        <v>93</v>
      </c>
      <c r="C62" t="s">
        <v>11</v>
      </c>
      <c r="D62" t="str">
        <f>IF(C62='mkdocs symbols'!$A$2,'mkdocs symbols'!$B$2,IF(C62='mkdocs symbols'!$A$3,'mkdocs symbols'!$B$3,IF(C62='mkdocs symbols'!$A$4,'mkdocs symbols'!$B$4,IF(C62='mkdocs symbols'!$A$5,'mkdocs symbols'!$B$5," "))))</f>
        <v>:material-close-box:</v>
      </c>
      <c r="E62" t="s">
        <v>11</v>
      </c>
      <c r="F62" t="str">
        <f>IF(E62='mkdocs symbols'!$A$2,'mkdocs symbols'!$B$2,IF(E62='mkdocs symbols'!$A$3,'mkdocs symbols'!$B$3,IF(E62='mkdocs symbols'!$A$4,'mkdocs symbols'!$B$4,IF(E62='mkdocs symbols'!$A$5,'mkdocs symbols'!$B$5," "))))</f>
        <v>:material-close-box:</v>
      </c>
      <c r="J62" t="str">
        <f>IF(OR(ISBLANK('Source table'!H62),ISBLANK('Source table'!I62))," ","["&amp;'Source table'!I62&amp;"]["&amp;'Source table'!H62&amp;"."&amp;'Source table'!I62&amp;"]")</f>
        <v xml:space="preserve"> </v>
      </c>
      <c r="K62" t="s">
        <v>94</v>
      </c>
    </row>
    <row r="63" spans="1:11" x14ac:dyDescent="0.45">
      <c r="A63" t="str">
        <f>Topics!$A$1</f>
        <v>FM</v>
      </c>
      <c r="B63" t="s">
        <v>95</v>
      </c>
      <c r="C63" t="s">
        <v>11</v>
      </c>
      <c r="D63" t="str">
        <f>IF(C63='mkdocs symbols'!$A$2,'mkdocs symbols'!$B$2,IF(C63='mkdocs symbols'!$A$3,'mkdocs symbols'!$B$3,IF(C63='mkdocs symbols'!$A$4,'mkdocs symbols'!$B$4,IF(C63='mkdocs symbols'!$A$5,'mkdocs symbols'!$B$5," "))))</f>
        <v>:material-close-box:</v>
      </c>
      <c r="E63" t="s">
        <v>11</v>
      </c>
      <c r="F63" t="str">
        <f>IF(E63='mkdocs symbols'!$A$2,'mkdocs symbols'!$B$2,IF(E63='mkdocs symbols'!$A$3,'mkdocs symbols'!$B$3,IF(E63='mkdocs symbols'!$A$4,'mkdocs symbols'!$B$4,IF(E63='mkdocs symbols'!$A$5,'mkdocs symbols'!$B$5," "))))</f>
        <v>:material-close-box:</v>
      </c>
      <c r="J63" t="str">
        <f>IF(OR(ISBLANK('Source table'!H63),ISBLANK('Source table'!I63))," ","["&amp;'Source table'!I63&amp;"]["&amp;'Source table'!H63&amp;"."&amp;'Source table'!I63&amp;"]")</f>
        <v xml:space="preserve"> </v>
      </c>
      <c r="K63" t="s">
        <v>94</v>
      </c>
    </row>
    <row r="64" spans="1:11" x14ac:dyDescent="0.45">
      <c r="D64" t="str">
        <f>IF(C64='mkdocs symbols'!$A$2,'mkdocs symbols'!$B$2,IF(C64='mkdocs symbols'!$A$3,'mkdocs symbols'!$B$3,IF(C64='mkdocs symbols'!$A$4,'mkdocs symbols'!$B$4,IF(C64='mkdocs symbols'!$A$5,'mkdocs symbols'!$B$5," "))))</f>
        <v xml:space="preserve"> </v>
      </c>
      <c r="F64" t="str">
        <f>IF(E64='mkdocs symbols'!$A$2,'mkdocs symbols'!$B$2,IF(E64='mkdocs symbols'!$A$3,'mkdocs symbols'!$B$3,IF(E64='mkdocs symbols'!$A$4,'mkdocs symbols'!$B$4,IF(E64='mkdocs symbols'!$A$5,'mkdocs symbols'!$B$5," "))))</f>
        <v xml:space="preserve"> </v>
      </c>
      <c r="J64" t="str">
        <f>IF(OR(ISBLANK('Source table'!H64),ISBLANK('Source table'!I64))," ","["&amp;'Source table'!I64&amp;"]["&amp;'Source table'!H64&amp;"."&amp;'Source table'!I64&amp;"]")</f>
        <v xml:space="preserve"> </v>
      </c>
    </row>
    <row r="65" spans="1:11" x14ac:dyDescent="0.45">
      <c r="A65" t="str">
        <f>Topics!$A$2</f>
        <v>RR</v>
      </c>
      <c r="B65" t="s">
        <v>97</v>
      </c>
      <c r="C65" t="s">
        <v>10</v>
      </c>
      <c r="D65" t="str">
        <f>IF(C65='mkdocs symbols'!$A$2,'mkdocs symbols'!$B$2,IF(C65='mkdocs symbols'!$A$3,'mkdocs symbols'!$B$3,IF(C65='mkdocs symbols'!$A$4,'mkdocs symbols'!$B$4,IF(C65='mkdocs symbols'!$A$5,'mkdocs symbols'!$B$5," "))))</f>
        <v>:white_check_mark:</v>
      </c>
      <c r="E65" t="s">
        <v>10</v>
      </c>
      <c r="F65" t="str">
        <f>IF(E65='mkdocs symbols'!$A$2,'mkdocs symbols'!$B$2,IF(E65='mkdocs symbols'!$A$3,'mkdocs symbols'!$B$3,IF(E65='mkdocs symbols'!$A$4,'mkdocs symbols'!$B$4,IF(E65='mkdocs symbols'!$A$5,'mkdocs symbols'!$B$5," "))))</f>
        <v>:white_check_mark:</v>
      </c>
      <c r="G65" t="s">
        <v>51</v>
      </c>
      <c r="H65" t="s">
        <v>145</v>
      </c>
      <c r="I65" t="s">
        <v>98</v>
      </c>
      <c r="J65" t="str">
        <f>IF(OR(ISBLANK('Source table'!H65),ISBLANK('Source table'!I65))," ","["&amp;'Source table'!I65&amp;"]["&amp;'Source table'!H65&amp;"."&amp;'Source table'!I65&amp;"]")</f>
        <v>[RainfallRunoffModel][hydrolib.core.rr.models.RainfallRunoffModel]</v>
      </c>
      <c r="K65" t="s">
        <v>120</v>
      </c>
    </row>
    <row r="66" spans="1:11" x14ac:dyDescent="0.45">
      <c r="A66" t="str">
        <f>Topics!$A$2</f>
        <v>RR</v>
      </c>
      <c r="B66" t="s">
        <v>99</v>
      </c>
      <c r="C66" t="s">
        <v>10</v>
      </c>
      <c r="D66" t="str">
        <f>IF(C66='mkdocs symbols'!$A$2,'mkdocs symbols'!$B$2,IF(C66='mkdocs symbols'!$A$3,'mkdocs symbols'!$B$3,IF(C66='mkdocs symbols'!$A$4,'mkdocs symbols'!$B$4,IF(C66='mkdocs symbols'!$A$5,'mkdocs symbols'!$B$5," "))))</f>
        <v>:white_check_mark:</v>
      </c>
      <c r="E66" t="s">
        <v>10</v>
      </c>
      <c r="F66" t="str">
        <f>IF(E66='mkdocs symbols'!$A$2,'mkdocs symbols'!$B$2,IF(E66='mkdocs symbols'!$A$3,'mkdocs symbols'!$B$3,IF(E66='mkdocs symbols'!$A$4,'mkdocs symbols'!$B$4,IF(E66='mkdocs symbols'!$A$5,'mkdocs symbols'!$B$5," "))))</f>
        <v>:white_check_mark:</v>
      </c>
      <c r="G66" t="s">
        <v>51</v>
      </c>
      <c r="H66" t="s">
        <v>146</v>
      </c>
      <c r="I66" t="s">
        <v>100</v>
      </c>
      <c r="J66" t="str">
        <f>IF(OR(ISBLANK('Source table'!H66),ISBLANK('Source table'!I66))," ","["&amp;'Source table'!I66&amp;"]["&amp;'Source table'!H66&amp;"."&amp;'Source table'!I66&amp;"]")</f>
        <v>[BuiModel][hydrolib.core.rr.meteo.models.BuiModel]</v>
      </c>
      <c r="K66" t="s">
        <v>121</v>
      </c>
    </row>
    <row r="67" spans="1:11" x14ac:dyDescent="0.45">
      <c r="A67" t="str">
        <f>Topics!$A$2</f>
        <v>RR</v>
      </c>
      <c r="B67" t="s">
        <v>102</v>
      </c>
      <c r="D67" t="str">
        <f>IF(C67='mkdocs symbols'!$A$2,'mkdocs symbols'!$B$2,IF(C67='mkdocs symbols'!$A$3,'mkdocs symbols'!$B$3,IF(C67='mkdocs symbols'!$A$4,'mkdocs symbols'!$B$4,IF(C67='mkdocs symbols'!$A$5,'mkdocs symbols'!$B$5," "))))</f>
        <v xml:space="preserve"> </v>
      </c>
      <c r="F67" t="str">
        <f>IF(E67='mkdocs symbols'!$A$2,'mkdocs symbols'!$B$2,IF(E67='mkdocs symbols'!$A$3,'mkdocs symbols'!$B$3,IF(E67='mkdocs symbols'!$A$4,'mkdocs symbols'!$B$4,IF(E67='mkdocs symbols'!$A$5,'mkdocs symbols'!$B$5," "))))</f>
        <v xml:space="preserve"> </v>
      </c>
      <c r="J67" t="str">
        <f>IF(OR(ISBLANK('Source table'!H67),ISBLANK('Source table'!I67))," ","["&amp;'Source table'!I67&amp;"]["&amp;'Source table'!H67&amp;"."&amp;'Source table'!I67&amp;"]")</f>
        <v xml:space="preserve"> </v>
      </c>
    </row>
    <row r="68" spans="1:11" x14ac:dyDescent="0.45">
      <c r="A68" t="str">
        <f>Topics!$A$2</f>
        <v>RR</v>
      </c>
      <c r="B68" t="s">
        <v>101</v>
      </c>
      <c r="C68" t="s">
        <v>10</v>
      </c>
      <c r="D68" t="str">
        <f>IF(C68='mkdocs symbols'!$A$2,'mkdocs symbols'!$B$2,IF(C68='mkdocs symbols'!$A$3,'mkdocs symbols'!$B$3,IF(C68='mkdocs symbols'!$A$4,'mkdocs symbols'!$B$4,IF(C68='mkdocs symbols'!$A$5,'mkdocs symbols'!$B$5," "))))</f>
        <v>:white_check_mark:</v>
      </c>
      <c r="E68" t="s">
        <v>10</v>
      </c>
      <c r="F68" t="str">
        <f>IF(E68='mkdocs symbols'!$A$2,'mkdocs symbols'!$B$2,IF(E68='mkdocs symbols'!$A$3,'mkdocs symbols'!$B$3,IF(E68='mkdocs symbols'!$A$4,'mkdocs symbols'!$B$4,IF(E68='mkdocs symbols'!$A$5,'mkdocs symbols'!$B$5," "))))</f>
        <v>:white_check_mark:</v>
      </c>
      <c r="G68" t="s">
        <v>115</v>
      </c>
      <c r="H68" t="s">
        <v>147</v>
      </c>
      <c r="I68" t="s">
        <v>104</v>
      </c>
      <c r="J68" t="str">
        <f>IF(OR(ISBLANK('Source table'!H68),ISBLANK('Source table'!I68))," ","["&amp;'Source table'!I68&amp;"]["&amp;'Source table'!H68&amp;"."&amp;'Source table'!I68&amp;"]")</f>
        <v>[NodeFile][hydrolib.core.rr.topology.models.NodeFile]</v>
      </c>
    </row>
    <row r="69" spans="1:11" x14ac:dyDescent="0.45">
      <c r="A69" t="str">
        <f>Topics!$A$2</f>
        <v>RR</v>
      </c>
      <c r="B69" t="s">
        <v>103</v>
      </c>
      <c r="C69" t="s">
        <v>10</v>
      </c>
      <c r="D69" t="str">
        <f>IF(C69='mkdocs symbols'!$A$2,'mkdocs symbols'!$B$2,IF(C69='mkdocs symbols'!$A$3,'mkdocs symbols'!$B$3,IF(C69='mkdocs symbols'!$A$4,'mkdocs symbols'!$B$4,IF(C69='mkdocs symbols'!$A$5,'mkdocs symbols'!$B$5," "))))</f>
        <v>:white_check_mark:</v>
      </c>
      <c r="E69" t="s">
        <v>10</v>
      </c>
      <c r="F69" t="str">
        <f>IF(E69='mkdocs symbols'!$A$2,'mkdocs symbols'!$B$2,IF(E69='mkdocs symbols'!$A$3,'mkdocs symbols'!$B$3,IF(E69='mkdocs symbols'!$A$4,'mkdocs symbols'!$B$4,IF(E69='mkdocs symbols'!$A$5,'mkdocs symbols'!$B$5," "))))</f>
        <v>:white_check_mark:</v>
      </c>
      <c r="G69" t="s">
        <v>115</v>
      </c>
      <c r="H69" t="s">
        <v>147</v>
      </c>
      <c r="I69" t="s">
        <v>105</v>
      </c>
      <c r="J69" t="str">
        <f>IF(OR(ISBLANK('Source table'!H69),ISBLANK('Source table'!I69))," ","["&amp;'Source table'!I69&amp;"]["&amp;'Source table'!H69&amp;"."&amp;'Source table'!I69&amp;"]")</f>
        <v>[LinkFile][hydrolib.core.rr.topology.models.LinkFile]</v>
      </c>
    </row>
  </sheetData>
  <autoFilter ref="B1:K69" xr:uid="{8D221ED8-92E6-4BAD-A179-F354ED49DF1B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C51-0892-4BD4-B840-D4428C629675}">
  <dimension ref="A1:C5"/>
  <sheetViews>
    <sheetView workbookViewId="0">
      <selection activeCell="A4" sqref="A4"/>
    </sheetView>
  </sheetViews>
  <sheetFormatPr defaultColWidth="8.86328125" defaultRowHeight="14.25" x14ac:dyDescent="0.45"/>
  <cols>
    <col min="1" max="1" width="14" bestFit="1" customWidth="1"/>
    <col min="2" max="2" width="24" bestFit="1" customWidth="1"/>
  </cols>
  <sheetData>
    <row r="1" spans="1:3" x14ac:dyDescent="0.45">
      <c r="A1" s="2" t="s">
        <v>8</v>
      </c>
      <c r="B1" s="2" t="s">
        <v>9</v>
      </c>
      <c r="C1" s="2" t="s">
        <v>19</v>
      </c>
    </row>
    <row r="2" spans="1:3" x14ac:dyDescent="0.45">
      <c r="A2" s="1" t="s">
        <v>10</v>
      </c>
      <c r="B2" t="s">
        <v>5</v>
      </c>
      <c r="C2" t="s">
        <v>12</v>
      </c>
    </row>
    <row r="3" spans="1:3" x14ac:dyDescent="0.45">
      <c r="A3" s="1" t="s">
        <v>28</v>
      </c>
      <c r="B3" t="s">
        <v>16</v>
      </c>
      <c r="C3" t="s">
        <v>13</v>
      </c>
    </row>
    <row r="4" spans="1:3" x14ac:dyDescent="0.45">
      <c r="A4" s="1" t="s">
        <v>11</v>
      </c>
      <c r="B4" t="s">
        <v>17</v>
      </c>
      <c r="C4" t="s">
        <v>15</v>
      </c>
    </row>
    <row r="5" spans="1:3" x14ac:dyDescent="0.45">
      <c r="A5" s="1" t="s">
        <v>7</v>
      </c>
      <c r="B5" t="s">
        <v>18</v>
      </c>
      <c r="C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7624-1447-4DE6-9AB9-F37859CAC22E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173</v>
      </c>
    </row>
    <row r="2" spans="1:1" x14ac:dyDescent="0.45">
      <c r="A2" t="s">
        <v>174</v>
      </c>
    </row>
    <row r="3" spans="1:1" x14ac:dyDescent="0.45">
      <c r="A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FF0C-0443-4685-B861-CDFBC73E1997}">
  <dimension ref="A1:A7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s="2" t="s">
        <v>176</v>
      </c>
    </row>
    <row r="2" spans="1:1" x14ac:dyDescent="0.45">
      <c r="A2" t="s">
        <v>178</v>
      </c>
    </row>
    <row r="3" spans="1:1" x14ac:dyDescent="0.45">
      <c r="A3" t="s">
        <v>177</v>
      </c>
    </row>
    <row r="5" spans="1:1" x14ac:dyDescent="0.45">
      <c r="A5" s="2" t="s">
        <v>179</v>
      </c>
    </row>
    <row r="6" spans="1:1" x14ac:dyDescent="0.45">
      <c r="A6" t="s">
        <v>180</v>
      </c>
    </row>
    <row r="7" spans="1:1" x14ac:dyDescent="0.45">
      <c r="A7" t="s">
        <v>181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DIMR mkdocs table</vt:lpstr>
      <vt:lpstr>RR mkdocs table</vt:lpstr>
      <vt:lpstr>FM mkdocs table</vt:lpstr>
      <vt:lpstr>Source table</vt:lpstr>
      <vt:lpstr>mkdocs symbols</vt:lpstr>
      <vt:lpstr>Topics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Dam</dc:creator>
  <cp:lastModifiedBy>Arthur van Dam</cp:lastModifiedBy>
  <dcterms:created xsi:type="dcterms:W3CDTF">2021-12-08T18:27:32Z</dcterms:created>
  <dcterms:modified xsi:type="dcterms:W3CDTF">2023-03-24T12:50:37Z</dcterms:modified>
</cp:coreProperties>
</file>