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B244EB5A-8C11-4EBD-B976-466F713987C7}" xr6:coauthVersionLast="41" xr6:coauthVersionMax="41" xr10:uidLastSave="{00000000-0000-0000-0000-000000000000}"/>
  <bookViews>
    <workbookView xWindow="-120" yWindow="-120" windowWidth="38640" windowHeight="21240" firstSheet="1" activeTab="5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6" l="1"/>
  <c r="R11" i="9" l="1"/>
  <c r="Q11" i="9" a="1"/>
  <c r="Q11" i="9" s="1"/>
  <c r="R11" i="14"/>
  <c r="Q11" i="14" a="1"/>
  <c r="Q11" i="14" s="1"/>
  <c r="R11" i="10"/>
  <c r="Q11" i="10" a="1"/>
  <c r="Q11" i="10" s="1"/>
  <c r="T48" i="6"/>
  <c r="Q48" i="6" a="1"/>
  <c r="Q48" i="6" s="1"/>
  <c r="R48" i="6" s="1"/>
  <c r="S48" i="6" s="1"/>
  <c r="P48" i="6"/>
  <c r="O48" i="6"/>
  <c r="N48" i="6"/>
  <c r="M48" i="6"/>
  <c r="T47" i="6"/>
  <c r="Q47" i="6" a="1"/>
  <c r="Q47" i="6" s="1"/>
  <c r="R47" i="6" s="1"/>
  <c r="S47" i="6" s="1"/>
  <c r="O47" i="6"/>
  <c r="P47" i="6" s="1"/>
  <c r="M47" i="6"/>
  <c r="N47" i="6" s="1"/>
  <c r="T46" i="6"/>
  <c r="Q46" i="6"/>
  <c r="R46" i="6" s="1"/>
  <c r="S46" i="6" s="1"/>
  <c r="Q46" i="6" a="1"/>
  <c r="P46" i="6"/>
  <c r="O46" i="6"/>
  <c r="N46" i="6"/>
  <c r="M46" i="6"/>
  <c r="T45" i="6"/>
  <c r="Q45" i="6" a="1"/>
  <c r="Q45" i="6" s="1"/>
  <c r="R45" i="6" s="1"/>
  <c r="S45" i="6" s="1"/>
  <c r="O45" i="6"/>
  <c r="P45" i="6" s="1"/>
  <c r="M45" i="6"/>
  <c r="N45" i="6" s="1"/>
  <c r="T44" i="6"/>
  <c r="Q44" i="6"/>
  <c r="R44" i="6" s="1"/>
  <c r="S44" i="6" s="1"/>
  <c r="Q44" i="6" a="1"/>
  <c r="P44" i="6"/>
  <c r="O44" i="6"/>
  <c r="M44" i="6"/>
  <c r="N44" i="6" s="1"/>
  <c r="T43" i="6"/>
  <c r="Q43" i="6" a="1"/>
  <c r="Q43" i="6" s="1"/>
  <c r="R43" i="6" s="1"/>
  <c r="S43" i="6" s="1"/>
  <c r="O43" i="6"/>
  <c r="P43" i="6" s="1"/>
  <c r="M43" i="6"/>
  <c r="N43" i="6" s="1"/>
  <c r="T42" i="6"/>
  <c r="Q42" i="6"/>
  <c r="R42" i="6" s="1"/>
  <c r="S42" i="6" s="1"/>
  <c r="Q42" i="6" a="1"/>
  <c r="O42" i="6"/>
  <c r="P42" i="6" s="1"/>
  <c r="N42" i="6"/>
  <c r="M42" i="6"/>
  <c r="T41" i="6"/>
  <c r="R41" i="6"/>
  <c r="S41" i="6" s="1"/>
  <c r="Q41" i="6"/>
  <c r="Q41" i="6" a="1"/>
  <c r="O41" i="6"/>
  <c r="P41" i="6" s="1"/>
  <c r="M41" i="6"/>
  <c r="N41" i="6" s="1"/>
  <c r="T40" i="6"/>
  <c r="Q40" i="6" a="1"/>
  <c r="Q40" i="6" s="1"/>
  <c r="R40" i="6" s="1"/>
  <c r="S40" i="6" s="1"/>
  <c r="P40" i="6"/>
  <c r="O40" i="6"/>
  <c r="N40" i="6"/>
  <c r="M40" i="6"/>
  <c r="T39" i="6"/>
  <c r="Q39" i="6" a="1"/>
  <c r="Q39" i="6" s="1"/>
  <c r="R39" i="6" s="1"/>
  <c r="S39" i="6" s="1"/>
  <c r="O39" i="6"/>
  <c r="P39" i="6" s="1"/>
  <c r="M39" i="6"/>
  <c r="N39" i="6" s="1"/>
  <c r="T38" i="6"/>
  <c r="Q38" i="6"/>
  <c r="R38" i="6" s="1"/>
  <c r="S38" i="6" s="1"/>
  <c r="Q38" i="6" a="1"/>
  <c r="P38" i="6"/>
  <c r="O38" i="6"/>
  <c r="N38" i="6"/>
  <c r="M38" i="6"/>
  <c r="T37" i="6"/>
  <c r="Q37" i="6" a="1"/>
  <c r="Q37" i="6" s="1"/>
  <c r="R37" i="6" s="1"/>
  <c r="S37" i="6" s="1"/>
  <c r="O37" i="6"/>
  <c r="P37" i="6" s="1"/>
  <c r="M37" i="6"/>
  <c r="N37" i="6" s="1"/>
  <c r="T36" i="6"/>
  <c r="Q36" i="6"/>
  <c r="R36" i="6" s="1"/>
  <c r="S36" i="6" s="1"/>
  <c r="Q36" i="6" a="1"/>
  <c r="P36" i="6"/>
  <c r="O36" i="6"/>
  <c r="M36" i="6"/>
  <c r="N36" i="6" s="1"/>
  <c r="T35" i="6"/>
  <c r="Q35" i="6" a="1"/>
  <c r="Q35" i="6" s="1"/>
  <c r="R35" i="6" s="1"/>
  <c r="S35" i="6" s="1"/>
  <c r="O35" i="6"/>
  <c r="P35" i="6" s="1"/>
  <c r="M35" i="6"/>
  <c r="N35" i="6" s="1"/>
  <c r="T34" i="6"/>
  <c r="Q34" i="6"/>
  <c r="R34" i="6" s="1"/>
  <c r="S34" i="6" s="1"/>
  <c r="Q34" i="6" a="1"/>
  <c r="O34" i="6"/>
  <c r="P34" i="6" s="1"/>
  <c r="N34" i="6"/>
  <c r="M34" i="6"/>
  <c r="T33" i="6"/>
  <c r="Q33" i="6" a="1"/>
  <c r="Q33" i="6" s="1"/>
  <c r="R33" i="6" s="1"/>
  <c r="S33" i="6" s="1"/>
  <c r="O33" i="6"/>
  <c r="P33" i="6" s="1"/>
  <c r="M33" i="6"/>
  <c r="N33" i="6" s="1"/>
  <c r="T32" i="6"/>
  <c r="Q32" i="6" a="1"/>
  <c r="Q32" i="6" s="1"/>
  <c r="R32" i="6" s="1"/>
  <c r="S32" i="6" s="1"/>
  <c r="P32" i="6"/>
  <c r="O32" i="6"/>
  <c r="N32" i="6"/>
  <c r="M32" i="6"/>
  <c r="T31" i="6"/>
  <c r="Q31" i="6" a="1"/>
  <c r="Q31" i="6" s="1"/>
  <c r="R31" i="6" s="1"/>
  <c r="S31" i="6" s="1"/>
  <c r="O31" i="6"/>
  <c r="P31" i="6" s="1"/>
  <c r="M31" i="6"/>
  <c r="N31" i="6" s="1"/>
  <c r="T30" i="6"/>
  <c r="Q30" i="6"/>
  <c r="R30" i="6" s="1"/>
  <c r="S30" i="6" s="1"/>
  <c r="Q30" i="6" a="1"/>
  <c r="P30" i="6"/>
  <c r="O30" i="6"/>
  <c r="N30" i="6"/>
  <c r="M30" i="6"/>
  <c r="T29" i="6"/>
  <c r="Q29" i="6" a="1"/>
  <c r="Q29" i="6" s="1"/>
  <c r="R29" i="6" s="1"/>
  <c r="S29" i="6" s="1"/>
  <c r="O29" i="6"/>
  <c r="P29" i="6" s="1"/>
  <c r="M29" i="6"/>
  <c r="N29" i="6" s="1"/>
  <c r="T28" i="6"/>
  <c r="Q28" i="6"/>
  <c r="R28" i="6" s="1"/>
  <c r="S28" i="6" s="1"/>
  <c r="Q28" i="6" a="1"/>
  <c r="P28" i="6"/>
  <c r="O28" i="6"/>
  <c r="M28" i="6"/>
  <c r="N28" i="6" s="1"/>
  <c r="T27" i="6"/>
  <c r="Q27" i="6" a="1"/>
  <c r="Q27" i="6" s="1"/>
  <c r="R27" i="6" s="1"/>
  <c r="S27" i="6" s="1"/>
  <c r="O27" i="6"/>
  <c r="P27" i="6" s="1"/>
  <c r="M27" i="6"/>
  <c r="N27" i="6" s="1"/>
  <c r="T26" i="6"/>
  <c r="Q26" i="6"/>
  <c r="R26" i="6" s="1"/>
  <c r="S26" i="6" s="1"/>
  <c r="Q26" i="6" a="1"/>
  <c r="O26" i="6"/>
  <c r="P26" i="6" s="1"/>
  <c r="N26" i="6"/>
  <c r="M26" i="6"/>
  <c r="T25" i="6"/>
  <c r="Q25" i="6" a="1"/>
  <c r="Q25" i="6" s="1"/>
  <c r="R25" i="6" s="1"/>
  <c r="S25" i="6" s="1"/>
  <c r="O25" i="6"/>
  <c r="P25" i="6" s="1"/>
  <c r="M25" i="6"/>
  <c r="N25" i="6" s="1"/>
  <c r="T24" i="6"/>
  <c r="Q24" i="6" a="1"/>
  <c r="Q24" i="6" s="1"/>
  <c r="R24" i="6" s="1"/>
  <c r="S24" i="6" s="1"/>
  <c r="P24" i="6"/>
  <c r="O24" i="6"/>
  <c r="N24" i="6"/>
  <c r="M24" i="6"/>
  <c r="T23" i="6"/>
  <c r="Q23" i="6" a="1"/>
  <c r="Q23" i="6" s="1"/>
  <c r="R23" i="6" s="1"/>
  <c r="S23" i="6" s="1"/>
  <c r="O23" i="6"/>
  <c r="P23" i="6" s="1"/>
  <c r="M23" i="6"/>
  <c r="N23" i="6" s="1"/>
  <c r="T22" i="6"/>
  <c r="Q22" i="6"/>
  <c r="R22" i="6" s="1"/>
  <c r="S22" i="6" s="1"/>
  <c r="Q22" i="6" a="1"/>
  <c r="P22" i="6"/>
  <c r="O22" i="6"/>
  <c r="N22" i="6"/>
  <c r="M22" i="6"/>
  <c r="T21" i="6"/>
  <c r="Q21" i="6" a="1"/>
  <c r="Q21" i="6" s="1"/>
  <c r="R21" i="6" s="1"/>
  <c r="S21" i="6" s="1"/>
  <c r="O21" i="6"/>
  <c r="P21" i="6" s="1"/>
  <c r="M21" i="6"/>
  <c r="N21" i="6" s="1"/>
  <c r="T20" i="6"/>
  <c r="Q20" i="6"/>
  <c r="R20" i="6" s="1"/>
  <c r="S20" i="6" s="1"/>
  <c r="Q20" i="6" a="1"/>
  <c r="P20" i="6"/>
  <c r="O20" i="6"/>
  <c r="M20" i="6"/>
  <c r="N20" i="6" s="1"/>
  <c r="T19" i="6"/>
  <c r="Q19" i="6" a="1"/>
  <c r="Q19" i="6" s="1"/>
  <c r="R19" i="6" s="1"/>
  <c r="S19" i="6" s="1"/>
  <c r="O19" i="6"/>
  <c r="P19" i="6" s="1"/>
  <c r="M19" i="6"/>
  <c r="N19" i="6" s="1"/>
  <c r="T18" i="6"/>
  <c r="Q18" i="6"/>
  <c r="R18" i="6" s="1"/>
  <c r="S18" i="6" s="1"/>
  <c r="Q18" i="6" a="1"/>
  <c r="O18" i="6"/>
  <c r="P18" i="6" s="1"/>
  <c r="N18" i="6"/>
  <c r="M18" i="6"/>
  <c r="T17" i="6"/>
  <c r="Q17" i="6" a="1"/>
  <c r="Q17" i="6" s="1"/>
  <c r="R17" i="6" s="1"/>
  <c r="S17" i="6" s="1"/>
  <c r="O17" i="6"/>
  <c r="P17" i="6" s="1"/>
  <c r="M17" i="6"/>
  <c r="N17" i="6" s="1"/>
  <c r="T16" i="6"/>
  <c r="Q16" i="6" a="1"/>
  <c r="Q16" i="6" s="1"/>
  <c r="R16" i="6" s="1"/>
  <c r="S16" i="6" s="1"/>
  <c r="P16" i="6"/>
  <c r="O16" i="6"/>
  <c r="N16" i="6"/>
  <c r="M16" i="6"/>
  <c r="T15" i="6"/>
  <c r="Q15" i="6" a="1"/>
  <c r="Q15" i="6" s="1"/>
  <c r="R15" i="6" s="1"/>
  <c r="S15" i="6" s="1"/>
  <c r="O15" i="6"/>
  <c r="P15" i="6" s="1"/>
  <c r="M15" i="6"/>
  <c r="N15" i="6" s="1"/>
  <c r="T14" i="6"/>
  <c r="Q14" i="6"/>
  <c r="R14" i="6" s="1"/>
  <c r="S14" i="6" s="1"/>
  <c r="Q14" i="6" a="1"/>
  <c r="P14" i="6"/>
  <c r="O14" i="6"/>
  <c r="N14" i="6"/>
  <c r="M14" i="6"/>
  <c r="T13" i="6"/>
  <c r="Q13" i="6" a="1"/>
  <c r="Q13" i="6" s="1"/>
  <c r="R13" i="6" s="1"/>
  <c r="S13" i="6" s="1"/>
  <c r="O13" i="6"/>
  <c r="P13" i="6" s="1"/>
  <c r="M13" i="6"/>
  <c r="N13" i="6" s="1"/>
  <c r="T12" i="6"/>
  <c r="Q12" i="6"/>
  <c r="R12" i="6" s="1"/>
  <c r="S12" i="6" s="1"/>
  <c r="Q12" i="6" a="1"/>
  <c r="P12" i="6"/>
  <c r="O12" i="6"/>
  <c r="M12" i="6"/>
  <c r="N12" i="6" s="1"/>
  <c r="R11" i="6"/>
  <c r="Q11" i="6" a="1"/>
  <c r="Q11" i="6" s="1"/>
  <c r="R11" i="5"/>
  <c r="Q11" i="5" a="1"/>
  <c r="Q11" i="5" s="1"/>
  <c r="V11" i="3"/>
  <c r="U11" i="3" a="1"/>
  <c r="U11" i="3" s="1"/>
  <c r="V11" i="2"/>
  <c r="U11" i="2" a="1"/>
  <c r="U11" i="2" s="1"/>
  <c r="K11" i="9" l="1"/>
  <c r="K11" i="14"/>
  <c r="K11" i="10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5"/>
  <c r="O11" i="3"/>
  <c r="O11" i="2"/>
  <c r="E17" i="13" l="1"/>
  <c r="E18" i="13" l="1"/>
  <c r="E16" i="13"/>
  <c r="E15" i="13"/>
  <c r="E14" i="13"/>
  <c r="E13" i="13"/>
  <c r="J11" i="9" l="1"/>
  <c r="J11" i="14"/>
  <c r="T11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S11" i="6" s="1"/>
  <c r="K11" i="6" s="1"/>
  <c r="B4" i="13"/>
  <c r="M11" i="6" l="1"/>
  <c r="O11" i="6"/>
  <c r="P11" i="6" s="1"/>
  <c r="N11" i="6" l="1"/>
  <c r="T11" i="14"/>
  <c r="O11" i="14"/>
  <c r="P11" i="14" s="1"/>
  <c r="M11" i="14"/>
  <c r="N11" i="14" s="1"/>
  <c r="C5" i="14" l="1"/>
  <c r="C7" i="14" l="1"/>
  <c r="C6" i="14"/>
  <c r="O11" i="10" l="1"/>
  <c r="O50" i="6"/>
  <c r="T11" i="9"/>
  <c r="T11" i="10"/>
  <c r="J11" i="10"/>
  <c r="M11" i="10" l="1"/>
  <c r="N11" i="10" s="1"/>
  <c r="P11" i="10"/>
  <c r="T11" i="5"/>
  <c r="J11" i="5"/>
  <c r="O11" i="5" s="1"/>
  <c r="C7" i="10" l="1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1" i="5"/>
  <c r="M11" i="3"/>
  <c r="B3" i="13"/>
  <c r="G13" i="7" l="1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M11" i="5"/>
  <c r="N11" i="5" s="1"/>
  <c r="X11" i="3"/>
  <c r="Q11" i="3"/>
  <c r="L11" i="3"/>
  <c r="S11" i="3" s="1"/>
  <c r="S11" i="14" l="1"/>
  <c r="S11" i="10"/>
  <c r="H13" i="7"/>
  <c r="W11" i="3"/>
  <c r="Q50" i="6" a="1"/>
  <c r="Q50" i="6" s="1"/>
  <c r="R50" i="6" s="1"/>
  <c r="S50" i="6" s="1"/>
  <c r="D10" i="7"/>
  <c r="H10" i="7" s="1"/>
  <c r="S11" i="5"/>
  <c r="N11" i="3"/>
  <c r="T11" i="3"/>
  <c r="R11" i="3"/>
  <c r="X11" i="2"/>
  <c r="J9" i="8" l="1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C6" i="5"/>
  <c r="D9" i="7" s="1"/>
  <c r="H9" i="7" s="1"/>
  <c r="C7" i="5"/>
  <c r="C5" i="5"/>
  <c r="C9" i="7" s="1"/>
  <c r="G9" i="7" s="1"/>
  <c r="L11" i="2"/>
  <c r="S11" i="2" s="1"/>
  <c r="M11" i="2"/>
  <c r="C7" i="3" l="1"/>
  <c r="C5" i="3"/>
  <c r="C8" i="7" s="1"/>
  <c r="G8" i="7" s="1"/>
  <c r="C6" i="3"/>
  <c r="D8" i="7" s="1"/>
  <c r="H8" i="7" s="1"/>
  <c r="Q11" i="2"/>
  <c r="T11" i="2"/>
  <c r="N11" i="2"/>
  <c r="C5" i="2" l="1"/>
  <c r="C7" i="7" s="1"/>
  <c r="R11" i="2"/>
  <c r="H14" i="8" l="1" a="1"/>
  <c r="H14" i="8" s="1"/>
  <c r="H15" i="8" a="1"/>
  <c r="H15" i="8" s="1"/>
  <c r="G7" i="7"/>
  <c r="H13" i="8" a="1"/>
  <c r="H13" i="8" s="1"/>
  <c r="W11" i="2"/>
  <c r="F24" i="8" s="1" a="1"/>
  <c r="F24" i="8" s="1"/>
  <c r="G34" i="8" a="1"/>
  <c r="G34" i="8" s="1"/>
  <c r="C6" i="2"/>
  <c r="D7" i="7" s="1"/>
  <c r="H7" i="7" s="1"/>
  <c r="C7" i="2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I10" i="8" a="1"/>
  <c r="I10" i="8" s="1"/>
  <c r="I17" i="8" a="1"/>
  <c r="I17" i="8" s="1"/>
  <c r="I25" i="8" a="1"/>
  <c r="I25" i="8" s="1"/>
  <c r="I33" i="8" a="1"/>
  <c r="I33" i="8" s="1"/>
  <c r="I40" i="8" a="1"/>
  <c r="I40" i="8" s="1"/>
  <c r="I4" i="8" a="1"/>
  <c r="I4" i="8" s="1"/>
  <c r="I11" i="8" a="1"/>
  <c r="I11" i="8" s="1"/>
  <c r="I18" i="8" a="1"/>
  <c r="I18" i="8" s="1"/>
  <c r="I26" i="8" a="1"/>
  <c r="I26" i="8" s="1"/>
  <c r="I34" i="8" a="1"/>
  <c r="I34" i="8" s="1"/>
  <c r="I5" i="8" a="1"/>
  <c r="I5" i="8" s="1"/>
  <c r="I19" i="8" a="1"/>
  <c r="I19" i="8" s="1"/>
  <c r="I27" i="8" a="1"/>
  <c r="I27" i="8" s="1"/>
  <c r="I35" i="8" a="1"/>
  <c r="I35" i="8" s="1"/>
  <c r="I6" i="8" a="1"/>
  <c r="I6" i="8" s="1"/>
  <c r="I12" i="8" a="1"/>
  <c r="I12" i="8" s="1"/>
  <c r="I20" i="8" a="1"/>
  <c r="I20" i="8" s="1"/>
  <c r="I28" i="8" a="1"/>
  <c r="I28" i="8" s="1"/>
  <c r="I36" i="8" a="1"/>
  <c r="I36" i="8" s="1"/>
  <c r="I14" i="8" a="1"/>
  <c r="I14" i="8" s="1"/>
  <c r="I22" i="8" a="1"/>
  <c r="I22" i="8" s="1"/>
  <c r="I30" i="8" a="1"/>
  <c r="I30" i="8" s="1"/>
  <c r="I38" i="8" a="1"/>
  <c r="I38" i="8" s="1"/>
  <c r="I8" i="8" a="1"/>
  <c r="I8" i="8" s="1"/>
  <c r="I15" i="8" a="1"/>
  <c r="I15" i="8" s="1"/>
  <c r="I23" i="8" a="1"/>
  <c r="I23" i="8" s="1"/>
  <c r="I31" i="8" a="1"/>
  <c r="I31" i="8" s="1"/>
  <c r="I39" i="8" a="1"/>
  <c r="I39" i="8" s="1"/>
  <c r="I9" i="8" a="1"/>
  <c r="I9" i="8" s="1"/>
  <c r="I16" i="8" a="1"/>
  <c r="I16" i="8" s="1"/>
  <c r="I24" i="8" a="1"/>
  <c r="I24" i="8" s="1"/>
  <c r="I32" i="8" a="1"/>
  <c r="I32" i="8" s="1"/>
  <c r="I3" i="8" a="1"/>
  <c r="I3" i="8" s="1"/>
  <c r="I7" i="8" a="1"/>
  <c r="I7" i="8" s="1"/>
  <c r="I13" i="8" a="1"/>
  <c r="I13" i="8" s="1"/>
  <c r="I21" i="8" a="1"/>
  <c r="I21" i="8" s="1"/>
  <c r="I29" i="8" a="1"/>
  <c r="I29" i="8" s="1"/>
  <c r="I37" i="8" a="1"/>
  <c r="I37" i="8" s="1"/>
  <c r="O11" i="9" l="1"/>
  <c r="P11" i="9" s="1"/>
  <c r="S11" i="9"/>
  <c r="M11" i="9"/>
  <c r="L8" i="8" l="1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E36" i="8" l="1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C6" i="9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<sst xmlns="http://schemas.openxmlformats.org/spreadsheetml/2006/main" count="477" uniqueCount="137">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</sst>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P12" sqref="P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" si="3">IF(AND(F11="Geen faalkans",I11="Nee"),1,1-M11)</f>
        <v>1</v>
      </c>
      <c r="R11" s="10">
        <f>IF(M11="-",1,Q11)</f>
        <v>1</v>
      </c>
      <c r="S11" s="10">
        <f t="shared" ref="S11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Q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" si="2">IF(AND(F11="Geen faalkans",I11="Nee"),1,1-M11)</f>
        <v>1</v>
      </c>
      <c r="R11" s="10">
        <f>IF(M11="-",1,Q11)</f>
        <v>1</v>
      </c>
      <c r="S11" s="10">
        <f t="shared" ref="S11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L12" sqref="L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tabSelected="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IF(1-PRODUCT(N11:N50)&gt;MAX(P11:P50),"Ja","Nee")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IF($E11="Nee","NR",IF(ISNUMBER($J11),S11,IF($T11,"D","ND")))</f>
        <v>+III</v>
      </c>
      <c r="L11" s="2"/>
      <c r="M11" s="31">
        <f t="shared" ref="M11" si="1">IF(AND(F11="Geen faalkans",H11="Nee"),1,1-J11)</f>
        <v>0.99999997659999995</v>
      </c>
      <c r="N11" s="10">
        <f t="shared" ref="N11" si="2">IF(J11="-",1,M11)</f>
        <v>0.99999997659999995</v>
      </c>
      <c r="O11" s="10">
        <f t="shared" ref="O11" si="3">IF(AND(F11="Geen faalkans",H11="Nee"),0,J11*$C$3)</f>
        <v>4.6800000000000002E-8</v>
      </c>
      <c r="P11" s="10">
        <f t="shared" ref="P11" si="4">IF(J11="-",0,O11)</f>
        <v>4.6800000000000002E-8</v>
      </c>
      <c r="Q11" s="9">
        <f t="array" ref="Q11">MIN(IF('Normen en duidingsklassen'!$E$13:$E$20&gt;=$J11,'Normen en duidingsklassen'!$E$13:$E$20))</f>
        <v>3.3333333333333335E-7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ref="M12:M48" si="6">IF(AND(F12="Geen faalkans",H12="Nee"),1,1-J12)</f>
        <v>0.99999997659999995</v>
      </c>
      <c r="N12" s="10">
        <f t="shared" ref="N12:N48" si="7">IF(J12="-",1,M12)</f>
        <v>0.99999997659999995</v>
      </c>
      <c r="O12" s="10">
        <f t="shared" ref="O12:O48" si="8">IF(AND(F12="Geen faalkans",H12="Nee"),0,J12*$C$3)</f>
        <v>4.6800000000000002E-8</v>
      </c>
      <c r="P12" s="10">
        <f t="shared" ref="P12:P48" si="9">IF(J12="-",0,O12)</f>
        <v>4.6800000000000002E-8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6"/>
        <v>0.99999997659999995</v>
      </c>
      <c r="N13" s="10">
        <f t="shared" si="7"/>
        <v>0.99999997659999995</v>
      </c>
      <c r="O13" s="10">
        <f t="shared" si="8"/>
        <v>4.6800000000000002E-8</v>
      </c>
      <c r="P13" s="10">
        <f t="shared" si="9"/>
        <v>4.6800000000000002E-8</v>
      </c>
      <c r="Q13" s="9">
        <f t="array" ref="Q13">MIN(IF('Normen en duidingsklassen'!$E$13:$E$20&gt;=$J13,'Normen en duidingsklassen'!$E$13:$E$20))</f>
        <v>3.3333333333333335E-7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6"/>
        <v>0.99999997659999995</v>
      </c>
      <c r="N14" s="10">
        <f t="shared" si="7"/>
        <v>0.99999997659999995</v>
      </c>
      <c r="O14" s="10">
        <f t="shared" si="8"/>
        <v>4.6800000000000002E-8</v>
      </c>
      <c r="P14" s="10">
        <f t="shared" si="9"/>
        <v>4.6800000000000002E-8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6"/>
        <v>0.99999997659999995</v>
      </c>
      <c r="N15" s="10">
        <f t="shared" si="7"/>
        <v>0.99999997659999995</v>
      </c>
      <c r="O15" s="10">
        <f t="shared" si="8"/>
        <v>4.6800000000000002E-8</v>
      </c>
      <c r="P15" s="10">
        <f t="shared" si="9"/>
        <v>4.6800000000000002E-8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6"/>
        <v>0.99999997659999995</v>
      </c>
      <c r="N16" s="10">
        <f t="shared" si="7"/>
        <v>0.99999997659999995</v>
      </c>
      <c r="O16" s="10">
        <f t="shared" si="8"/>
        <v>4.6800000000000002E-8</v>
      </c>
      <c r="P16" s="10">
        <f t="shared" si="9"/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M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D3" sqref="D3:E4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136</v>
      </c>
      <c r="F2" s="48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>
        <f t="array" ref="I3">INDEX(DA!$K$50:$K$71,IFERROR(MATCH(MIN(IF(DA!$D$50:$D$71&gt;AVERAGE(B3,C3),DA!$D$50:$D$71)),DA!$D$50:$D$71),1))</f>
        <v>0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+0</v>
      </c>
      <c r="E4" s="23" t="str">
        <f t="shared" si="1"/>
        <v>+0</v>
      </c>
      <c r="F4" s="9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>
        <f t="array" ref="I4">INDEX(DA!$K$50:$K$71,IFERROR(MATCH(MIN(IF(DA!$D$50:$D$71&gt;AVERAGE(B4,C4),DA!$D$50:$D$71)),DA!$D$50:$D$71),1))</f>
        <v>0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+0</v>
      </c>
      <c r="E5" s="23" t="str">
        <f t="shared" si="1"/>
        <v>+0</v>
      </c>
      <c r="F5" s="9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>
        <f t="array" ref="I5">INDEX(DA!$K$50:$K$71,IFERROR(MATCH(MIN(IF(DA!$D$50:$D$71&gt;AVERAGE(B5,C5),DA!$D$50:$D$71)),DA!$D$50:$D$71),1))</f>
        <v>0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+0</v>
      </c>
      <c r="E6" s="23" t="str">
        <f t="shared" si="1"/>
        <v>+0</v>
      </c>
      <c r="F6" s="9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>
        <f t="array" ref="I6">INDEX(DA!$K$50:$K$71,IFERROR(MATCH(MIN(IF(DA!$D$50:$D$71&gt;AVERAGE(B6,C6),DA!$D$50:$D$71)),DA!$D$50:$D$71),1))</f>
        <v>0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+0</v>
      </c>
      <c r="E7" s="23" t="str">
        <f t="shared" si="1"/>
        <v>+0</v>
      </c>
      <c r="F7" s="9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>
        <f t="array" ref="I7">INDEX(DA!$K$50:$K$71,IFERROR(MATCH(MIN(IF(DA!$D$50:$D$71&gt;AVERAGE(B7,C7),DA!$D$50:$D$71)),DA!$D$50:$D$71),1))</f>
        <v>0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+0</v>
      </c>
      <c r="E8" s="23" t="str">
        <f t="shared" si="1"/>
        <v>+0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>
        <f t="array" ref="I8">INDEX(DA!$K$50:$K$71,IFERROR(MATCH(MIN(IF(DA!$D$50:$D$71&gt;AVERAGE(B8,C8),DA!$D$50:$D$71)),DA!$D$50:$D$71),1))</f>
        <v>0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+0</v>
      </c>
      <c r="E9" s="23" t="str">
        <f t="shared" si="1"/>
        <v>+0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>
        <f t="array" ref="I9">INDEX(DA!$K$50:$K$71,IFERROR(MATCH(MIN(IF(DA!$D$50:$D$71&gt;AVERAGE(B9,C9),DA!$D$50:$D$71)),DA!$D$50:$D$71),1))</f>
        <v>0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>
        <f t="array" ref="I10">INDEX(DA!$K$50:$K$71,IFERROR(MATCH(MIN(IF(DA!$D$50:$D$71&gt;AVERAGE(B10,C10),DA!$D$50:$D$71)),DA!$D$50:$D$71),1))</f>
        <v>0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>
        <f t="array" ref="I11">INDEX(DA!$K$50:$K$71,IFERROR(MATCH(MIN(IF(DA!$D$50:$D$71&gt;AVERAGE(B11,C11),DA!$D$50:$D$71)),DA!$D$50:$D$71),1))</f>
        <v>0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>
        <f t="array" ref="I12">INDEX(DA!$K$50:$K$71,IFERROR(MATCH(MIN(IF(DA!$D$50:$D$71&gt;AVERAGE(B12,C12),DA!$D$50:$D$71)),DA!$D$50:$D$71),1))</f>
        <v>0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>
        <f t="array" ref="I13">INDEX(DA!$K$50:$K$71,IFERROR(MATCH(MIN(IF(DA!$D$50:$D$71&gt;AVERAGE(B13,C13),DA!$D$50:$D$71)),DA!$D$50:$D$71),1))</f>
        <v>0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>
        <f t="array" ref="I14">INDEX(DA!$K$50:$K$71,IFERROR(MATCH(MIN(IF(DA!$D$50:$D$71&gt;AVERAGE(B14,C14),DA!$D$50:$D$71)),DA!$D$50:$D$71),1))</f>
        <v>0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+0</v>
      </c>
      <c r="E15" s="23" t="str">
        <f t="shared" si="1"/>
        <v>+0</v>
      </c>
      <c r="F15" s="9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>
        <f t="array" ref="I15">INDEX(DA!$K$50:$K$71,IFERROR(MATCH(MIN(IF(DA!$D$50:$D$71&gt;AVERAGE(B15,C15),DA!$D$50:$D$71)),DA!$D$50:$D$71),1))</f>
        <v>0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>
        <f t="array" ref="I16">INDEX(DA!$K$50:$K$71,IFERROR(MATCH(MIN(IF(DA!$D$50:$D$71&gt;AVERAGE(B16,C16),DA!$D$50:$D$71)),DA!$D$50:$D$71),1))</f>
        <v>0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>
        <f t="array" ref="I17">INDEX(DA!$K$50:$K$71,IFERROR(MATCH(MIN(IF(DA!$D$50:$D$71&gt;AVERAGE(B17,C17),DA!$D$50:$D$71)),DA!$D$50:$D$71),1))</f>
        <v>0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>
        <f t="array" ref="I18">INDEX(DA!$K$50:$K$71,IFERROR(MATCH(MIN(IF(DA!$D$50:$D$71&gt;AVERAGE(B18,C18),DA!$D$50:$D$71)),DA!$D$50:$D$71),1))</f>
        <v>0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>
        <f t="array" ref="I19">INDEX(DA!$K$50:$K$71,IFERROR(MATCH(MIN(IF(DA!$D$50:$D$71&gt;AVERAGE(B19,C19),DA!$D$50:$D$71)),DA!$D$50:$D$71),1))</f>
        <v>0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>
        <f t="array" ref="I20">INDEX(DA!$K$50:$K$71,IFERROR(MATCH(MIN(IF(DA!$D$50:$D$71&gt;AVERAGE(B20,C20),DA!$D$50:$D$71)),DA!$D$50:$D$71),1))</f>
        <v>0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+0</v>
      </c>
      <c r="E21" s="23" t="str">
        <f t="shared" si="1"/>
        <v>+0</v>
      </c>
      <c r="F21" s="9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>
        <f t="array" ref="I21">INDEX(DA!$K$50:$K$71,IFERROR(MATCH(MIN(IF(DA!$D$50:$D$71&gt;AVERAGE(B21,C21),DA!$D$50:$D$71)),DA!$D$50:$D$71),1))</f>
        <v>0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+0</v>
      </c>
      <c r="E22" s="23" t="str">
        <f t="shared" si="1"/>
        <v>+0</v>
      </c>
      <c r="F22" s="9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>
        <f t="array" ref="I22">INDEX(DA!$K$50:$K$71,IFERROR(MATCH(MIN(IF(DA!$D$50:$D$71&gt;AVERAGE(B22,C22),DA!$D$50:$D$71)),DA!$D$50:$D$71),1))</f>
        <v>0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+0</v>
      </c>
      <c r="E23" s="23" t="str">
        <f t="shared" si="1"/>
        <v>+0</v>
      </c>
      <c r="F23" s="9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>
        <f t="array" ref="I23">INDEX(DA!$K$50:$K$71,IFERROR(MATCH(MIN(IF(DA!$D$50:$D$71&gt;AVERAGE(B23,C23),DA!$D$50:$D$71)),DA!$D$50:$D$71),1))</f>
        <v>0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+0</v>
      </c>
      <c r="E24" s="23" t="str">
        <f t="shared" si="1"/>
        <v>+0</v>
      </c>
      <c r="F24" s="9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>
        <f t="array" ref="I24">INDEX(DA!$K$50:$K$71,IFERROR(MATCH(MIN(IF(DA!$D$50:$D$71&gt;AVERAGE(B24,C24),DA!$D$50:$D$71)),DA!$D$50:$D$71),1))</f>
        <v>0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+0</v>
      </c>
      <c r="E25" s="23" t="str">
        <f t="shared" si="1"/>
        <v>+0</v>
      </c>
      <c r="F25" s="9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>
        <f t="array" ref="I25">INDEX(DA!$K$50:$K$71,IFERROR(MATCH(MIN(IF(DA!$D$50:$D$71&gt;AVERAGE(B25,C25),DA!$D$50:$D$71)),DA!$D$50:$D$71),1))</f>
        <v>0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+0</v>
      </c>
      <c r="E26" s="23" t="str">
        <f t="shared" si="1"/>
        <v>+0</v>
      </c>
      <c r="F26" s="9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>
        <f t="array" ref="I26">INDEX(DA!$K$50:$K$71,IFERROR(MATCH(MIN(IF(DA!$D$50:$D$71&gt;AVERAGE(B26,C26),DA!$D$50:$D$71)),DA!$D$50:$D$71),1))</f>
        <v>0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+0</v>
      </c>
      <c r="E27" s="23" t="str">
        <f t="shared" si="1"/>
        <v>+0</v>
      </c>
      <c r="F27" s="9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>
        <f t="array" ref="I27">INDEX(DA!$K$50:$K$71,IFERROR(MATCH(MIN(IF(DA!$D$50:$D$71&gt;AVERAGE(B27,C27),DA!$D$50:$D$71)),DA!$D$50:$D$71),1))</f>
        <v>0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+0</v>
      </c>
      <c r="E28" s="23" t="str">
        <f t="shared" si="1"/>
        <v>+0</v>
      </c>
      <c r="F28" s="9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>
        <f t="array" ref="I28">INDEX(DA!$K$50:$K$71,IFERROR(MATCH(MIN(IF(DA!$D$50:$D$71&gt;AVERAGE(B28,C28),DA!$D$50:$D$71)),DA!$D$50:$D$71),1))</f>
        <v>0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+0</v>
      </c>
      <c r="E29" s="23" t="str">
        <f t="shared" si="1"/>
        <v>+0</v>
      </c>
      <c r="F29" s="9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>
        <f t="array" ref="I29">INDEX(DA!$K$50:$K$71,IFERROR(MATCH(MIN(IF(DA!$D$50:$D$71&gt;AVERAGE(B29,C29),DA!$D$50:$D$71)),DA!$D$50:$D$71),1))</f>
        <v>0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+0</v>
      </c>
      <c r="E30" s="23" t="str">
        <f t="shared" si="1"/>
        <v>+0</v>
      </c>
      <c r="F30" s="9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>
        <f t="array" ref="I30">INDEX(DA!$K$50:$K$71,IFERROR(MATCH(MIN(IF(DA!$D$50:$D$71&gt;AVERAGE(B30,C30),DA!$D$50:$D$71)),DA!$D$50:$D$71),1))</f>
        <v>0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+0</v>
      </c>
      <c r="E31" s="23" t="str">
        <f t="shared" si="1"/>
        <v>+0</v>
      </c>
      <c r="F31" s="9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>
        <f t="array" ref="I31">INDEX(DA!$K$50:$K$71,IFERROR(MATCH(MIN(IF(DA!$D$50:$D$71&gt;AVERAGE(B31,C31),DA!$D$50:$D$71)),DA!$D$50:$D$71),1))</f>
        <v>0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+0</v>
      </c>
      <c r="E32" s="23" t="str">
        <f t="shared" si="1"/>
        <v>+0</v>
      </c>
      <c r="F32" s="9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>
        <f t="array" ref="I32">INDEX(DA!$K$50:$K$71,IFERROR(MATCH(MIN(IF(DA!$D$50:$D$71&gt;AVERAGE(B32,C32),DA!$D$50:$D$71)),DA!$D$50:$D$71),1))</f>
        <v>0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+0</v>
      </c>
      <c r="E33" s="23" t="str">
        <f t="shared" si="1"/>
        <v>+0</v>
      </c>
      <c r="F33" s="9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>
        <f t="array" ref="I33">INDEX(DA!$K$50:$K$71,IFERROR(MATCH(MIN(IF(DA!$D$50:$D$71&gt;AVERAGE(B33,C33),DA!$D$50:$D$71)),DA!$D$50:$D$71),1))</f>
        <v>0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+0</v>
      </c>
      <c r="E34" s="23" t="str">
        <f t="shared" si="1"/>
        <v>+0</v>
      </c>
      <c r="F34" s="9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>
        <f t="array" ref="I34">INDEX(DA!$K$50:$K$71,IFERROR(MATCH(MIN(IF(DA!$D$50:$D$71&gt;AVERAGE(B34,C34),DA!$D$50:$D$71)),DA!$D$50:$D$71),1))</f>
        <v>0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+0</v>
      </c>
      <c r="E35" s="23" t="str">
        <f t="shared" si="1"/>
        <v>+0</v>
      </c>
      <c r="F35" s="9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>
        <f t="array" ref="I35">INDEX(DA!$K$50:$K$71,IFERROR(MATCH(MIN(IF(DA!$D$50:$D$71&gt;AVERAGE(B35,C35),DA!$D$50:$D$71)),DA!$D$50:$D$71),1))</f>
        <v>0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+0</v>
      </c>
      <c r="E36" s="23" t="str">
        <f t="shared" si="1"/>
        <v>+0</v>
      </c>
      <c r="F36" s="9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>
        <f t="array" ref="I36">INDEX(DA!$K$50:$K$71,IFERROR(MATCH(MIN(IF(DA!$D$50:$D$71&gt;AVERAGE(B36,C36),DA!$D$50:$D$71)),DA!$D$50:$D$71),1))</f>
        <v>0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+0</v>
      </c>
      <c r="E37" s="23" t="str">
        <f t="shared" si="1"/>
        <v>+0</v>
      </c>
      <c r="F37" s="9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>
        <f t="array" ref="I37">INDEX(DA!$K$50:$K$71,IFERROR(MATCH(MIN(IF(DA!$D$50:$D$71&gt;AVERAGE(B37,C37),DA!$D$50:$D$71)),DA!$D$50:$D$71),1))</f>
        <v>0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+0</v>
      </c>
      <c r="E38" s="23" t="str">
        <f t="shared" si="1"/>
        <v>+0</v>
      </c>
      <c r="F38" s="9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>
        <f t="array" ref="I38">INDEX(DA!$K$50:$K$71,IFERROR(MATCH(MIN(IF(DA!$D$50:$D$71&gt;AVERAGE(B38,C38),DA!$D$50:$D$71)),DA!$D$50:$D$71),1))</f>
        <v>0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+0</v>
      </c>
      <c r="E39" s="23" t="str">
        <f t="shared" si="1"/>
        <v>+0</v>
      </c>
      <c r="F39" s="9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>
        <f t="array" ref="I39">INDEX(DA!$K$50:$K$71,IFERROR(MATCH(MIN(IF(DA!$D$50:$D$71&gt;AVERAGE(B39,C39),DA!$D$50:$D$71)),DA!$D$50:$D$71),1))</f>
        <v>0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+0</v>
      </c>
      <c r="E40" s="23" t="str">
        <f t="shared" si="1"/>
        <v>+0</v>
      </c>
      <c r="F40" s="9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>
        <f t="array" ref="I40">INDEX(DA!$K$50:$K$71,IFERROR(MATCH(MIN(IF(DA!$D$50:$D$71&gt;AVERAGE(B40,C40),DA!$D$50:$D$71)),DA!$D$50:$D$71),1))</f>
        <v>0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2022-03-09T11:21:41Z</dcterms:modified>
</cp:coreProperties>
</file>