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EB5DB262-99E5-4B39-9CFA-91310B3EBC98}" xr6:coauthVersionLast="41" xr6:coauthVersionMax="41" xr10:uidLastSave="{00000000-0000-0000-0000-000000000000}"/>
  <bookViews>
    <workbookView xWindow="3120" yWindow="312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3" l="1"/>
  <c r="E15" i="13" l="1"/>
  <c r="E14" i="13"/>
  <c r="E13" i="13"/>
  <c r="T28" i="14" l="1"/>
  <c r="P28" i="14"/>
  <c r="O28" i="14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J23" i="14"/>
  <c r="T22" i="14"/>
  <c r="J22" i="14"/>
  <c r="T21" i="14"/>
  <c r="O21" i="14"/>
  <c r="M21" i="14"/>
  <c r="J21" i="14"/>
  <c r="P21" i="14" s="1"/>
  <c r="T20" i="14"/>
  <c r="J20" i="14"/>
  <c r="T19" i="14"/>
  <c r="O19" i="14"/>
  <c r="P19" i="14" s="1"/>
  <c r="N19" i="14"/>
  <c r="M19" i="14"/>
  <c r="J19" i="14"/>
  <c r="T18" i="14"/>
  <c r="J18" i="14"/>
  <c r="M18" i="14" s="1"/>
  <c r="T17" i="14"/>
  <c r="O17" i="14"/>
  <c r="P17" i="14" s="1"/>
  <c r="M17" i="14"/>
  <c r="J17" i="14"/>
  <c r="T16" i="14"/>
  <c r="J16" i="14"/>
  <c r="O16" i="14" s="1"/>
  <c r="P16" i="14" s="1"/>
  <c r="T15" i="14"/>
  <c r="O15" i="14"/>
  <c r="M15" i="14"/>
  <c r="J15" i="14"/>
  <c r="T14" i="14"/>
  <c r="J14" i="14"/>
  <c r="T13" i="14"/>
  <c r="O13" i="14"/>
  <c r="M13" i="14"/>
  <c r="J13" i="14"/>
  <c r="P13" i="14" s="1"/>
  <c r="T12" i="14"/>
  <c r="O12" i="14"/>
  <c r="J12" i="14"/>
  <c r="T11" i="14"/>
  <c r="O11" i="14"/>
  <c r="P11" i="14" s="1"/>
  <c r="N11" i="14"/>
  <c r="M11" i="14"/>
  <c r="J11" i="14"/>
  <c r="M13" i="9"/>
  <c r="N13" i="9"/>
  <c r="O13" i="9"/>
  <c r="P13" i="9" s="1"/>
  <c r="T13" i="9"/>
  <c r="M14" i="9"/>
  <c r="N14" i="9"/>
  <c r="O14" i="9"/>
  <c r="P14" i="9"/>
  <c r="T14" i="9"/>
  <c r="M15" i="9"/>
  <c r="N15" i="9" s="1"/>
  <c r="O15" i="9"/>
  <c r="P15" i="9" s="1"/>
  <c r="T15" i="9"/>
  <c r="M16" i="9"/>
  <c r="N16" i="9"/>
  <c r="O16" i="9"/>
  <c r="P16" i="9"/>
  <c r="T16" i="9"/>
  <c r="M17" i="9"/>
  <c r="N17" i="9"/>
  <c r="O17" i="9"/>
  <c r="P17" i="9" s="1"/>
  <c r="T17" i="9"/>
  <c r="M18" i="9"/>
  <c r="N18" i="9"/>
  <c r="O18" i="9"/>
  <c r="P18" i="9" s="1"/>
  <c r="T18" i="9"/>
  <c r="M19" i="9"/>
  <c r="N19" i="9" s="1"/>
  <c r="O19" i="9"/>
  <c r="P19" i="9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/>
  <c r="T22" i="9"/>
  <c r="M23" i="9"/>
  <c r="N23" i="9" s="1"/>
  <c r="O23" i="9"/>
  <c r="P23" i="9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17" i="10"/>
  <c r="J18" i="10"/>
  <c r="J19" i="10"/>
  <c r="J20" i="10"/>
  <c r="J21" i="10"/>
  <c r="J22" i="10"/>
  <c r="J23" i="10"/>
  <c r="M13" i="10"/>
  <c r="N13" i="10" s="1"/>
  <c r="O13" i="10"/>
  <c r="P13" i="10" s="1"/>
  <c r="T13" i="10"/>
  <c r="T14" i="10"/>
  <c r="M15" i="10"/>
  <c r="O15" i="10"/>
  <c r="P15" i="10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/>
  <c r="T22" i="10"/>
  <c r="M23" i="10"/>
  <c r="N23" i="10" s="1"/>
  <c r="O23" i="10"/>
  <c r="P23" i="10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P62" i="5"/>
  <c r="O62" i="5"/>
  <c r="N62" i="5"/>
  <c r="M62" i="5"/>
  <c r="T61" i="5"/>
  <c r="O61" i="5"/>
  <c r="P61" i="5" s="1"/>
  <c r="M61" i="5"/>
  <c r="N61" i="5" s="1"/>
  <c r="T60" i="5"/>
  <c r="P60" i="5"/>
  <c r="O60" i="5"/>
  <c r="N60" i="5"/>
  <c r="M60" i="5"/>
  <c r="T59" i="5"/>
  <c r="O59" i="5"/>
  <c r="P59" i="5" s="1"/>
  <c r="N59" i="5"/>
  <c r="M59" i="5"/>
  <c r="T58" i="5"/>
  <c r="P58" i="5"/>
  <c r="O58" i="5"/>
  <c r="M58" i="5"/>
  <c r="N58" i="5" s="1"/>
  <c r="T57" i="5"/>
  <c r="P57" i="5"/>
  <c r="O57" i="5"/>
  <c r="M57" i="5"/>
  <c r="N57" i="5" s="1"/>
  <c r="T56" i="5"/>
  <c r="O56" i="5"/>
  <c r="P56" i="5" s="1"/>
  <c r="N56" i="5"/>
  <c r="M56" i="5"/>
  <c r="T55" i="5"/>
  <c r="O55" i="5"/>
  <c r="P55" i="5" s="1"/>
  <c r="M55" i="5"/>
  <c r="N55" i="5" s="1"/>
  <c r="T54" i="5"/>
  <c r="P54" i="5"/>
  <c r="O54" i="5"/>
  <c r="N54" i="5"/>
  <c r="M54" i="5"/>
  <c r="T53" i="5"/>
  <c r="O53" i="5"/>
  <c r="P53" i="5" s="1"/>
  <c r="M53" i="5"/>
  <c r="N53" i="5" s="1"/>
  <c r="T52" i="5"/>
  <c r="P52" i="5"/>
  <c r="O52" i="5"/>
  <c r="N52" i="5"/>
  <c r="M52" i="5"/>
  <c r="T51" i="5"/>
  <c r="O51" i="5"/>
  <c r="P51" i="5" s="1"/>
  <c r="M51" i="5"/>
  <c r="N51" i="5" s="1"/>
  <c r="T50" i="5"/>
  <c r="P50" i="5"/>
  <c r="O50" i="5"/>
  <c r="M50" i="5"/>
  <c r="N50" i="5" s="1"/>
  <c r="T49" i="5"/>
  <c r="O49" i="5"/>
  <c r="P49" i="5" s="1"/>
  <c r="M49" i="5"/>
  <c r="N49" i="5" s="1"/>
  <c r="T48" i="5"/>
  <c r="O48" i="5"/>
  <c r="P48" i="5" s="1"/>
  <c r="N48" i="5"/>
  <c r="M48" i="5"/>
  <c r="T47" i="5"/>
  <c r="O47" i="5"/>
  <c r="P47" i="5" s="1"/>
  <c r="M47" i="5"/>
  <c r="N47" i="5" s="1"/>
  <c r="T46" i="5"/>
  <c r="P46" i="5"/>
  <c r="O46" i="5"/>
  <c r="N46" i="5"/>
  <c r="M46" i="5"/>
  <c r="T45" i="5"/>
  <c r="O45" i="5"/>
  <c r="P45" i="5" s="1"/>
  <c r="N45" i="5"/>
  <c r="M45" i="5"/>
  <c r="T44" i="5"/>
  <c r="P44" i="5"/>
  <c r="O44" i="5"/>
  <c r="N44" i="5"/>
  <c r="M44" i="5"/>
  <c r="T43" i="5"/>
  <c r="P43" i="5"/>
  <c r="O43" i="5"/>
  <c r="M43" i="5"/>
  <c r="N43" i="5" s="1"/>
  <c r="T42" i="5"/>
  <c r="P42" i="5"/>
  <c r="O42" i="5"/>
  <c r="M42" i="5"/>
  <c r="N42" i="5" s="1"/>
  <c r="T41" i="5"/>
  <c r="O41" i="5"/>
  <c r="P41" i="5" s="1"/>
  <c r="N41" i="5"/>
  <c r="M41" i="5"/>
  <c r="T40" i="5"/>
  <c r="O40" i="5"/>
  <c r="P40" i="5" s="1"/>
  <c r="N40" i="5"/>
  <c r="M40" i="5"/>
  <c r="T39" i="5"/>
  <c r="P39" i="5"/>
  <c r="O39" i="5"/>
  <c r="M39" i="5"/>
  <c r="N39" i="5" s="1"/>
  <c r="T38" i="5"/>
  <c r="P38" i="5"/>
  <c r="O38" i="5"/>
  <c r="N38" i="5"/>
  <c r="M38" i="5"/>
  <c r="T37" i="5"/>
  <c r="O37" i="5"/>
  <c r="P37" i="5" s="1"/>
  <c r="N37" i="5"/>
  <c r="M37" i="5"/>
  <c r="T36" i="5"/>
  <c r="P36" i="5"/>
  <c r="O36" i="5"/>
  <c r="N36" i="5"/>
  <c r="M36" i="5"/>
  <c r="T35" i="5"/>
  <c r="P35" i="5"/>
  <c r="O35" i="5"/>
  <c r="M35" i="5"/>
  <c r="N35" i="5" s="1"/>
  <c r="T34" i="5"/>
  <c r="P34" i="5"/>
  <c r="O34" i="5"/>
  <c r="M34" i="5"/>
  <c r="N34" i="5" s="1"/>
  <c r="T33" i="5"/>
  <c r="O33" i="5"/>
  <c r="P33" i="5" s="1"/>
  <c r="N33" i="5"/>
  <c r="M33" i="5"/>
  <c r="T32" i="5"/>
  <c r="O32" i="5"/>
  <c r="P32" i="5" s="1"/>
  <c r="N32" i="5"/>
  <c r="M32" i="5"/>
  <c r="T31" i="5"/>
  <c r="P31" i="5"/>
  <c r="O31" i="5"/>
  <c r="M31" i="5"/>
  <c r="N31" i="5" s="1"/>
  <c r="T30" i="5"/>
  <c r="P30" i="5"/>
  <c r="O30" i="5"/>
  <c r="N30" i="5"/>
  <c r="M30" i="5"/>
  <c r="T29" i="5"/>
  <c r="O29" i="5"/>
  <c r="P29" i="5" s="1"/>
  <c r="N29" i="5"/>
  <c r="M29" i="5"/>
  <c r="T28" i="5"/>
  <c r="P28" i="5"/>
  <c r="O28" i="5"/>
  <c r="N28" i="5"/>
  <c r="M28" i="5"/>
  <c r="T27" i="5"/>
  <c r="P27" i="5"/>
  <c r="O27" i="5"/>
  <c r="M27" i="5"/>
  <c r="N27" i="5" s="1"/>
  <c r="T26" i="5"/>
  <c r="O26" i="5"/>
  <c r="P26" i="5" s="1"/>
  <c r="M26" i="5"/>
  <c r="N26" i="5" s="1"/>
  <c r="T25" i="5"/>
  <c r="O25" i="5"/>
  <c r="P25" i="5" s="1"/>
  <c r="N25" i="5"/>
  <c r="M25" i="5"/>
  <c r="T24" i="5"/>
  <c r="O24" i="5"/>
  <c r="P24" i="5" s="1"/>
  <c r="N24" i="5"/>
  <c r="M24" i="5"/>
  <c r="T23" i="5"/>
  <c r="P23" i="5"/>
  <c r="O23" i="5"/>
  <c r="M23" i="5"/>
  <c r="N23" i="5" s="1"/>
  <c r="T22" i="5"/>
  <c r="P22" i="5"/>
  <c r="O22" i="5"/>
  <c r="N22" i="5"/>
  <c r="M22" i="5"/>
  <c r="T21" i="5"/>
  <c r="O21" i="5"/>
  <c r="P21" i="5" s="1"/>
  <c r="N21" i="5"/>
  <c r="M21" i="5"/>
  <c r="T20" i="5"/>
  <c r="P20" i="5"/>
  <c r="O20" i="5"/>
  <c r="M20" i="5"/>
  <c r="N20" i="5" s="1"/>
  <c r="T19" i="5"/>
  <c r="P19" i="5"/>
  <c r="O19" i="5"/>
  <c r="M19" i="5"/>
  <c r="N19" i="5" s="1"/>
  <c r="T18" i="5"/>
  <c r="O18" i="5"/>
  <c r="P18" i="5" s="1"/>
  <c r="M18" i="5"/>
  <c r="N18" i="5" s="1"/>
  <c r="T17" i="5"/>
  <c r="O17" i="5"/>
  <c r="P17" i="5" s="1"/>
  <c r="N17" i="5"/>
  <c r="M17" i="5"/>
  <c r="T16" i="5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P22" i="14" l="1"/>
  <c r="M22" i="14"/>
  <c r="N22" i="14" s="1"/>
  <c r="O22" i="14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T12" i="10"/>
  <c r="J12" i="10"/>
  <c r="T11" i="10"/>
  <c r="J11" i="10"/>
  <c r="O12" i="10" l="1"/>
  <c r="P11" i="9"/>
  <c r="M12" i="9"/>
  <c r="P12" i="9"/>
  <c r="N11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C5" i="9" l="1"/>
  <c r="C12" i="7" s="1"/>
  <c r="G12" i="7" s="1"/>
  <c r="N12" i="9"/>
  <c r="C6" i="9" s="1"/>
  <c r="D12" i="7" s="1"/>
  <c r="C7" i="10"/>
  <c r="C6" i="10"/>
  <c r="D11" i="7" s="1"/>
  <c r="C5" i="10"/>
  <c r="C11" i="7" s="1"/>
  <c r="G11" i="7" s="1"/>
  <c r="H11" i="7"/>
  <c r="H12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B3" i="13"/>
  <c r="N12" i="3" l="1"/>
  <c r="S12" i="3"/>
  <c r="R12" i="3"/>
  <c r="T26" i="3"/>
  <c r="G13" i="7"/>
  <c r="T16" i="3"/>
  <c r="C7" i="9"/>
  <c r="E4" i="13"/>
  <c r="F5" i="13" s="1"/>
  <c r="E16" i="13"/>
  <c r="E18" i="13"/>
  <c r="E6" i="13"/>
  <c r="F7" i="13" s="1"/>
  <c r="E7" i="13"/>
  <c r="F8" i="13" s="1"/>
  <c r="E5" i="13"/>
  <c r="F6" i="13" s="1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Q25" i="14" l="1" a="1"/>
  <c r="Q25" i="14" s="1"/>
  <c r="R25" i="14" s="1"/>
  <c r="S25" i="14" s="1"/>
  <c r="Q17" i="9" a="1"/>
  <c r="Q17" i="9" s="1"/>
  <c r="R17" i="9" s="1"/>
  <c r="S17" i="9" s="1"/>
  <c r="K17" i="9" s="1"/>
  <c r="Q22" i="9" a="1"/>
  <c r="Q22" i="9" s="1"/>
  <c r="R22" i="9" s="1"/>
  <c r="S22" i="9" s="1"/>
  <c r="K22" i="9" s="1"/>
  <c r="K101" i="8" s="1" a="1"/>
  <c r="K101" i="8" s="1"/>
  <c r="Q21" i="10" a="1"/>
  <c r="Q21" i="10" s="1"/>
  <c r="R21" i="10" s="1"/>
  <c r="S21" i="10" s="1"/>
  <c r="K21" i="10" s="1"/>
  <c r="Q24" i="10" a="1"/>
  <c r="Q24" i="10" s="1"/>
  <c r="R24" i="10" s="1"/>
  <c r="S24" i="10" s="1"/>
  <c r="Q27" i="10" a="1"/>
  <c r="Q27" i="10" s="1"/>
  <c r="R27" i="10" s="1"/>
  <c r="S27" i="10" s="1"/>
  <c r="Q62" i="5" a="1"/>
  <c r="Q62" i="5" s="1"/>
  <c r="R62" i="5" s="1"/>
  <c r="S62" i="5" s="1"/>
  <c r="K62" i="5" s="1"/>
  <c r="Q59" i="5" a="1"/>
  <c r="Q59" i="5" s="1"/>
  <c r="R59" i="5" s="1"/>
  <c r="S59" i="5" s="1"/>
  <c r="K59" i="5" s="1"/>
  <c r="Q54" i="5" a="1"/>
  <c r="Q54" i="5" s="1"/>
  <c r="R54" i="5" s="1"/>
  <c r="S54" i="5" s="1"/>
  <c r="K54" i="5" s="1"/>
  <c r="Q51" i="5" a="1"/>
  <c r="Q51" i="5" s="1"/>
  <c r="R51" i="5" s="1"/>
  <c r="S51" i="5" s="1"/>
  <c r="K51" i="5" s="1"/>
  <c r="Q30" i="5" a="1"/>
  <c r="Q30" i="5" s="1"/>
  <c r="R30" i="5" s="1"/>
  <c r="S30" i="5" s="1"/>
  <c r="K30" i="5" s="1"/>
  <c r="G39" i="8" s="1" a="1"/>
  <c r="G39" i="8" s="1"/>
  <c r="Q34" i="5" a="1"/>
  <c r="Q34" i="5" s="1"/>
  <c r="R34" i="5" s="1"/>
  <c r="S34" i="5" s="1"/>
  <c r="K34" i="5" s="1"/>
  <c r="Q28" i="14" a="1"/>
  <c r="Q28" i="14" s="1"/>
  <c r="R28" i="14" s="1"/>
  <c r="S28" i="14" s="1"/>
  <c r="Q14" i="9" a="1"/>
  <c r="Q14" i="9" s="1"/>
  <c r="R14" i="9" s="1"/>
  <c r="S14" i="9" s="1"/>
  <c r="K14" i="9" s="1"/>
  <c r="K83" i="8" s="1" a="1"/>
  <c r="K83" i="8" s="1"/>
  <c r="Q14" i="10" a="1"/>
  <c r="Q14" i="10" s="1"/>
  <c r="R14" i="10" s="1"/>
  <c r="S14" i="10" s="1"/>
  <c r="K14" i="10" s="1"/>
  <c r="I83" i="8" s="1" a="1"/>
  <c r="I83" i="8" s="1"/>
  <c r="Q49" i="5" a="1"/>
  <c r="Q49" i="5" s="1"/>
  <c r="R49" i="5" s="1"/>
  <c r="S49" i="5" s="1"/>
  <c r="K49" i="5" s="1"/>
  <c r="Q43" i="5" a="1"/>
  <c r="Q43" i="5" s="1"/>
  <c r="R43" i="5" s="1"/>
  <c r="S43" i="5" s="1"/>
  <c r="K43" i="5" s="1"/>
  <c r="Q33" i="5" a="1"/>
  <c r="Q33" i="5" s="1"/>
  <c r="R33" i="5" s="1"/>
  <c r="S33" i="5" s="1"/>
  <c r="K33" i="5" s="1"/>
  <c r="Q26" i="5" a="1"/>
  <c r="Q26" i="5" s="1"/>
  <c r="R26" i="5" s="1"/>
  <c r="S26" i="5" s="1"/>
  <c r="K26" i="5" s="1"/>
  <c r="G33" i="8" s="1" a="1"/>
  <c r="G33" i="8" s="1"/>
  <c r="Q23" i="5" a="1"/>
  <c r="Q23" i="5" s="1"/>
  <c r="R23" i="5" s="1"/>
  <c r="S23" i="5" s="1"/>
  <c r="K23" i="5" s="1"/>
  <c r="G29" i="8" s="1" a="1"/>
  <c r="G29" i="8" s="1"/>
  <c r="Q41" i="5" a="1"/>
  <c r="Q41" i="5" s="1"/>
  <c r="R41" i="5" s="1"/>
  <c r="S41" i="5" s="1"/>
  <c r="K41" i="5" s="1"/>
  <c r="Q19" i="9" a="1"/>
  <c r="Q19" i="9" s="1"/>
  <c r="R19" i="9" s="1"/>
  <c r="S19" i="9" s="1"/>
  <c r="K19" i="9" s="1"/>
  <c r="K93" i="8" s="1" a="1"/>
  <c r="K93" i="8" s="1"/>
  <c r="Q17" i="10" a="1"/>
  <c r="Q17" i="10" s="1"/>
  <c r="R17" i="10" s="1"/>
  <c r="S17" i="10" s="1"/>
  <c r="K17" i="10" s="1"/>
  <c r="Q23" i="10" a="1"/>
  <c r="Q23" i="10" s="1"/>
  <c r="R23" i="10" s="1"/>
  <c r="S23" i="10" s="1"/>
  <c r="K23" i="10" s="1"/>
  <c r="Q60" i="5" a="1"/>
  <c r="Q60" i="5" s="1"/>
  <c r="R60" i="5" s="1"/>
  <c r="S60" i="5" s="1"/>
  <c r="K60" i="5" s="1"/>
  <c r="Q57" i="5" a="1"/>
  <c r="Q57" i="5" s="1"/>
  <c r="R57" i="5" s="1"/>
  <c r="S57" i="5" s="1"/>
  <c r="K57" i="5" s="1"/>
  <c r="Q52" i="5" a="1"/>
  <c r="Q52" i="5" s="1"/>
  <c r="R52" i="5" s="1"/>
  <c r="S52" i="5" s="1"/>
  <c r="K52" i="5" s="1"/>
  <c r="Q40" i="5" a="1"/>
  <c r="Q40" i="5" s="1"/>
  <c r="R40" i="5" s="1"/>
  <c r="S40" i="5" s="1"/>
  <c r="K40" i="5" s="1"/>
  <c r="Q37" i="5" a="1"/>
  <c r="Q37" i="5" s="1"/>
  <c r="R37" i="5" s="1"/>
  <c r="S37" i="5" s="1"/>
  <c r="K37" i="5" s="1"/>
  <c r="Q20" i="5" a="1"/>
  <c r="Q20" i="5" s="1"/>
  <c r="R20" i="5" s="1"/>
  <c r="S20" i="5" s="1"/>
  <c r="K20" i="5" s="1"/>
  <c r="G25" i="8" s="1" a="1"/>
  <c r="G25" i="8" s="1"/>
  <c r="Q17" i="5" a="1"/>
  <c r="Q17" i="5" s="1"/>
  <c r="R17" i="5" s="1"/>
  <c r="S17" i="5" s="1"/>
  <c r="K17" i="5" s="1"/>
  <c r="G19" i="8" s="1" a="1"/>
  <c r="G19" i="8" s="1"/>
  <c r="Q55" i="5" a="1"/>
  <c r="Q55" i="5" s="1"/>
  <c r="R55" i="5" s="1"/>
  <c r="S55" i="5" s="1"/>
  <c r="K55" i="5" s="1"/>
  <c r="Q24" i="5" a="1"/>
  <c r="Q24" i="5" s="1"/>
  <c r="R24" i="5" s="1"/>
  <c r="S24" i="5" s="1"/>
  <c r="K24" i="5" s="1"/>
  <c r="Q26" i="14" a="1"/>
  <c r="Q26" i="14" s="1"/>
  <c r="R26" i="14" s="1"/>
  <c r="S26" i="14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Q13" i="9" a="1"/>
  <c r="Q13" i="9" s="1"/>
  <c r="R13" i="9" s="1"/>
  <c r="S13" i="9" s="1"/>
  <c r="K13" i="9" s="1"/>
  <c r="Q16" i="9" a="1"/>
  <c r="Q16" i="9" s="1"/>
  <c r="R16" i="9" s="1"/>
  <c r="S16" i="9" s="1"/>
  <c r="K16" i="9" s="1"/>
  <c r="K87" i="8" s="1" a="1"/>
  <c r="K87" i="8" s="1"/>
  <c r="Q21" i="9" a="1"/>
  <c r="Q21" i="9" s="1"/>
  <c r="R21" i="9" s="1"/>
  <c r="S21" i="9" s="1"/>
  <c r="K21" i="9" s="1"/>
  <c r="Q20" i="10" a="1"/>
  <c r="Q20" i="10" s="1"/>
  <c r="R20" i="10" s="1"/>
  <c r="S20" i="10" s="1"/>
  <c r="K20" i="10" s="1"/>
  <c r="I94" i="8" s="1" a="1"/>
  <c r="I94" i="8" s="1"/>
  <c r="Q26" i="10" a="1"/>
  <c r="Q26" i="10" s="1"/>
  <c r="R26" i="10" s="1"/>
  <c r="S26" i="10" s="1"/>
  <c r="Q47" i="5" a="1"/>
  <c r="Q47" i="5" s="1"/>
  <c r="R47" i="5" s="1"/>
  <c r="S47" i="5" s="1"/>
  <c r="K47" i="5" s="1"/>
  <c r="Q44" i="5" a="1"/>
  <c r="Q44" i="5" s="1"/>
  <c r="R44" i="5" s="1"/>
  <c r="S44" i="5" s="1"/>
  <c r="K44" i="5" s="1"/>
  <c r="Q31" i="5" a="1"/>
  <c r="Q31" i="5" s="1"/>
  <c r="R31" i="5" s="1"/>
  <c r="S31" i="5" s="1"/>
  <c r="K31" i="5" s="1"/>
  <c r="Q27" i="5" a="1"/>
  <c r="Q27" i="5" s="1"/>
  <c r="R27" i="5" s="1"/>
  <c r="S27" i="5" s="1"/>
  <c r="K27" i="5" s="1"/>
  <c r="G34" i="8" s="1" a="1"/>
  <c r="G34" i="8" s="1"/>
  <c r="Q50" i="5" a="1"/>
  <c r="Q50" i="5" s="1"/>
  <c r="R50" i="5" s="1"/>
  <c r="S50" i="5" s="1"/>
  <c r="K50" i="5" s="1"/>
  <c r="Q18" i="14" a="1"/>
  <c r="Q18" i="14" s="1"/>
  <c r="R18" i="14" s="1"/>
  <c r="S18" i="14" s="1"/>
  <c r="K18" i="14" s="1"/>
  <c r="J92" i="8" s="1" a="1"/>
  <c r="J92" i="8" s="1"/>
  <c r="Q24" i="14" a="1"/>
  <c r="Q24" i="14" s="1"/>
  <c r="R24" i="14" s="1"/>
  <c r="S24" i="14" s="1"/>
  <c r="Q22" i="14" a="1"/>
  <c r="Q22" i="14" s="1"/>
  <c r="R22" i="14" s="1"/>
  <c r="S22" i="14" s="1"/>
  <c r="K22" i="14" s="1"/>
  <c r="J101" i="8" s="1" a="1"/>
  <c r="J101" i="8" s="1"/>
  <c r="Q15" i="9" a="1"/>
  <c r="Q15" i="9" s="1"/>
  <c r="R15" i="9" s="1"/>
  <c r="S15" i="9" s="1"/>
  <c r="K15" i="9" s="1"/>
  <c r="Q18" i="9" a="1"/>
  <c r="Q18" i="9" s="1"/>
  <c r="R18" i="9" s="1"/>
  <c r="S18" i="9" s="1"/>
  <c r="K18" i="9" s="1"/>
  <c r="K92" i="8" s="1" a="1"/>
  <c r="K92" i="8" s="1"/>
  <c r="Q23" i="9" a="1"/>
  <c r="Q23" i="9" s="1"/>
  <c r="R23" i="9" s="1"/>
  <c r="S23" i="9" s="1"/>
  <c r="K23" i="9" s="1"/>
  <c r="Q22" i="10" a="1"/>
  <c r="Q22" i="10" s="1"/>
  <c r="R22" i="10" s="1"/>
  <c r="S22" i="10" s="1"/>
  <c r="K22" i="10" s="1"/>
  <c r="I101" i="8" s="1" a="1"/>
  <c r="I101" i="8" s="1"/>
  <c r="Q25" i="10" a="1"/>
  <c r="Q25" i="10" s="1"/>
  <c r="R25" i="10" s="1"/>
  <c r="S25" i="10" s="1"/>
  <c r="Q28" i="10" a="1"/>
  <c r="Q28" i="10" s="1"/>
  <c r="R28" i="10" s="1"/>
  <c r="S28" i="10" s="1"/>
  <c r="Q58" i="5" a="1"/>
  <c r="Q58" i="5" s="1"/>
  <c r="R58" i="5" s="1"/>
  <c r="S58" i="5" s="1"/>
  <c r="K58" i="5" s="1"/>
  <c r="Q45" i="5" a="1"/>
  <c r="Q45" i="5" s="1"/>
  <c r="R45" i="5" s="1"/>
  <c r="S45" i="5" s="1"/>
  <c r="K45" i="5" s="1"/>
  <c r="Q28" i="5" a="1"/>
  <c r="Q28" i="5" s="1"/>
  <c r="R28" i="5" s="1"/>
  <c r="S28" i="5" s="1"/>
  <c r="K28" i="5" s="1"/>
  <c r="G35" i="8" s="1" a="1"/>
  <c r="G35" i="8" s="1"/>
  <c r="Q19" i="14" a="1"/>
  <c r="Q19" i="14" s="1"/>
  <c r="R19" i="14" s="1"/>
  <c r="S19" i="14" s="1"/>
  <c r="K19" i="14" s="1"/>
  <c r="J93" i="8" s="1" a="1"/>
  <c r="J93" i="8" s="1"/>
  <c r="Q20" i="9" a="1"/>
  <c r="Q20" i="9" s="1"/>
  <c r="R20" i="9" s="1"/>
  <c r="S20" i="9" s="1"/>
  <c r="K20" i="9" s="1"/>
  <c r="K94" i="8" s="1" a="1"/>
  <c r="K94" i="8" s="1"/>
  <c r="Q61" i="5" a="1"/>
  <c r="Q61" i="5" s="1"/>
  <c r="R61" i="5" s="1"/>
  <c r="S61" i="5" s="1"/>
  <c r="K61" i="5" s="1"/>
  <c r="Q53" i="5" a="1"/>
  <c r="Q53" i="5" s="1"/>
  <c r="R53" i="5" s="1"/>
  <c r="S53" i="5" s="1"/>
  <c r="K53" i="5" s="1"/>
  <c r="Q48" i="5" a="1"/>
  <c r="Q48" i="5" s="1"/>
  <c r="R48" i="5" s="1"/>
  <c r="S48" i="5" s="1"/>
  <c r="K48" i="5" s="1"/>
  <c r="Q42" i="5" a="1"/>
  <c r="Q42" i="5" s="1"/>
  <c r="R42" i="5" s="1"/>
  <c r="S42" i="5" s="1"/>
  <c r="K42" i="5" s="1"/>
  <c r="Q35" i="5" a="1"/>
  <c r="Q35" i="5" s="1"/>
  <c r="R35" i="5" s="1"/>
  <c r="S35" i="5" s="1"/>
  <c r="K35" i="5" s="1"/>
  <c r="Q32" i="5" a="1"/>
  <c r="Q32" i="5" s="1"/>
  <c r="R32" i="5" s="1"/>
  <c r="S32" i="5" s="1"/>
  <c r="K32" i="5" s="1"/>
  <c r="Q22" i="5" a="1"/>
  <c r="Q22" i="5" s="1"/>
  <c r="R22" i="5" s="1"/>
  <c r="S22" i="5" s="1"/>
  <c r="K22" i="5" s="1"/>
  <c r="G28" i="8" s="1" a="1"/>
  <c r="G28" i="8" s="1"/>
  <c r="Q38" i="5" a="1"/>
  <c r="Q38" i="5" s="1"/>
  <c r="R38" i="5" s="1"/>
  <c r="S38" i="5" s="1"/>
  <c r="K38" i="5" s="1"/>
  <c r="Q18" i="5" a="1"/>
  <c r="Q18" i="5" s="1"/>
  <c r="R18" i="5" s="1"/>
  <c r="S18" i="5" s="1"/>
  <c r="K18" i="5" s="1"/>
  <c r="Q27" i="14" a="1"/>
  <c r="Q27" i="14" s="1"/>
  <c r="R27" i="14" s="1"/>
  <c r="S27" i="14" s="1"/>
  <c r="Q13" i="10" a="1"/>
  <c r="Q13" i="10" s="1"/>
  <c r="R13" i="10" s="1"/>
  <c r="S13" i="10" s="1"/>
  <c r="K13" i="10" s="1"/>
  <c r="Q56" i="5" a="1"/>
  <c r="Q56" i="5" s="1"/>
  <c r="R56" i="5" s="1"/>
  <c r="S56" i="5" s="1"/>
  <c r="K56" i="5" s="1"/>
  <c r="Q46" i="5" a="1"/>
  <c r="Q46" i="5" s="1"/>
  <c r="R46" i="5" s="1"/>
  <c r="S46" i="5" s="1"/>
  <c r="K46" i="5" s="1"/>
  <c r="Q39" i="5" a="1"/>
  <c r="Q39" i="5" s="1"/>
  <c r="R39" i="5" s="1"/>
  <c r="S39" i="5" s="1"/>
  <c r="K39" i="5" s="1"/>
  <c r="Q29" i="5" a="1"/>
  <c r="Q29" i="5" s="1"/>
  <c r="R29" i="5" s="1"/>
  <c r="S29" i="5" s="1"/>
  <c r="K29" i="5" s="1"/>
  <c r="Q25" i="5" a="1"/>
  <c r="Q25" i="5" s="1"/>
  <c r="R25" i="5" s="1"/>
  <c r="S25" i="5" s="1"/>
  <c r="K25" i="5" s="1"/>
  <c r="G32" i="8" s="1" a="1"/>
  <c r="G32" i="8" s="1"/>
  <c r="Q19" i="5" a="1"/>
  <c r="Q19" i="5" s="1"/>
  <c r="R19" i="5" s="1"/>
  <c r="S19" i="5" s="1"/>
  <c r="K19" i="5" s="1"/>
  <c r="Q16" i="5" a="1"/>
  <c r="Q16" i="5" s="1"/>
  <c r="R16" i="5" s="1"/>
  <c r="S16" i="5" s="1"/>
  <c r="K16" i="5" s="1"/>
  <c r="Q36" i="5" a="1"/>
  <c r="Q36" i="5" s="1"/>
  <c r="R36" i="5" s="1"/>
  <c r="S36" i="5" s="1"/>
  <c r="K36" i="5" s="1"/>
  <c r="Q21" i="5" a="1"/>
  <c r="Q21" i="5" s="1"/>
  <c r="R21" i="5" s="1"/>
  <c r="S21" i="5" s="1"/>
  <c r="K21" i="5" s="1"/>
  <c r="Q21" i="14" a="1"/>
  <c r="Q21" i="14" s="1"/>
  <c r="R21" i="14" s="1"/>
  <c r="S21" i="14" s="1"/>
  <c r="K21" i="14" s="1"/>
  <c r="Q15" i="14" a="1"/>
  <c r="Q15" i="14" s="1"/>
  <c r="R15" i="14" s="1"/>
  <c r="S15" i="14" s="1"/>
  <c r="K15" i="14" s="1"/>
  <c r="Q18" i="10" a="1"/>
  <c r="Q18" i="10" s="1"/>
  <c r="R18" i="10" s="1"/>
  <c r="S18" i="10" s="1"/>
  <c r="K18" i="10" s="1"/>
  <c r="I92" i="8" s="1" a="1"/>
  <c r="I92" i="8" s="1"/>
  <c r="Q14" i="14" a="1"/>
  <c r="Q14" i="14" s="1"/>
  <c r="R14" i="14" s="1"/>
  <c r="S14" i="14" s="1"/>
  <c r="K14" i="14" s="1"/>
  <c r="J83" i="8" s="1" a="1"/>
  <c r="J83" i="8" s="1"/>
  <c r="Q16" i="10" a="1"/>
  <c r="Q16" i="10" s="1"/>
  <c r="R16" i="10" s="1"/>
  <c r="S16" i="10" s="1"/>
  <c r="K16" i="10" s="1"/>
  <c r="I87" i="8" s="1" a="1"/>
  <c r="I87" i="8" s="1"/>
  <c r="Q19" i="10" a="1"/>
  <c r="Q19" i="10" s="1"/>
  <c r="R19" i="10" s="1"/>
  <c r="S19" i="10" s="1"/>
  <c r="K19" i="10" s="1"/>
  <c r="I93" i="8" s="1" a="1"/>
  <c r="I93" i="8" s="1"/>
  <c r="Q20" i="14" a="1"/>
  <c r="Q20" i="14" s="1"/>
  <c r="R20" i="14" s="1"/>
  <c r="S20" i="14" s="1"/>
  <c r="K20" i="14" s="1"/>
  <c r="J94" i="8" s="1" a="1"/>
  <c r="J94" i="8" s="1"/>
  <c r="Q16" i="14" a="1"/>
  <c r="Q16" i="14" s="1"/>
  <c r="R16" i="14" s="1"/>
  <c r="S16" i="14" s="1"/>
  <c r="K16" i="14" s="1"/>
  <c r="J87" i="8" s="1" a="1"/>
  <c r="J87" i="8" s="1"/>
  <c r="Q15" i="10" a="1"/>
  <c r="Q15" i="10" s="1"/>
  <c r="R15" i="10" s="1"/>
  <c r="S15" i="10" s="1"/>
  <c r="K15" i="10" s="1"/>
  <c r="Q23" i="14" a="1"/>
  <c r="Q23" i="14" s="1"/>
  <c r="R23" i="14" s="1"/>
  <c r="S23" i="14" s="1"/>
  <c r="K23" i="14" s="1"/>
  <c r="Q12" i="14" a="1"/>
  <c r="Q12" i="14" s="1"/>
  <c r="R12" i="14" s="1"/>
  <c r="S12" i="14" s="1"/>
  <c r="K12" i="14" s="1"/>
  <c r="Q17" i="14" a="1"/>
  <c r="Q17" i="14" s="1"/>
  <c r="R17" i="14" s="1"/>
  <c r="S17" i="14" s="1"/>
  <c r="K17" i="14" s="1"/>
  <c r="Q12" i="9" a="1"/>
  <c r="Q12" i="9" s="1"/>
  <c r="R12" i="9" s="1"/>
  <c r="S12" i="9" s="1"/>
  <c r="K12" i="9" s="1"/>
  <c r="Q12" i="10" a="1"/>
  <c r="Q12" i="10" s="1"/>
  <c r="R12" i="10" s="1"/>
  <c r="S12" i="10" s="1"/>
  <c r="K12" i="10" s="1"/>
  <c r="Q11" i="9" a="1"/>
  <c r="Q11" i="9" s="1"/>
  <c r="R11" i="9" s="1"/>
  <c r="S11" i="9" s="1"/>
  <c r="K11" i="9" s="1"/>
  <c r="Q11" i="10" a="1"/>
  <c r="Q11" i="10" s="1"/>
  <c r="R11" i="10" s="1"/>
  <c r="S11" i="10" s="1"/>
  <c r="K11" i="10" s="1"/>
  <c r="N12" i="2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O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I5" i="8" l="1" a="1"/>
  <c r="I5" i="8" s="1"/>
  <c r="I7" i="8" a="1"/>
  <c r="I7" i="8" s="1"/>
  <c r="I6" i="8" a="1"/>
  <c r="I6" i="8" s="1"/>
  <c r="I3" i="8" a="1"/>
  <c r="I3" i="8" s="1"/>
  <c r="I4" i="8" a="1"/>
  <c r="I4" i="8" s="1"/>
  <c r="G27" i="8" a="1"/>
  <c r="G27" i="8" s="1"/>
  <c r="G26" i="8" a="1"/>
  <c r="G26" i="8" s="1"/>
  <c r="I103" i="8" a="1"/>
  <c r="I103" i="8" s="1"/>
  <c r="I106" i="8" a="1"/>
  <c r="I106" i="8" s="1"/>
  <c r="I104" i="8" a="1"/>
  <c r="I104" i="8" s="1"/>
  <c r="I105" i="8" a="1"/>
  <c r="I105" i="8" s="1"/>
  <c r="I102" i="8" a="1"/>
  <c r="I102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10" i="8" a="1"/>
  <c r="I10" i="8" s="1"/>
  <c r="I70" i="8" a="1"/>
  <c r="I70" i="8" s="1"/>
  <c r="I49" i="8" a="1"/>
  <c r="I49" i="8" s="1"/>
  <c r="I34" i="8" a="1"/>
  <c r="I34" i="8" s="1"/>
  <c r="I13" i="8" a="1"/>
  <c r="I13" i="8" s="1"/>
  <c r="I73" i="8" a="1"/>
  <c r="I73" i="8" s="1"/>
  <c r="I52" i="8" a="1"/>
  <c r="I52" i="8" s="1"/>
  <c r="I37" i="8" a="1"/>
  <c r="I37" i="8" s="1"/>
  <c r="I24" i="8" a="1"/>
  <c r="I24" i="8" s="1"/>
  <c r="I69" i="8" a="1"/>
  <c r="I69" i="8" s="1"/>
  <c r="I20" i="8" a="1"/>
  <c r="I20" i="8" s="1"/>
  <c r="I18" i="8" a="1"/>
  <c r="I18" i="8" s="1"/>
  <c r="I78" i="8" a="1"/>
  <c r="I78" i="8" s="1"/>
  <c r="I57" i="8" a="1"/>
  <c r="I57" i="8" s="1"/>
  <c r="I42" i="8" a="1"/>
  <c r="I42" i="8" s="1"/>
  <c r="I21" i="8" a="1"/>
  <c r="I21" i="8" s="1"/>
  <c r="I81" i="8" a="1"/>
  <c r="I81" i="8" s="1"/>
  <c r="I66" i="8" a="1"/>
  <c r="I66" i="8" s="1"/>
  <c r="I45" i="8" a="1"/>
  <c r="I45" i="8" s="1"/>
  <c r="I31" i="8" a="1"/>
  <c r="I31" i="8" s="1"/>
  <c r="I55" i="8" a="1"/>
  <c r="I55" i="8" s="1"/>
  <c r="I26" i="8" a="1"/>
  <c r="I26" i="8" s="1"/>
  <c r="I47" i="8" a="1"/>
  <c r="I47" i="8" s="1"/>
  <c r="I71" i="8" a="1"/>
  <c r="I71" i="8" s="1"/>
  <c r="I50" i="8" a="1"/>
  <c r="I50" i="8" s="1"/>
  <c r="I28" i="8" a="1"/>
  <c r="I28" i="8" s="1"/>
  <c r="I62" i="8" a="1"/>
  <c r="I62" i="8" s="1"/>
  <c r="I74" i="8" a="1"/>
  <c r="I74" i="8" s="1"/>
  <c r="I53" i="8" a="1"/>
  <c r="I53" i="8" s="1"/>
  <c r="I38" i="8" a="1"/>
  <c r="I38" i="8" s="1"/>
  <c r="I41" i="8" a="1"/>
  <c r="I41" i="8" s="1"/>
  <c r="I76" i="8" a="1"/>
  <c r="I76" i="8" s="1"/>
  <c r="I32" i="8" a="1"/>
  <c r="I32" i="8" s="1"/>
  <c r="I11" i="8" a="1"/>
  <c r="I11" i="8" s="1"/>
  <c r="I79" i="8" a="1"/>
  <c r="I79" i="8" s="1"/>
  <c r="I58" i="8" a="1"/>
  <c r="I58" i="8" s="1"/>
  <c r="I35" i="8" a="1"/>
  <c r="I35" i="8" s="1"/>
  <c r="I14" i="8" a="1"/>
  <c r="I14" i="8" s="1"/>
  <c r="I82" i="8" a="1"/>
  <c r="I82" i="8" s="1"/>
  <c r="I60" i="8" a="1"/>
  <c r="I60" i="8" s="1"/>
  <c r="I46" i="8" a="1"/>
  <c r="I46" i="8" s="1"/>
  <c r="I65" i="8" a="1"/>
  <c r="I65" i="8" s="1"/>
  <c r="I40" i="8" a="1"/>
  <c r="I40" i="8" s="1"/>
  <c r="I19" i="8" a="1"/>
  <c r="I19" i="8" s="1"/>
  <c r="I25" i="8" a="1"/>
  <c r="I25" i="8" s="1"/>
  <c r="I64" i="8" a="1"/>
  <c r="I64" i="8" s="1"/>
  <c r="I43" i="8" a="1"/>
  <c r="I43" i="8" s="1"/>
  <c r="I22" i="8" a="1"/>
  <c r="I22" i="8" s="1"/>
  <c r="I39" i="8" a="1"/>
  <c r="I39" i="8" s="1"/>
  <c r="I67" i="8" a="1"/>
  <c r="I67" i="8" s="1"/>
  <c r="I54" i="8" a="1"/>
  <c r="I54" i="8" s="1"/>
  <c r="I63" i="8" a="1"/>
  <c r="I63" i="8" s="1"/>
  <c r="I16" i="8" a="1"/>
  <c r="I16" i="8" s="1"/>
  <c r="I48" i="8" a="1"/>
  <c r="I48" i="8" s="1"/>
  <c r="I27" i="8" a="1"/>
  <c r="I27" i="8" s="1"/>
  <c r="I77" i="8" a="1"/>
  <c r="I77" i="8" s="1"/>
  <c r="I72" i="8" a="1"/>
  <c r="I72" i="8" s="1"/>
  <c r="I51" i="8" a="1"/>
  <c r="I51" i="8" s="1"/>
  <c r="I29" i="8" a="1"/>
  <c r="I29" i="8" s="1"/>
  <c r="I15" i="8" a="1"/>
  <c r="I15" i="8" s="1"/>
  <c r="I75" i="8" a="1"/>
  <c r="I75" i="8" s="1"/>
  <c r="I61" i="8" a="1"/>
  <c r="I61" i="8" s="1"/>
  <c r="I44" i="8" a="1"/>
  <c r="I44" i="8" s="1"/>
  <c r="I56" i="8" a="1"/>
  <c r="I56" i="8" s="1"/>
  <c r="I33" i="8" a="1"/>
  <c r="I33" i="8" s="1"/>
  <c r="I12" i="8" a="1"/>
  <c r="I12" i="8" s="1"/>
  <c r="I80" i="8" a="1"/>
  <c r="I80" i="8" s="1"/>
  <c r="I59" i="8" a="1"/>
  <c r="I59" i="8" s="1"/>
  <c r="I36" i="8" a="1"/>
  <c r="I36" i="8" s="1"/>
  <c r="I23" i="8" a="1"/>
  <c r="I23" i="8" s="1"/>
  <c r="I17" i="8" a="1"/>
  <c r="I17" i="8" s="1"/>
  <c r="I68" i="8" a="1"/>
  <c r="I68" i="8" s="1"/>
  <c r="I30" i="8" a="1"/>
  <c r="I30" i="8" s="1"/>
  <c r="K97" i="8" a="1"/>
  <c r="K97" i="8" s="1"/>
  <c r="K98" i="8" a="1"/>
  <c r="K98" i="8" s="1"/>
  <c r="K99" i="8" a="1"/>
  <c r="K99" i="8" s="1"/>
  <c r="K100" i="8" a="1"/>
  <c r="K100" i="8" s="1"/>
  <c r="K95" i="8" a="1"/>
  <c r="K95" i="8" s="1"/>
  <c r="K96" i="8" a="1"/>
  <c r="K96" i="8" s="1"/>
  <c r="I90" i="8" a="1"/>
  <c r="I90" i="8" s="1"/>
  <c r="I91" i="8" a="1"/>
  <c r="I91" i="8" s="1"/>
  <c r="I89" i="8" a="1"/>
  <c r="I89" i="8" s="1"/>
  <c r="I88" i="8" a="1"/>
  <c r="I88" i="8" s="1"/>
  <c r="I8" i="8" a="1"/>
  <c r="I8" i="8" s="1"/>
  <c r="I9" i="8" a="1"/>
  <c r="I9" i="8" s="1"/>
  <c r="G16" i="8" a="1"/>
  <c r="G16" i="8" s="1"/>
  <c r="G17" i="8" a="1"/>
  <c r="G17" i="8" s="1"/>
  <c r="G18" i="8" a="1"/>
  <c r="G18" i="8" s="1"/>
  <c r="K8" i="8" a="1"/>
  <c r="K8" i="8" s="1"/>
  <c r="K9" i="8" a="1"/>
  <c r="K9" i="8" s="1"/>
  <c r="G22" i="8" a="1"/>
  <c r="G22" i="8" s="1"/>
  <c r="G23" i="8" a="1"/>
  <c r="G23" i="8" s="1"/>
  <c r="G24" i="8" a="1"/>
  <c r="G24" i="8" s="1"/>
  <c r="G21" i="8" a="1"/>
  <c r="G21" i="8" s="1"/>
  <c r="G20" i="8" a="1"/>
  <c r="G20" i="8" s="1"/>
  <c r="K35" i="8" a="1"/>
  <c r="K35" i="8" s="1"/>
  <c r="K13" i="8" a="1"/>
  <c r="K13" i="8" s="1"/>
  <c r="K81" i="8" a="1"/>
  <c r="K81" i="8" s="1"/>
  <c r="K60" i="8" a="1"/>
  <c r="K60" i="8" s="1"/>
  <c r="K37" i="8" a="1"/>
  <c r="K37" i="8" s="1"/>
  <c r="K38" i="8" a="1"/>
  <c r="K38" i="8" s="1"/>
  <c r="K25" i="8" a="1"/>
  <c r="K25" i="8" s="1"/>
  <c r="K41" i="8" a="1"/>
  <c r="K41" i="8" s="1"/>
  <c r="K56" i="8" a="1"/>
  <c r="K56" i="8" s="1"/>
  <c r="K31" i="8" a="1"/>
  <c r="K31" i="8" s="1"/>
  <c r="K42" i="8" a="1"/>
  <c r="K42" i="8" s="1"/>
  <c r="K21" i="8" a="1"/>
  <c r="K21" i="8" s="1"/>
  <c r="K79" i="8" a="1"/>
  <c r="K79" i="8" s="1"/>
  <c r="K67" i="8" a="1"/>
  <c r="K67" i="8" s="1"/>
  <c r="K45" i="8" a="1"/>
  <c r="K45" i="8" s="1"/>
  <c r="K46" i="8" a="1"/>
  <c r="K46" i="8" s="1"/>
  <c r="K32" i="8" a="1"/>
  <c r="K32" i="8" s="1"/>
  <c r="K71" i="8" a="1"/>
  <c r="K71" i="8" s="1"/>
  <c r="K70" i="8" a="1"/>
  <c r="K70" i="8" s="1"/>
  <c r="K73" i="8" a="1"/>
  <c r="K73" i="8" s="1"/>
  <c r="K50" i="8" a="1"/>
  <c r="K50" i="8" s="1"/>
  <c r="K29" i="8" a="1"/>
  <c r="K29" i="8" s="1"/>
  <c r="K14" i="8" a="1"/>
  <c r="K14" i="8" s="1"/>
  <c r="K74" i="8" a="1"/>
  <c r="K74" i="8" s="1"/>
  <c r="K53" i="8" a="1"/>
  <c r="K53" i="8" s="1"/>
  <c r="K54" i="8" a="1"/>
  <c r="K54" i="8" s="1"/>
  <c r="K39" i="8" a="1"/>
  <c r="K39" i="8" s="1"/>
  <c r="K10" i="8" a="1"/>
  <c r="K10" i="8" s="1"/>
  <c r="K78" i="8" a="1"/>
  <c r="K78" i="8" s="1"/>
  <c r="K52" i="8" a="1"/>
  <c r="K52" i="8" s="1"/>
  <c r="K58" i="8" a="1"/>
  <c r="K58" i="8" s="1"/>
  <c r="K43" i="8" a="1"/>
  <c r="K43" i="8" s="1"/>
  <c r="K22" i="8" a="1"/>
  <c r="K22" i="8" s="1"/>
  <c r="K82" i="8" a="1"/>
  <c r="K82" i="8" s="1"/>
  <c r="K61" i="8" a="1"/>
  <c r="K61" i="8" s="1"/>
  <c r="K62" i="8" a="1"/>
  <c r="K62" i="8" s="1"/>
  <c r="K47" i="8" a="1"/>
  <c r="K47" i="8" s="1"/>
  <c r="K18" i="8" a="1"/>
  <c r="K18" i="8" s="1"/>
  <c r="K11" i="8" a="1"/>
  <c r="K11" i="8" s="1"/>
  <c r="K24" i="8" a="1"/>
  <c r="K24" i="8" s="1"/>
  <c r="K65" i="8" a="1"/>
  <c r="K65" i="8" s="1"/>
  <c r="K51" i="8" a="1"/>
  <c r="K51" i="8" s="1"/>
  <c r="K30" i="8" a="1"/>
  <c r="K30" i="8" s="1"/>
  <c r="K34" i="8" a="1"/>
  <c r="K34" i="8" s="1"/>
  <c r="K75" i="8" a="1"/>
  <c r="K75" i="8" s="1"/>
  <c r="K68" i="8" a="1"/>
  <c r="K68" i="8" s="1"/>
  <c r="K55" i="8" a="1"/>
  <c r="K55" i="8" s="1"/>
  <c r="K26" i="8" a="1"/>
  <c r="K26" i="8" s="1"/>
  <c r="K19" i="8" a="1"/>
  <c r="K19" i="8" s="1"/>
  <c r="K64" i="8" a="1"/>
  <c r="K64" i="8" s="1"/>
  <c r="K48" i="8" a="1"/>
  <c r="K48" i="8" s="1"/>
  <c r="K12" i="8" a="1"/>
  <c r="K12" i="8" s="1"/>
  <c r="K72" i="8" a="1"/>
  <c r="K72" i="8" s="1"/>
  <c r="K59" i="8" a="1"/>
  <c r="K59" i="8" s="1"/>
  <c r="K36" i="8" a="1"/>
  <c r="K36" i="8" s="1"/>
  <c r="K15" i="8" a="1"/>
  <c r="K15" i="8" s="1"/>
  <c r="K27" i="8" a="1"/>
  <c r="K27" i="8" s="1"/>
  <c r="K76" i="8" a="1"/>
  <c r="K76" i="8" s="1"/>
  <c r="K63" i="8" a="1"/>
  <c r="K63" i="8" s="1"/>
  <c r="K33" i="8" a="1"/>
  <c r="K33" i="8" s="1"/>
  <c r="K49" i="8" a="1"/>
  <c r="K49" i="8" s="1"/>
  <c r="K17" i="8" a="1"/>
  <c r="K17" i="8" s="1"/>
  <c r="K20" i="8" a="1"/>
  <c r="K20" i="8" s="1"/>
  <c r="K80" i="8" a="1"/>
  <c r="K80" i="8" s="1"/>
  <c r="K66" i="8" a="1"/>
  <c r="K66" i="8" s="1"/>
  <c r="K44" i="8" a="1"/>
  <c r="K44" i="8" s="1"/>
  <c r="K23" i="8" a="1"/>
  <c r="K23" i="8" s="1"/>
  <c r="K16" i="8" a="1"/>
  <c r="K16" i="8" s="1"/>
  <c r="K57" i="8" a="1"/>
  <c r="K57" i="8" s="1"/>
  <c r="K69" i="8" a="1"/>
  <c r="K69" i="8" s="1"/>
  <c r="K40" i="8" a="1"/>
  <c r="K40" i="8" s="1"/>
  <c r="K28" i="8" a="1"/>
  <c r="K28" i="8" s="1"/>
  <c r="K77" i="8" a="1"/>
  <c r="K77" i="8" s="1"/>
  <c r="J91" i="8" a="1"/>
  <c r="J91" i="8" s="1"/>
  <c r="J90" i="8" a="1"/>
  <c r="J90" i="8" s="1"/>
  <c r="J88" i="8" a="1"/>
  <c r="J88" i="8" s="1"/>
  <c r="J89" i="8" a="1"/>
  <c r="J89" i="8" s="1"/>
  <c r="K103" i="8" a="1"/>
  <c r="K103" i="8" s="1"/>
  <c r="K104" i="8" a="1"/>
  <c r="K104" i="8" s="1"/>
  <c r="K105" i="8" a="1"/>
  <c r="K105" i="8" s="1"/>
  <c r="K106" i="8" a="1"/>
  <c r="K106" i="8" s="1"/>
  <c r="K102" i="8" a="1"/>
  <c r="K102" i="8" s="1"/>
  <c r="J7" i="8" a="1"/>
  <c r="J7" i="8" s="1"/>
  <c r="J3" i="8" a="1"/>
  <c r="J3" i="8" s="1"/>
  <c r="J4" i="8" a="1"/>
  <c r="J4" i="8" s="1"/>
  <c r="J5" i="8" a="1"/>
  <c r="J5" i="8" s="1"/>
  <c r="J6" i="8" a="1"/>
  <c r="J6" i="8" s="1"/>
  <c r="I100" i="8" a="1"/>
  <c r="I100" i="8" s="1"/>
  <c r="I99" i="8" a="1"/>
  <c r="I99" i="8" s="1"/>
  <c r="I95" i="8" a="1"/>
  <c r="I95" i="8" s="1"/>
  <c r="I96" i="8" a="1"/>
  <c r="I96" i="8" s="1"/>
  <c r="I97" i="8" a="1"/>
  <c r="I97" i="8" s="1"/>
  <c r="I98" i="8" a="1"/>
  <c r="I98" i="8" s="1"/>
  <c r="J8" i="8" a="1"/>
  <c r="J8" i="8" s="1"/>
  <c r="J9" i="8" a="1"/>
  <c r="J9" i="8" s="1"/>
  <c r="J61" i="8" a="1"/>
  <c r="J61" i="8" s="1"/>
  <c r="J40" i="8" a="1"/>
  <c r="J40" i="8" s="1"/>
  <c r="J25" i="8" a="1"/>
  <c r="J25" i="8" s="1"/>
  <c r="J11" i="8" a="1"/>
  <c r="J11" i="8" s="1"/>
  <c r="J72" i="8" a="1"/>
  <c r="J72" i="8" s="1"/>
  <c r="J58" i="8" a="1"/>
  <c r="J58" i="8" s="1"/>
  <c r="J20" i="8" a="1"/>
  <c r="J20" i="8" s="1"/>
  <c r="J81" i="8" a="1"/>
  <c r="J81" i="8" s="1"/>
  <c r="J52" i="8" a="1"/>
  <c r="J52" i="8" s="1"/>
  <c r="J32" i="8" a="1"/>
  <c r="J32" i="8" s="1"/>
  <c r="J74" i="8" a="1"/>
  <c r="J74" i="8" s="1"/>
  <c r="J69" i="8" a="1"/>
  <c r="J69" i="8" s="1"/>
  <c r="J55" i="8" a="1"/>
  <c r="J55" i="8" s="1"/>
  <c r="J33" i="8" a="1"/>
  <c r="J33" i="8" s="1"/>
  <c r="J18" i="8" a="1"/>
  <c r="J18" i="8" s="1"/>
  <c r="J47" i="8" a="1"/>
  <c r="J47" i="8" s="1"/>
  <c r="J66" i="8" a="1"/>
  <c r="J66" i="8" s="1"/>
  <c r="J28" i="8" a="1"/>
  <c r="J28" i="8" s="1"/>
  <c r="J60" i="8" a="1"/>
  <c r="J60" i="8" s="1"/>
  <c r="J82" i="8" a="1"/>
  <c r="J82" i="8" s="1"/>
  <c r="J53" i="8" a="1"/>
  <c r="J53" i="8" s="1"/>
  <c r="J45" i="8" a="1"/>
  <c r="J45" i="8" s="1"/>
  <c r="J15" i="8" a="1"/>
  <c r="J15" i="8" s="1"/>
  <c r="J76" i="8" a="1"/>
  <c r="J76" i="8" s="1"/>
  <c r="J63" i="8" a="1"/>
  <c r="J63" i="8" s="1"/>
  <c r="J41" i="8" a="1"/>
  <c r="J41" i="8" s="1"/>
  <c r="J26" i="8" a="1"/>
  <c r="J26" i="8" s="1"/>
  <c r="J12" i="8" a="1"/>
  <c r="J12" i="8" s="1"/>
  <c r="J73" i="8" a="1"/>
  <c r="J73" i="8" s="1"/>
  <c r="J36" i="8" a="1"/>
  <c r="J36" i="8" s="1"/>
  <c r="J54" i="8" a="1"/>
  <c r="J54" i="8" s="1"/>
  <c r="J39" i="8" a="1"/>
  <c r="J39" i="8" s="1"/>
  <c r="J13" i="8" a="1"/>
  <c r="J13" i="8" s="1"/>
  <c r="J22" i="8" a="1"/>
  <c r="J22" i="8" s="1"/>
  <c r="J31" i="8" a="1"/>
  <c r="J31" i="8" s="1"/>
  <c r="J71" i="8" a="1"/>
  <c r="J71" i="8" s="1"/>
  <c r="J48" i="8" a="1"/>
  <c r="J48" i="8" s="1"/>
  <c r="J34" i="8" a="1"/>
  <c r="J34" i="8" s="1"/>
  <c r="J19" i="8" a="1"/>
  <c r="J19" i="8" s="1"/>
  <c r="J80" i="8" a="1"/>
  <c r="J80" i="8" s="1"/>
  <c r="J44" i="8" a="1"/>
  <c r="J44" i="8" s="1"/>
  <c r="J14" i="8" a="1"/>
  <c r="J14" i="8" s="1"/>
  <c r="J17" i="8" a="1"/>
  <c r="J17" i="8" s="1"/>
  <c r="J30" i="8" a="1"/>
  <c r="J30" i="8" s="1"/>
  <c r="J70" i="8" a="1"/>
  <c r="J70" i="8" s="1"/>
  <c r="J78" i="8" a="1"/>
  <c r="J78" i="8" s="1"/>
  <c r="J56" i="8" a="1"/>
  <c r="J56" i="8" s="1"/>
  <c r="J42" i="8" a="1"/>
  <c r="J42" i="8" s="1"/>
  <c r="J27" i="8" a="1"/>
  <c r="J27" i="8" s="1"/>
  <c r="J75" i="8" a="1"/>
  <c r="J75" i="8" s="1"/>
  <c r="J51" i="8" a="1"/>
  <c r="J51" i="8" s="1"/>
  <c r="J21" i="8" a="1"/>
  <c r="J21" i="8" s="1"/>
  <c r="J50" i="8" a="1"/>
  <c r="J50" i="8" s="1"/>
  <c r="J38" i="8" a="1"/>
  <c r="J38" i="8" s="1"/>
  <c r="J16" i="8" a="1"/>
  <c r="J16" i="8" s="1"/>
  <c r="J62" i="8" a="1"/>
  <c r="J62" i="8" s="1"/>
  <c r="J64" i="8" a="1"/>
  <c r="J64" i="8" s="1"/>
  <c r="J49" i="8" a="1"/>
  <c r="J49" i="8" s="1"/>
  <c r="J35" i="8" a="1"/>
  <c r="J35" i="8" s="1"/>
  <c r="J23" i="8" a="1"/>
  <c r="J23" i="8" s="1"/>
  <c r="J59" i="8" a="1"/>
  <c r="J59" i="8" s="1"/>
  <c r="J29" i="8" a="1"/>
  <c r="J29" i="8" s="1"/>
  <c r="J68" i="8" a="1"/>
  <c r="J68" i="8" s="1"/>
  <c r="J46" i="8" a="1"/>
  <c r="J46" i="8" s="1"/>
  <c r="J24" i="8" a="1"/>
  <c r="J24" i="8" s="1"/>
  <c r="J10" i="8" a="1"/>
  <c r="J10" i="8" s="1"/>
  <c r="J79" i="8" a="1"/>
  <c r="J79" i="8" s="1"/>
  <c r="J57" i="8" a="1"/>
  <c r="J57" i="8" s="1"/>
  <c r="J43" i="8" a="1"/>
  <c r="J43" i="8" s="1"/>
  <c r="J77" i="8" a="1"/>
  <c r="J77" i="8" s="1"/>
  <c r="J67" i="8" a="1"/>
  <c r="J67" i="8" s="1"/>
  <c r="J37" i="8" a="1"/>
  <c r="J37" i="8" s="1"/>
  <c r="J65" i="8" a="1"/>
  <c r="J65" i="8" s="1"/>
  <c r="G37" i="8" a="1"/>
  <c r="G37" i="8" s="1"/>
  <c r="G38" i="8" a="1"/>
  <c r="G38" i="8" s="1"/>
  <c r="G36" i="8" a="1"/>
  <c r="G36" i="8" s="1"/>
  <c r="J103" i="8" a="1"/>
  <c r="J103" i="8" s="1"/>
  <c r="J104" i="8" a="1"/>
  <c r="J104" i="8" s="1"/>
  <c r="J106" i="8" a="1"/>
  <c r="J106" i="8" s="1"/>
  <c r="J102" i="8" a="1"/>
  <c r="J102" i="8" s="1"/>
  <c r="J105" i="8" a="1"/>
  <c r="J105" i="8" s="1"/>
  <c r="J85" i="8" a="1"/>
  <c r="J85" i="8" s="1"/>
  <c r="J86" i="8" a="1"/>
  <c r="J86" i="8" s="1"/>
  <c r="J84" i="8" a="1"/>
  <c r="J84" i="8" s="1"/>
  <c r="K84" i="8" a="1"/>
  <c r="K84" i="8" s="1"/>
  <c r="K86" i="8" a="1"/>
  <c r="K86" i="8" s="1"/>
  <c r="K85" i="8" a="1"/>
  <c r="K85" i="8" s="1"/>
  <c r="K90" i="8" a="1"/>
  <c r="K90" i="8" s="1"/>
  <c r="K91" i="8" a="1"/>
  <c r="K91" i="8" s="1"/>
  <c r="K89" i="8" a="1"/>
  <c r="K89" i="8" s="1"/>
  <c r="K88" i="8" a="1"/>
  <c r="K88" i="8" s="1"/>
  <c r="I85" i="8" a="1"/>
  <c r="I85" i="8" s="1"/>
  <c r="I86" i="8" a="1"/>
  <c r="I86" i="8" s="1"/>
  <c r="I84" i="8" a="1"/>
  <c r="I84" i="8" s="1"/>
  <c r="J99" i="8" a="1"/>
  <c r="J99" i="8" s="1"/>
  <c r="J95" i="8" a="1"/>
  <c r="J95" i="8" s="1"/>
  <c r="J98" i="8" a="1"/>
  <c r="J98" i="8" s="1"/>
  <c r="J96" i="8" a="1"/>
  <c r="J96" i="8" s="1"/>
  <c r="J97" i="8" a="1"/>
  <c r="J97" i="8" s="1"/>
  <c r="J100" i="8" a="1"/>
  <c r="J100" i="8" s="1"/>
  <c r="G30" i="8" a="1"/>
  <c r="G30" i="8" s="1"/>
  <c r="G31" i="8" a="1"/>
  <c r="G31" i="8" s="1"/>
  <c r="F26" i="8" a="1"/>
  <c r="F26" i="8" s="1"/>
  <c r="F27" i="8" a="1"/>
  <c r="F27" i="8" s="1"/>
  <c r="F28" i="8" a="1"/>
  <c r="F28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S21" i="3"/>
  <c r="T21" i="3" s="1"/>
  <c r="W12" i="2"/>
  <c r="O12" i="2" s="1"/>
  <c r="O12" i="3"/>
  <c r="K12" i="5"/>
  <c r="W29" i="2"/>
  <c r="O29" i="2" s="1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G6" i="8" l="1" a="1"/>
  <c r="G6" i="8" s="1"/>
  <c r="G7" i="8" a="1"/>
  <c r="G7" i="8" s="1"/>
  <c r="G8" i="8" a="1"/>
  <c r="G8" i="8" s="1"/>
  <c r="F5" i="8" a="1"/>
  <c r="F5" i="8" s="1"/>
  <c r="F6" i="8" a="1"/>
  <c r="F6" i="8" s="1"/>
  <c r="E90" i="8" a="1"/>
  <c r="E90" i="8" s="1"/>
  <c r="E85" i="8" a="1"/>
  <c r="E85" i="8" s="1"/>
  <c r="E91" i="8" a="1"/>
  <c r="E91" i="8" s="1"/>
  <c r="E86" i="8" a="1"/>
  <c r="E86" i="8" s="1"/>
  <c r="E92" i="8" a="1"/>
  <c r="E92" i="8" s="1"/>
  <c r="E94" i="8" a="1"/>
  <c r="E94" i="8" s="1"/>
  <c r="E87" i="8" a="1"/>
  <c r="E87" i="8" s="1"/>
  <c r="E93" i="8" a="1"/>
  <c r="E93" i="8" s="1"/>
  <c r="E88" i="8" a="1"/>
  <c r="E88" i="8" s="1"/>
  <c r="E95" i="8" a="1"/>
  <c r="E95" i="8" s="1"/>
  <c r="E89" i="8" a="1"/>
  <c r="E89" i="8" s="1"/>
  <c r="E7" i="8" a="1"/>
  <c r="E7" i="8" s="1"/>
  <c r="E8" i="8" a="1"/>
  <c r="E8" i="8" s="1"/>
  <c r="E9" i="8" a="1"/>
  <c r="E9" i="8" s="1"/>
  <c r="E4" i="8" a="1"/>
  <c r="E4" i="8" s="1"/>
  <c r="E10" i="8" a="1"/>
  <c r="E10" i="8" s="1"/>
  <c r="E11" i="8" a="1"/>
  <c r="E11" i="8" s="1"/>
  <c r="E5" i="8" a="1"/>
  <c r="E5" i="8" s="1"/>
  <c r="E6" i="8" a="1"/>
  <c r="E6" i="8" s="1"/>
  <c r="C7" i="3"/>
  <c r="C5" i="3"/>
  <c r="C8" i="7" s="1"/>
  <c r="G8" i="7" s="1"/>
  <c r="W30" i="2"/>
  <c r="O30" i="2" s="1"/>
  <c r="W16" i="2"/>
  <c r="O16" i="2" s="1"/>
  <c r="K14" i="5"/>
  <c r="K65" i="5"/>
  <c r="K13" i="5"/>
  <c r="K64" i="5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23" i="2"/>
  <c r="O23" i="2" s="1"/>
  <c r="O23" i="3"/>
  <c r="W14" i="2"/>
  <c r="O14" i="2" s="1"/>
  <c r="O14" i="3"/>
  <c r="W19" i="2"/>
  <c r="O19" i="2" s="1"/>
  <c r="O19" i="3"/>
  <c r="W26" i="2"/>
  <c r="O26" i="2" s="1"/>
  <c r="O26" i="3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G9" i="8" l="1" a="1"/>
  <c r="G9" i="8" s="1"/>
  <c r="G10" i="8" a="1"/>
  <c r="G10" i="8" s="1"/>
  <c r="G11" i="8" a="1"/>
  <c r="G11" i="8" s="1"/>
  <c r="G12" i="8" a="1"/>
  <c r="G12" i="8" s="1"/>
  <c r="F103" i="8" a="1"/>
  <c r="F103" i="8" s="1"/>
  <c r="F106" i="8" a="1"/>
  <c r="F106" i="8" s="1"/>
  <c r="F104" i="8" a="1"/>
  <c r="F104" i="8" s="1"/>
  <c r="F98" i="8" a="1"/>
  <c r="F98" i="8" s="1"/>
  <c r="F105" i="8" a="1"/>
  <c r="F105" i="8" s="1"/>
  <c r="F99" i="8" a="1"/>
  <c r="F99" i="8" s="1"/>
  <c r="F102" i="8" a="1"/>
  <c r="F102" i="8" s="1"/>
  <c r="F100" i="8" a="1"/>
  <c r="F100" i="8" s="1"/>
  <c r="F101" i="8" a="1"/>
  <c r="F101" i="8" s="1"/>
  <c r="F70" i="8" a="1"/>
  <c r="F70" i="8" s="1"/>
  <c r="F71" i="8" a="1"/>
  <c r="F71" i="8" s="1"/>
  <c r="F72" i="8" a="1"/>
  <c r="F72" i="8" s="1"/>
  <c r="F74" i="8" a="1"/>
  <c r="F74" i="8" s="1"/>
  <c r="F73" i="8" a="1"/>
  <c r="F73" i="8" s="1"/>
  <c r="F46" i="8" a="1"/>
  <c r="F46" i="8" s="1"/>
  <c r="F47" i="8" a="1"/>
  <c r="F47" i="8" s="1"/>
  <c r="F48" i="8" a="1"/>
  <c r="F48" i="8" s="1"/>
  <c r="F43" i="8" a="1"/>
  <c r="F43" i="8" s="1"/>
  <c r="F45" i="8" a="1"/>
  <c r="F45" i="8" s="1"/>
  <c r="F44" i="8" a="1"/>
  <c r="F44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53" i="8" a="1"/>
  <c r="F53" i="8" s="1"/>
  <c r="F54" i="8" a="1"/>
  <c r="F54" i="8" s="1"/>
  <c r="F52" i="8" a="1"/>
  <c r="F52" i="8" s="1"/>
  <c r="F55" i="8" a="1"/>
  <c r="F55" i="8" s="1"/>
  <c r="F56" i="8" a="1"/>
  <c r="F56" i="8" s="1"/>
  <c r="F49" i="8" a="1"/>
  <c r="F49" i="8" s="1"/>
  <c r="F57" i="8" a="1"/>
  <c r="F57" i="8" s="1"/>
  <c r="F50" i="8" a="1"/>
  <c r="F50" i="8" s="1"/>
  <c r="F51" i="8" a="1"/>
  <c r="F51" i="8" s="1"/>
  <c r="F17" i="8" a="1"/>
  <c r="F17" i="8" s="1"/>
  <c r="F15" i="8" a="1"/>
  <c r="F15" i="8" s="1"/>
  <c r="F16" i="8" a="1"/>
  <c r="F16" i="8" s="1"/>
  <c r="F12" i="8" a="1"/>
  <c r="F12" i="8" s="1"/>
  <c r="F13" i="8" a="1"/>
  <c r="F13" i="8" s="1"/>
  <c r="F7" i="8" a="1"/>
  <c r="F7" i="8" s="1"/>
  <c r="F14" i="8" a="1"/>
  <c r="F14" i="8" s="1"/>
  <c r="F8" i="8" a="1"/>
  <c r="F8" i="8" s="1"/>
  <c r="F9" i="8" a="1"/>
  <c r="F9" i="8" s="1"/>
  <c r="F11" i="8" a="1"/>
  <c r="F11" i="8" s="1"/>
  <c r="F10" i="8" a="1"/>
  <c r="F10" i="8" s="1"/>
  <c r="E35" i="8" a="1"/>
  <c r="E35" i="8" s="1"/>
  <c r="E36" i="8" a="1"/>
  <c r="E36" i="8" s="1"/>
  <c r="E32" i="8" a="1"/>
  <c r="E32" i="8" s="1"/>
  <c r="E31" i="8" a="1"/>
  <c r="E31" i="8" s="1"/>
  <c r="E33" i="8" a="1"/>
  <c r="E33" i="8" s="1"/>
  <c r="E34" i="8" a="1"/>
  <c r="E34" i="8" s="1"/>
  <c r="E37" i="8" a="1"/>
  <c r="E37" i="8" s="1"/>
  <c r="E38" i="8" a="1"/>
  <c r="E38" i="8" s="1"/>
  <c r="E39" i="8" a="1"/>
  <c r="E39" i="8" s="1"/>
  <c r="E40" i="8" a="1"/>
  <c r="E40" i="8" s="1"/>
  <c r="E21" i="8" a="1"/>
  <c r="E21" i="8" s="1"/>
  <c r="E22" i="8" a="1"/>
  <c r="E22" i="8" s="1"/>
  <c r="E23" i="8" a="1"/>
  <c r="E23" i="8" s="1"/>
  <c r="E14" i="8" a="1"/>
  <c r="E14" i="8" s="1"/>
  <c r="E15" i="8" a="1"/>
  <c r="E15" i="8" s="1"/>
  <c r="E16" i="8" a="1"/>
  <c r="E16" i="8" s="1"/>
  <c r="E13" i="8" a="1"/>
  <c r="E13" i="8" s="1"/>
  <c r="E12" i="8" a="1"/>
  <c r="E12" i="8" s="1"/>
  <c r="E48" i="8" a="1"/>
  <c r="E48" i="8" s="1"/>
  <c r="E49" i="8" a="1"/>
  <c r="E49" i="8" s="1"/>
  <c r="E56" i="8" a="1"/>
  <c r="E56" i="8" s="1"/>
  <c r="E50" i="8" a="1"/>
  <c r="E50" i="8" s="1"/>
  <c r="E51" i="8" a="1"/>
  <c r="E51" i="8" s="1"/>
  <c r="E53" i="8" a="1"/>
  <c r="E53" i="8" s="1"/>
  <c r="E52" i="8" a="1"/>
  <c r="E52" i="8" s="1"/>
  <c r="E54" i="8" a="1"/>
  <c r="E54" i="8" s="1"/>
  <c r="E55" i="8" a="1"/>
  <c r="E55" i="8" s="1"/>
  <c r="E97" i="8" a="1"/>
  <c r="E97" i="8" s="1"/>
  <c r="E105" i="8" a="1"/>
  <c r="E105" i="8" s="1"/>
  <c r="E98" i="8" a="1"/>
  <c r="E98" i="8" s="1"/>
  <c r="E106" i="8" a="1"/>
  <c r="E106" i="8" s="1"/>
  <c r="E100" i="8" a="1"/>
  <c r="E100" i="8" s="1"/>
  <c r="E96" i="8" a="1"/>
  <c r="E96" i="8" s="1"/>
  <c r="E101" i="8" a="1"/>
  <c r="E101" i="8" s="1"/>
  <c r="E102" i="8" a="1"/>
  <c r="E102" i="8" s="1"/>
  <c r="E104" i="8" a="1"/>
  <c r="E104" i="8" s="1"/>
  <c r="E103" i="8" a="1"/>
  <c r="E103" i="8" s="1"/>
  <c r="E99" i="8" a="1"/>
  <c r="E99" i="8" s="1"/>
  <c r="E71" i="8" a="1"/>
  <c r="E71" i="8" s="1"/>
  <c r="E72" i="8" a="1"/>
  <c r="E72" i="8" s="1"/>
  <c r="E18" i="8" a="1"/>
  <c r="E18" i="8" s="1"/>
  <c r="E17" i="8" a="1"/>
  <c r="E17" i="8" s="1"/>
  <c r="E19" i="8" a="1"/>
  <c r="E19" i="8" s="1"/>
  <c r="E20" i="8" a="1"/>
  <c r="E20" i="8" s="1"/>
  <c r="K15" i="5"/>
  <c r="K63" i="5"/>
  <c r="K66" i="5"/>
  <c r="K67" i="5"/>
  <c r="K68" i="5"/>
  <c r="K69" i="5"/>
  <c r="W21" i="2"/>
  <c r="O21" i="2" s="1"/>
  <c r="E41" i="8" s="1" a="1"/>
  <c r="E41" i="8" s="1"/>
  <c r="O21" i="3"/>
  <c r="W17" i="2"/>
  <c r="O17" i="2" s="1"/>
  <c r="O17" i="3"/>
  <c r="W24" i="2"/>
  <c r="O24" i="2" s="1"/>
  <c r="O24" i="3"/>
  <c r="W18" i="2"/>
  <c r="O18" i="2" s="1"/>
  <c r="O18" i="3"/>
  <c r="W28" i="2"/>
  <c r="O28" i="2" s="1"/>
  <c r="W22" i="2"/>
  <c r="O22" i="2" s="1"/>
  <c r="O22" i="3"/>
  <c r="W27" i="2"/>
  <c r="O27" i="2" s="1"/>
  <c r="W25" i="2"/>
  <c r="O25" i="2" s="1"/>
  <c r="O25" i="3"/>
  <c r="V11" i="2"/>
  <c r="C5" i="2"/>
  <c r="C7" i="7" s="1"/>
  <c r="R11" i="2"/>
  <c r="G13" i="8" l="1" a="1"/>
  <c r="G13" i="8" s="1"/>
  <c r="G14" i="8" a="1"/>
  <c r="G14" i="8" s="1"/>
  <c r="G15" i="8" a="1"/>
  <c r="G15" i="8" s="1"/>
  <c r="F68" i="8" a="1"/>
  <c r="F68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7" i="8" a="1"/>
  <c r="F67" i="8" s="1"/>
  <c r="F39" i="8" a="1"/>
  <c r="F39" i="8" s="1"/>
  <c r="F40" i="8" a="1"/>
  <c r="F40" i="8" s="1"/>
  <c r="F41" i="8" a="1"/>
  <c r="F41" i="8" s="1"/>
  <c r="F42" i="8" a="1"/>
  <c r="F42" i="8" s="1"/>
  <c r="F38" i="8" a="1"/>
  <c r="F38" i="8" s="1"/>
  <c r="F89" i="8" a="1"/>
  <c r="F89" i="8" s="1"/>
  <c r="F96" i="8" a="1"/>
  <c r="F96" i="8" s="1"/>
  <c r="F90" i="8" a="1"/>
  <c r="F90" i="8" s="1"/>
  <c r="F97" i="8" a="1"/>
  <c r="F97" i="8" s="1"/>
  <c r="F91" i="8" a="1"/>
  <c r="F91" i="8" s="1"/>
  <c r="F92" i="8" a="1"/>
  <c r="F92" i="8" s="1"/>
  <c r="F93" i="8" a="1"/>
  <c r="F93" i="8" s="1"/>
  <c r="F88" i="8" a="1"/>
  <c r="F88" i="8" s="1"/>
  <c r="F86" i="8" a="1"/>
  <c r="F86" i="8" s="1"/>
  <c r="F94" i="8" a="1"/>
  <c r="F94" i="8" s="1"/>
  <c r="F87" i="8" a="1"/>
  <c r="F87" i="8" s="1"/>
  <c r="F95" i="8" a="1"/>
  <c r="F95" i="8" s="1"/>
  <c r="F75" i="8" a="1"/>
  <c r="F75" i="8" s="1"/>
  <c r="F81" i="8" a="1"/>
  <c r="F81" i="8" s="1"/>
  <c r="F82" i="8" a="1"/>
  <c r="F82" i="8" s="1"/>
  <c r="F76" i="8" a="1"/>
  <c r="F76" i="8" s="1"/>
  <c r="F83" i="8" a="1"/>
  <c r="F83" i="8" s="1"/>
  <c r="F80" i="8" a="1"/>
  <c r="F80" i="8" s="1"/>
  <c r="F77" i="8" a="1"/>
  <c r="F77" i="8" s="1"/>
  <c r="F84" i="8" a="1"/>
  <c r="F84" i="8" s="1"/>
  <c r="F78" i="8" a="1"/>
  <c r="F78" i="8" s="1"/>
  <c r="F85" i="8" a="1"/>
  <c r="F85" i="8" s="1"/>
  <c r="F79" i="8" a="1"/>
  <c r="F79" i="8" s="1"/>
  <c r="F61" i="8" a="1"/>
  <c r="F61" i="8" s="1"/>
  <c r="F60" i="8" a="1"/>
  <c r="F60" i="8" s="1"/>
  <c r="F62" i="8" a="1"/>
  <c r="F62" i="8" s="1"/>
  <c r="F58" i="8" a="1"/>
  <c r="F58" i="8" s="1"/>
  <c r="F59" i="8" a="1"/>
  <c r="F59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1" i="8" a="1"/>
  <c r="F31" i="8" s="1"/>
  <c r="F37" i="8" a="1"/>
  <c r="F37" i="8" s="1"/>
  <c r="E62" i="8" a="1"/>
  <c r="E62" i="8" s="1"/>
  <c r="E70" i="8" a="1"/>
  <c r="E70" i="8" s="1"/>
  <c r="E63" i="8" a="1"/>
  <c r="E63" i="8" s="1"/>
  <c r="E64" i="8" a="1"/>
  <c r="E64" i="8" s="1"/>
  <c r="E65" i="8" a="1"/>
  <c r="E65" i="8" s="1"/>
  <c r="E69" i="8" a="1"/>
  <c r="E69" i="8" s="1"/>
  <c r="E66" i="8" a="1"/>
  <c r="E66" i="8" s="1"/>
  <c r="E67" i="8" a="1"/>
  <c r="E67" i="8" s="1"/>
  <c r="E68" i="8" a="1"/>
  <c r="E68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74" i="8" a="1"/>
  <c r="E74" i="8" s="1"/>
  <c r="E73" i="8" a="1"/>
  <c r="E73" i="8" s="1"/>
  <c r="E75" i="8" a="1"/>
  <c r="E75" i="8" s="1"/>
  <c r="E24" i="8" a="1"/>
  <c r="E24" i="8" s="1"/>
  <c r="E25" i="8" a="1"/>
  <c r="E25" i="8" s="1"/>
  <c r="E26" i="8" a="1"/>
  <c r="E26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28" i="8" a="1"/>
  <c r="E28" i="8" s="1"/>
  <c r="E29" i="8" a="1"/>
  <c r="E29" i="8" s="1"/>
  <c r="E30" i="8" a="1"/>
  <c r="E30" i="8" s="1"/>
  <c r="E27" i="8" a="1"/>
  <c r="E27" i="8" s="1"/>
  <c r="E76" i="8" a="1"/>
  <c r="E76" i="8" s="1"/>
  <c r="E83" i="8" a="1"/>
  <c r="E83" i="8" s="1"/>
  <c r="E77" i="8" a="1"/>
  <c r="E77" i="8" s="1"/>
  <c r="E84" i="8" a="1"/>
  <c r="E84" i="8" s="1"/>
  <c r="E78" i="8" a="1"/>
  <c r="E78" i="8" s="1"/>
  <c r="E79" i="8" a="1"/>
  <c r="E79" i="8" s="1"/>
  <c r="E80" i="8" a="1"/>
  <c r="E80" i="8" s="1"/>
  <c r="E82" i="8" a="1"/>
  <c r="E82" i="8" s="1"/>
  <c r="E81" i="8" a="1"/>
  <c r="E81" i="8" s="1"/>
  <c r="G7" i="7"/>
  <c r="D2" i="7" s="1"/>
  <c r="G2" i="7" s="1" a="1"/>
  <c r="G2" i="7" s="1"/>
  <c r="H2" i="7" s="1"/>
  <c r="E2" i="7" s="1"/>
  <c r="K11" i="6"/>
  <c r="K11" i="5"/>
  <c r="W11" i="2"/>
  <c r="O11" i="2" s="1"/>
  <c r="E3" i="8" s="1" a="1"/>
  <c r="E3" i="8" s="1"/>
  <c r="O11" i="3"/>
  <c r="C6" i="2"/>
  <c r="D7" i="7" s="1"/>
  <c r="H7" i="7" s="1"/>
  <c r="C7" i="2"/>
  <c r="H4" i="8" l="1" a="1"/>
  <c r="H4" i="8" s="1"/>
  <c r="H11" i="8" a="1"/>
  <c r="H11" i="8" s="1"/>
  <c r="D11" i="8" s="1"/>
  <c r="H18" i="8" a="1"/>
  <c r="H18" i="8" s="1"/>
  <c r="D18" i="8" s="1"/>
  <c r="H26" i="8" a="1"/>
  <c r="H26" i="8" s="1"/>
  <c r="H34" i="8" a="1"/>
  <c r="H34" i="8" s="1"/>
  <c r="H41" i="8" a="1"/>
  <c r="H41" i="8" s="1"/>
  <c r="H48" i="8" a="1"/>
  <c r="H48" i="8" s="1"/>
  <c r="H56" i="8" a="1"/>
  <c r="H56" i="8" s="1"/>
  <c r="H64" i="8" a="1"/>
  <c r="H64" i="8" s="1"/>
  <c r="H78" i="8" a="1"/>
  <c r="H78" i="8" s="1"/>
  <c r="H86" i="8" a="1"/>
  <c r="H86" i="8" s="1"/>
  <c r="H94" i="8" a="1"/>
  <c r="H94" i="8" s="1"/>
  <c r="H102" i="8" a="1"/>
  <c r="H102" i="8" s="1"/>
  <c r="H61" i="8" a="1"/>
  <c r="H61" i="8" s="1"/>
  <c r="H9" i="8" a="1"/>
  <c r="H9" i="8" s="1"/>
  <c r="D9" i="8" s="1"/>
  <c r="H76" i="8" a="1"/>
  <c r="H76" i="8" s="1"/>
  <c r="D76" i="8" s="1"/>
  <c r="H10" i="8" a="1"/>
  <c r="H10" i="8" s="1"/>
  <c r="D10" i="8" s="1"/>
  <c r="H71" i="8" a="1"/>
  <c r="H71" i="8" s="1"/>
  <c r="H5" i="8" a="1"/>
  <c r="H5" i="8" s="1"/>
  <c r="H19" i="8" a="1"/>
  <c r="H19" i="8" s="1"/>
  <c r="D19" i="8" s="1"/>
  <c r="H27" i="8" a="1"/>
  <c r="H27" i="8" s="1"/>
  <c r="H35" i="8" a="1"/>
  <c r="H35" i="8" s="1"/>
  <c r="D35" i="8" s="1"/>
  <c r="H42" i="8" a="1"/>
  <c r="H42" i="8" s="1"/>
  <c r="H49" i="8" a="1"/>
  <c r="H49" i="8" s="1"/>
  <c r="H57" i="8" a="1"/>
  <c r="H57" i="8" s="1"/>
  <c r="H65" i="8" a="1"/>
  <c r="H65" i="8" s="1"/>
  <c r="H72" i="8" a="1"/>
  <c r="H72" i="8" s="1"/>
  <c r="H79" i="8" a="1"/>
  <c r="H79" i="8" s="1"/>
  <c r="H87" i="8" a="1"/>
  <c r="H87" i="8" s="1"/>
  <c r="H95" i="8" a="1"/>
  <c r="H95" i="8" s="1"/>
  <c r="H103" i="8" a="1"/>
  <c r="H103" i="8" s="1"/>
  <c r="H98" i="8" a="1"/>
  <c r="H98" i="8" s="1"/>
  <c r="H31" i="8" a="1"/>
  <c r="H31" i="8" s="1"/>
  <c r="H83" i="8" a="1"/>
  <c r="H83" i="8" s="1"/>
  <c r="H16" i="8" a="1"/>
  <c r="H16" i="8" s="1"/>
  <c r="D16" i="8" s="1"/>
  <c r="H62" i="8" a="1"/>
  <c r="H62" i="8" s="1"/>
  <c r="H3" i="8" a="1"/>
  <c r="H3" i="8" s="1"/>
  <c r="H40" i="8" a="1"/>
  <c r="H40" i="8" s="1"/>
  <c r="H77" i="8" a="1"/>
  <c r="H77" i="8" s="1"/>
  <c r="H6" i="8" a="1"/>
  <c r="H6" i="8" s="1"/>
  <c r="D6" i="8" s="1"/>
  <c r="H12" i="8" a="1"/>
  <c r="H12" i="8" s="1"/>
  <c r="D12" i="8" s="1"/>
  <c r="H20" i="8" a="1"/>
  <c r="H20" i="8" s="1"/>
  <c r="D20" i="8" s="1"/>
  <c r="H28" i="8" a="1"/>
  <c r="H28" i="8" s="1"/>
  <c r="D28" i="8" s="1"/>
  <c r="H36" i="8" a="1"/>
  <c r="H36" i="8" s="1"/>
  <c r="H43" i="8" a="1"/>
  <c r="H43" i="8" s="1"/>
  <c r="H50" i="8" a="1"/>
  <c r="H50" i="8" s="1"/>
  <c r="H58" i="8" a="1"/>
  <c r="H58" i="8" s="1"/>
  <c r="H66" i="8" a="1"/>
  <c r="H66" i="8" s="1"/>
  <c r="H73" i="8" a="1"/>
  <c r="H73" i="8" s="1"/>
  <c r="H80" i="8" a="1"/>
  <c r="H80" i="8" s="1"/>
  <c r="H88" i="8" a="1"/>
  <c r="H88" i="8" s="1"/>
  <c r="H96" i="8" a="1"/>
  <c r="H96" i="8" s="1"/>
  <c r="H23" i="8" a="1"/>
  <c r="H23" i="8" s="1"/>
  <c r="D23" i="8" s="1"/>
  <c r="H69" i="8" a="1"/>
  <c r="H69" i="8" s="1"/>
  <c r="H32" i="8" a="1"/>
  <c r="H32" i="8" s="1"/>
  <c r="D32" i="8" s="1"/>
  <c r="H84" i="8" a="1"/>
  <c r="H84" i="8" s="1"/>
  <c r="H33" i="8" a="1"/>
  <c r="H33" i="8" s="1"/>
  <c r="D33" i="8" s="1"/>
  <c r="H85" i="8" a="1"/>
  <c r="H85" i="8" s="1"/>
  <c r="H7" i="8" a="1"/>
  <c r="H7" i="8" s="1"/>
  <c r="D7" i="8" s="1"/>
  <c r="H13" i="8" a="1"/>
  <c r="H13" i="8" s="1"/>
  <c r="D13" i="8" s="1"/>
  <c r="H21" i="8" a="1"/>
  <c r="H21" i="8" s="1"/>
  <c r="D21" i="8" s="1"/>
  <c r="H29" i="8" a="1"/>
  <c r="H29" i="8" s="1"/>
  <c r="H37" i="8" a="1"/>
  <c r="H37" i="8" s="1"/>
  <c r="D37" i="8" s="1"/>
  <c r="H51" i="8" a="1"/>
  <c r="H51" i="8" s="1"/>
  <c r="H59" i="8" a="1"/>
  <c r="H59" i="8" s="1"/>
  <c r="H67" i="8" a="1"/>
  <c r="H67" i="8" s="1"/>
  <c r="H74" i="8" a="1"/>
  <c r="H74" i="8" s="1"/>
  <c r="H81" i="8" a="1"/>
  <c r="H81" i="8" s="1"/>
  <c r="H89" i="8" a="1"/>
  <c r="H89" i="8" s="1"/>
  <c r="H97" i="8" a="1"/>
  <c r="H97" i="8" s="1"/>
  <c r="H104" i="8" a="1"/>
  <c r="H104" i="8" s="1"/>
  <c r="H90" i="8" a="1"/>
  <c r="H90" i="8" s="1"/>
  <c r="D90" i="8" s="1"/>
  <c r="H39" i="8" a="1"/>
  <c r="H39" i="8" s="1"/>
  <c r="D39" i="8" s="1"/>
  <c r="H91" i="8" a="1"/>
  <c r="H91" i="8" s="1"/>
  <c r="H24" i="8" a="1"/>
  <c r="H24" i="8" s="1"/>
  <c r="D24" i="8" s="1"/>
  <c r="H70" i="8" a="1"/>
  <c r="H70" i="8" s="1"/>
  <c r="H25" i="8" a="1"/>
  <c r="H25" i="8" s="1"/>
  <c r="D25" i="8" s="1"/>
  <c r="H55" i="8" a="1"/>
  <c r="H55" i="8" s="1"/>
  <c r="H101" i="8" a="1"/>
  <c r="H101" i="8" s="1"/>
  <c r="H14" i="8" a="1"/>
  <c r="H14" i="8" s="1"/>
  <c r="D14" i="8" s="1"/>
  <c r="H22" i="8" a="1"/>
  <c r="H22" i="8" s="1"/>
  <c r="D22" i="8" s="1"/>
  <c r="H30" i="8" a="1"/>
  <c r="H30" i="8" s="1"/>
  <c r="D30" i="8" s="1"/>
  <c r="H38" i="8" a="1"/>
  <c r="H38" i="8" s="1"/>
  <c r="D38" i="8" s="1"/>
  <c r="H44" i="8" a="1"/>
  <c r="H44" i="8" s="1"/>
  <c r="H52" i="8" a="1"/>
  <c r="H52" i="8" s="1"/>
  <c r="H60" i="8" a="1"/>
  <c r="H60" i="8" s="1"/>
  <c r="H68" i="8" a="1"/>
  <c r="H68" i="8" s="1"/>
  <c r="H75" i="8" a="1"/>
  <c r="H75" i="8" s="1"/>
  <c r="H82" i="8" a="1"/>
  <c r="H82" i="8" s="1"/>
  <c r="H105" i="8" a="1"/>
  <c r="H105" i="8" s="1"/>
  <c r="H45" i="8" a="1"/>
  <c r="H45" i="8" s="1"/>
  <c r="H99" i="8" a="1"/>
  <c r="H99" i="8" s="1"/>
  <c r="H54" i="8" a="1"/>
  <c r="H54" i="8" s="1"/>
  <c r="H100" i="8" a="1"/>
  <c r="H100" i="8" s="1"/>
  <c r="H47" i="8" a="1"/>
  <c r="H47" i="8" s="1"/>
  <c r="H93" i="8" a="1"/>
  <c r="H93" i="8" s="1"/>
  <c r="H8" i="8" a="1"/>
  <c r="H8" i="8" s="1"/>
  <c r="D8" i="8" s="1"/>
  <c r="H15" i="8" a="1"/>
  <c r="H15" i="8" s="1"/>
  <c r="D15" i="8" s="1"/>
  <c r="H53" i="8" a="1"/>
  <c r="H53" i="8" s="1"/>
  <c r="H106" i="8" a="1"/>
  <c r="H106" i="8" s="1"/>
  <c r="H46" i="8" a="1"/>
  <c r="H46" i="8" s="1"/>
  <c r="H92" i="8" a="1"/>
  <c r="H92" i="8" s="1"/>
  <c r="H17" i="8" a="1"/>
  <c r="H17" i="8" s="1"/>
  <c r="D17" i="8" s="1"/>
  <c r="H63" i="8" a="1"/>
  <c r="H63" i="8" s="1"/>
  <c r="D29" i="8"/>
  <c r="D34" i="8"/>
  <c r="D27" i="8"/>
  <c r="D31" i="8"/>
  <c r="D26" i="8"/>
  <c r="D36" i="8"/>
  <c r="G5" i="8" a="1"/>
  <c r="G5" i="8" s="1"/>
  <c r="D5" i="8" s="1"/>
  <c r="G43" i="8" a="1"/>
  <c r="G43" i="8" s="1"/>
  <c r="D43" i="8" s="1"/>
  <c r="G51" i="8" a="1"/>
  <c r="G51" i="8" s="1"/>
  <c r="G57" i="8" a="1"/>
  <c r="G57" i="8" s="1"/>
  <c r="D57" i="8" s="1"/>
  <c r="G64" i="8" a="1"/>
  <c r="G64" i="8" s="1"/>
  <c r="D64" i="8" s="1"/>
  <c r="G71" i="8" a="1"/>
  <c r="G71" i="8" s="1"/>
  <c r="D71" i="8" s="1"/>
  <c r="G79" i="8" a="1"/>
  <c r="G79" i="8" s="1"/>
  <c r="D79" i="8" s="1"/>
  <c r="G86" i="8" a="1"/>
  <c r="G86" i="8" s="1"/>
  <c r="G94" i="8" a="1"/>
  <c r="G94" i="8" s="1"/>
  <c r="D94" i="8" s="1"/>
  <c r="G100" i="8" a="1"/>
  <c r="G100" i="8" s="1"/>
  <c r="D100" i="8" s="1"/>
  <c r="G50" i="8" a="1"/>
  <c r="G50" i="8" s="1"/>
  <c r="D50" i="8" s="1"/>
  <c r="G44" i="8" a="1"/>
  <c r="G44" i="8" s="1"/>
  <c r="D44" i="8" s="1"/>
  <c r="G58" i="8" a="1"/>
  <c r="G58" i="8" s="1"/>
  <c r="G65" i="8" a="1"/>
  <c r="G65" i="8" s="1"/>
  <c r="D65" i="8" s="1"/>
  <c r="G72" i="8" a="1"/>
  <c r="G72" i="8" s="1"/>
  <c r="G80" i="8" a="1"/>
  <c r="G80" i="8" s="1"/>
  <c r="D80" i="8" s="1"/>
  <c r="G87" i="8" a="1"/>
  <c r="G87" i="8" s="1"/>
  <c r="D87" i="8" s="1"/>
  <c r="G95" i="8" a="1"/>
  <c r="G95" i="8" s="1"/>
  <c r="D95" i="8" s="1"/>
  <c r="G101" i="8" a="1"/>
  <c r="G101" i="8" s="1"/>
  <c r="G103" i="8" a="1"/>
  <c r="G103" i="8" s="1"/>
  <c r="D103" i="8" s="1"/>
  <c r="G56" i="8" a="1"/>
  <c r="G56" i="8" s="1"/>
  <c r="G45" i="8" a="1"/>
  <c r="G45" i="8" s="1"/>
  <c r="G52" i="8" a="1"/>
  <c r="G52" i="8" s="1"/>
  <c r="G59" i="8" a="1"/>
  <c r="G59" i="8" s="1"/>
  <c r="D59" i="8" s="1"/>
  <c r="G66" i="8" a="1"/>
  <c r="G66" i="8" s="1"/>
  <c r="G73" i="8" a="1"/>
  <c r="G73" i="8" s="1"/>
  <c r="D73" i="8" s="1"/>
  <c r="G81" i="8" a="1"/>
  <c r="G81" i="8" s="1"/>
  <c r="D81" i="8" s="1"/>
  <c r="G88" i="8" a="1"/>
  <c r="G88" i="8" s="1"/>
  <c r="G102" i="8" a="1"/>
  <c r="G102" i="8" s="1"/>
  <c r="D102" i="8" s="1"/>
  <c r="G85" i="8" a="1"/>
  <c r="G85" i="8" s="1"/>
  <c r="D85" i="8" s="1"/>
  <c r="G46" i="8" a="1"/>
  <c r="G46" i="8" s="1"/>
  <c r="G53" i="8" a="1"/>
  <c r="G53" i="8" s="1"/>
  <c r="G60" i="8" a="1"/>
  <c r="G60" i="8" s="1"/>
  <c r="D60" i="8" s="1"/>
  <c r="G67" i="8" a="1"/>
  <c r="G67" i="8" s="1"/>
  <c r="D67" i="8" s="1"/>
  <c r="G74" i="8" a="1"/>
  <c r="G74" i="8" s="1"/>
  <c r="G82" i="8" a="1"/>
  <c r="G82" i="8" s="1"/>
  <c r="D82" i="8" s="1"/>
  <c r="G89" i="8" a="1"/>
  <c r="G89" i="8" s="1"/>
  <c r="D89" i="8" s="1"/>
  <c r="G96" i="8" a="1"/>
  <c r="G96" i="8" s="1"/>
  <c r="G42" i="8" a="1"/>
  <c r="G42" i="8" s="1"/>
  <c r="G3" i="8" a="1"/>
  <c r="G3" i="8" s="1"/>
  <c r="G47" i="8" a="1"/>
  <c r="G47" i="8" s="1"/>
  <c r="D47" i="8" s="1"/>
  <c r="G54" i="8" a="1"/>
  <c r="G54" i="8" s="1"/>
  <c r="D54" i="8" s="1"/>
  <c r="G61" i="8" a="1"/>
  <c r="G61" i="8" s="1"/>
  <c r="D61" i="8" s="1"/>
  <c r="G75" i="8" a="1"/>
  <c r="G75" i="8" s="1"/>
  <c r="G83" i="8" a="1"/>
  <c r="G83" i="8" s="1"/>
  <c r="D83" i="8" s="1"/>
  <c r="G90" i="8" a="1"/>
  <c r="G90" i="8" s="1"/>
  <c r="G97" i="8" a="1"/>
  <c r="G97" i="8" s="1"/>
  <c r="D97" i="8" s="1"/>
  <c r="G104" i="8" a="1"/>
  <c r="G104" i="8" s="1"/>
  <c r="D104" i="8" s="1"/>
  <c r="G4" i="8" a="1"/>
  <c r="G4" i="8" s="1"/>
  <c r="G70" i="8" a="1"/>
  <c r="G70" i="8" s="1"/>
  <c r="D70" i="8" s="1"/>
  <c r="G40" i="8" a="1"/>
  <c r="G40" i="8" s="1"/>
  <c r="D40" i="8" s="1"/>
  <c r="G48" i="8" a="1"/>
  <c r="G48" i="8" s="1"/>
  <c r="D48" i="8" s="1"/>
  <c r="G55" i="8" a="1"/>
  <c r="G55" i="8" s="1"/>
  <c r="D55" i="8" s="1"/>
  <c r="G62" i="8" a="1"/>
  <c r="G62" i="8" s="1"/>
  <c r="D62" i="8" s="1"/>
  <c r="G68" i="8" a="1"/>
  <c r="G68" i="8" s="1"/>
  <c r="D68" i="8" s="1"/>
  <c r="G76" i="8" a="1"/>
  <c r="G76" i="8" s="1"/>
  <c r="G91" i="8" a="1"/>
  <c r="G91" i="8" s="1"/>
  <c r="D91" i="8" s="1"/>
  <c r="G98" i="8" a="1"/>
  <c r="G98" i="8" s="1"/>
  <c r="G105" i="8" a="1"/>
  <c r="G105" i="8" s="1"/>
  <c r="D105" i="8" s="1"/>
  <c r="G78" i="8" a="1"/>
  <c r="G78" i="8" s="1"/>
  <c r="D78" i="8" s="1"/>
  <c r="G41" i="8" a="1"/>
  <c r="G41" i="8" s="1"/>
  <c r="D41" i="8" s="1"/>
  <c r="G49" i="8" a="1"/>
  <c r="G49" i="8" s="1"/>
  <c r="G63" i="8" a="1"/>
  <c r="G63" i="8" s="1"/>
  <c r="G69" i="8" a="1"/>
  <c r="G69" i="8" s="1"/>
  <c r="D69" i="8" s="1"/>
  <c r="G77" i="8" a="1"/>
  <c r="G77" i="8" s="1"/>
  <c r="D77" i="8" s="1"/>
  <c r="G84" i="8" a="1"/>
  <c r="G84" i="8" s="1"/>
  <c r="G92" i="8" a="1"/>
  <c r="G92" i="8" s="1"/>
  <c r="D92" i="8" s="1"/>
  <c r="G99" i="8" a="1"/>
  <c r="G99" i="8" s="1"/>
  <c r="D99" i="8" s="1"/>
  <c r="G106" i="8" a="1"/>
  <c r="G106" i="8" s="1"/>
  <c r="D106" i="8" s="1"/>
  <c r="G93" i="8" a="1"/>
  <c r="G93" i="8" s="1"/>
  <c r="D46" i="8"/>
  <c r="D96" i="8"/>
  <c r="D45" i="8"/>
  <c r="D74" i="8"/>
  <c r="F4" i="8" a="1"/>
  <c r="F4" i="8" s="1"/>
  <c r="D4" i="8" s="1"/>
  <c r="F3" i="8" a="1"/>
  <c r="F3" i="8" s="1"/>
  <c r="D3" i="7"/>
  <c r="G3" i="7" s="1" a="1"/>
  <c r="G3" i="7" s="1"/>
  <c r="H3" i="7" s="1"/>
  <c r="E3" i="7" s="1"/>
  <c r="D66" i="8" l="1"/>
  <c r="D75" i="8"/>
  <c r="D42" i="8"/>
  <c r="D58" i="8"/>
  <c r="D101" i="8"/>
  <c r="D84" i="8"/>
  <c r="D98" i="8"/>
  <c r="D63" i="8"/>
  <c r="D3" i="8"/>
  <c r="D93" i="8"/>
  <c r="D49" i="8"/>
  <c r="D56" i="8"/>
  <c r="D51" i="8"/>
  <c r="D52" i="8"/>
  <c r="D88" i="8"/>
  <c r="D86" i="8"/>
  <c r="D53" i="8"/>
  <c r="D72" i="8"/>
</calcChain>
</file>

<file path=xl/sharedStrings.xml><?xml version="1.0" encoding="utf-8"?>
<sst xmlns="http://schemas.openxmlformats.org/spreadsheetml/2006/main" count="840" uniqueCount="182">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</sst>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tabSelected="1"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topLeftCell="A7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28" si="3">IF(ISNUMBER($M11),W11,IF($X11,"D","ND"))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duidingsklassen'!$E$13:$E$19&gt;$M11,'Normen en duidingsklassen'!$E$13:$E$19))</f>
        <v>3.3333333333333332E-4</v>
      </c>
      <c r="V11" s="9">
        <f>IFERROR(MATCH($U11,'Normen en duidingsklassen'!$E$13:$E$19),1)</f>
        <v>4</v>
      </c>
      <c r="W11" s="9" t="str">
        <f>INDEX('Normen en duidingsklassen'!$D$13:$D$19,STPH!V11)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duidingsklassen'!$E$13:$E$19&gt;$M12,'Normen en duidingsklassen'!$E$13:$E$19))</f>
        <v>1</v>
      </c>
      <c r="V12" s="9">
        <f>IFERROR(MATCH($U12,'Normen en duidingsklassen'!$E$13:$E$19),1)</f>
        <v>7</v>
      </c>
      <c r="W12" s="9" t="str">
        <f>INDEX('Normen en duidingsklassen'!$D$13:$D$19,STPH!V12)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duidingsklassen'!$E$13:$E$19&gt;$M13,'Normen en duidingsklassen'!$E$13:$E$19))</f>
        <v>3.3333333333333335E-7</v>
      </c>
      <c r="V13" s="9">
        <f>IFERROR(MATCH($U13,'Normen en duidingsklassen'!$E$13:$E$19),1)</f>
        <v>1</v>
      </c>
      <c r="W13" s="9" t="str">
        <f>INDEX('Normen en duidingsklassen'!$D$13:$D$19,STPH!V13)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duidingsklassen'!$E$13:$E$19&gt;$M14,'Normen en duidingsklassen'!$E$13:$E$19))</f>
        <v>3.3333333333333335E-5</v>
      </c>
      <c r="V14" s="9">
        <f>IFERROR(MATCH($U14,'Normen en duidingsklassen'!$E$13:$E$19),1)</f>
        <v>3</v>
      </c>
      <c r="W14" s="9" t="str">
        <f>INDEX('Normen en duidingsklassen'!$D$13:$D$19,STPH!V14)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duidingsklassen'!$E$13:$E$19&gt;$M15,'Normen en duidingsklassen'!$E$13:$E$19))</f>
        <v>3.3333333333333332E-4</v>
      </c>
      <c r="V15" s="9">
        <f>IFERROR(MATCH($U15,'Normen en duidingsklassen'!$E$13:$E$19),1)</f>
        <v>4</v>
      </c>
      <c r="W15" s="9" t="str">
        <f>INDEX('Normen en duidingsklassen'!$D$13:$D$19,STPH!V15)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duidingsklassen'!$E$13:$E$19&gt;$M16,'Normen en duidingsklassen'!$E$13:$E$19))</f>
        <v>3.3333333333333335E-5</v>
      </c>
      <c r="V16" s="9">
        <f>IFERROR(MATCH($U16,'Normen en duidingsklassen'!$E$13:$E$19),1)</f>
        <v>3</v>
      </c>
      <c r="W16" s="9" t="str">
        <f>INDEX('Normen en duidingsklassen'!$D$13:$D$19,STPH!V16)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duidingsklassen'!$E$13:$E$19&gt;$M17,'Normen en duidingsklassen'!$E$13:$E$19))</f>
        <v>0.01</v>
      </c>
      <c r="V17" s="9">
        <f>IFERROR(MATCH($U17,'Normen en duidingsklassen'!$E$13:$E$19),1)</f>
        <v>6</v>
      </c>
      <c r="W17" s="9" t="str">
        <f>INDEX('Normen en duidingsklassen'!$D$13:$D$19,STPH!V17)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duidingsklassen'!$E$13:$E$19&gt;$M18,'Normen en duidingsklassen'!$E$13:$E$19))</f>
        <v>0.01</v>
      </c>
      <c r="V18" s="9">
        <f>IFERROR(MATCH($U18,'Normen en duidingsklassen'!$E$13:$E$19),1)</f>
        <v>6</v>
      </c>
      <c r="W18" s="9" t="str">
        <f>INDEX('Normen en duidingsklassen'!$D$13:$D$19,STPH!V18)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duidingsklassen'!$E$13:$E$19&gt;$M19,'Normen en duidingsklassen'!$E$13:$E$19))</f>
        <v>0.01</v>
      </c>
      <c r="V19" s="9">
        <f>IFERROR(MATCH($U19,'Normen en duidingsklassen'!$E$13:$E$19),1)</f>
        <v>6</v>
      </c>
      <c r="W19" s="9" t="str">
        <f>INDEX('Normen en duidingsklassen'!$D$13:$D$19,STPH!V19)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duidingsklassen'!$E$13:$E$19&gt;$M20,'Normen en duidingsklassen'!$E$13:$E$19))</f>
        <v>1E-3</v>
      </c>
      <c r="V20" s="9">
        <f>IFERROR(MATCH($U20,'Normen en duidingsklassen'!$E$13:$E$19),1)</f>
        <v>5</v>
      </c>
      <c r="W20" s="9" t="str">
        <f>INDEX('Normen en duidingsklassen'!$D$13:$D$19,STPH!V20)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duidingsklassen'!$E$13:$E$19&gt;$M21,'Normen en duidingsklassen'!$E$13:$E$19))</f>
        <v>3.3333333333333333E-6</v>
      </c>
      <c r="V21" s="9">
        <f>IFERROR(MATCH($U21,'Normen en duidingsklassen'!$E$13:$E$19),1)</f>
        <v>2</v>
      </c>
      <c r="W21" s="9" t="str">
        <f>INDEX('Normen en duidingsklassen'!$D$13:$D$19,STPH!V21)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duidingsklassen'!$E$13:$E$19&gt;$M22,'Normen en duidingsklassen'!$E$13:$E$19))</f>
        <v>3.3333333333333335E-7</v>
      </c>
      <c r="V22" s="9">
        <f>IFERROR(MATCH($U22,'Normen en duidingsklassen'!$E$13:$E$19),1)</f>
        <v>1</v>
      </c>
      <c r="W22" s="9" t="str">
        <f>INDEX('Normen en duidingsklassen'!$D$13:$D$19,STPH!V22)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duidingsklassen'!$E$13:$E$19&gt;$M23,'Normen en duidingsklassen'!$E$13:$E$19))</f>
        <v>0.01</v>
      </c>
      <c r="V23" s="9">
        <f>IFERROR(MATCH($U23,'Normen en duidingsklassen'!$E$13:$E$19),1)</f>
        <v>6</v>
      </c>
      <c r="W23" s="9" t="str">
        <f>INDEX('Normen en duidingsklassen'!$D$13:$D$19,STPH!V23)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duidingsklassen'!$E$13:$E$19&gt;$M24,'Normen en duidingsklassen'!$E$13:$E$19))</f>
        <v>3.3333333333333332E-4</v>
      </c>
      <c r="V24" s="9">
        <f>IFERROR(MATCH($U24,'Normen en duidingsklassen'!$E$13:$E$19),1)</f>
        <v>4</v>
      </c>
      <c r="W24" s="9" t="str">
        <f>INDEX('Normen en duidingsklassen'!$D$13:$D$19,STPH!V24)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duidingsklassen'!$E$13:$E$19&gt;$M25,'Normen en duidingsklassen'!$E$13:$E$19))</f>
        <v>0.01</v>
      </c>
      <c r="V25" s="9">
        <f>IFERROR(MATCH($U25,'Normen en duidingsklassen'!$E$13:$E$19),1)</f>
        <v>6</v>
      </c>
      <c r="W25" s="9" t="str">
        <f>INDEX('Normen en duidingsklassen'!$D$13:$D$19,STPH!V25)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duidingsklassen'!$E$13:$E$19&gt;$M26,'Normen en duidingsklassen'!$E$13:$E$19))</f>
        <v>3.3333333333333332E-4</v>
      </c>
      <c r="V26" s="9">
        <f>IFERROR(MATCH($U26,'Normen en duidingsklassen'!$E$13:$E$19),1)</f>
        <v>4</v>
      </c>
      <c r="W26" s="9" t="str">
        <f>INDEX('Normen en duidingsklassen'!$D$13:$D$19,STPH!V26)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duidingsklassen'!$E$13:$E$19&gt;$M27,'Normen en duidingsklassen'!$E$13:$E$19))</f>
        <v>3.3333333333333332E-4</v>
      </c>
      <c r="V27" s="9">
        <f>IFERROR(MATCH($U27,'Normen en duidingsklassen'!$E$13:$E$19),1)</f>
        <v>4</v>
      </c>
      <c r="W27" s="9" t="str">
        <f>INDEX('Normen en duidingsklassen'!$D$13:$D$19,STPH!V27)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duidingsklassen'!$E$13:$E$19&gt;$M28,'Normen en duidingsklassen'!$E$13:$E$19))</f>
        <v>1</v>
      </c>
      <c r="V28" s="9">
        <f>IFERROR(MATCH($U28,'Normen en duidingsklassen'!$E$13:$E$19),1)</f>
        <v>7</v>
      </c>
      <c r="W28" s="9" t="str">
        <f>INDEX('Normen en duidingsklassen'!$D$13:$D$19,STPH!V28)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>IF(ISNUMBER($M29),W29,IF($X29,"D","ND"))</f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duidingsklassen'!$E$13:$E$19&gt;$M29,'Normen en duidingsklassen'!$E$13:$E$19))</f>
        <v>3.3333333333333335E-7</v>
      </c>
      <c r="V29" s="9">
        <f>IFERROR(MATCH($U29,'Normen en duidingsklassen'!$E$13:$E$19),1)</f>
        <v>1</v>
      </c>
      <c r="W29" s="9" t="str">
        <f>INDEX('Normen en duidingsklassen'!$D$13:$D$19,STPH!V29)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>IF(ISNUMBER($M30),W30,IF($X30,"D","ND"))</f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duidingsklassen'!$E$13:$E$19&gt;$M30,'Normen en duidingsklassen'!$E$13:$E$19))</f>
        <v>3.3333333333333335E-7</v>
      </c>
      <c r="V30" s="14">
        <f>IFERROR(MATCH($U30,'Normen en duidingsklassen'!$E$13:$E$19),1)</f>
        <v>1</v>
      </c>
      <c r="W30" s="14" t="str">
        <f>INDEX('Normen en duidingsklassen'!$D$13:$D$19,STPH!V30)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opLeftCell="A4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IF(ISNUMBER($M11),W11,IF($X11,"D","ND"))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duidingsklassen'!$E$13:$E$19&gt;$M11,'Normen en duidingsklassen'!$E$13:$E$19))</f>
        <v>3.3333333333333335E-7</v>
      </c>
      <c r="V11" s="9">
        <f>IFERROR(MATCH($U11,'Normen en duidingsklassen'!$E$13:$E$19),1)</f>
        <v>1</v>
      </c>
      <c r="W11" s="9" t="str">
        <f>INDEX('Normen en duidingsklassen'!$D$13:$D$19,V11)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duidingsklassen'!$E$13:$E$19&gt;$M12,'Normen en duidingsklassen'!$E$13:$E$19))</f>
        <v>3.3333333333333335E-7</v>
      </c>
      <c r="V12" s="9">
        <f>IFERROR(MATCH($U12,'Normen en duidingsklassen'!$E$13:$E$19),1)</f>
        <v>1</v>
      </c>
      <c r="W12" s="9" t="str">
        <f>INDEX('Normen en duidingsklassen'!$D$13:$D$19,V12)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duidingsklassen'!$E$13:$E$19&gt;$M13,'Normen en duidingsklassen'!$E$13:$E$19))</f>
        <v>3.3333333333333335E-7</v>
      </c>
      <c r="V13" s="9">
        <f>IFERROR(MATCH($U13,'Normen en duidingsklassen'!$E$13:$E$19),1)</f>
        <v>1</v>
      </c>
      <c r="W13" s="9" t="str">
        <f>INDEX('Normen en duidingsklassen'!$D$13:$D$19,V13)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duidingsklassen'!$E$13:$E$19&gt;$M14,'Normen en duidingsklassen'!$E$13:$E$19))</f>
        <v>3.3333333333333335E-7</v>
      </c>
      <c r="V14" s="9">
        <f>IFERROR(MATCH($U14,'Normen en duidingsklassen'!$E$13:$E$19),1)</f>
        <v>1</v>
      </c>
      <c r="W14" s="9" t="str">
        <f>INDEX('Normen en duidingsklassen'!$D$13:$D$19,V14)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duidingsklassen'!$E$13:$E$19&gt;$M15,'Normen en duidingsklassen'!$E$13:$E$19))</f>
        <v>3.3333333333333335E-7</v>
      </c>
      <c r="V15" s="9">
        <f>IFERROR(MATCH($U15,'Normen en duidingsklassen'!$E$13:$E$19),1)</f>
        <v>1</v>
      </c>
      <c r="W15" s="9" t="str">
        <f>INDEX('Normen en duidingsklassen'!$D$13:$D$19,V15)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duidingsklassen'!$E$13:$E$19&gt;$M16,'Normen en duidingsklassen'!$E$13:$E$19))</f>
        <v>3.3333333333333335E-7</v>
      </c>
      <c r="V16" s="9">
        <f>IFERROR(MATCH($U16,'Normen en duidingsklassen'!$E$13:$E$19),1)</f>
        <v>1</v>
      </c>
      <c r="W16" s="9" t="str">
        <f>INDEX('Normen en duidingsklassen'!$D$13:$D$19,V16)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duidingsklassen'!$E$13:$E$19&gt;$M17,'Normen en duidingsklassen'!$E$13:$E$19))</f>
        <v>3.3333333333333333E-6</v>
      </c>
      <c r="V17" s="9">
        <f>IFERROR(MATCH($U17,'Normen en duidingsklassen'!$E$13:$E$19),1)</f>
        <v>2</v>
      </c>
      <c r="W17" s="9" t="str">
        <f>INDEX('Normen en duidingsklassen'!$D$13:$D$19,V17)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duidingsklassen'!$E$13:$E$19&gt;$M18,'Normen en duidingsklassen'!$E$13:$E$19))</f>
        <v>3.3333333333333335E-7</v>
      </c>
      <c r="V18" s="9">
        <f>IFERROR(MATCH($U18,'Normen en duidingsklassen'!$E$13:$E$19),1)</f>
        <v>1</v>
      </c>
      <c r="W18" s="9" t="str">
        <f>INDEX('Normen en duidingsklassen'!$D$13:$D$19,V18)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duidingsklassen'!$E$13:$E$19&gt;$M19,'Normen en duidingsklassen'!$E$13:$E$19))</f>
        <v>3.3333333333333335E-7</v>
      </c>
      <c r="V19" s="9">
        <f>IFERROR(MATCH($U19,'Normen en duidingsklassen'!$E$13:$E$19),1)</f>
        <v>1</v>
      </c>
      <c r="W19" s="9" t="str">
        <f>INDEX('Normen en duidingsklassen'!$D$13:$D$19,V19)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duidingsklassen'!$E$13:$E$19&gt;$M20,'Normen en duidingsklassen'!$E$13:$E$19))</f>
        <v>3.3333333333333335E-7</v>
      </c>
      <c r="V20" s="9">
        <f>IFERROR(MATCH($U20,'Normen en duidingsklassen'!$E$13:$E$19),1)</f>
        <v>1</v>
      </c>
      <c r="W20" s="9" t="str">
        <f>INDEX('Normen en duidingsklassen'!$D$13:$D$19,V20)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duidingsklassen'!$E$13:$E$19&gt;$M21,'Normen en duidingsklassen'!$E$13:$E$19))</f>
        <v>3.3333333333333335E-7</v>
      </c>
      <c r="V21" s="9">
        <f>IFERROR(MATCH($U21,'Normen en duidingsklassen'!$E$13:$E$19),1)</f>
        <v>1</v>
      </c>
      <c r="W21" s="9" t="str">
        <f>INDEX('Normen en duidingsklassen'!$D$13:$D$19,V21)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duidingsklassen'!$E$13:$E$19&gt;$M22,'Normen en duidingsklassen'!$E$13:$E$19))</f>
        <v>3.3333333333333333E-6</v>
      </c>
      <c r="V22" s="9">
        <f>IFERROR(MATCH($U22,'Normen en duidingsklassen'!$E$13:$E$19),1)</f>
        <v>2</v>
      </c>
      <c r="W22" s="9" t="str">
        <f>INDEX('Normen en duidingsklassen'!$D$13:$D$19,V22)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duidingsklassen'!$E$13:$E$19&gt;$M23,'Normen en duidingsklassen'!$E$13:$E$19))</f>
        <v>3.3333333333333335E-7</v>
      </c>
      <c r="V23" s="9">
        <f>IFERROR(MATCH($U23,'Normen en duidingsklassen'!$E$13:$E$19),1)</f>
        <v>1</v>
      </c>
      <c r="W23" s="9" t="str">
        <f>INDEX('Normen en duidingsklassen'!$D$13:$D$19,V23)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duidingsklassen'!$E$13:$E$19&gt;$M24,'Normen en duidingsklassen'!$E$13:$E$19))</f>
        <v>3.3333333333333335E-7</v>
      </c>
      <c r="V24" s="9">
        <f>IFERROR(MATCH($U24,'Normen en duidingsklassen'!$E$13:$E$19),1)</f>
        <v>1</v>
      </c>
      <c r="W24" s="9" t="str">
        <f>INDEX('Normen en duidingsklassen'!$D$13:$D$19,V24)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duidingsklassen'!$E$13:$E$19&gt;$M25,'Normen en duidingsklassen'!$E$13:$E$19))</f>
        <v>3.3333333333333335E-7</v>
      </c>
      <c r="V25" s="9">
        <f>IFERROR(MATCH($U25,'Normen en duidingsklassen'!$E$13:$E$19),1)</f>
        <v>1</v>
      </c>
      <c r="W25" s="9" t="str">
        <f>INDEX('Normen en duidingsklassen'!$D$13:$D$19,V25)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duidingsklassen'!$E$13:$E$19&gt;$M26,'Normen en duidingsklassen'!$E$13:$E$19))</f>
        <v>3.3333333333333335E-7</v>
      </c>
      <c r="V26" s="9">
        <f>IFERROR(MATCH($U26,'Normen en duidingsklassen'!$E$13:$E$19),1)</f>
        <v>1</v>
      </c>
      <c r="W26" s="9" t="str">
        <f>INDEX('Normen en duidingsklassen'!$D$13:$D$19,V26)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43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69" si="0">IF(ISNUMBER($J11),S11,IF($T11,"D","ND"))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duidingsklassen'!$E$13:$E$19&gt;$J11,'Normen en duidingsklassen'!$E$13:$E$19))</f>
        <v>3.3333333333333333E-6</v>
      </c>
      <c r="R11" s="9">
        <f>IFERROR(MATCH($Q11,'Normen en duidingsklassen'!$E$13:$E$19),1)</f>
        <v>2</v>
      </c>
      <c r="S11" s="9" t="str">
        <f>INDEX('Normen en duidingsklassen'!$D$13:$D$19,R11)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duidingsklassen'!$E$13:$E$19&gt;$J12,'Normen en duidingsklassen'!$E$13:$E$19))</f>
        <v>3.3333333333333333E-6</v>
      </c>
      <c r="R12" s="9">
        <f>IFERROR(MATCH($Q12,'Normen en duidingsklassen'!$E$13:$E$19),1)</f>
        <v>2</v>
      </c>
      <c r="S12" s="9" t="str">
        <f>INDEX('Normen en duidingsklassen'!$D$13:$D$19,R12)</f>
        <v>+II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duidingsklassen'!$E$13:$E$19&gt;$J13,'Normen en duidingsklassen'!$E$13:$E$19))</f>
        <v>3.3333333333333333E-6</v>
      </c>
      <c r="R13" s="9">
        <f>IFERROR(MATCH($Q13,'Normen en duidingsklassen'!$E$13:$E$19),1)</f>
        <v>2</v>
      </c>
      <c r="S13" s="9" t="str">
        <f>INDEX('Normen en duidingsklassen'!$D$13:$D$19,R13)</f>
        <v>+II</v>
      </c>
      <c r="T13" s="12" t="b">
        <f t="shared" si="6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duidingsklassen'!$E$13:$E$19&gt;$J16,'Normen en duidingsklassen'!$E$13:$E$19))</f>
        <v>3.3333333333333333E-6</v>
      </c>
      <c r="R16" s="9">
        <f>IFERROR(MATCH($Q16,'Normen en duidingsklassen'!$E$13:$E$19),1)</f>
        <v>2</v>
      </c>
      <c r="S16" s="9" t="str">
        <f>INDEX('Normen en duidingsklassen'!$D$13:$D$19,R16)</f>
        <v>+II</v>
      </c>
      <c r="T16" s="12" t="b">
        <f t="shared" si="6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ref="K17:K62" si="12">IF(ISNUMBER($J17),S17,IF($T17,"D","ND"))</f>
        <v>+II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duidingsklassen'!$E$13:$E$19&gt;$J17,'Normen en duidingsklassen'!$E$13:$E$19))</f>
        <v>3.3333333333333333E-6</v>
      </c>
      <c r="R17" s="9">
        <f>IFERROR(MATCH($Q17,'Normen en duidingsklassen'!$E$13:$E$19),1)</f>
        <v>2</v>
      </c>
      <c r="S17" s="9" t="str">
        <f>INDEX('Normen en duidingsklassen'!$D$13:$D$19,R17)</f>
        <v>+II</v>
      </c>
      <c r="T17" s="12" t="b">
        <f t="shared" si="6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12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duidingsklassen'!$E$13:$E$19&gt;$J18,'Normen en duidingsklassen'!$E$13:$E$19))</f>
        <v>3.3333333333333335E-7</v>
      </c>
      <c r="R18" s="9">
        <f>IFERROR(MATCH($Q18,'Normen en duidingsklassen'!$E$13:$E$19),1)</f>
        <v>1</v>
      </c>
      <c r="S18" s="9" t="str">
        <f>INDEX('Normen en duidingsklassen'!$D$13:$D$19,R18)</f>
        <v>+III</v>
      </c>
      <c r="T18" s="12" t="b">
        <f t="shared" si="6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12"/>
        <v>+II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duidingsklassen'!$E$13:$E$19&gt;$J19,'Normen en duidingsklassen'!$E$13:$E$19))</f>
        <v>3.3333333333333333E-6</v>
      </c>
      <c r="R19" s="9">
        <f>IFERROR(MATCH($Q19,'Normen en duidingsklassen'!$E$13:$E$19),1)</f>
        <v>2</v>
      </c>
      <c r="S19" s="9" t="str">
        <f>INDEX('Normen en duidingsklassen'!$D$13:$D$19,R19)</f>
        <v>+II</v>
      </c>
      <c r="T19" s="12" t="b">
        <f t="shared" si="6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12"/>
        <v>+II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duidingsklassen'!$E$13:$E$19&gt;$J20,'Normen en duidingsklassen'!$E$13:$E$19))</f>
        <v>3.3333333333333333E-6</v>
      </c>
      <c r="R20" s="9">
        <f>IFERROR(MATCH($Q20,'Normen en duidingsklassen'!$E$13:$E$19),1)</f>
        <v>2</v>
      </c>
      <c r="S20" s="9" t="str">
        <f>INDEX('Normen en duidingsklassen'!$D$13:$D$19,R20)</f>
        <v>+II</v>
      </c>
      <c r="T20" s="12" t="b">
        <f t="shared" si="6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12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12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12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12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12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12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12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12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12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duidingsklassen'!$E$13:$E$19&gt;$J29,'Normen en duidingsklassen'!$E$13:$E$19))</f>
        <v>3.3333333333333335E-7</v>
      </c>
      <c r="R29" s="9">
        <f>IFERROR(MATCH($Q29,'Normen en duidingsklassen'!$E$13:$E$19),1)</f>
        <v>1</v>
      </c>
      <c r="S29" s="9" t="str">
        <f>INDEX('Normen en duidingsklassen'!$D$13:$D$19,R29)</f>
        <v>+III</v>
      </c>
      <c r="T29" s="12" t="b">
        <f t="shared" si="6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12"/>
        <v>+II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duidingsklassen'!$E$13:$E$19&gt;$J30,'Normen en duidingsklassen'!$E$13:$E$19))</f>
        <v>3.3333333333333333E-6</v>
      </c>
      <c r="R30" s="9">
        <f>IFERROR(MATCH($Q30,'Normen en duidingsklassen'!$E$13:$E$19),1)</f>
        <v>2</v>
      </c>
      <c r="S30" s="9" t="str">
        <f>INDEX('Normen en duidingsklassen'!$D$13:$D$19,R30)</f>
        <v>+II</v>
      </c>
      <c r="T30" s="12" t="b">
        <f t="shared" si="6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12"/>
        <v>+II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duidingsklassen'!$E$13:$E$19&gt;$J31,'Normen en duidingsklassen'!$E$13:$E$19))</f>
        <v>3.3333333333333333E-6</v>
      </c>
      <c r="R31" s="9">
        <f>IFERROR(MATCH($Q31,'Normen en duidingsklassen'!$E$13:$E$19),1)</f>
        <v>2</v>
      </c>
      <c r="S31" s="9" t="str">
        <f>INDEX('Normen en duidingsklassen'!$D$13:$D$19,R31)</f>
        <v>+II</v>
      </c>
      <c r="T31" s="12" t="b">
        <f t="shared" si="6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12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duidingsklassen'!$E$13:$E$19&gt;$J32,'Normen en duidingsklassen'!$E$13:$E$19))</f>
        <v>3.3333333333333335E-7</v>
      </c>
      <c r="R32" s="9">
        <f>IFERROR(MATCH($Q32,'Normen en duidingsklassen'!$E$13:$E$19),1)</f>
        <v>1</v>
      </c>
      <c r="S32" s="9" t="str">
        <f>INDEX('Normen en duidingsklassen'!$D$13:$D$19,R32)</f>
        <v>+III</v>
      </c>
      <c r="T32" s="12" t="b">
        <f t="shared" si="6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12"/>
        <v>+II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duidingsklassen'!$E$13:$E$19&gt;$J33,'Normen en duidingsklassen'!$E$13:$E$19))</f>
        <v>3.3333333333333333E-6</v>
      </c>
      <c r="R33" s="9">
        <f>IFERROR(MATCH($Q33,'Normen en duidingsklassen'!$E$13:$E$19),1)</f>
        <v>2</v>
      </c>
      <c r="S33" s="9" t="str">
        <f>INDEX('Normen en duidingsklassen'!$D$13:$D$19,R33)</f>
        <v>+II</v>
      </c>
      <c r="T33" s="12" t="b">
        <f t="shared" si="6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12"/>
        <v>+II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duidingsklassen'!$E$13:$E$19&gt;$J34,'Normen en duidingsklassen'!$E$13:$E$19))</f>
        <v>3.3333333333333333E-6</v>
      </c>
      <c r="R34" s="9">
        <f>IFERROR(MATCH($Q34,'Normen en duidingsklassen'!$E$13:$E$19),1)</f>
        <v>2</v>
      </c>
      <c r="S34" s="9" t="str">
        <f>INDEX('Normen en duidingsklassen'!$D$13:$D$19,R34)</f>
        <v>+II</v>
      </c>
      <c r="T34" s="12" t="b">
        <f t="shared" si="6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12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duidingsklassen'!$E$13:$E$19&gt;$J35,'Normen en duidingsklassen'!$E$13:$E$19))</f>
        <v>3.3333333333333335E-7</v>
      </c>
      <c r="R35" s="9">
        <f>IFERROR(MATCH($Q35,'Normen en duidingsklassen'!$E$13:$E$19),1)</f>
        <v>1</v>
      </c>
      <c r="S35" s="9" t="str">
        <f>INDEX('Normen en duidingsklassen'!$D$13:$D$19,R35)</f>
        <v>+III</v>
      </c>
      <c r="T35" s="12" t="b">
        <f t="shared" si="6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12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duidingsklassen'!$E$13:$E$19&gt;$J36,'Normen en duidingsklassen'!$E$13:$E$19))</f>
        <v>3.3333333333333335E-7</v>
      </c>
      <c r="R36" s="9">
        <f>IFERROR(MATCH($Q36,'Normen en duidingsklassen'!$E$13:$E$19),1)</f>
        <v>1</v>
      </c>
      <c r="S36" s="9" t="str">
        <f>INDEX('Normen en duidingsklassen'!$D$13:$D$19,R36)</f>
        <v>+III</v>
      </c>
      <c r="T36" s="12" t="b">
        <f t="shared" si="6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12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duidingsklassen'!$E$13:$E$19&gt;$J37,'Normen en duidingsklassen'!$E$13:$E$19))</f>
        <v>3.3333333333333335E-7</v>
      </c>
      <c r="R37" s="9">
        <f>IFERROR(MATCH($Q37,'Normen en duidingsklassen'!$E$13:$E$19),1)</f>
        <v>1</v>
      </c>
      <c r="S37" s="9" t="str">
        <f>INDEX('Normen en duidingsklassen'!$D$13:$D$19,R37)</f>
        <v>+III</v>
      </c>
      <c r="T37" s="12" t="b">
        <f t="shared" si="6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12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duidingsklassen'!$E$13:$E$19&gt;$J38,'Normen en duidingsklassen'!$E$13:$E$19))</f>
        <v>3.3333333333333335E-7</v>
      </c>
      <c r="R38" s="9">
        <f>IFERROR(MATCH($Q38,'Normen en duidingsklassen'!$E$13:$E$19),1)</f>
        <v>1</v>
      </c>
      <c r="S38" s="9" t="str">
        <f>INDEX('Normen en duidingsklassen'!$D$13:$D$19,R38)</f>
        <v>+III</v>
      </c>
      <c r="T38" s="12" t="b">
        <f t="shared" si="6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12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duidingsklassen'!$E$13:$E$19&gt;$J39,'Normen en duidingsklassen'!$E$13:$E$19))</f>
        <v>3.3333333333333335E-7</v>
      </c>
      <c r="R39" s="9">
        <f>IFERROR(MATCH($Q39,'Normen en duidingsklassen'!$E$13:$E$19),1)</f>
        <v>1</v>
      </c>
      <c r="S39" s="9" t="str">
        <f>INDEX('Normen en duidingsklassen'!$D$13:$D$19,R39)</f>
        <v>+III</v>
      </c>
      <c r="T39" s="12" t="b">
        <f t="shared" si="6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12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duidingsklassen'!$E$13:$E$19&gt;$J40,'Normen en duidingsklassen'!$E$13:$E$19))</f>
        <v>3.3333333333333335E-7</v>
      </c>
      <c r="R40" s="9">
        <f>IFERROR(MATCH($Q40,'Normen en duidingsklassen'!$E$13:$E$19),1)</f>
        <v>1</v>
      </c>
      <c r="S40" s="9" t="str">
        <f>INDEX('Normen en duidingsklassen'!$D$13:$D$19,R40)</f>
        <v>+III</v>
      </c>
      <c r="T40" s="12" t="b">
        <f t="shared" si="6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12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duidingsklassen'!$E$13:$E$19&gt;$J41,'Normen en duidingsklassen'!$E$13:$E$19))</f>
        <v>3.3333333333333335E-7</v>
      </c>
      <c r="R41" s="9">
        <f>IFERROR(MATCH($Q41,'Normen en duidingsklassen'!$E$13:$E$19),1)</f>
        <v>1</v>
      </c>
      <c r="S41" s="9" t="str">
        <f>INDEX('Normen en duidingsklassen'!$D$13:$D$19,R41)</f>
        <v>+III</v>
      </c>
      <c r="T41" s="12" t="b">
        <f t="shared" si="6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12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duidingsklassen'!$E$13:$E$19&gt;$J42,'Normen en duidingsklassen'!$E$13:$E$19))</f>
        <v>3.3333333333333335E-7</v>
      </c>
      <c r="R42" s="9">
        <f>IFERROR(MATCH($Q42,'Normen en duidingsklassen'!$E$13:$E$19),1)</f>
        <v>1</v>
      </c>
      <c r="S42" s="9" t="str">
        <f>INDEX('Normen en duidingsklassen'!$D$13:$D$19,R42)</f>
        <v>+III</v>
      </c>
      <c r="T42" s="12" t="b">
        <f t="shared" si="6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si="12"/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duidingsklassen'!$E$13:$E$19&gt;$J43,'Normen en duidingsklassen'!$E$13:$E$19))</f>
        <v>3.3333333333333335E-7</v>
      </c>
      <c r="R43" s="9">
        <f>IFERROR(MATCH($Q43,'Normen en duidingsklassen'!$E$13:$E$19),1)</f>
        <v>1</v>
      </c>
      <c r="S43" s="9" t="str">
        <f>INDEX('Normen en duidingsklassen'!$D$13:$D$19,R43)</f>
        <v>+III</v>
      </c>
      <c r="T43" s="12" t="b">
        <f t="shared" si="6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duidingsklassen'!$E$13:$E$19&gt;$J44,'Normen en duidingsklassen'!$E$13:$E$19))</f>
        <v>3.3333333333333335E-7</v>
      </c>
      <c r="R44" s="9">
        <f>IFERROR(MATCH($Q44,'Normen en duidingsklassen'!$E$13:$E$19),1)</f>
        <v>1</v>
      </c>
      <c r="S44" s="9" t="str">
        <f>INDEX('Normen en duidingsklassen'!$D$13:$D$19,R44)</f>
        <v>+III</v>
      </c>
      <c r="T44" s="12" t="b">
        <f t="shared" si="6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duidingsklassen'!$E$13:$E$19&gt;$J45,'Normen en duidingsklassen'!$E$13:$E$19))</f>
        <v>3.3333333333333335E-7</v>
      </c>
      <c r="R45" s="9">
        <f>IFERROR(MATCH($Q45,'Normen en duidingsklassen'!$E$13:$E$19),1)</f>
        <v>1</v>
      </c>
      <c r="S45" s="9" t="str">
        <f>INDEX('Normen en duidingsklassen'!$D$13:$D$19,R45)</f>
        <v>+III</v>
      </c>
      <c r="T45" s="12" t="b">
        <f t="shared" si="6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duidingsklassen'!$E$13:$E$19&gt;$J46,'Normen en duidingsklassen'!$E$13:$E$19))</f>
        <v>3.3333333333333335E-7</v>
      </c>
      <c r="R46" s="9">
        <f>IFERROR(MATCH($Q46,'Normen en duidingsklassen'!$E$13:$E$19),1)</f>
        <v>1</v>
      </c>
      <c r="S46" s="9" t="str">
        <f>INDEX('Normen en duidingsklassen'!$D$13:$D$19,R46)</f>
        <v>+III</v>
      </c>
      <c r="T46" s="12" t="b">
        <f t="shared" si="6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duidingsklassen'!$E$13:$E$19&gt;$J47,'Normen en duidingsklassen'!$E$13:$E$19))</f>
        <v>3.3333333333333335E-7</v>
      </c>
      <c r="R47" s="9">
        <f>IFERROR(MATCH($Q47,'Normen en duidingsklassen'!$E$13:$E$19),1)</f>
        <v>1</v>
      </c>
      <c r="S47" s="9" t="str">
        <f>INDEX('Normen en duidingsklassen'!$D$13:$D$19,R47)</f>
        <v>+III</v>
      </c>
      <c r="T47" s="12" t="b">
        <f t="shared" si="6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duidingsklassen'!$E$13:$E$19&gt;$J48,'Normen en duidingsklassen'!$E$13:$E$19))</f>
        <v>3.3333333333333335E-7</v>
      </c>
      <c r="R48" s="9">
        <f>IFERROR(MATCH($Q48,'Normen en duidingsklassen'!$E$13:$E$19),1)</f>
        <v>1</v>
      </c>
      <c r="S48" s="9" t="str">
        <f>INDEX('Normen en duidingsklassen'!$D$13:$D$19,R48)</f>
        <v>+III</v>
      </c>
      <c r="T48" s="12" t="b">
        <f t="shared" si="6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duidingsklassen'!$E$13:$E$19&gt;$J49,'Normen en duidingsklassen'!$E$13:$E$19))</f>
        <v>3.3333333333333335E-7</v>
      </c>
      <c r="R49" s="9">
        <f>IFERROR(MATCH($Q49,'Normen en duidingsklassen'!$E$13:$E$19),1)</f>
        <v>1</v>
      </c>
      <c r="S49" s="9" t="str">
        <f>INDEX('Normen en duidingsklassen'!$D$13:$D$19,R49)</f>
        <v>+III</v>
      </c>
      <c r="T49" s="12" t="b">
        <f t="shared" si="6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duidingsklassen'!$E$13:$E$19&gt;$J50,'Normen en duidingsklassen'!$E$13:$E$19))</f>
        <v>3.3333333333333335E-7</v>
      </c>
      <c r="R50" s="9">
        <f>IFERROR(MATCH($Q50,'Normen en duidingsklassen'!$E$13:$E$19),1)</f>
        <v>1</v>
      </c>
      <c r="S50" s="9" t="str">
        <f>INDEX('Normen en duidingsklassen'!$D$13:$D$19,R50)</f>
        <v>+III</v>
      </c>
      <c r="T50" s="12" t="b">
        <f t="shared" si="6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duidingsklassen'!$E$13:$E$19&gt;$J51,'Normen en duidingsklassen'!$E$13:$E$19))</f>
        <v>3.3333333333333335E-7</v>
      </c>
      <c r="R51" s="9">
        <f>IFERROR(MATCH($Q51,'Normen en duidingsklassen'!$E$13:$E$19),1)</f>
        <v>1</v>
      </c>
      <c r="S51" s="9" t="str">
        <f>INDEX('Normen en duidingsklassen'!$D$13:$D$19,R51)</f>
        <v>+III</v>
      </c>
      <c r="T51" s="12" t="b">
        <f t="shared" si="6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duidingsklassen'!$E$13:$E$19&gt;$J52,'Normen en duidingsklassen'!$E$13:$E$19))</f>
        <v>3.3333333333333335E-7</v>
      </c>
      <c r="R52" s="9">
        <f>IFERROR(MATCH($Q52,'Normen en duidingsklassen'!$E$13:$E$19),1)</f>
        <v>1</v>
      </c>
      <c r="S52" s="9" t="str">
        <f>INDEX('Normen en duidingsklassen'!$D$13:$D$19,R52)</f>
        <v>+III</v>
      </c>
      <c r="T52" s="12" t="b">
        <f t="shared" si="6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duidingsklassen'!$E$13:$E$19&gt;$J53,'Normen en duidingsklassen'!$E$13:$E$19))</f>
        <v>3.3333333333333335E-7</v>
      </c>
      <c r="R53" s="9">
        <f>IFERROR(MATCH($Q53,'Normen en duidingsklassen'!$E$13:$E$19),1)</f>
        <v>1</v>
      </c>
      <c r="S53" s="9" t="str">
        <f>INDEX('Normen en duidingsklassen'!$D$13:$D$19,R53)</f>
        <v>+III</v>
      </c>
      <c r="T53" s="12" t="b">
        <f t="shared" si="6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duidingsklassen'!$E$13:$E$19&gt;$J54,'Normen en duidingsklassen'!$E$13:$E$19))</f>
        <v>3.3333333333333335E-7</v>
      </c>
      <c r="R54" s="9">
        <f>IFERROR(MATCH($Q54,'Normen en duidingsklassen'!$E$13:$E$19),1)</f>
        <v>1</v>
      </c>
      <c r="S54" s="9" t="str">
        <f>INDEX('Normen en duidingsklassen'!$D$13:$D$19,R54)</f>
        <v>+III</v>
      </c>
      <c r="T54" s="12" t="b">
        <f t="shared" si="6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duidingsklassen'!$E$13:$E$19&gt;$J55,'Normen en duidingsklassen'!$E$13:$E$19))</f>
        <v>3.3333333333333335E-7</v>
      </c>
      <c r="R55" s="9">
        <f>IFERROR(MATCH($Q55,'Normen en duidingsklassen'!$E$13:$E$19),1)</f>
        <v>1</v>
      </c>
      <c r="S55" s="9" t="str">
        <f>INDEX('Normen en duidingsklassen'!$D$13:$D$19,R55)</f>
        <v>+III</v>
      </c>
      <c r="T55" s="12" t="b">
        <f t="shared" si="6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duidingsklassen'!$E$13:$E$19&gt;$J56,'Normen en duidingsklassen'!$E$13:$E$19))</f>
        <v>3.3333333333333335E-7</v>
      </c>
      <c r="R56" s="9">
        <f>IFERROR(MATCH($Q56,'Normen en duidingsklassen'!$E$13:$E$19),1)</f>
        <v>1</v>
      </c>
      <c r="S56" s="9" t="str">
        <f>INDEX('Normen en duidingsklassen'!$D$13:$D$19,R56)</f>
        <v>+III</v>
      </c>
      <c r="T56" s="12" t="b">
        <f t="shared" si="6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duidingsklassen'!$E$13:$E$19&gt;$J57,'Normen en duidingsklassen'!$E$13:$E$19))</f>
        <v>3.3333333333333335E-7</v>
      </c>
      <c r="R57" s="9">
        <f>IFERROR(MATCH($Q57,'Normen en duidingsklassen'!$E$13:$E$19),1)</f>
        <v>1</v>
      </c>
      <c r="S57" s="9" t="str">
        <f>INDEX('Normen en duidingsklassen'!$D$13:$D$19,R57)</f>
        <v>+III</v>
      </c>
      <c r="T57" s="12" t="b">
        <f t="shared" si="6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duidingsklassen'!$E$13:$E$19&gt;$J58,'Normen en duidingsklassen'!$E$13:$E$19))</f>
        <v>3.3333333333333335E-7</v>
      </c>
      <c r="R58" s="9">
        <f>IFERROR(MATCH($Q58,'Normen en duidingsklassen'!$E$13:$E$19),1)</f>
        <v>1</v>
      </c>
      <c r="S58" s="9" t="str">
        <f>INDEX('Normen en duidingsklassen'!$D$13:$D$19,R58)</f>
        <v>+III</v>
      </c>
      <c r="T58" s="12" t="b">
        <f t="shared" si="6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+III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duidingsklassen'!$E$13:$E$19&gt;$J59,'Normen en duidingsklassen'!$E$13:$E$19))</f>
        <v>3.3333333333333335E-7</v>
      </c>
      <c r="R59" s="9">
        <f>IFERROR(MATCH($Q59,'Normen en duidingsklassen'!$E$13:$E$19),1)</f>
        <v>1</v>
      </c>
      <c r="S59" s="9" t="str">
        <f>INDEX('Normen en duidingsklassen'!$D$13:$D$19,R59)</f>
        <v>+III</v>
      </c>
      <c r="T59" s="12" t="b">
        <f t="shared" si="6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duidingsklassen'!$E$13:$E$19&gt;$J60,'Normen en duidingsklassen'!$E$13:$E$19))</f>
        <v>3.3333333333333335E-7</v>
      </c>
      <c r="R60" s="9">
        <f>IFERROR(MATCH($Q60,'Normen en duidingsklassen'!$E$13:$E$19),1)</f>
        <v>1</v>
      </c>
      <c r="S60" s="9" t="str">
        <f>INDEX('Normen en duidingsklassen'!$D$13:$D$19,R60)</f>
        <v>+III</v>
      </c>
      <c r="T60" s="12" t="b">
        <f t="shared" si="6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duidingsklassen'!$E$13:$E$19&gt;$J61,'Normen en duidingsklassen'!$E$13:$E$19))</f>
        <v>3.3333333333333335E-7</v>
      </c>
      <c r="R61" s="9">
        <f>IFERROR(MATCH($Q61,'Normen en duidingsklassen'!$E$13:$E$19),1)</f>
        <v>1</v>
      </c>
      <c r="S61" s="9" t="str">
        <f>INDEX('Normen en duidingsklassen'!$D$13:$D$19,R61)</f>
        <v>+III</v>
      </c>
      <c r="T61" s="12" t="b">
        <f t="shared" si="6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+III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duidingsklassen'!$E$13:$E$19&gt;$J62,'Normen en duidingsklassen'!$E$13:$E$19))</f>
        <v>3.3333333333333335E-7</v>
      </c>
      <c r="R62" s="9">
        <f>IFERROR(MATCH($Q62,'Normen en duidingsklassen'!$E$13:$E$19),1)</f>
        <v>1</v>
      </c>
      <c r="S62" s="9" t="str">
        <f>INDEX('Normen en duidingsklassen'!$D$13:$D$19,R62)</f>
        <v>+III</v>
      </c>
      <c r="T62" s="12" t="b">
        <f t="shared" si="6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0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duidingsklassen'!$E$13:$E$19&gt;$J63,'Normen en duidingsklassen'!$E$13:$E$19))</f>
        <v>3.3333333333333335E-7</v>
      </c>
      <c r="R63" s="9">
        <f>IFERROR(MATCH($Q63,'Normen en duidingsklassen'!$E$13:$E$19),1)</f>
        <v>1</v>
      </c>
      <c r="S63" s="9" t="str">
        <f>INDEX('Normen en duidingsklassen'!$D$13:$D$19,R63)</f>
        <v>+III</v>
      </c>
      <c r="T63" s="12" t="b">
        <f t="shared" si="6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0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duidingsklassen'!$E$13:$E$19&gt;$J64,'Normen en duidingsklassen'!$E$13:$E$19))</f>
        <v>3.3333333333333335E-7</v>
      </c>
      <c r="R64" s="9">
        <f>IFERROR(MATCH($Q64,'Normen en duidingsklassen'!$E$13:$E$19),1)</f>
        <v>1</v>
      </c>
      <c r="S64" s="9" t="str">
        <f>INDEX('Normen en duidingsklassen'!$D$13:$D$19,R64)</f>
        <v>+III</v>
      </c>
      <c r="T64" s="12" t="b">
        <f t="shared" si="6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0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duidingsklassen'!$E$13:$E$19&gt;$J65,'Normen en duidingsklassen'!$E$13:$E$19))</f>
        <v>3.3333333333333335E-7</v>
      </c>
      <c r="R65" s="9">
        <f>IFERROR(MATCH($Q65,'Normen en duidingsklassen'!$E$13:$E$19),1)</f>
        <v>1</v>
      </c>
      <c r="S65" s="9" t="str">
        <f>INDEX('Normen en duidingsklassen'!$D$13:$D$19,R65)</f>
        <v>+III</v>
      </c>
      <c r="T65" s="12" t="b">
        <f t="shared" si="6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0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duidingsklassen'!$E$13:$E$19&gt;$J66,'Normen en duidingsklassen'!$E$13:$E$19))</f>
        <v>3.3333333333333335E-7</v>
      </c>
      <c r="R66" s="9">
        <f>IFERROR(MATCH($Q66,'Normen en duidingsklassen'!$E$13:$E$19),1)</f>
        <v>1</v>
      </c>
      <c r="S66" s="9" t="str">
        <f>INDEX('Normen en duidingsklassen'!$D$13:$D$19,R66)</f>
        <v>+III</v>
      </c>
      <c r="T66" s="12" t="b">
        <f t="shared" si="6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0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duidingsklassen'!$E$13:$E$19&gt;$J67,'Normen en duidingsklassen'!$E$13:$E$19))</f>
        <v>3.3333333333333335E-7</v>
      </c>
      <c r="R67" s="9">
        <f>IFERROR(MATCH($Q67,'Normen en duidingsklassen'!$E$13:$E$19),1)</f>
        <v>1</v>
      </c>
      <c r="S67" s="9" t="str">
        <f>INDEX('Normen en duidingsklassen'!$D$13:$D$19,R67)</f>
        <v>+III</v>
      </c>
      <c r="T67" s="12" t="b">
        <f t="shared" si="6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0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duidingsklassen'!$E$13:$E$19&gt;$J68,'Normen en duidingsklassen'!$E$13:$E$19))</f>
        <v>3.3333333333333335E-7</v>
      </c>
      <c r="R68" s="9">
        <f>IFERROR(MATCH($Q68,'Normen en duidingsklassen'!$E$13:$E$19),1)</f>
        <v>1</v>
      </c>
      <c r="S68" s="9" t="str">
        <f>INDEX('Normen en duidingsklassen'!$D$13:$D$19,R68)</f>
        <v>+III</v>
      </c>
      <c r="T68" s="12" t="b">
        <f t="shared" si="6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0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duidingsklassen'!$E$13:$E$19&gt;$J69,'Normen en duidingsklassen'!$E$13:$E$19))</f>
        <v>3.3333333333333335E-7</v>
      </c>
      <c r="R69" s="9">
        <f>IFERROR(MATCH($Q69,'Normen en duidingsklassen'!$E$13:$E$19),1)</f>
        <v>1</v>
      </c>
      <c r="S69" s="9" t="str">
        <f>INDEX('Normen en duidingsklassen'!$D$13:$D$19,R69)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duidingsklassen'!$E$13:$E$19&gt;$J11,'Normen en duidingsklassen'!$E$13:$E$19))</f>
        <v>3.3333333333333335E-7</v>
      </c>
      <c r="R11" s="14">
        <f>IFERROR(MATCH($Q11,'Normen en duidingsklassen'!$E$13:$E$19),1)</f>
        <v>1</v>
      </c>
      <c r="S11" s="14" t="str">
        <f>INDEX('Normen en duidingsklassen'!$D$13:$D$19,R11)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8" si="9">IF(AND(F13="Geen faalkans",H13="Nee"),1,1-J13)</f>
        <v>1</v>
      </c>
      <c r="N13" s="10">
        <f t="shared" ref="N13:N28" si="10">IF(J13="-",1,M13)</f>
        <v>1</v>
      </c>
      <c r="O13" s="10">
        <f t="shared" ref="O13:O28" si="11">IF(AND(F13="Geen faalkans",H13="Nee"),0,J13*$C$3)</f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8"/>
        <v>+III</v>
      </c>
      <c r="M14" s="31">
        <f t="shared" si="9"/>
        <v>0.99999984292994704</v>
      </c>
      <c r="N14" s="10">
        <f t="shared" si="10"/>
        <v>0.99999984292994704</v>
      </c>
      <c r="O14" s="10">
        <f t="shared" si="11"/>
        <v>4.7121015878839925E-7</v>
      </c>
      <c r="P14" s="10">
        <f t="shared" ref="P14:P28" si="12">IF(J14="-",0,O14)</f>
        <v>4.7121015878839925E-7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8"/>
        <v>+III</v>
      </c>
      <c r="M16" s="31">
        <f t="shared" si="9"/>
        <v>0.99999999939657125</v>
      </c>
      <c r="N16" s="10">
        <f t="shared" si="10"/>
        <v>0.99999999939657125</v>
      </c>
      <c r="O16" s="10">
        <f t="shared" si="11"/>
        <v>1.8102863409799497E-9</v>
      </c>
      <c r="P16" s="10">
        <f t="shared" si="12"/>
        <v>1.8102863409799497E-9</v>
      </c>
      <c r="Q16" s="9">
        <f t="array" ref="Q16">MIN(IF('Normen en duidingsklassen'!$E$13:$E$19&gt;$J16,'Normen en duidingsklassen'!$E$13:$E$19))</f>
        <v>3.3333333333333335E-7</v>
      </c>
      <c r="R16" s="9">
        <f>IFERROR(MATCH($Q16,'Normen en duidingsklassen'!$E$13:$E$19),1)</f>
        <v>1</v>
      </c>
      <c r="S16" s="9" t="str">
        <f>INDEX('Normen en duidingsklassen'!$D$13:$D$19,R16)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8"/>
        <v>+I</v>
      </c>
      <c r="M18" s="31">
        <f t="shared" si="9"/>
        <v>0.99998879903223636</v>
      </c>
      <c r="N18" s="10">
        <f t="shared" si="10"/>
        <v>0.99998879903223636</v>
      </c>
      <c r="O18" s="10">
        <f t="shared" si="11"/>
        <v>3.3602903290844325E-5</v>
      </c>
      <c r="P18" s="10">
        <f t="shared" si="12"/>
        <v>3.3602903290844325E-5</v>
      </c>
      <c r="Q18" s="9">
        <f t="array" ref="Q18">MIN(IF('Normen en duidingsklassen'!$E$13:$E$19&gt;$J18,'Normen en duidingsklassen'!$E$13:$E$19))</f>
        <v>3.3333333333333335E-5</v>
      </c>
      <c r="R18" s="9">
        <f>IFERROR(MATCH($Q18,'Normen en duidingsklassen'!$E$13:$E$19),1)</f>
        <v>3</v>
      </c>
      <c r="S18" s="9" t="str">
        <f>INDEX('Normen en duidingsklassen'!$D$13:$D$19,R18)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1.0548813906526586E-26</v>
      </c>
      <c r="P20" s="10">
        <f t="shared" si="12"/>
        <v>1.0548813906526586E-26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7.1762595607009601E-81</v>
      </c>
      <c r="P22" s="10">
        <f t="shared" si="12"/>
        <v>7.1762595607009601E-81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9"/>
        <v>1</v>
      </c>
      <c r="N28" s="10">
        <f t="shared" si="10"/>
        <v>1</v>
      </c>
      <c r="O28" s="10">
        <f t="shared" si="11"/>
        <v>0</v>
      </c>
      <c r="P28" s="10">
        <f t="shared" si="12"/>
        <v>0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+III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duidingsklassen'!$E$13:$E$19&gt;$J16,'Normen en duidingsklassen'!$E$13:$E$19))</f>
        <v>3.3333333333333333E-6</v>
      </c>
      <c r="R16" s="9">
        <f>IFERROR(MATCH($Q16,'Normen en duidingsklassen'!$E$13:$E$19),1)</f>
        <v>2</v>
      </c>
      <c r="S16" s="9" t="str">
        <f>INDEX('Normen en duidingsklassen'!$D$13:$D$19,R16)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+III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duidingsklassen'!$E$13:$E$19&gt;$J18,'Normen en duidingsklassen'!$E$13:$E$19))</f>
        <v>3.3333333333333333E-6</v>
      </c>
      <c r="R18" s="9">
        <f>IFERROR(MATCH($Q18,'Normen en duidingsklassen'!$E$13:$E$19),1)</f>
        <v>2</v>
      </c>
      <c r="S18" s="9" t="str">
        <f>INDEX('Normen en duidingsklassen'!$D$13:$D$19,R18)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+III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3" si="9">IF(AND(F13="Geen faalkans",H13="Nee"),1,1-J13)</f>
        <v>1</v>
      </c>
      <c r="N13" s="10">
        <f t="shared" ref="N13:N23" si="10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ref="O14:O23" si="11">IF(AND(F14="Geen faalkans",H14="Nee"),0,J14*$C$3)</f>
        <v>0</v>
      </c>
      <c r="P14" s="10">
        <f t="shared" ref="P14:P23" si="12">IF(J14="-",0,O14)</f>
        <v>0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8"/>
        <v>+III</v>
      </c>
      <c r="M16" s="31">
        <f t="shared" si="9"/>
        <v>0.99999999638020232</v>
      </c>
      <c r="N16" s="10">
        <f t="shared" si="10"/>
        <v>0.99999999638020232</v>
      </c>
      <c r="O16" s="10">
        <f t="shared" si="11"/>
        <v>7.2395953305116892E-9</v>
      </c>
      <c r="P16" s="10">
        <f t="shared" si="12"/>
        <v>7.2395953305116892E-9</v>
      </c>
      <c r="Q16" s="9">
        <f t="array" ref="Q16">MIN(IF('Normen en duidingsklassen'!$E$13:$E$19&gt;$J16,'Normen en duidingsklassen'!$E$13:$E$19))</f>
        <v>3.3333333333333335E-7</v>
      </c>
      <c r="R16" s="9">
        <f>IFERROR(MATCH($Q16,'Normen en duidingsklassen'!$E$13:$E$19),1)</f>
        <v>1</v>
      </c>
      <c r="S16" s="9" t="str">
        <f>INDEX('Normen en duidingsklassen'!$D$13:$D$19,R16)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duidingsklassen'!$E$13:$E$19&gt;$J18,'Normen en duidingsklassen'!$E$13:$E$19))</f>
        <v>3.3333333333333335E-7</v>
      </c>
      <c r="R18" s="9">
        <f>IFERROR(MATCH($Q18,'Normen en duidingsklassen'!$E$13:$E$19),1)</f>
        <v>1</v>
      </c>
      <c r="S18" s="9" t="str">
        <f>INDEX('Normen en duidingsklassen'!$D$13:$D$19,R18)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B21" sqref="B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179</v>
      </c>
      <c r="E2" s="52" t="s">
        <v>77</v>
      </c>
      <c r="F2" s="53" t="s">
        <v>78</v>
      </c>
      <c r="G2" s="53" t="s">
        <v>79</v>
      </c>
      <c r="H2" s="53" t="s">
        <v>80</v>
      </c>
      <c r="I2" s="53" t="s">
        <v>81</v>
      </c>
      <c r="J2" s="53" t="s">
        <v>101</v>
      </c>
      <c r="K2" s="54" t="s">
        <v>82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+0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INDEX(STPH!$O$11:$O$30,IFERROR(MATCH(MIN(IF(STPH!$D$11:$D$30&gt;AVERAGE(B4,C4),STPH!$D$11:$D$30)),STPH!$D$11:$D$30),1))</f>
        <v>-III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INDEX(STPH!$O$11:$O$30,IFERROR(MATCH(MIN(IF(STPH!$D$11:$D$30&gt;AVERAGE(B5,C5),STPH!$D$11:$D$30)),STPH!$D$11:$D$30),1))</f>
        <v>-III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INDEX(STPH!$O$11:$O$30,IFERROR(MATCH(MIN(IF(STPH!$D$11:$D$30&gt;AVERAGE(B6,C6),STPH!$D$11:$D$30)),STPH!$D$11:$D$30),1))</f>
        <v>-III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INDEX(STPH!$O$11:$O$30,IFERROR(MATCH(MIN(IF(STPH!$D$11:$D$30&gt;AVERAGE(B7,C7),STPH!$D$11:$D$30)),STPH!$D$11:$D$30),1))</f>
        <v>-III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INDEX(STPH!$O$11:$O$30,IFERROR(MATCH(MIN(IF(STPH!$D$11:$D$30&gt;AVERAGE(B8,C8),STPH!$D$11:$D$30)),STPH!$D$11:$D$30),1))</f>
        <v>-III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INDEX(STPH!$O$11:$O$30,IFERROR(MATCH(MIN(IF(STPH!$D$11:$D$30&gt;AVERAGE(B9,C9),STPH!$D$11:$D$30)),STPH!$D$11:$D$30),1))</f>
        <v>-III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INDEX(STPH!$O$11:$O$30,IFERROR(MATCH(MIN(IF(STPH!$D$11:$D$30&gt;AVERAGE(B10,C10),STPH!$D$11:$D$30)),STPH!$D$11:$D$30),1))</f>
        <v>-III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INDEX(STPH!$O$11:$O$30,IFERROR(MATCH(MIN(IF(STPH!$D$11:$D$30&gt;AVERAGE(B11,C11),STPH!$D$11:$D$30)),STPH!$D$11:$D$30),1))</f>
        <v>-III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</v>
      </c>
      <c r="E14" s="9" t="str">
        <f t="array" ref="E14">INDEX(STPH!$O$11:$O$30,IFERROR(MATCH(MIN(IF(STPH!$D$11:$D$30&gt;AVERAGE(B14,C14),STPH!$D$11:$D$30)),STPH!$D$11:$D$30),1))</f>
        <v>+I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</v>
      </c>
      <c r="E15" s="9" t="str">
        <f t="array" ref="E15">INDEX(STPH!$O$11:$O$30,IFERROR(MATCH(MIN(IF(STPH!$D$11:$D$30&gt;AVERAGE(B15,C15),STPH!$D$11:$D$30)),STPH!$D$11:$D$30),1))</f>
        <v>+I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</v>
      </c>
      <c r="E16" s="9" t="str">
        <f t="array" ref="E16">INDEX(STPH!$O$11:$O$30,IFERROR(MATCH(MIN(IF(STPH!$D$11:$D$30&gt;AVERAGE(B16,C16),STPH!$D$11:$D$30)),STPH!$D$11:$D$30),1))</f>
        <v>+I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+0</v>
      </c>
      <c r="E17" s="9" t="str">
        <f t="array" ref="E17">INDEX(STPH!$O$11:$O$30,IFERROR(MATCH(MIN(IF(STPH!$D$11:$D$30&gt;AVERAGE(B17,C17),STPH!$D$11:$D$30)),STPH!$D$11:$D$30),1))</f>
        <v>+0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+0</v>
      </c>
      <c r="E18" s="9" t="str">
        <f t="array" ref="E18">INDEX(STPH!$O$11:$O$30,IFERROR(MATCH(MIN(IF(STPH!$D$11:$D$30&gt;AVERAGE(B18,C18),STPH!$D$11:$D$30)),STPH!$D$11:$D$30),1))</f>
        <v>+0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+0</v>
      </c>
      <c r="E19" s="9" t="str">
        <f t="array" ref="E19">INDEX(STPH!$O$11:$O$30,IFERROR(MATCH(MIN(IF(STPH!$D$11:$D$30&gt;AVERAGE(B19,C19),STPH!$D$11:$D$30)),STPH!$D$11:$D$30),1))</f>
        <v>+0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+0</v>
      </c>
      <c r="E20" s="9" t="str">
        <f t="array" ref="E20">INDEX(STPH!$O$11:$O$30,IFERROR(MATCH(MIN(IF(STPH!$D$11:$D$30&gt;AVERAGE(B20,C20),STPH!$D$11:$D$30)),STPH!$D$11:$D$30),1))</f>
        <v>+0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</v>
      </c>
      <c r="E21" s="9" t="str">
        <f t="array" ref="E21">INDEX(STPH!$O$11:$O$30,IFERROR(MATCH(MIN(IF(STPH!$D$11:$D$30&gt;AVERAGE(B21,C21),STPH!$D$11:$D$30)),STPH!$D$11:$D$30),1))</f>
        <v>+I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</v>
      </c>
      <c r="E22" s="9" t="str">
        <f t="array" ref="E22">INDEX(STPH!$O$11:$O$30,IFERROR(MATCH(MIN(IF(STPH!$D$11:$D$30&gt;AVERAGE(B22,C22),STPH!$D$11:$D$30)),STPH!$D$11:$D$30),1))</f>
        <v>+I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</v>
      </c>
      <c r="E23" s="9" t="str">
        <f t="array" ref="E23">INDEX(STPH!$O$11:$O$30,IFERROR(MATCH(MIN(IF(STPH!$D$11:$D$30&gt;AVERAGE(B23,C23),STPH!$D$11:$D$30)),STPH!$D$11:$D$30),1))</f>
        <v>+I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-II</v>
      </c>
      <c r="E24" s="9" t="str">
        <f t="array" ref="E24">INDEX(STPH!$O$11:$O$30,IFERROR(MATCH(MIN(IF(STPH!$D$11:$D$30&gt;AVERAGE(B24,C24),STPH!$D$11:$D$30)),STPH!$D$11:$D$30),1))</f>
        <v>-II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-II</v>
      </c>
      <c r="E25" s="9" t="str">
        <f t="array" ref="E25">INDEX(STPH!$O$11:$O$30,IFERROR(MATCH(MIN(IF(STPH!$D$11:$D$30&gt;AVERAGE(B25,C25),STPH!$D$11:$D$30)),STPH!$D$11:$D$30),1))</f>
        <v>-II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-II</v>
      </c>
      <c r="E26" s="9" t="str">
        <f t="array" ref="E26">INDEX(STPH!$O$11:$O$30,IFERROR(MATCH(MIN(IF(STPH!$D$11:$D$30&gt;AVERAGE(B26,C26),STPH!$D$11:$D$30)),STPH!$D$11:$D$30),1))</f>
        <v>-II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INDEX(STPH!$O$11:$O$30,IFERROR(MATCH(MIN(IF(STPH!$D$11:$D$30&gt;AVERAGE(B27,C27),STPH!$D$11:$D$30)),STPH!$D$11:$D$30),1))</f>
        <v>-II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INDEX(STPH!$O$11:$O$30,IFERROR(MATCH(MIN(IF(STPH!$D$11:$D$30&gt;AVERAGE(B28,C28),STPH!$D$11:$D$30)),STPH!$D$11:$D$30),1))</f>
        <v>-II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INDEX(STPH!$O$11:$O$30,IFERROR(MATCH(MIN(IF(STPH!$D$11:$D$30&gt;AVERAGE(B29,C29),STPH!$D$11:$D$30)),STPH!$D$11:$D$30),1))</f>
        <v>-II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INDEX(STPH!$O$11:$O$30,IFERROR(MATCH(MIN(IF(STPH!$D$11:$D$30&gt;AVERAGE(B30,C30),STPH!$D$11:$D$30)),STPH!$D$11:$D$30),1))</f>
        <v>-II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INDEX(STPH!$O$11:$O$30,IFERROR(MATCH(MIN(IF(STPH!$D$11:$D$30&gt;AVERAGE(B31,C31),STPH!$D$11:$D$30)),STPH!$D$11:$D$30),1))</f>
        <v>-II</v>
      </c>
      <c r="F31" s="9" t="str">
        <f t="array" ref="F31">INDEX(STBI!$O$11:$O$30,IFERROR(MATCH(MIN(IF(STBI!$D$11:$D$30&gt;AVERAGE(B31,C31),STBI!$D$11:$D$30)),STBI!$D$11:$D$30),1))</f>
        <v>+II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INDEX(STPH!$O$11:$O$30,IFERROR(MATCH(MIN(IF(STPH!$D$11:$D$30&gt;AVERAGE(B32,C32),STPH!$D$11:$D$30)),STPH!$D$11:$D$30),1))</f>
        <v>-II</v>
      </c>
      <c r="F32" s="9" t="str">
        <f t="array" ref="F32">INDEX(STBI!$O$11:$O$30,IFERROR(MATCH(MIN(IF(STBI!$D$11:$D$30&gt;AVERAGE(B32,C32),STBI!$D$11:$D$30)),STBI!$D$11:$D$30),1))</f>
        <v>+II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INDEX(STPH!$O$11:$O$30,IFERROR(MATCH(MIN(IF(STPH!$D$11:$D$30&gt;AVERAGE(B33,C33),STPH!$D$11:$D$30)),STPH!$D$11:$D$30),1))</f>
        <v>-II</v>
      </c>
      <c r="F33" s="9" t="str">
        <f t="array" ref="F33">INDEX(STBI!$O$11:$O$30,IFERROR(MATCH(MIN(IF(STBI!$D$11:$D$30&gt;AVERAGE(B33,C33),STBI!$D$11:$D$30)),STBI!$D$11:$D$30),1))</f>
        <v>+II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INDEX(STPH!$O$11:$O$30,IFERROR(MATCH(MIN(IF(STPH!$D$11:$D$30&gt;AVERAGE(B34,C34),STPH!$D$11:$D$30)),STPH!$D$11:$D$30),1))</f>
        <v>-II</v>
      </c>
      <c r="F34" s="9" t="str">
        <f t="array" ref="F34">INDEX(STBI!$O$11:$O$30,IFERROR(MATCH(MIN(IF(STBI!$D$11:$D$30&gt;AVERAGE(B34,C34),STBI!$D$11:$D$30)),STBI!$D$11:$D$30),1))</f>
        <v>+II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INDEX(STPH!$O$11:$O$30,IFERROR(MATCH(MIN(IF(STPH!$D$11:$D$30&gt;AVERAGE(B35,C35),STPH!$D$11:$D$30)),STPH!$D$11:$D$30),1))</f>
        <v>-II</v>
      </c>
      <c r="F35" s="9" t="str">
        <f t="array" ref="F35">INDEX(STBI!$O$11:$O$30,IFERROR(MATCH(MIN(IF(STBI!$D$11:$D$30&gt;AVERAGE(B35,C35),STBI!$D$11:$D$30)),STBI!$D$11:$D$30),1))</f>
        <v>+II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INDEX(STPH!$O$11:$O$30,IFERROR(MATCH(MIN(IF(STPH!$D$11:$D$30&gt;AVERAGE(B36,C36),STPH!$D$11:$D$30)),STPH!$D$11:$D$30),1))</f>
        <v>-II</v>
      </c>
      <c r="F36" s="9" t="str">
        <f t="array" ref="F36">INDEX(STBI!$O$11:$O$30,IFERROR(MATCH(MIN(IF(STBI!$D$11:$D$30&gt;AVERAGE(B36,C36),STBI!$D$11:$D$30)),STBI!$D$11:$D$30),1))</f>
        <v>+II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-I</v>
      </c>
      <c r="E37" s="9" t="str">
        <f t="array" ref="E37">INDEX(STPH!$O$11:$O$30,IFERROR(MATCH(MIN(IF(STPH!$D$11:$D$30&gt;AVERAGE(B37,C37),STPH!$D$11:$D$30)),STPH!$D$11:$D$30),1))</f>
        <v>-I</v>
      </c>
      <c r="F37" s="9" t="str">
        <f t="array" ref="F37">INDEX(STBI!$O$11:$O$30,IFERROR(MATCH(MIN(IF(STBI!$D$11:$D$30&gt;AVERAGE(B37,C37),STBI!$D$11:$D$30)),STBI!$D$11:$D$30),1))</f>
        <v>+II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-I</v>
      </c>
      <c r="E38" s="9" t="str">
        <f t="array" ref="E38">INDEX(STPH!$O$11:$O$30,IFERROR(MATCH(MIN(IF(STPH!$D$11:$D$30&gt;AVERAGE(B38,C38),STPH!$D$11:$D$30)),STPH!$D$11:$D$30),1))</f>
        <v>-I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-I</v>
      </c>
      <c r="E39" s="9" t="str">
        <f t="array" ref="E39">INDEX(STPH!$O$11:$O$30,IFERROR(MATCH(MIN(IF(STPH!$D$11:$D$30&gt;AVERAGE(B39,C39),STPH!$D$11:$D$30)),STPH!$D$11:$D$30),1))</f>
        <v>-I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-I</v>
      </c>
      <c r="E40" s="9" t="str">
        <f t="array" ref="E40">INDEX(STPH!$O$11:$O$30,IFERROR(MATCH(MIN(IF(STPH!$D$11:$D$30&gt;AVERAGE(B40,C40),STPH!$D$11:$D$30)),STPH!$D$11:$D$30),1))</f>
        <v>-I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</v>
      </c>
      <c r="E41" s="9" t="str">
        <f t="array" ref="E41">INDEX(STPH!$O$11:$O$30,IFERROR(MATCH(MIN(IF(STPH!$D$11:$D$30&gt;AVERAGE(B41,C41),STPH!$D$11:$D$30)),STPH!$D$11:$D$30),1))</f>
        <v>+II</v>
      </c>
      <c r="F41" s="9" t="str">
        <f t="array" ref="F41">INDEX(STBI!$O$11:$O$30,IFERROR(MATCH(MIN(IF(STBI!$D$11:$D$30&gt;AVERAGE(B41,C41),STBI!$D$11:$D$30)),STBI!$D$11:$D$30),1))</f>
        <v>+III</v>
      </c>
      <c r="G41" s="9" t="str">
        <f t="array" ref="G41">INDEX(GEKB!$K$11:$K$30,IFERROR(MATCH(MIN(IF(GEKB!$D$11:$D$30&gt;AVERAGE(B41,C41),GEKB!$D$11:$D$30)),GEKB!$D$11:$D$30),1))</f>
        <v>+II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INDEX(STKWp!$K$11:$K$30,IFERROR(MATCH(MIN(IF(STKWp!$D$11:$D$30&gt;AVERAGE(B41,C41),STKWp!$D$11:$D$30)),STKWp!$D$11:$D$30),1))</f>
        <v>+III</v>
      </c>
      <c r="J41" s="9" t="str">
        <f t="array" ref="J41">INDEX(BSKW!$K$11:$K$30,IFERROR(MATCH(MIN(IF(BSKW!$D$11:$D$30&gt;AVERAGE(B41,C41),BSKW!$D$11:$D$30)),BSKW!$D$11:$D$30),1))</f>
        <v>+III</v>
      </c>
      <c r="K41" s="12" t="str">
        <f t="array" ref="K41">INDEX(HTKW!$K$11:$K$30,IFERROR(MATCH(MIN(IF(HTKW!$D$11:$D$30&gt;AVERAGE(B41,C41),HTKW!$D$11:$D$30)),HTKW!$D$11:$D$30),1))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</v>
      </c>
      <c r="E42" s="9" t="str">
        <f t="array" ref="E42">INDEX(STPH!$O$11:$O$30,IFERROR(MATCH(MIN(IF(STPH!$D$11:$D$30&gt;AVERAGE(B42,C42),STPH!$D$11:$D$30)),STPH!$D$11:$D$30),1))</f>
        <v>+III</v>
      </c>
      <c r="F42" s="9" t="str">
        <f t="array" ref="F42">INDEX(STBI!$O$11:$O$30,IFERROR(MATCH(MIN(IF(STBI!$D$11:$D$30&gt;AVERAGE(B42,C42),STBI!$D$11:$D$30)),STBI!$D$11:$D$30),1))</f>
        <v>+III</v>
      </c>
      <c r="G42" s="9" t="str">
        <f t="array" ref="G42">INDEX(GEKB!$K$11:$K$30,IFERROR(MATCH(MIN(IF(GEKB!$D$11:$D$30&gt;AVERAGE(B42,C42),GEKB!$D$11:$D$30)),GEKB!$D$11:$D$30),1))</f>
        <v>+II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INDEX(STKWp!$K$11:$K$30,IFERROR(MATCH(MIN(IF(STKWp!$D$11:$D$30&gt;AVERAGE(B42,C42),STKWp!$D$11:$D$30)),STKWp!$D$11:$D$30),1))</f>
        <v>+III</v>
      </c>
      <c r="J42" s="9" t="str">
        <f t="array" ref="J42">INDEX(BSKW!$K$11:$K$30,IFERROR(MATCH(MIN(IF(BSKW!$D$11:$D$30&gt;AVERAGE(B42,C42),BSKW!$D$11:$D$30)),BSKW!$D$11:$D$30),1))</f>
        <v>+III</v>
      </c>
      <c r="K42" s="12" t="str">
        <f t="array" ref="K42">INDEX(HTKW!$K$11:$K$30,IFERROR(MATCH(MIN(IF(HTKW!$D$11:$D$30&gt;AVERAGE(B42,C42),HTKW!$D$11:$D$30)),HTKW!$D$11:$D$30),1))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</v>
      </c>
      <c r="E43" s="9" t="str">
        <f t="array" ref="E43">INDEX(STPH!$O$11:$O$30,IFERROR(MATCH(MIN(IF(STPH!$D$11:$D$30&gt;AVERAGE(B43,C43),STPH!$D$11:$D$30)),STPH!$D$11:$D$30),1))</f>
        <v>+III</v>
      </c>
      <c r="F43" s="9" t="str">
        <f t="array" ref="F43">INDEX(STBI!$O$11:$O$30,IFERROR(MATCH(MIN(IF(STBI!$D$11:$D$30&gt;AVERAGE(B43,C43),STBI!$D$11:$D$30)),STBI!$D$11:$D$30),1))</f>
        <v>+III</v>
      </c>
      <c r="G43" s="9" t="str">
        <f t="array" ref="G43">INDEX(GEKB!$K$11:$K$30,IFERROR(MATCH(MIN(IF(GEKB!$D$11:$D$30&gt;AVERAGE(B43,C43),GEKB!$D$11:$D$30)),GEKB!$D$11:$D$30),1))</f>
        <v>+II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INDEX(STKWp!$K$11:$K$30,IFERROR(MATCH(MIN(IF(STKWp!$D$11:$D$30&gt;AVERAGE(B43,C43),STKWp!$D$11:$D$30)),STKWp!$D$11:$D$30),1))</f>
        <v>+III</v>
      </c>
      <c r="J43" s="9" t="str">
        <f t="array" ref="J43">INDEX(BSKW!$K$11:$K$30,IFERROR(MATCH(MIN(IF(BSKW!$D$11:$D$30&gt;AVERAGE(B43,C43),BSKW!$D$11:$D$30)),BSKW!$D$11:$D$30),1))</f>
        <v>+III</v>
      </c>
      <c r="K43" s="12" t="str">
        <f t="array" ref="K43">INDEX(HTKW!$K$11:$K$30,IFERROR(MATCH(MIN(IF(HTKW!$D$11:$D$30&gt;AVERAGE(B43,C43),HTKW!$D$11:$D$30)),HTKW!$D$11:$D$30),1))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</v>
      </c>
      <c r="E44" s="9" t="str">
        <f t="array" ref="E44">INDEX(STPH!$O$11:$O$30,IFERROR(MATCH(MIN(IF(STPH!$D$11:$D$30&gt;AVERAGE(B44,C44),STPH!$D$11:$D$30)),STPH!$D$11:$D$30),1))</f>
        <v>+III</v>
      </c>
      <c r="F44" s="9" t="str">
        <f t="array" ref="F44">INDEX(STBI!$O$11:$O$30,IFERROR(MATCH(MIN(IF(STBI!$D$11:$D$30&gt;AVERAGE(B44,C44),STBI!$D$11:$D$30)),STBI!$D$11:$D$30),1))</f>
        <v>+III</v>
      </c>
      <c r="G44" s="9" t="str">
        <f t="array" ref="G44">INDEX(GEKB!$K$11:$K$30,IFERROR(MATCH(MIN(IF(GEKB!$D$11:$D$30&gt;AVERAGE(B44,C44),GEKB!$D$11:$D$30)),GEKB!$D$11:$D$30),1))</f>
        <v>+II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INDEX(STKWp!$K$11:$K$30,IFERROR(MATCH(MIN(IF(STKWp!$D$11:$D$30&gt;AVERAGE(B44,C44),STKWp!$D$11:$D$30)),STKWp!$D$11:$D$30),1))</f>
        <v>+III</v>
      </c>
      <c r="J44" s="9" t="str">
        <f t="array" ref="J44">INDEX(BSKW!$K$11:$K$30,IFERROR(MATCH(MIN(IF(BSKW!$D$11:$D$30&gt;AVERAGE(B44,C44),BSKW!$D$11:$D$30)),BSKW!$D$11:$D$30),1))</f>
        <v>+III</v>
      </c>
      <c r="K44" s="12" t="str">
        <f t="array" ref="K44">INDEX(HTKW!$K$11:$K$30,IFERROR(MATCH(MIN(IF(HTKW!$D$11:$D$30&gt;AVERAGE(B44,C44),HTKW!$D$11:$D$30)),HTKW!$D$11:$D$30),1))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</v>
      </c>
      <c r="E45" s="9" t="str">
        <f t="array" ref="E45">INDEX(STPH!$O$11:$O$30,IFERROR(MATCH(MIN(IF(STPH!$D$11:$D$30&gt;AVERAGE(B45,C45),STPH!$D$11:$D$30)),STPH!$D$11:$D$30),1))</f>
        <v>+III</v>
      </c>
      <c r="F45" s="9" t="str">
        <f t="array" ref="F45">INDEX(STBI!$O$11:$O$30,IFERROR(MATCH(MIN(IF(STBI!$D$11:$D$30&gt;AVERAGE(B45,C45),STBI!$D$11:$D$30)),STBI!$D$11:$D$30),1))</f>
        <v>+III</v>
      </c>
      <c r="G45" s="9" t="str">
        <f t="array" ref="G45">INDEX(GEKB!$K$11:$K$30,IFERROR(MATCH(MIN(IF(GEKB!$D$11:$D$30&gt;AVERAGE(B45,C45),GEKB!$D$11:$D$30)),GEKB!$D$11:$D$30),1))</f>
        <v>+II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INDEX(STKWp!$K$11:$K$30,IFERROR(MATCH(MIN(IF(STKWp!$D$11:$D$30&gt;AVERAGE(B45,C45),STKWp!$D$11:$D$30)),STKWp!$D$11:$D$30),1))</f>
        <v>+III</v>
      </c>
      <c r="J45" s="9" t="str">
        <f t="array" ref="J45">INDEX(BSKW!$K$11:$K$30,IFERROR(MATCH(MIN(IF(BSKW!$D$11:$D$30&gt;AVERAGE(B45,C45),BSKW!$D$11:$D$30)),BSKW!$D$11:$D$30),1))</f>
        <v>+III</v>
      </c>
      <c r="K45" s="12" t="str">
        <f t="array" ref="K45">INDEX(HTKW!$K$11:$K$30,IFERROR(MATCH(MIN(IF(HTKW!$D$11:$D$30&gt;AVERAGE(B45,C45),HTKW!$D$11:$D$30)),HTKW!$D$11:$D$30),1))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</v>
      </c>
      <c r="E46" s="9" t="str">
        <f t="array" ref="E46">INDEX(STPH!$O$11:$O$30,IFERROR(MATCH(MIN(IF(STPH!$D$11:$D$30&gt;AVERAGE(B46,C46),STPH!$D$11:$D$30)),STPH!$D$11:$D$30),1))</f>
        <v>+III</v>
      </c>
      <c r="F46" s="9" t="str">
        <f t="array" ref="F46">INDEX(STBI!$O$11:$O$30,IFERROR(MATCH(MIN(IF(STBI!$D$11:$D$30&gt;AVERAGE(B46,C46),STBI!$D$11:$D$30)),STBI!$D$11:$D$30),1))</f>
        <v>+III</v>
      </c>
      <c r="G46" s="9" t="str">
        <f t="array" ref="G46">INDEX(GEKB!$K$11:$K$30,IFERROR(MATCH(MIN(IF(GEKB!$D$11:$D$30&gt;AVERAGE(B46,C46),GEKB!$D$11:$D$30)),GEKB!$D$11:$D$30),1))</f>
        <v>+II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INDEX(STKWp!$K$11:$K$30,IFERROR(MATCH(MIN(IF(STKWp!$D$11:$D$30&gt;AVERAGE(B46,C46),STKWp!$D$11:$D$30)),STKWp!$D$11:$D$30),1))</f>
        <v>+III</v>
      </c>
      <c r="J46" s="9" t="str">
        <f t="array" ref="J46">INDEX(BSKW!$K$11:$K$30,IFERROR(MATCH(MIN(IF(BSKW!$D$11:$D$30&gt;AVERAGE(B46,C46),BSKW!$D$11:$D$30)),BSKW!$D$11:$D$30),1))</f>
        <v>+III</v>
      </c>
      <c r="K46" s="12" t="str">
        <f t="array" ref="K46">INDEX(HTKW!$K$11:$K$30,IFERROR(MATCH(MIN(IF(HTKW!$D$11:$D$30&gt;AVERAGE(B46,C46),HTKW!$D$11:$D$30)),HTKW!$D$11:$D$30),1))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</v>
      </c>
      <c r="E47" s="9" t="str">
        <f t="array" ref="E47">INDEX(STPH!$O$11:$O$30,IFERROR(MATCH(MIN(IF(STPH!$D$11:$D$30&gt;AVERAGE(B47,C47),STPH!$D$11:$D$30)),STPH!$D$11:$D$30),1))</f>
        <v>+III</v>
      </c>
      <c r="F47" s="9" t="str">
        <f t="array" ref="F47">INDEX(STBI!$O$11:$O$30,IFERROR(MATCH(MIN(IF(STBI!$D$11:$D$30&gt;AVERAGE(B47,C47),STBI!$D$11:$D$30)),STBI!$D$11:$D$30),1))</f>
        <v>+III</v>
      </c>
      <c r="G47" s="9" t="str">
        <f t="array" ref="G47">INDEX(GEKB!$K$11:$K$30,IFERROR(MATCH(MIN(IF(GEKB!$D$11:$D$30&gt;AVERAGE(B47,C47),GEKB!$D$11:$D$30)),GEKB!$D$11:$D$30),1))</f>
        <v>+II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INDEX(STKWp!$K$11:$K$30,IFERROR(MATCH(MIN(IF(STKWp!$D$11:$D$30&gt;AVERAGE(B47,C47),STKWp!$D$11:$D$30)),STKWp!$D$11:$D$30),1))</f>
        <v>+III</v>
      </c>
      <c r="J47" s="9" t="str">
        <f t="array" ref="J47">INDEX(BSKW!$K$11:$K$30,IFERROR(MATCH(MIN(IF(BSKW!$D$11:$D$30&gt;AVERAGE(B47,C47),BSKW!$D$11:$D$30)),BSKW!$D$11:$D$30),1))</f>
        <v>+III</v>
      </c>
      <c r="K47" s="12" t="str">
        <f t="array" ref="K47">INDEX(HTKW!$K$11:$K$30,IFERROR(MATCH(MIN(IF(HTKW!$D$11:$D$30&gt;AVERAGE(B47,C47),HTKW!$D$11:$D$30)),HTKW!$D$11:$D$30),1))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INDEX(STPH!$O$11:$O$30,IFERROR(MATCH(MIN(IF(STPH!$D$11:$D$30&gt;AVERAGE(B48,C48),STPH!$D$11:$D$30)),STPH!$D$11:$D$30),1))</f>
        <v>-II</v>
      </c>
      <c r="F48" s="9" t="str">
        <f t="array" ref="F48">INDEX(STBI!$O$11:$O$30,IFERROR(MATCH(MIN(IF(STBI!$D$11:$D$30&gt;AVERAGE(B48,C48),STBI!$D$11:$D$30)),STBI!$D$11:$D$30),1))</f>
        <v>+III</v>
      </c>
      <c r="G48" s="9" t="str">
        <f t="array" ref="G48">INDEX(GEKB!$K$11:$K$30,IFERROR(MATCH(MIN(IF(GEKB!$D$11:$D$30&gt;AVERAGE(B48,C48),GEKB!$D$11:$D$30)),GEKB!$D$11:$D$30),1))</f>
        <v>+II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INDEX(STKWp!$K$11:$K$30,IFERROR(MATCH(MIN(IF(STKWp!$D$11:$D$30&gt;AVERAGE(B48,C48),STKWp!$D$11:$D$30)),STKWp!$D$11:$D$30),1))</f>
        <v>+III</v>
      </c>
      <c r="J48" s="9" t="str">
        <f t="array" ref="J48">INDEX(BSKW!$K$11:$K$30,IFERROR(MATCH(MIN(IF(BSKW!$D$11:$D$30&gt;AVERAGE(B48,C48),BSKW!$D$11:$D$30)),BSKW!$D$11:$D$30),1))</f>
        <v>+III</v>
      </c>
      <c r="K48" s="12" t="str">
        <f t="array" ref="K48">INDEX(HTKW!$K$11:$K$30,IFERROR(MATCH(MIN(IF(HTKW!$D$11:$D$30&gt;AVERAGE(B48,C48),HTKW!$D$11:$D$30)),HTKW!$D$11:$D$30),1))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INDEX(STPH!$O$11:$O$30,IFERROR(MATCH(MIN(IF(STPH!$D$11:$D$30&gt;AVERAGE(B49,C49),STPH!$D$11:$D$30)),STPH!$D$11:$D$30),1))</f>
        <v>-II</v>
      </c>
      <c r="F49" s="9" t="str">
        <f t="array" ref="F49">INDEX(STBI!$O$11:$O$30,IFERROR(MATCH(MIN(IF(STBI!$D$11:$D$30&gt;AVERAGE(B49,C49),STBI!$D$11:$D$30)),STBI!$D$11:$D$30),1))</f>
        <v>+III</v>
      </c>
      <c r="G49" s="9" t="str">
        <f t="array" ref="G49">INDEX(GEKB!$K$11:$K$30,IFERROR(MATCH(MIN(IF(GEKB!$D$11:$D$30&gt;AVERAGE(B49,C49),GEKB!$D$11:$D$30)),GEKB!$D$11:$D$30),1))</f>
        <v>+II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INDEX(STKWp!$K$11:$K$30,IFERROR(MATCH(MIN(IF(STKWp!$D$11:$D$30&gt;AVERAGE(B49,C49),STKWp!$D$11:$D$30)),STKWp!$D$11:$D$30),1))</f>
        <v>+III</v>
      </c>
      <c r="J49" s="9" t="str">
        <f t="array" ref="J49">INDEX(BSKW!$K$11:$K$30,IFERROR(MATCH(MIN(IF(BSKW!$D$11:$D$30&gt;AVERAGE(B49,C49),BSKW!$D$11:$D$30)),BSKW!$D$11:$D$30),1))</f>
        <v>+III</v>
      </c>
      <c r="K49" s="12" t="str">
        <f t="array" ref="K49">INDEX(HTKW!$K$11:$K$30,IFERROR(MATCH(MIN(IF(HTKW!$D$11:$D$30&gt;AVERAGE(B49,C49),HTKW!$D$11:$D$30)),HTKW!$D$11:$D$30),1))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INDEX(STPH!$O$11:$O$30,IFERROR(MATCH(MIN(IF(STPH!$D$11:$D$30&gt;AVERAGE(B50,C50),STPH!$D$11:$D$30)),STPH!$D$11:$D$30),1))</f>
        <v>-II</v>
      </c>
      <c r="F50" s="9" t="str">
        <f t="array" ref="F50">INDEX(STBI!$O$11:$O$30,IFERROR(MATCH(MIN(IF(STBI!$D$11:$D$30&gt;AVERAGE(B50,C50),STBI!$D$11:$D$30)),STBI!$D$11:$D$30),1))</f>
        <v>+III</v>
      </c>
      <c r="G50" s="9" t="str">
        <f t="array" ref="G50">INDEX(GEKB!$K$11:$K$30,IFERROR(MATCH(MIN(IF(GEKB!$D$11:$D$30&gt;AVERAGE(B50,C50),GEKB!$D$11:$D$30)),GEKB!$D$11:$D$30),1))</f>
        <v>+II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INDEX(STKWp!$K$11:$K$30,IFERROR(MATCH(MIN(IF(STKWp!$D$11:$D$30&gt;AVERAGE(B50,C50),STKWp!$D$11:$D$30)),STKWp!$D$11:$D$30),1))</f>
        <v>+III</v>
      </c>
      <c r="J50" s="9" t="str">
        <f t="array" ref="J50">INDEX(BSKW!$K$11:$K$30,IFERROR(MATCH(MIN(IF(BSKW!$D$11:$D$30&gt;AVERAGE(B50,C50),BSKW!$D$11:$D$30)),BSKW!$D$11:$D$30),1))</f>
        <v>+III</v>
      </c>
      <c r="K50" s="12" t="str">
        <f t="array" ref="K50">INDEX(HTKW!$K$11:$K$30,IFERROR(MATCH(MIN(IF(HTKW!$D$11:$D$30&gt;AVERAGE(B50,C50),HTKW!$D$11:$D$30)),HTKW!$D$11:$D$30),1))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INDEX(STPH!$O$11:$O$30,IFERROR(MATCH(MIN(IF(STPH!$D$11:$D$30&gt;AVERAGE(B51,C51),STPH!$D$11:$D$30)),STPH!$D$11:$D$30),1))</f>
        <v>-II</v>
      </c>
      <c r="F51" s="9" t="str">
        <f t="array" ref="F51">INDEX(STBI!$O$11:$O$30,IFERROR(MATCH(MIN(IF(STBI!$D$11:$D$30&gt;AVERAGE(B51,C51),STBI!$D$11:$D$30)),STBI!$D$11:$D$30),1))</f>
        <v>+III</v>
      </c>
      <c r="G51" s="9" t="str">
        <f t="array" ref="G51">INDEX(GEKB!$K$11:$K$30,IFERROR(MATCH(MIN(IF(GEKB!$D$11:$D$30&gt;AVERAGE(B51,C51),GEKB!$D$11:$D$30)),GEKB!$D$11:$D$30),1))</f>
        <v>+II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INDEX(STKWp!$K$11:$K$30,IFERROR(MATCH(MIN(IF(STKWp!$D$11:$D$30&gt;AVERAGE(B51,C51),STKWp!$D$11:$D$30)),STKWp!$D$11:$D$30),1))</f>
        <v>+III</v>
      </c>
      <c r="J51" s="9" t="str">
        <f t="array" ref="J51">INDEX(BSKW!$K$11:$K$30,IFERROR(MATCH(MIN(IF(BSKW!$D$11:$D$30&gt;AVERAGE(B51,C51),BSKW!$D$11:$D$30)),BSKW!$D$11:$D$30),1))</f>
        <v>+III</v>
      </c>
      <c r="K51" s="12" t="str">
        <f t="array" ref="K51">INDEX(HTKW!$K$11:$K$30,IFERROR(MATCH(MIN(IF(HTKW!$D$11:$D$30&gt;AVERAGE(B51,C51),HTKW!$D$11:$D$30)),HTKW!$D$11:$D$30),1))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INDEX(STPH!$O$11:$O$30,IFERROR(MATCH(MIN(IF(STPH!$D$11:$D$30&gt;AVERAGE(B52,C52),STPH!$D$11:$D$30)),STPH!$D$11:$D$30),1))</f>
        <v>-II</v>
      </c>
      <c r="F52" s="9" t="str">
        <f t="array" ref="F52">INDEX(STBI!$O$11:$O$30,IFERROR(MATCH(MIN(IF(STBI!$D$11:$D$30&gt;AVERAGE(B52,C52),STBI!$D$11:$D$30)),STBI!$D$11:$D$30),1))</f>
        <v>+III</v>
      </c>
      <c r="G52" s="9" t="str">
        <f t="array" ref="G52">INDEX(GEKB!$K$11:$K$30,IFERROR(MATCH(MIN(IF(GEKB!$D$11:$D$30&gt;AVERAGE(B52,C52),GEKB!$D$11:$D$30)),GEKB!$D$11:$D$30),1))</f>
        <v>+II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INDEX(STKWp!$K$11:$K$30,IFERROR(MATCH(MIN(IF(STKWp!$D$11:$D$30&gt;AVERAGE(B52,C52),STKWp!$D$11:$D$30)),STKWp!$D$11:$D$30),1))</f>
        <v>+III</v>
      </c>
      <c r="J52" s="9" t="str">
        <f t="array" ref="J52">INDEX(BSKW!$K$11:$K$30,IFERROR(MATCH(MIN(IF(BSKW!$D$11:$D$30&gt;AVERAGE(B52,C52),BSKW!$D$11:$D$30)),BSKW!$D$11:$D$30),1))</f>
        <v>+III</v>
      </c>
      <c r="K52" s="12" t="str">
        <f t="array" ref="K52">INDEX(HTKW!$K$11:$K$30,IFERROR(MATCH(MIN(IF(HTKW!$D$11:$D$30&gt;AVERAGE(B52,C52),HTKW!$D$11:$D$30)),HTKW!$D$11:$D$30),1))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INDEX(STPH!$O$11:$O$30,IFERROR(MATCH(MIN(IF(STPH!$D$11:$D$30&gt;AVERAGE(B53,C53),STPH!$D$11:$D$30)),STPH!$D$11:$D$30),1))</f>
        <v>-II</v>
      </c>
      <c r="F53" s="9" t="str">
        <f t="array" ref="F53">INDEX(STBI!$O$11:$O$30,IFERROR(MATCH(MIN(IF(STBI!$D$11:$D$30&gt;AVERAGE(B53,C53),STBI!$D$11:$D$30)),STBI!$D$11:$D$30),1))</f>
        <v>+III</v>
      </c>
      <c r="G53" s="9" t="str">
        <f t="array" ref="G53">INDEX(GEKB!$K$11:$K$30,IFERROR(MATCH(MIN(IF(GEKB!$D$11:$D$30&gt;AVERAGE(B53,C53),GEKB!$D$11:$D$30)),GEKB!$D$11:$D$30),1))</f>
        <v>+II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INDEX(STKWp!$K$11:$K$30,IFERROR(MATCH(MIN(IF(STKWp!$D$11:$D$30&gt;AVERAGE(B53,C53),STKWp!$D$11:$D$30)),STKWp!$D$11:$D$30),1))</f>
        <v>+III</v>
      </c>
      <c r="J53" s="9" t="str">
        <f t="array" ref="J53">INDEX(BSKW!$K$11:$K$30,IFERROR(MATCH(MIN(IF(BSKW!$D$11:$D$30&gt;AVERAGE(B53,C53),BSKW!$D$11:$D$30)),BSKW!$D$11:$D$30),1))</f>
        <v>+III</v>
      </c>
      <c r="K53" s="12" t="str">
        <f t="array" ref="K53">INDEX(HTKW!$K$11:$K$30,IFERROR(MATCH(MIN(IF(HTKW!$D$11:$D$30&gt;AVERAGE(B53,C53),HTKW!$D$11:$D$30)),HTKW!$D$11:$D$30),1))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INDEX(STPH!$O$11:$O$30,IFERROR(MATCH(MIN(IF(STPH!$D$11:$D$30&gt;AVERAGE(B54,C54),STPH!$D$11:$D$30)),STPH!$D$11:$D$30),1))</f>
        <v>-II</v>
      </c>
      <c r="F54" s="9" t="str">
        <f t="array" ref="F54">INDEX(STBI!$O$11:$O$30,IFERROR(MATCH(MIN(IF(STBI!$D$11:$D$30&gt;AVERAGE(B54,C54),STBI!$D$11:$D$30)),STBI!$D$11:$D$30),1))</f>
        <v>+III</v>
      </c>
      <c r="G54" s="9" t="str">
        <f t="array" ref="G54">INDEX(GEKB!$K$11:$K$30,IFERROR(MATCH(MIN(IF(GEKB!$D$11:$D$30&gt;AVERAGE(B54,C54),GEKB!$D$11:$D$30)),GEKB!$D$11:$D$30),1))</f>
        <v>+II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INDEX(STKWp!$K$11:$K$30,IFERROR(MATCH(MIN(IF(STKWp!$D$11:$D$30&gt;AVERAGE(B54,C54),STKWp!$D$11:$D$30)),STKWp!$D$11:$D$30),1))</f>
        <v>+III</v>
      </c>
      <c r="J54" s="9" t="str">
        <f t="array" ref="J54">INDEX(BSKW!$K$11:$K$30,IFERROR(MATCH(MIN(IF(BSKW!$D$11:$D$30&gt;AVERAGE(B54,C54),BSKW!$D$11:$D$30)),BSKW!$D$11:$D$30),1))</f>
        <v>+III</v>
      </c>
      <c r="K54" s="12" t="str">
        <f t="array" ref="K54">INDEX(HTKW!$K$11:$K$30,IFERROR(MATCH(MIN(IF(HTKW!$D$11:$D$30&gt;AVERAGE(B54,C54),HTKW!$D$11:$D$30)),HTKW!$D$11:$D$30),1))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INDEX(STPH!$O$11:$O$30,IFERROR(MATCH(MIN(IF(STPH!$D$11:$D$30&gt;AVERAGE(B55,C55),STPH!$D$11:$D$30)),STPH!$D$11:$D$30),1))</f>
        <v>-II</v>
      </c>
      <c r="F55" s="9" t="str">
        <f t="array" ref="F55">INDEX(STBI!$O$11:$O$30,IFERROR(MATCH(MIN(IF(STBI!$D$11:$D$30&gt;AVERAGE(B55,C55),STBI!$D$11:$D$30)),STBI!$D$11:$D$30),1))</f>
        <v>+III</v>
      </c>
      <c r="G55" s="9" t="str">
        <f t="array" ref="G55">INDEX(GEKB!$K$11:$K$30,IFERROR(MATCH(MIN(IF(GEKB!$D$11:$D$30&gt;AVERAGE(B55,C55),GEKB!$D$11:$D$30)),GEKB!$D$11:$D$30),1))</f>
        <v>+II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INDEX(STKWp!$K$11:$K$30,IFERROR(MATCH(MIN(IF(STKWp!$D$11:$D$30&gt;AVERAGE(B55,C55),STKWp!$D$11:$D$30)),STKWp!$D$11:$D$30),1))</f>
        <v>+III</v>
      </c>
      <c r="J55" s="9" t="str">
        <f t="array" ref="J55">INDEX(BSKW!$K$11:$K$30,IFERROR(MATCH(MIN(IF(BSKW!$D$11:$D$30&gt;AVERAGE(B55,C55),BSKW!$D$11:$D$30)),BSKW!$D$11:$D$30),1))</f>
        <v>+III</v>
      </c>
      <c r="K55" s="12" t="str">
        <f t="array" ref="K55">INDEX(HTKW!$K$11:$K$30,IFERROR(MATCH(MIN(IF(HTKW!$D$11:$D$30&gt;AVERAGE(B55,C55),HTKW!$D$11:$D$30)),HTKW!$D$11:$D$30),1))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INDEX(STPH!$O$11:$O$30,IFERROR(MATCH(MIN(IF(STPH!$D$11:$D$30&gt;AVERAGE(B56,C56),STPH!$D$11:$D$30)),STPH!$D$11:$D$30),1))</f>
        <v>-II</v>
      </c>
      <c r="F56" s="9" t="str">
        <f t="array" ref="F56">INDEX(STBI!$O$11:$O$30,IFERROR(MATCH(MIN(IF(STBI!$D$11:$D$30&gt;AVERAGE(B56,C56),STBI!$D$11:$D$30)),STBI!$D$11:$D$30),1))</f>
        <v>+III</v>
      </c>
      <c r="G56" s="9" t="str">
        <f t="array" ref="G56">INDEX(GEKB!$K$11:$K$30,IFERROR(MATCH(MIN(IF(GEKB!$D$11:$D$30&gt;AVERAGE(B56,C56),GEKB!$D$11:$D$30)),GEKB!$D$11:$D$30),1))</f>
        <v>+II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INDEX(STKWp!$K$11:$K$30,IFERROR(MATCH(MIN(IF(STKWp!$D$11:$D$30&gt;AVERAGE(B56,C56),STKWp!$D$11:$D$30)),STKWp!$D$11:$D$30),1))</f>
        <v>+III</v>
      </c>
      <c r="J56" s="9" t="str">
        <f t="array" ref="J56">INDEX(BSKW!$K$11:$K$30,IFERROR(MATCH(MIN(IF(BSKW!$D$11:$D$30&gt;AVERAGE(B56,C56),BSKW!$D$11:$D$30)),BSKW!$D$11:$D$30),1))</f>
        <v>+III</v>
      </c>
      <c r="K56" s="12" t="str">
        <f t="array" ref="K56">INDEX(HTKW!$K$11:$K$30,IFERROR(MATCH(MIN(IF(HTKW!$D$11:$D$30&gt;AVERAGE(B56,C56),HTKW!$D$11:$D$30)),HTKW!$D$11:$D$30),1))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INDEX(STPH!$O$11:$O$30,IFERROR(MATCH(MIN(IF(STPH!$D$11:$D$30&gt;AVERAGE(B57,C57),STPH!$D$11:$D$30)),STPH!$D$11:$D$30),1))</f>
        <v>+0</v>
      </c>
      <c r="F57" s="9" t="str">
        <f t="array" ref="F57">INDEX(STBI!$O$11:$O$30,IFERROR(MATCH(MIN(IF(STBI!$D$11:$D$30&gt;AVERAGE(B57,C57),STBI!$D$11:$D$30)),STBI!$D$11:$D$30),1))</f>
        <v>+III</v>
      </c>
      <c r="G57" s="9" t="str">
        <f t="array" ref="G57">INDEX(GEKB!$K$11:$K$30,IFERROR(MATCH(MIN(IF(GEKB!$D$11:$D$30&gt;AVERAGE(B57,C57),GEKB!$D$11:$D$30)),GEKB!$D$11:$D$30),1))</f>
        <v>+II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INDEX(STKWp!$K$11:$K$30,IFERROR(MATCH(MIN(IF(STKWp!$D$11:$D$30&gt;AVERAGE(B57,C57),STKWp!$D$11:$D$30)),STKWp!$D$11:$D$30),1))</f>
        <v>+III</v>
      </c>
      <c r="J57" s="9" t="str">
        <f t="array" ref="J57">INDEX(BSKW!$K$11:$K$30,IFERROR(MATCH(MIN(IF(BSKW!$D$11:$D$30&gt;AVERAGE(B57,C57),BSKW!$D$11:$D$30)),BSKW!$D$11:$D$30),1))</f>
        <v>+III</v>
      </c>
      <c r="K57" s="12" t="str">
        <f t="array" ref="K57">INDEX(HTKW!$K$11:$K$30,IFERROR(MATCH(MIN(IF(HTKW!$D$11:$D$30&gt;AVERAGE(B57,C57),HTKW!$D$11:$D$30)),HTKW!$D$11:$D$30),1))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INDEX(STPH!$O$11:$O$30,IFERROR(MATCH(MIN(IF(STPH!$D$11:$D$30&gt;AVERAGE(B58,C58),STPH!$D$11:$D$30)),STPH!$D$11:$D$30),1))</f>
        <v>+0</v>
      </c>
      <c r="F58" s="9" t="str">
        <f t="array" ref="F58">INDEX(STBI!$O$11:$O$30,IFERROR(MATCH(MIN(IF(STBI!$D$11:$D$30&gt;AVERAGE(B58,C58),STBI!$D$11:$D$30)),STBI!$D$11:$D$30),1))</f>
        <v>+III</v>
      </c>
      <c r="G58" s="9" t="str">
        <f t="array" ref="G58">INDEX(GEKB!$K$11:$K$30,IFERROR(MATCH(MIN(IF(GEKB!$D$11:$D$30&gt;AVERAGE(B58,C58),GEKB!$D$11:$D$30)),GEKB!$D$11:$D$30),1))</f>
        <v>+II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INDEX(STKWp!$K$11:$K$30,IFERROR(MATCH(MIN(IF(STKWp!$D$11:$D$30&gt;AVERAGE(B58,C58),STKWp!$D$11:$D$30)),STKWp!$D$11:$D$30),1))</f>
        <v>+III</v>
      </c>
      <c r="J58" s="9" t="str">
        <f t="array" ref="J58">INDEX(BSKW!$K$11:$K$30,IFERROR(MATCH(MIN(IF(BSKW!$D$11:$D$30&gt;AVERAGE(B58,C58),BSKW!$D$11:$D$30)),BSKW!$D$11:$D$30),1))</f>
        <v>+III</v>
      </c>
      <c r="K58" s="12" t="str">
        <f t="array" ref="K58">INDEX(HTKW!$K$11:$K$30,IFERROR(MATCH(MIN(IF(HTKW!$D$11:$D$30&gt;AVERAGE(B58,C58),HTKW!$D$11:$D$30)),HTKW!$D$11:$D$30),1))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INDEX(STPH!$O$11:$O$30,IFERROR(MATCH(MIN(IF(STPH!$D$11:$D$30&gt;AVERAGE(B59,C59),STPH!$D$11:$D$30)),STPH!$D$11:$D$30),1))</f>
        <v>+0</v>
      </c>
      <c r="F59" s="9" t="str">
        <f t="array" ref="F59">INDEX(STBI!$O$11:$O$30,IFERROR(MATCH(MIN(IF(STBI!$D$11:$D$30&gt;AVERAGE(B59,C59),STBI!$D$11:$D$30)),STBI!$D$11:$D$30),1))</f>
        <v>+III</v>
      </c>
      <c r="G59" s="9" t="str">
        <f t="array" ref="G59">INDEX(GEKB!$K$11:$K$30,IFERROR(MATCH(MIN(IF(GEKB!$D$11:$D$30&gt;AVERAGE(B59,C59),GEKB!$D$11:$D$30)),GEKB!$D$11:$D$30),1))</f>
        <v>+II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INDEX(STKWp!$K$11:$K$30,IFERROR(MATCH(MIN(IF(STKWp!$D$11:$D$30&gt;AVERAGE(B59,C59),STKWp!$D$11:$D$30)),STKWp!$D$11:$D$30),1))</f>
        <v>+III</v>
      </c>
      <c r="J59" s="9" t="str">
        <f t="array" ref="J59">INDEX(BSKW!$K$11:$K$30,IFERROR(MATCH(MIN(IF(BSKW!$D$11:$D$30&gt;AVERAGE(B59,C59),BSKW!$D$11:$D$30)),BSKW!$D$11:$D$30),1))</f>
        <v>+III</v>
      </c>
      <c r="K59" s="12" t="str">
        <f t="array" ref="K59">INDEX(HTKW!$K$11:$K$30,IFERROR(MATCH(MIN(IF(HTKW!$D$11:$D$30&gt;AVERAGE(B59,C59),HTKW!$D$11:$D$30)),HTKW!$D$11:$D$30),1))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INDEX(STPH!$O$11:$O$30,IFERROR(MATCH(MIN(IF(STPH!$D$11:$D$30&gt;AVERAGE(B60,C60),STPH!$D$11:$D$30)),STPH!$D$11:$D$30),1))</f>
        <v>+0</v>
      </c>
      <c r="F60" s="9" t="str">
        <f t="array" ref="F60">INDEX(STBI!$O$11:$O$30,IFERROR(MATCH(MIN(IF(STBI!$D$11:$D$30&gt;AVERAGE(B60,C60),STBI!$D$11:$D$30)),STBI!$D$11:$D$30),1))</f>
        <v>+III</v>
      </c>
      <c r="G60" s="9" t="str">
        <f t="array" ref="G60">INDEX(GEKB!$K$11:$K$30,IFERROR(MATCH(MIN(IF(GEKB!$D$11:$D$30&gt;AVERAGE(B60,C60),GEKB!$D$11:$D$30)),GEKB!$D$11:$D$30),1))</f>
        <v>+II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INDEX(STKWp!$K$11:$K$30,IFERROR(MATCH(MIN(IF(STKWp!$D$11:$D$30&gt;AVERAGE(B60,C60),STKWp!$D$11:$D$30)),STKWp!$D$11:$D$30),1))</f>
        <v>+III</v>
      </c>
      <c r="J60" s="9" t="str">
        <f t="array" ref="J60">INDEX(BSKW!$K$11:$K$30,IFERROR(MATCH(MIN(IF(BSKW!$D$11:$D$30&gt;AVERAGE(B60,C60),BSKW!$D$11:$D$30)),BSKW!$D$11:$D$30),1))</f>
        <v>+III</v>
      </c>
      <c r="K60" s="12" t="str">
        <f t="array" ref="K60">INDEX(HTKW!$K$11:$K$30,IFERROR(MATCH(MIN(IF(HTKW!$D$11:$D$30&gt;AVERAGE(B60,C60),HTKW!$D$11:$D$30)),HTKW!$D$11:$D$30),1))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INDEX(STPH!$O$11:$O$30,IFERROR(MATCH(MIN(IF(STPH!$D$11:$D$30&gt;AVERAGE(B61,C61),STPH!$D$11:$D$30)),STPH!$D$11:$D$30),1))</f>
        <v>+0</v>
      </c>
      <c r="F61" s="9" t="str">
        <f t="array" ref="F61">INDEX(STBI!$O$11:$O$30,IFERROR(MATCH(MIN(IF(STBI!$D$11:$D$30&gt;AVERAGE(B61,C61),STBI!$D$11:$D$30)),STBI!$D$11:$D$30),1))</f>
        <v>+III</v>
      </c>
      <c r="G61" s="9" t="str">
        <f t="array" ref="G61">INDEX(GEKB!$K$11:$K$30,IFERROR(MATCH(MIN(IF(GEKB!$D$11:$D$30&gt;AVERAGE(B61,C61),GEKB!$D$11:$D$30)),GEKB!$D$11:$D$30),1))</f>
        <v>+II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INDEX(STKWp!$K$11:$K$30,IFERROR(MATCH(MIN(IF(STKWp!$D$11:$D$30&gt;AVERAGE(B61,C61),STKWp!$D$11:$D$30)),STKWp!$D$11:$D$30),1))</f>
        <v>+III</v>
      </c>
      <c r="J61" s="9" t="str">
        <f t="array" ref="J61">INDEX(BSKW!$K$11:$K$30,IFERROR(MATCH(MIN(IF(BSKW!$D$11:$D$30&gt;AVERAGE(B61,C61),BSKW!$D$11:$D$30)),BSKW!$D$11:$D$30),1))</f>
        <v>+III</v>
      </c>
      <c r="K61" s="12" t="str">
        <f t="array" ref="K61">INDEX(HTKW!$K$11:$K$30,IFERROR(MATCH(MIN(IF(HTKW!$D$11:$D$30&gt;AVERAGE(B61,C61),HTKW!$D$11:$D$30)),HTKW!$D$11:$D$30),1))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-II</v>
      </c>
      <c r="E62" s="9" t="str">
        <f t="array" ref="E62">INDEX(STPH!$O$11:$O$30,IFERROR(MATCH(MIN(IF(STPH!$D$11:$D$30&gt;AVERAGE(B62,C62),STPH!$D$11:$D$30)),STPH!$D$11:$D$30),1))</f>
        <v>-II</v>
      </c>
      <c r="F62" s="9" t="str">
        <f t="array" ref="F62">INDEX(STBI!$O$11:$O$30,IFERROR(MATCH(MIN(IF(STBI!$D$11:$D$30&gt;AVERAGE(B62,C62),STBI!$D$11:$D$30)),STBI!$D$11:$D$30),1))</f>
        <v>+III</v>
      </c>
      <c r="G62" s="9" t="str">
        <f t="array" ref="G62">INDEX(GEKB!$K$11:$K$30,IFERROR(MATCH(MIN(IF(GEKB!$D$11:$D$30&gt;AVERAGE(B62,C62),GEKB!$D$11:$D$30)),GEKB!$D$11:$D$30),1))</f>
        <v>+II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INDEX(STKWp!$K$11:$K$30,IFERROR(MATCH(MIN(IF(STKWp!$D$11:$D$30&gt;AVERAGE(B62,C62),STKWp!$D$11:$D$30)),STKWp!$D$11:$D$30),1))</f>
        <v>+III</v>
      </c>
      <c r="J62" s="9" t="str">
        <f t="array" ref="J62">INDEX(BSKW!$K$11:$K$30,IFERROR(MATCH(MIN(IF(BSKW!$D$11:$D$30&gt;AVERAGE(B62,C62),BSKW!$D$11:$D$30)),BSKW!$D$11:$D$30),1))</f>
        <v>+III</v>
      </c>
      <c r="K62" s="12" t="str">
        <f t="array" ref="K62">INDEX(HTKW!$K$11:$K$30,IFERROR(MATCH(MIN(IF(HTKW!$D$11:$D$30&gt;AVERAGE(B62,C62),HTKW!$D$11:$D$30)),HTKW!$D$11:$D$30),1))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-II</v>
      </c>
      <c r="E63" s="9" t="str">
        <f t="array" ref="E63">INDEX(STPH!$O$11:$O$30,IFERROR(MATCH(MIN(IF(STPH!$D$11:$D$30&gt;AVERAGE(B63,C63),STPH!$D$11:$D$30)),STPH!$D$11:$D$30),1))</f>
        <v>-II</v>
      </c>
      <c r="F63" s="9" t="str">
        <f t="array" ref="F63">INDEX(STBI!$O$11:$O$30,IFERROR(MATCH(MIN(IF(STBI!$D$11:$D$30&gt;AVERAGE(B63,C63),STBI!$D$11:$D$30)),STBI!$D$11:$D$30),1))</f>
        <v>+II</v>
      </c>
      <c r="G63" s="9" t="str">
        <f t="array" ref="G63">INDEX(GEKB!$K$11:$K$30,IFERROR(MATCH(MIN(IF(GEKB!$D$11:$D$30&gt;AVERAGE(B63,C63),GEKB!$D$11:$D$30)),GEKB!$D$11:$D$30),1))</f>
        <v>+II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INDEX(STKWp!$K$11:$K$30,IFERROR(MATCH(MIN(IF(STKWp!$D$11:$D$30&gt;AVERAGE(B63,C63),STKWp!$D$11:$D$30)),STKWp!$D$11:$D$30),1))</f>
        <v>+III</v>
      </c>
      <c r="J63" s="9" t="str">
        <f t="array" ref="J63">INDEX(BSKW!$K$11:$K$30,IFERROR(MATCH(MIN(IF(BSKW!$D$11:$D$30&gt;AVERAGE(B63,C63),BSKW!$D$11:$D$30)),BSKW!$D$11:$D$30),1))</f>
        <v>+III</v>
      </c>
      <c r="K63" s="12" t="str">
        <f t="array" ref="K63">INDEX(HTKW!$K$11:$K$30,IFERROR(MATCH(MIN(IF(HTKW!$D$11:$D$30&gt;AVERAGE(B63,C63),HTKW!$D$11:$D$30)),HTKW!$D$11:$D$30),1))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-II</v>
      </c>
      <c r="E64" s="9" t="str">
        <f t="array" ref="E64">INDEX(STPH!$O$11:$O$30,IFERROR(MATCH(MIN(IF(STPH!$D$11:$D$30&gt;AVERAGE(B64,C64),STPH!$D$11:$D$30)),STPH!$D$11:$D$30),1))</f>
        <v>-II</v>
      </c>
      <c r="F64" s="9" t="str">
        <f t="array" ref="F64">INDEX(STBI!$O$11:$O$30,IFERROR(MATCH(MIN(IF(STBI!$D$11:$D$30&gt;AVERAGE(B64,C64),STBI!$D$11:$D$30)),STBI!$D$11:$D$30),1))</f>
        <v>+II</v>
      </c>
      <c r="G64" s="9" t="str">
        <f t="array" ref="G64">INDEX(GEKB!$K$11:$K$30,IFERROR(MATCH(MIN(IF(GEKB!$D$11:$D$30&gt;AVERAGE(B64,C64),GEKB!$D$11:$D$30)),GEKB!$D$11:$D$30),1))</f>
        <v>+II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INDEX(STKWp!$K$11:$K$30,IFERROR(MATCH(MIN(IF(STKWp!$D$11:$D$30&gt;AVERAGE(B64,C64),STKWp!$D$11:$D$30)),STKWp!$D$11:$D$30),1))</f>
        <v>+III</v>
      </c>
      <c r="J64" s="9" t="str">
        <f t="array" ref="J64">INDEX(BSKW!$K$11:$K$30,IFERROR(MATCH(MIN(IF(BSKW!$D$11:$D$30&gt;AVERAGE(B64,C64),BSKW!$D$11:$D$30)),BSKW!$D$11:$D$30),1))</f>
        <v>+III</v>
      </c>
      <c r="K64" s="12" t="str">
        <f t="array" ref="K64">INDEX(HTKW!$K$11:$K$30,IFERROR(MATCH(MIN(IF(HTKW!$D$11:$D$30&gt;AVERAGE(B64,C64),HTKW!$D$11:$D$30)),HTKW!$D$11:$D$30),1))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-II</v>
      </c>
      <c r="E65" s="9" t="str">
        <f t="array" ref="E65">INDEX(STPH!$O$11:$O$30,IFERROR(MATCH(MIN(IF(STPH!$D$11:$D$30&gt;AVERAGE(B65,C65),STPH!$D$11:$D$30)),STPH!$D$11:$D$30),1))</f>
        <v>-II</v>
      </c>
      <c r="F65" s="9" t="str">
        <f t="array" ref="F65">INDEX(STBI!$O$11:$O$30,IFERROR(MATCH(MIN(IF(STBI!$D$11:$D$30&gt;AVERAGE(B65,C65),STBI!$D$11:$D$30)),STBI!$D$11:$D$30),1))</f>
        <v>+II</v>
      </c>
      <c r="G65" s="9" t="str">
        <f t="array" ref="G65">INDEX(GEKB!$K$11:$K$30,IFERROR(MATCH(MIN(IF(GEKB!$D$11:$D$30&gt;AVERAGE(B65,C65),GEKB!$D$11:$D$30)),GEKB!$D$11:$D$30),1))</f>
        <v>+II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INDEX(STKWp!$K$11:$K$30,IFERROR(MATCH(MIN(IF(STKWp!$D$11:$D$30&gt;AVERAGE(B65,C65),STKWp!$D$11:$D$30)),STKWp!$D$11:$D$30),1))</f>
        <v>+III</v>
      </c>
      <c r="J65" s="9" t="str">
        <f t="array" ref="J65">INDEX(BSKW!$K$11:$K$30,IFERROR(MATCH(MIN(IF(BSKW!$D$11:$D$30&gt;AVERAGE(B65,C65),BSKW!$D$11:$D$30)),BSKW!$D$11:$D$30),1))</f>
        <v>+III</v>
      </c>
      <c r="K65" s="12" t="str">
        <f t="array" ref="K65">INDEX(HTKW!$K$11:$K$30,IFERROR(MATCH(MIN(IF(HTKW!$D$11:$D$30&gt;AVERAGE(B65,C65),HTKW!$D$11:$D$30)),HTKW!$D$11:$D$30),1))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-II</v>
      </c>
      <c r="E66" s="9" t="str">
        <f t="array" ref="E66">INDEX(STPH!$O$11:$O$30,IFERROR(MATCH(MIN(IF(STPH!$D$11:$D$30&gt;AVERAGE(B66,C66),STPH!$D$11:$D$30)),STPH!$D$11:$D$30),1))</f>
        <v>-II</v>
      </c>
      <c r="F66" s="9" t="str">
        <f t="array" ref="F66">INDEX(STBI!$O$11:$O$30,IFERROR(MATCH(MIN(IF(STBI!$D$11:$D$30&gt;AVERAGE(B66,C66),STBI!$D$11:$D$30)),STBI!$D$11:$D$30),1))</f>
        <v>+II</v>
      </c>
      <c r="G66" s="9" t="str">
        <f t="array" ref="G66">INDEX(GEKB!$K$11:$K$30,IFERROR(MATCH(MIN(IF(GEKB!$D$11:$D$30&gt;AVERAGE(B66,C66),GEKB!$D$11:$D$30)),GEKB!$D$11:$D$30),1))</f>
        <v>+II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INDEX(STKWp!$K$11:$K$30,IFERROR(MATCH(MIN(IF(STKWp!$D$11:$D$30&gt;AVERAGE(B66,C66),STKWp!$D$11:$D$30)),STKWp!$D$11:$D$30),1))</f>
        <v>+III</v>
      </c>
      <c r="J66" s="9" t="str">
        <f t="array" ref="J66">INDEX(BSKW!$K$11:$K$30,IFERROR(MATCH(MIN(IF(BSKW!$D$11:$D$30&gt;AVERAGE(B66,C66),BSKW!$D$11:$D$30)),BSKW!$D$11:$D$30),1))</f>
        <v>+III</v>
      </c>
      <c r="K66" s="12" t="str">
        <f t="array" ref="K66">INDEX(HTKW!$K$11:$K$30,IFERROR(MATCH(MIN(IF(HTKW!$D$11:$D$30&gt;AVERAGE(B66,C66),HTKW!$D$11:$D$30)),HTKW!$D$11:$D$30),1))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-II</v>
      </c>
      <c r="E67" s="9" t="str">
        <f t="array" ref="E67">INDEX(STPH!$O$11:$O$30,IFERROR(MATCH(MIN(IF(STPH!$D$11:$D$30&gt;AVERAGE(B67,C67),STPH!$D$11:$D$30)),STPH!$D$11:$D$30),1))</f>
        <v>-II</v>
      </c>
      <c r="F67" s="9" t="str">
        <f t="array" ref="F67">INDEX(STBI!$O$11:$O$30,IFERROR(MATCH(MIN(IF(STBI!$D$11:$D$30&gt;AVERAGE(B67,C67),STBI!$D$11:$D$30)),STBI!$D$11:$D$30),1))</f>
        <v>+II</v>
      </c>
      <c r="G67" s="9" t="str">
        <f t="array" ref="G67">INDEX(GEKB!$K$11:$K$30,IFERROR(MATCH(MIN(IF(GEKB!$D$11:$D$30&gt;AVERAGE(B67,C67),GEKB!$D$11:$D$30)),GEKB!$D$11:$D$30),1))</f>
        <v>+II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INDEX(STKWp!$K$11:$K$30,IFERROR(MATCH(MIN(IF(STKWp!$D$11:$D$30&gt;AVERAGE(B67,C67),STKWp!$D$11:$D$30)),STKWp!$D$11:$D$30),1))</f>
        <v>+III</v>
      </c>
      <c r="J67" s="9" t="str">
        <f t="array" ref="J67">INDEX(BSKW!$K$11:$K$30,IFERROR(MATCH(MIN(IF(BSKW!$D$11:$D$30&gt;AVERAGE(B67,C67),BSKW!$D$11:$D$30)),BSKW!$D$11:$D$30),1))</f>
        <v>+III</v>
      </c>
      <c r="K67" s="12" t="str">
        <f t="array" ref="K67">INDEX(HTKW!$K$11:$K$30,IFERROR(MATCH(MIN(IF(HTKW!$D$11:$D$30&gt;AVERAGE(B67,C67),HTKW!$D$11:$D$30)),HTKW!$D$11:$D$30),1))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-II</v>
      </c>
      <c r="E68" s="9" t="str">
        <f t="array" ref="E68">INDEX(STPH!$O$11:$O$30,IFERROR(MATCH(MIN(IF(STPH!$D$11:$D$30&gt;AVERAGE(B68,C68),STPH!$D$11:$D$30)),STPH!$D$11:$D$30),1))</f>
        <v>-II</v>
      </c>
      <c r="F68" s="9" t="str">
        <f t="array" ref="F68">INDEX(STBI!$O$11:$O$30,IFERROR(MATCH(MIN(IF(STBI!$D$11:$D$30&gt;AVERAGE(B68,C68),STBI!$D$11:$D$30)),STBI!$D$11:$D$30),1))</f>
        <v>+II</v>
      </c>
      <c r="G68" s="9" t="str">
        <f t="array" ref="G68">INDEX(GEKB!$K$11:$K$30,IFERROR(MATCH(MIN(IF(GEKB!$D$11:$D$30&gt;AVERAGE(B68,C68),GEKB!$D$11:$D$30)),GEKB!$D$11:$D$30),1))</f>
        <v>+II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INDEX(STKWp!$K$11:$K$30,IFERROR(MATCH(MIN(IF(STKWp!$D$11:$D$30&gt;AVERAGE(B68,C68),STKWp!$D$11:$D$30)),STKWp!$D$11:$D$30),1))</f>
        <v>+III</v>
      </c>
      <c r="J68" s="9" t="str">
        <f t="array" ref="J68">INDEX(BSKW!$K$11:$K$30,IFERROR(MATCH(MIN(IF(BSKW!$D$11:$D$30&gt;AVERAGE(B68,C68),BSKW!$D$11:$D$30)),BSKW!$D$11:$D$30),1))</f>
        <v>+III</v>
      </c>
      <c r="K68" s="12" t="str">
        <f t="array" ref="K68">INDEX(HTKW!$K$11:$K$30,IFERROR(MATCH(MIN(IF(HTKW!$D$11:$D$30&gt;AVERAGE(B68,C68),HTKW!$D$11:$D$30)),HTKW!$D$11:$D$30),1))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-II</v>
      </c>
      <c r="E69" s="9" t="str">
        <f t="array" ref="E69">INDEX(STPH!$O$11:$O$30,IFERROR(MATCH(MIN(IF(STPH!$D$11:$D$30&gt;AVERAGE(B69,C69),STPH!$D$11:$D$30)),STPH!$D$11:$D$30),1))</f>
        <v>-II</v>
      </c>
      <c r="F69" s="9" t="str">
        <f t="array" ref="F69">INDEX(STBI!$O$11:$O$30,IFERROR(MATCH(MIN(IF(STBI!$D$11:$D$30&gt;AVERAGE(B69,C69),STBI!$D$11:$D$30)),STBI!$D$11:$D$30),1))</f>
        <v>+II</v>
      </c>
      <c r="G69" s="9" t="str">
        <f t="array" ref="G69">INDEX(GEKB!$K$11:$K$30,IFERROR(MATCH(MIN(IF(GEKB!$D$11:$D$30&gt;AVERAGE(B69,C69),GEKB!$D$11:$D$30)),GEKB!$D$11:$D$30),1))</f>
        <v>+II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INDEX(STKWp!$K$11:$K$30,IFERROR(MATCH(MIN(IF(STKWp!$D$11:$D$30&gt;AVERAGE(B69,C69),STKWp!$D$11:$D$30)),STKWp!$D$11:$D$30),1))</f>
        <v>+III</v>
      </c>
      <c r="J69" s="9" t="str">
        <f t="array" ref="J69">INDEX(BSKW!$K$11:$K$30,IFERROR(MATCH(MIN(IF(BSKW!$D$11:$D$30&gt;AVERAGE(B69,C69),BSKW!$D$11:$D$30)),BSKW!$D$11:$D$30),1))</f>
        <v>+III</v>
      </c>
      <c r="K69" s="12" t="str">
        <f t="array" ref="K69">INDEX(HTKW!$K$11:$K$30,IFERROR(MATCH(MIN(IF(HTKW!$D$11:$D$30&gt;AVERAGE(B69,C69),HTKW!$D$11:$D$30)),HTKW!$D$11:$D$30),1))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-II</v>
      </c>
      <c r="E70" s="9" t="str">
        <f t="array" ref="E70">INDEX(STPH!$O$11:$O$30,IFERROR(MATCH(MIN(IF(STPH!$D$11:$D$30&gt;AVERAGE(B70,C70),STPH!$D$11:$D$30)),STPH!$D$11:$D$30),1))</f>
        <v>-II</v>
      </c>
      <c r="F70" s="9" t="str">
        <f t="array" ref="F70">INDEX(STBI!$O$11:$O$30,IFERROR(MATCH(MIN(IF(STBI!$D$11:$D$30&gt;AVERAGE(B70,C70),STBI!$D$11:$D$30)),STBI!$D$11:$D$30),1))</f>
        <v>+III</v>
      </c>
      <c r="G70" s="9" t="str">
        <f t="array" ref="G70">INDEX(GEKB!$K$11:$K$30,IFERROR(MATCH(MIN(IF(GEKB!$D$11:$D$30&gt;AVERAGE(B70,C70),GEKB!$D$11:$D$30)),GEKB!$D$11:$D$30),1))</f>
        <v>+II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INDEX(STKWp!$K$11:$K$30,IFERROR(MATCH(MIN(IF(STKWp!$D$11:$D$30&gt;AVERAGE(B70,C70),STKWp!$D$11:$D$30)),STKWp!$D$11:$D$30),1))</f>
        <v>+III</v>
      </c>
      <c r="J70" s="9" t="str">
        <f t="array" ref="J70">INDEX(BSKW!$K$11:$K$30,IFERROR(MATCH(MIN(IF(BSKW!$D$11:$D$30&gt;AVERAGE(B70,C70),BSKW!$D$11:$D$30)),BSKW!$D$11:$D$30),1))</f>
        <v>+III</v>
      </c>
      <c r="K70" s="12" t="str">
        <f t="array" ref="K70">INDEX(HTKW!$K$11:$K$30,IFERROR(MATCH(MIN(IF(HTKW!$D$11:$D$30&gt;AVERAGE(B70,C70),HTKW!$D$11:$D$30)),HTKW!$D$11:$D$30),1))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+0</v>
      </c>
      <c r="E71" s="9" t="str">
        <f t="array" ref="E71">INDEX(STPH!$O$11:$O$30,IFERROR(MATCH(MIN(IF(STPH!$D$11:$D$30&gt;AVERAGE(B71,C71),STPH!$D$11:$D$30)),STPH!$D$11:$D$30),1))</f>
        <v>+0</v>
      </c>
      <c r="F71" s="9" t="str">
        <f t="array" ref="F71">INDEX(STBI!$O$11:$O$30,IFERROR(MATCH(MIN(IF(STBI!$D$11:$D$30&gt;AVERAGE(B71,C71),STBI!$D$11:$D$30)),STBI!$D$11:$D$30),1))</f>
        <v>+III</v>
      </c>
      <c r="G71" s="9" t="str">
        <f t="array" ref="G71">INDEX(GEKB!$K$11:$K$30,IFERROR(MATCH(MIN(IF(GEKB!$D$11:$D$30&gt;AVERAGE(B71,C71),GEKB!$D$11:$D$30)),GEKB!$D$11:$D$30),1))</f>
        <v>+II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INDEX(STKWp!$K$11:$K$30,IFERROR(MATCH(MIN(IF(STKWp!$D$11:$D$30&gt;AVERAGE(B71,C71),STKWp!$D$11:$D$30)),STKWp!$D$11:$D$30),1))</f>
        <v>+III</v>
      </c>
      <c r="J71" s="9" t="str">
        <f t="array" ref="J71">INDEX(BSKW!$K$11:$K$30,IFERROR(MATCH(MIN(IF(BSKW!$D$11:$D$30&gt;AVERAGE(B71,C71),BSKW!$D$11:$D$30)),BSKW!$D$11:$D$30),1))</f>
        <v>+III</v>
      </c>
      <c r="K71" s="12" t="str">
        <f t="array" ref="K71">INDEX(HTKW!$K$11:$K$30,IFERROR(MATCH(MIN(IF(HTKW!$D$11:$D$30&gt;AVERAGE(B71,C71),HTKW!$D$11:$D$30)),HTKW!$D$11:$D$30),1))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+0</v>
      </c>
      <c r="E72" s="9" t="str">
        <f t="array" ref="E72">INDEX(STPH!$O$11:$O$30,IFERROR(MATCH(MIN(IF(STPH!$D$11:$D$30&gt;AVERAGE(B72,C72),STPH!$D$11:$D$30)),STPH!$D$11:$D$30),1))</f>
        <v>+0</v>
      </c>
      <c r="F72" s="9" t="str">
        <f t="array" ref="F72">INDEX(STBI!$O$11:$O$30,IFERROR(MATCH(MIN(IF(STBI!$D$11:$D$30&gt;AVERAGE(B72,C72),STBI!$D$11:$D$30)),STBI!$D$11:$D$30),1))</f>
        <v>+III</v>
      </c>
      <c r="G72" s="9" t="str">
        <f t="array" ref="G72">INDEX(GEKB!$K$11:$K$30,IFERROR(MATCH(MIN(IF(GEKB!$D$11:$D$30&gt;AVERAGE(B72,C72),GEKB!$D$11:$D$30)),GEKB!$D$11:$D$30),1))</f>
        <v>+II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INDEX(STKWp!$K$11:$K$30,IFERROR(MATCH(MIN(IF(STKWp!$D$11:$D$30&gt;AVERAGE(B72,C72),STKWp!$D$11:$D$30)),STKWp!$D$11:$D$30),1))</f>
        <v>+III</v>
      </c>
      <c r="J72" s="9" t="str">
        <f t="array" ref="J72">INDEX(BSKW!$K$11:$K$30,IFERROR(MATCH(MIN(IF(BSKW!$D$11:$D$30&gt;AVERAGE(B72,C72),BSKW!$D$11:$D$30)),BSKW!$D$11:$D$30),1))</f>
        <v>+III</v>
      </c>
      <c r="K72" s="12" t="str">
        <f t="array" ref="K72">INDEX(HTKW!$K$11:$K$30,IFERROR(MATCH(MIN(IF(HTKW!$D$11:$D$30&gt;AVERAGE(B72,C72),HTKW!$D$11:$D$30)),HTKW!$D$11:$D$30),1))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+0</v>
      </c>
      <c r="E73" s="9" t="str">
        <f t="array" ref="E73">INDEX(STPH!$O$11:$O$30,IFERROR(MATCH(MIN(IF(STPH!$D$11:$D$30&gt;AVERAGE(B73,C73),STPH!$D$11:$D$30)),STPH!$D$11:$D$30),1))</f>
        <v>+0</v>
      </c>
      <c r="F73" s="9" t="str">
        <f t="array" ref="F73">INDEX(STBI!$O$11:$O$30,IFERROR(MATCH(MIN(IF(STBI!$D$11:$D$30&gt;AVERAGE(B73,C73),STBI!$D$11:$D$30)),STBI!$D$11:$D$30),1))</f>
        <v>+III</v>
      </c>
      <c r="G73" s="9" t="str">
        <f t="array" ref="G73">INDEX(GEKB!$K$11:$K$30,IFERROR(MATCH(MIN(IF(GEKB!$D$11:$D$30&gt;AVERAGE(B73,C73),GEKB!$D$11:$D$30)),GEKB!$D$11:$D$30),1))</f>
        <v>+II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INDEX(STKWp!$K$11:$K$30,IFERROR(MATCH(MIN(IF(STKWp!$D$11:$D$30&gt;AVERAGE(B73,C73),STKWp!$D$11:$D$30)),STKWp!$D$11:$D$30),1))</f>
        <v>+III</v>
      </c>
      <c r="J73" s="9" t="str">
        <f t="array" ref="J73">INDEX(BSKW!$K$11:$K$30,IFERROR(MATCH(MIN(IF(BSKW!$D$11:$D$30&gt;AVERAGE(B73,C73),BSKW!$D$11:$D$30)),BSKW!$D$11:$D$30),1))</f>
        <v>+III</v>
      </c>
      <c r="K73" s="12" t="str">
        <f t="array" ref="K73">INDEX(HTKW!$K$11:$K$30,IFERROR(MATCH(MIN(IF(HTKW!$D$11:$D$30&gt;AVERAGE(B73,C73),HTKW!$D$11:$D$30)),HTKW!$D$11:$D$30),1))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+0</v>
      </c>
      <c r="E74" s="9" t="str">
        <f t="array" ref="E74">INDEX(STPH!$O$11:$O$30,IFERROR(MATCH(MIN(IF(STPH!$D$11:$D$30&gt;AVERAGE(B74,C74),STPH!$D$11:$D$30)),STPH!$D$11:$D$30),1))</f>
        <v>+0</v>
      </c>
      <c r="F74" s="9" t="str">
        <f t="array" ref="F74">INDEX(STBI!$O$11:$O$30,IFERROR(MATCH(MIN(IF(STBI!$D$11:$D$30&gt;AVERAGE(B74,C74),STBI!$D$11:$D$30)),STBI!$D$11:$D$30),1))</f>
        <v>+III</v>
      </c>
      <c r="G74" s="9" t="str">
        <f t="array" ref="G74">INDEX(GEKB!$K$11:$K$30,IFERROR(MATCH(MIN(IF(GEKB!$D$11:$D$30&gt;AVERAGE(B74,C74),GEKB!$D$11:$D$30)),GEKB!$D$11:$D$30),1))</f>
        <v>+II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INDEX(STKWp!$K$11:$K$30,IFERROR(MATCH(MIN(IF(STKWp!$D$11:$D$30&gt;AVERAGE(B74,C74),STKWp!$D$11:$D$30)),STKWp!$D$11:$D$30),1))</f>
        <v>+III</v>
      </c>
      <c r="J74" s="9" t="str">
        <f t="array" ref="J74">INDEX(BSKW!$K$11:$K$30,IFERROR(MATCH(MIN(IF(BSKW!$D$11:$D$30&gt;AVERAGE(B74,C74),BSKW!$D$11:$D$30)),BSKW!$D$11:$D$30),1))</f>
        <v>+III</v>
      </c>
      <c r="K74" s="12" t="str">
        <f t="array" ref="K74">INDEX(HTKW!$K$11:$K$30,IFERROR(MATCH(MIN(IF(HTKW!$D$11:$D$30&gt;AVERAGE(B74,C74),HTKW!$D$11:$D$30)),HTKW!$D$11:$D$30),1))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+0</v>
      </c>
      <c r="E75" s="9" t="str">
        <f t="array" ref="E75">INDEX(STPH!$O$11:$O$30,IFERROR(MATCH(MIN(IF(STPH!$D$11:$D$30&gt;AVERAGE(B75,C75),STPH!$D$11:$D$30)),STPH!$D$11:$D$30),1))</f>
        <v>+0</v>
      </c>
      <c r="F75" s="9" t="str">
        <f t="array" ref="F75">INDEX(STBI!$O$11:$O$30,IFERROR(MATCH(MIN(IF(STBI!$D$11:$D$30&gt;AVERAGE(B75,C75),STBI!$D$11:$D$30)),STBI!$D$11:$D$30),1))</f>
        <v>+III</v>
      </c>
      <c r="G75" s="9" t="str">
        <f t="array" ref="G75">INDEX(GEKB!$K$11:$K$30,IFERROR(MATCH(MIN(IF(GEKB!$D$11:$D$30&gt;AVERAGE(B75,C75),GEKB!$D$11:$D$30)),GEKB!$D$11:$D$30),1))</f>
        <v>+II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INDEX(STKWp!$K$11:$K$30,IFERROR(MATCH(MIN(IF(STKWp!$D$11:$D$30&gt;AVERAGE(B75,C75),STKWp!$D$11:$D$30)),STKWp!$D$11:$D$30),1))</f>
        <v>+III</v>
      </c>
      <c r="J75" s="9" t="str">
        <f t="array" ref="J75">INDEX(BSKW!$K$11:$K$30,IFERROR(MATCH(MIN(IF(BSKW!$D$11:$D$30&gt;AVERAGE(B75,C75),BSKW!$D$11:$D$30)),BSKW!$D$11:$D$30),1))</f>
        <v>+III</v>
      </c>
      <c r="K75" s="12" t="str">
        <f t="array" ref="K75">INDEX(HTKW!$K$11:$K$30,IFERROR(MATCH(MIN(IF(HTKW!$D$11:$D$30&gt;AVERAGE(B75,C75),HTKW!$D$11:$D$30)),HTKW!$D$11:$D$30),1))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INDEX(STPH!$O$11:$O$30,IFERROR(MATCH(MIN(IF(STPH!$D$11:$D$30&gt;AVERAGE(B76,C76),STPH!$D$11:$D$30)),STPH!$D$11:$D$30),1))</f>
        <v>-III</v>
      </c>
      <c r="F76" s="9" t="str">
        <f t="array" ref="F76">INDEX(STBI!$O$11:$O$30,IFERROR(MATCH(MIN(IF(STBI!$D$11:$D$30&gt;AVERAGE(B76,C76),STBI!$D$11:$D$30)),STBI!$D$11:$D$30),1))</f>
        <v>+III</v>
      </c>
      <c r="G76" s="9" t="str">
        <f t="array" ref="G76">INDEX(GEKB!$K$11:$K$30,IFERROR(MATCH(MIN(IF(GEKB!$D$11:$D$30&gt;AVERAGE(B76,C76),GEKB!$D$11:$D$30)),GEKB!$D$11:$D$30),1))</f>
        <v>+II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INDEX(STKWp!$K$11:$K$30,IFERROR(MATCH(MIN(IF(STKWp!$D$11:$D$30&gt;AVERAGE(B76,C76),STKWp!$D$11:$D$30)),STKWp!$D$11:$D$30),1))</f>
        <v>+III</v>
      </c>
      <c r="J76" s="9" t="str">
        <f t="array" ref="J76">INDEX(BSKW!$K$11:$K$30,IFERROR(MATCH(MIN(IF(BSKW!$D$11:$D$30&gt;AVERAGE(B76,C76),BSKW!$D$11:$D$30)),BSKW!$D$11:$D$30),1))</f>
        <v>+III</v>
      </c>
      <c r="K76" s="12" t="str">
        <f t="array" ref="K76">INDEX(HTKW!$K$11:$K$30,IFERROR(MATCH(MIN(IF(HTKW!$D$11:$D$30&gt;AVERAGE(B76,C76),HTKW!$D$11:$D$30)),HTKW!$D$11:$D$30),1))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INDEX(STPH!$O$11:$O$30,IFERROR(MATCH(MIN(IF(STPH!$D$11:$D$30&gt;AVERAGE(B77,C77),STPH!$D$11:$D$30)),STPH!$D$11:$D$30),1))</f>
        <v>-III</v>
      </c>
      <c r="F77" s="9" t="str">
        <f t="array" ref="F77">INDEX(STBI!$O$11:$O$30,IFERROR(MATCH(MIN(IF(STBI!$D$11:$D$30&gt;AVERAGE(B77,C77),STBI!$D$11:$D$30)),STBI!$D$11:$D$30),1))</f>
        <v>+III</v>
      </c>
      <c r="G77" s="9" t="str">
        <f t="array" ref="G77">INDEX(GEKB!$K$11:$K$30,IFERROR(MATCH(MIN(IF(GEKB!$D$11:$D$30&gt;AVERAGE(B77,C77),GEKB!$D$11:$D$30)),GEKB!$D$11:$D$30),1))</f>
        <v>+II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INDEX(STKWp!$K$11:$K$30,IFERROR(MATCH(MIN(IF(STKWp!$D$11:$D$30&gt;AVERAGE(B77,C77),STKWp!$D$11:$D$30)),STKWp!$D$11:$D$30),1))</f>
        <v>+III</v>
      </c>
      <c r="J77" s="9" t="str">
        <f t="array" ref="J77">INDEX(BSKW!$K$11:$K$30,IFERROR(MATCH(MIN(IF(BSKW!$D$11:$D$30&gt;AVERAGE(B77,C77),BSKW!$D$11:$D$30)),BSKW!$D$11:$D$30),1))</f>
        <v>+III</v>
      </c>
      <c r="K77" s="12" t="str">
        <f t="array" ref="K77">INDEX(HTKW!$K$11:$K$30,IFERROR(MATCH(MIN(IF(HTKW!$D$11:$D$30&gt;AVERAGE(B77,C77),HTKW!$D$11:$D$30)),HTKW!$D$11:$D$30),1))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INDEX(STPH!$O$11:$O$30,IFERROR(MATCH(MIN(IF(STPH!$D$11:$D$30&gt;AVERAGE(B78,C78),STPH!$D$11:$D$30)),STPH!$D$11:$D$30),1))</f>
        <v>-III</v>
      </c>
      <c r="F78" s="9" t="str">
        <f t="array" ref="F78">INDEX(STBI!$O$11:$O$30,IFERROR(MATCH(MIN(IF(STBI!$D$11:$D$30&gt;AVERAGE(B78,C78),STBI!$D$11:$D$30)),STBI!$D$11:$D$30),1))</f>
        <v>+III</v>
      </c>
      <c r="G78" s="9" t="str">
        <f t="array" ref="G78">INDEX(GEKB!$K$11:$K$30,IFERROR(MATCH(MIN(IF(GEKB!$D$11:$D$30&gt;AVERAGE(B78,C78),GEKB!$D$11:$D$30)),GEKB!$D$11:$D$30),1))</f>
        <v>+II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INDEX(STKWp!$K$11:$K$30,IFERROR(MATCH(MIN(IF(STKWp!$D$11:$D$30&gt;AVERAGE(B78,C78),STKWp!$D$11:$D$30)),STKWp!$D$11:$D$30),1))</f>
        <v>+III</v>
      </c>
      <c r="J78" s="9" t="str">
        <f t="array" ref="J78">INDEX(BSKW!$K$11:$K$30,IFERROR(MATCH(MIN(IF(BSKW!$D$11:$D$30&gt;AVERAGE(B78,C78),BSKW!$D$11:$D$30)),BSKW!$D$11:$D$30),1))</f>
        <v>+III</v>
      </c>
      <c r="K78" s="12" t="str">
        <f t="array" ref="K78">INDEX(HTKW!$K$11:$K$30,IFERROR(MATCH(MIN(IF(HTKW!$D$11:$D$30&gt;AVERAGE(B78,C78),HTKW!$D$11:$D$30)),HTKW!$D$11:$D$30),1))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INDEX(STPH!$O$11:$O$30,IFERROR(MATCH(MIN(IF(STPH!$D$11:$D$30&gt;AVERAGE(B79,C79),STPH!$D$11:$D$30)),STPH!$D$11:$D$30),1))</f>
        <v>-III</v>
      </c>
      <c r="F79" s="9" t="str">
        <f t="array" ref="F79">INDEX(STBI!$O$11:$O$30,IFERROR(MATCH(MIN(IF(STBI!$D$11:$D$30&gt;AVERAGE(B79,C79),STBI!$D$11:$D$30)),STBI!$D$11:$D$30),1))</f>
        <v>+III</v>
      </c>
      <c r="G79" s="9" t="str">
        <f t="array" ref="G79">INDEX(GEKB!$K$11:$K$30,IFERROR(MATCH(MIN(IF(GEKB!$D$11:$D$30&gt;AVERAGE(B79,C79),GEKB!$D$11:$D$30)),GEKB!$D$11:$D$30),1))</f>
        <v>+II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INDEX(STKWp!$K$11:$K$30,IFERROR(MATCH(MIN(IF(STKWp!$D$11:$D$30&gt;AVERAGE(B79,C79),STKWp!$D$11:$D$30)),STKWp!$D$11:$D$30),1))</f>
        <v>+III</v>
      </c>
      <c r="J79" s="9" t="str">
        <f t="array" ref="J79">INDEX(BSKW!$K$11:$K$30,IFERROR(MATCH(MIN(IF(BSKW!$D$11:$D$30&gt;AVERAGE(B79,C79),BSKW!$D$11:$D$30)),BSKW!$D$11:$D$30),1))</f>
        <v>+III</v>
      </c>
      <c r="K79" s="12" t="str">
        <f t="array" ref="K79">INDEX(HTKW!$K$11:$K$30,IFERROR(MATCH(MIN(IF(HTKW!$D$11:$D$30&gt;AVERAGE(B79,C79),HTKW!$D$11:$D$30)),HTKW!$D$11:$D$30),1))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INDEX(STPH!$O$11:$O$30,IFERROR(MATCH(MIN(IF(STPH!$D$11:$D$30&gt;AVERAGE(B80,C80),STPH!$D$11:$D$30)),STPH!$D$11:$D$30),1))</f>
        <v>-III</v>
      </c>
      <c r="F80" s="9" t="str">
        <f t="array" ref="F80">INDEX(STBI!$O$11:$O$30,IFERROR(MATCH(MIN(IF(STBI!$D$11:$D$30&gt;AVERAGE(B80,C80),STBI!$D$11:$D$30)),STBI!$D$11:$D$30),1))</f>
        <v>+III</v>
      </c>
      <c r="G80" s="9" t="str">
        <f t="array" ref="G80">INDEX(GEKB!$K$11:$K$30,IFERROR(MATCH(MIN(IF(GEKB!$D$11:$D$30&gt;AVERAGE(B80,C80),GEKB!$D$11:$D$30)),GEKB!$D$11:$D$30),1))</f>
        <v>+II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INDEX(STKWp!$K$11:$K$30,IFERROR(MATCH(MIN(IF(STKWp!$D$11:$D$30&gt;AVERAGE(B80,C80),STKWp!$D$11:$D$30)),STKWp!$D$11:$D$30),1))</f>
        <v>+III</v>
      </c>
      <c r="J80" s="9" t="str">
        <f t="array" ref="J80">INDEX(BSKW!$K$11:$K$30,IFERROR(MATCH(MIN(IF(BSKW!$D$11:$D$30&gt;AVERAGE(B80,C80),BSKW!$D$11:$D$30)),BSKW!$D$11:$D$30),1))</f>
        <v>+III</v>
      </c>
      <c r="K80" s="12" t="str">
        <f t="array" ref="K80">INDEX(HTKW!$K$11:$K$30,IFERROR(MATCH(MIN(IF(HTKW!$D$11:$D$30&gt;AVERAGE(B80,C80),HTKW!$D$11:$D$30)),HTKW!$D$11:$D$30),1))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INDEX(STPH!$O$11:$O$30,IFERROR(MATCH(MIN(IF(STPH!$D$11:$D$30&gt;AVERAGE(B81,C81),STPH!$D$11:$D$30)),STPH!$D$11:$D$30),1))</f>
        <v>-III</v>
      </c>
      <c r="F81" s="9" t="str">
        <f t="array" ref="F81">INDEX(STBI!$O$11:$O$30,IFERROR(MATCH(MIN(IF(STBI!$D$11:$D$30&gt;AVERAGE(B81,C81),STBI!$D$11:$D$30)),STBI!$D$11:$D$30),1))</f>
        <v>+III</v>
      </c>
      <c r="G81" s="9" t="str">
        <f t="array" ref="G81">INDEX(GEKB!$K$11:$K$30,IFERROR(MATCH(MIN(IF(GEKB!$D$11:$D$30&gt;AVERAGE(B81,C81),GEKB!$D$11:$D$30)),GEKB!$D$11:$D$30),1))</f>
        <v>+II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INDEX(STKWp!$K$11:$K$30,IFERROR(MATCH(MIN(IF(STKWp!$D$11:$D$30&gt;AVERAGE(B81,C81),STKWp!$D$11:$D$30)),STKWp!$D$11:$D$30),1))</f>
        <v>+III</v>
      </c>
      <c r="J81" s="9" t="str">
        <f t="array" ref="J81">INDEX(BSKW!$K$11:$K$30,IFERROR(MATCH(MIN(IF(BSKW!$D$11:$D$30&gt;AVERAGE(B81,C81),BSKW!$D$11:$D$30)),BSKW!$D$11:$D$30),1))</f>
        <v>+III</v>
      </c>
      <c r="K81" s="12" t="str">
        <f t="array" ref="K81">INDEX(HTKW!$K$11:$K$30,IFERROR(MATCH(MIN(IF(HTKW!$D$11:$D$30&gt;AVERAGE(B81,C81),HTKW!$D$11:$D$30)),HTKW!$D$11:$D$30),1))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INDEX(STPH!$O$11:$O$30,IFERROR(MATCH(MIN(IF(STPH!$D$11:$D$30&gt;AVERAGE(B82,C82),STPH!$D$11:$D$30)),STPH!$D$11:$D$30),1))</f>
        <v>-III</v>
      </c>
      <c r="F82" s="9" t="str">
        <f t="array" ref="F82">INDEX(STBI!$O$11:$O$30,IFERROR(MATCH(MIN(IF(STBI!$D$11:$D$30&gt;AVERAGE(B82,C82),STBI!$D$11:$D$30)),STBI!$D$11:$D$30),1))</f>
        <v>+III</v>
      </c>
      <c r="G82" s="9" t="str">
        <f t="array" ref="G82">INDEX(GEKB!$K$11:$K$30,IFERROR(MATCH(MIN(IF(GEKB!$D$11:$D$30&gt;AVERAGE(B82,C82),GEKB!$D$11:$D$30)),GEKB!$D$11:$D$30),1))</f>
        <v>+II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INDEX(STKWp!$K$11:$K$30,IFERROR(MATCH(MIN(IF(STKWp!$D$11:$D$30&gt;AVERAGE(B82,C82),STKWp!$D$11:$D$30)),STKWp!$D$11:$D$30),1))</f>
        <v>+III</v>
      </c>
      <c r="J82" s="9" t="str">
        <f t="array" ref="J82">INDEX(BSKW!$K$11:$K$30,IFERROR(MATCH(MIN(IF(BSKW!$D$11:$D$30&gt;AVERAGE(B82,C82),BSKW!$D$11:$D$30)),BSKW!$D$11:$D$30),1))</f>
        <v>+III</v>
      </c>
      <c r="K82" s="12" t="str">
        <f t="array" ref="K82">INDEX(HTKW!$K$11:$K$30,IFERROR(MATCH(MIN(IF(HTKW!$D$11:$D$30&gt;AVERAGE(B82,C82),HTKW!$D$11:$D$30)),HTKW!$D$11:$D$30),1))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INDEX(STPH!$O$11:$O$30,IFERROR(MATCH(MIN(IF(STPH!$D$11:$D$30&gt;AVERAGE(B83,C83),STPH!$D$11:$D$30)),STPH!$D$11:$D$30),1))</f>
        <v>-III</v>
      </c>
      <c r="F83" s="9" t="str">
        <f t="array" ref="F83">INDEX(STBI!$O$11:$O$30,IFERROR(MATCH(MIN(IF(STBI!$D$11:$D$30&gt;AVERAGE(B83,C83),STBI!$D$11:$D$30)),STBI!$D$11:$D$30),1))</f>
        <v>+III</v>
      </c>
      <c r="G83" s="9" t="str">
        <f t="array" ref="G83">INDEX(GEKB!$K$11:$K$30,IFERROR(MATCH(MIN(IF(GEKB!$D$11:$D$30&gt;AVERAGE(B83,C83),GEKB!$D$11:$D$30)),GEKB!$D$11:$D$30),1))</f>
        <v>+II</v>
      </c>
      <c r="H83" s="9" t="str">
        <f t="array" ref="H83">INDEX(DA!$K$11:$K$30,IFERROR(MATCH(MIN(IF(DA!$D$11:$D$30&gt;AVERAGE(B83,C83),DA!$D$11:$D$30)),DA!$D$11:$D$30),1))</f>
        <v>+III</v>
      </c>
      <c r="I83" s="9" t="str">
        <f t="array" ref="I83">INDEX(STKWp!$K$11:$K$30,IFERROR(MATCH(MIN(IF(STKWp!$D$11:$D$30&gt;AVERAGE(B83,C83),STKWp!$D$11:$D$30)),STKWp!$D$11:$D$30),1))</f>
        <v>+III</v>
      </c>
      <c r="J83" s="9" t="str">
        <f t="array" ref="J83">INDEX(BSKW!$K$11:$K$30,IFERROR(MATCH(MIN(IF(BSKW!$D$11:$D$30&gt;AVERAGE(B83,C83),BSKW!$D$11:$D$30)),BSKW!$D$11:$D$30),1))</f>
        <v>+III</v>
      </c>
      <c r="K83" s="12" t="str">
        <f t="array" ref="K83">INDEX(HTKW!$K$11:$K$30,IFERROR(MATCH(MIN(IF(HTKW!$D$11:$D$30&gt;AVERAGE(B83,C83),HTKW!$D$11:$D$30)),HTKW!$D$11:$D$30),1))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INDEX(STPH!$O$11:$O$30,IFERROR(MATCH(MIN(IF(STPH!$D$11:$D$30&gt;AVERAGE(B84,C84),STPH!$D$11:$D$30)),STPH!$D$11:$D$30),1))</f>
        <v>-III</v>
      </c>
      <c r="F84" s="9" t="str">
        <f t="array" ref="F84">INDEX(STBI!$O$11:$O$30,IFERROR(MATCH(MIN(IF(STBI!$D$11:$D$30&gt;AVERAGE(B84,C84),STBI!$D$11:$D$30)),STBI!$D$11:$D$30),1))</f>
        <v>+III</v>
      </c>
      <c r="G84" s="9" t="str">
        <f t="array" ref="G84">INDEX(GEKB!$K$11:$K$30,IFERROR(MATCH(MIN(IF(GEKB!$D$11:$D$30&gt;AVERAGE(B84,C84),GEKB!$D$11:$D$30)),GEKB!$D$11:$D$30),1))</f>
        <v>+II</v>
      </c>
      <c r="H84" s="9" t="str">
        <f t="array" ref="H84">INDEX(DA!$K$11:$K$30,IFERROR(MATCH(MIN(IF(DA!$D$11:$D$30&gt;AVERAGE(B84,C84),DA!$D$11:$D$30)),DA!$D$11:$D$30),1))</f>
        <v>+III</v>
      </c>
      <c r="I84" s="9" t="str">
        <f t="array" ref="I84">INDEX(STKWp!$K$11:$K$30,IFERROR(MATCH(MIN(IF(STKWp!$D$11:$D$30&gt;AVERAGE(B84,C84),STKWp!$D$11:$D$30)),STKWp!$D$11:$D$30),1))</f>
        <v>+III</v>
      </c>
      <c r="J84" s="9" t="str">
        <f t="array" ref="J84">INDEX(BSKW!$K$11:$K$30,IFERROR(MATCH(MIN(IF(BSKW!$D$11:$D$30&gt;AVERAGE(B84,C84),BSKW!$D$11:$D$30)),BSKW!$D$11:$D$30),1))</f>
        <v>+III</v>
      </c>
      <c r="K84" s="12" t="str">
        <f t="array" ref="K84">INDEX(HTKW!$K$11:$K$30,IFERROR(MATCH(MIN(IF(HTKW!$D$11:$D$30&gt;AVERAGE(B84,C84),HTKW!$D$11:$D$30)),HTKW!$D$11:$D$30),1))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</v>
      </c>
      <c r="E85" s="9" t="str">
        <f t="array" ref="E85">INDEX(STPH!$O$11:$O$30,IFERROR(MATCH(MIN(IF(STPH!$D$11:$D$30&gt;AVERAGE(B85,C85),STPH!$D$11:$D$30)),STPH!$D$11:$D$30),1))</f>
        <v>+III</v>
      </c>
      <c r="F85" s="9" t="str">
        <f t="array" ref="F85">INDEX(STBI!$O$11:$O$30,IFERROR(MATCH(MIN(IF(STBI!$D$11:$D$30&gt;AVERAGE(B85,C85),STBI!$D$11:$D$30)),STBI!$D$11:$D$30),1))</f>
        <v>+III</v>
      </c>
      <c r="G85" s="9" t="str">
        <f t="array" ref="G85">INDEX(GEKB!$K$11:$K$30,IFERROR(MATCH(MIN(IF(GEKB!$D$11:$D$30&gt;AVERAGE(B85,C85),GEKB!$D$11:$D$30)),GEKB!$D$11:$D$30),1))</f>
        <v>+II</v>
      </c>
      <c r="H85" s="9" t="str">
        <f t="array" ref="H85">INDEX(DA!$K$11:$K$30,IFERROR(MATCH(MIN(IF(DA!$D$11:$D$30&gt;AVERAGE(B85,C85),DA!$D$11:$D$30)),DA!$D$11:$D$30),1))</f>
        <v>+III</v>
      </c>
      <c r="I85" s="9" t="str">
        <f t="array" ref="I85">INDEX(STKWp!$K$11:$K$30,IFERROR(MATCH(MIN(IF(STKWp!$D$11:$D$30&gt;AVERAGE(B85,C85),STKWp!$D$11:$D$30)),STKWp!$D$11:$D$30),1))</f>
        <v>+III</v>
      </c>
      <c r="J85" s="9" t="str">
        <f t="array" ref="J85">INDEX(BSKW!$K$11:$K$30,IFERROR(MATCH(MIN(IF(BSKW!$D$11:$D$30&gt;AVERAGE(B85,C85),BSKW!$D$11:$D$30)),BSKW!$D$11:$D$30),1))</f>
        <v>+III</v>
      </c>
      <c r="K85" s="12" t="str">
        <f t="array" ref="K85">INDEX(HTKW!$K$11:$K$30,IFERROR(MATCH(MIN(IF(HTKW!$D$11:$D$30&gt;AVERAGE(B85,C85),HTKW!$D$11:$D$30)),HTKW!$D$11:$D$30),1))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</v>
      </c>
      <c r="E86" s="9" t="str">
        <f t="array" ref="E86">INDEX(STPH!$O$11:$O$30,IFERROR(MATCH(MIN(IF(STPH!$D$11:$D$30&gt;AVERAGE(B86,C86),STPH!$D$11:$D$30)),STPH!$D$11:$D$30),1))</f>
        <v>+III</v>
      </c>
      <c r="F86" s="9" t="str">
        <f t="array" ref="F86">INDEX(STBI!$O$11:$O$30,IFERROR(MATCH(MIN(IF(STBI!$D$11:$D$30&gt;AVERAGE(B86,C86),STBI!$D$11:$D$30)),STBI!$D$11:$D$30),1))</f>
        <v>+III</v>
      </c>
      <c r="G86" s="9" t="str">
        <f t="array" ref="G86">INDEX(GEKB!$K$11:$K$30,IFERROR(MATCH(MIN(IF(GEKB!$D$11:$D$30&gt;AVERAGE(B86,C86),GEKB!$D$11:$D$30)),GEKB!$D$11:$D$30),1))</f>
        <v>+II</v>
      </c>
      <c r="H86" s="9" t="str">
        <f t="array" ref="H86">INDEX(DA!$K$11:$K$30,IFERROR(MATCH(MIN(IF(DA!$D$11:$D$30&gt;AVERAGE(B86,C86),DA!$D$11:$D$30)),DA!$D$11:$D$30),1))</f>
        <v>+III</v>
      </c>
      <c r="I86" s="9" t="str">
        <f t="array" ref="I86">INDEX(STKWp!$K$11:$K$30,IFERROR(MATCH(MIN(IF(STKWp!$D$11:$D$30&gt;AVERAGE(B86,C86),STKWp!$D$11:$D$30)),STKWp!$D$11:$D$30),1))</f>
        <v>+III</v>
      </c>
      <c r="J86" s="9" t="str">
        <f t="array" ref="J86">INDEX(BSKW!$K$11:$K$30,IFERROR(MATCH(MIN(IF(BSKW!$D$11:$D$30&gt;AVERAGE(B86,C86),BSKW!$D$11:$D$30)),BSKW!$D$11:$D$30),1))</f>
        <v>+III</v>
      </c>
      <c r="K86" s="12" t="str">
        <f t="array" ref="K86">INDEX(HTKW!$K$11:$K$30,IFERROR(MATCH(MIN(IF(HTKW!$D$11:$D$30&gt;AVERAGE(B86,C86),HTKW!$D$11:$D$30)),HTKW!$D$11:$D$30),1))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</v>
      </c>
      <c r="E87" s="9" t="str">
        <f t="array" ref="E87">INDEX(STPH!$O$11:$O$30,IFERROR(MATCH(MIN(IF(STPH!$D$11:$D$30&gt;AVERAGE(B87,C87),STPH!$D$11:$D$30)),STPH!$D$11:$D$30),1))</f>
        <v>+III</v>
      </c>
      <c r="F87" s="9" t="str">
        <f t="array" ref="F87">INDEX(STBI!$O$11:$O$30,IFERROR(MATCH(MIN(IF(STBI!$D$11:$D$30&gt;AVERAGE(B87,C87),STBI!$D$11:$D$30)),STBI!$D$11:$D$30),1))</f>
        <v>+III</v>
      </c>
      <c r="G87" s="9" t="str">
        <f t="array" ref="G87">INDEX(GEKB!$K$11:$K$30,IFERROR(MATCH(MIN(IF(GEKB!$D$11:$D$30&gt;AVERAGE(B87,C87),GEKB!$D$11:$D$30)),GEKB!$D$11:$D$30),1))</f>
        <v>+II</v>
      </c>
      <c r="H87" s="9" t="str">
        <f t="array" ref="H87">INDEX(DA!$K$11:$K$30,IFERROR(MATCH(MIN(IF(DA!$D$11:$D$30&gt;AVERAGE(B87,C87),DA!$D$11:$D$30)),DA!$D$11:$D$30),1))</f>
        <v>+III</v>
      </c>
      <c r="I87" s="9" t="str">
        <f t="array" ref="I87">INDEX(STKWp!$K$11:$K$30,IFERROR(MATCH(MIN(IF(STKWp!$D$11:$D$30&gt;AVERAGE(B87,C87),STKWp!$D$11:$D$30)),STKWp!$D$11:$D$30),1))</f>
        <v>+III</v>
      </c>
      <c r="J87" s="9" t="str">
        <f t="array" ref="J87">INDEX(BSKW!$K$11:$K$30,IFERROR(MATCH(MIN(IF(BSKW!$D$11:$D$30&gt;AVERAGE(B87,C87),BSKW!$D$11:$D$30)),BSKW!$D$11:$D$30),1))</f>
        <v>+II</v>
      </c>
      <c r="K87" s="12" t="str">
        <f t="array" ref="K87">INDEX(HTKW!$K$11:$K$30,IFERROR(MATCH(MIN(IF(HTKW!$D$11:$D$30&gt;AVERAGE(B87,C87),HTKW!$D$11:$D$30)),HTKW!$D$11:$D$30),1))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</v>
      </c>
      <c r="E88" s="9" t="str">
        <f t="array" ref="E88">INDEX(STPH!$O$11:$O$30,IFERROR(MATCH(MIN(IF(STPH!$D$11:$D$30&gt;AVERAGE(B88,C88),STPH!$D$11:$D$30)),STPH!$D$11:$D$30),1))</f>
        <v>+III</v>
      </c>
      <c r="F88" s="9" t="str">
        <f t="array" ref="F88">INDEX(STBI!$O$11:$O$30,IFERROR(MATCH(MIN(IF(STBI!$D$11:$D$30&gt;AVERAGE(B88,C88),STBI!$D$11:$D$30)),STBI!$D$11:$D$30),1))</f>
        <v>+III</v>
      </c>
      <c r="G88" s="9" t="str">
        <f t="array" ref="G88">INDEX(GEKB!$K$11:$K$30,IFERROR(MATCH(MIN(IF(GEKB!$D$11:$D$30&gt;AVERAGE(B88,C88),GEKB!$D$11:$D$30)),GEKB!$D$11:$D$30),1))</f>
        <v>+II</v>
      </c>
      <c r="H88" s="9" t="str">
        <f t="array" ref="H88">INDEX(DA!$K$11:$K$30,IFERROR(MATCH(MIN(IF(DA!$D$11:$D$30&gt;AVERAGE(B88,C88),DA!$D$11:$D$30)),DA!$D$11:$D$30),1))</f>
        <v>+III</v>
      </c>
      <c r="I88" s="9" t="str">
        <f t="array" ref="I88">INDEX(STKWp!$K$11:$K$30,IFERROR(MATCH(MIN(IF(STKWp!$D$11:$D$30&gt;AVERAGE(B88,C88),STKWp!$D$11:$D$30)),STKWp!$D$11:$D$30),1))</f>
        <v>+III</v>
      </c>
      <c r="J88" s="9" t="str">
        <f t="array" ref="J88">INDEX(BSKW!$K$11:$K$30,IFERROR(MATCH(MIN(IF(BSKW!$D$11:$D$30&gt;AVERAGE(B88,C88),BSKW!$D$11:$D$30)),BSKW!$D$11:$D$30),1))</f>
        <v>+III</v>
      </c>
      <c r="K88" s="12" t="str">
        <f t="array" ref="K88">INDEX(HTKW!$K$11:$K$30,IFERROR(MATCH(MIN(IF(HTKW!$D$11:$D$30&gt;AVERAGE(B88,C88),HTKW!$D$11:$D$30)),HTKW!$D$11:$D$30),1))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</v>
      </c>
      <c r="E89" s="9" t="str">
        <f t="array" ref="E89">INDEX(STPH!$O$11:$O$30,IFERROR(MATCH(MIN(IF(STPH!$D$11:$D$30&gt;AVERAGE(B89,C89),STPH!$D$11:$D$30)),STPH!$D$11:$D$30),1))</f>
        <v>+III</v>
      </c>
      <c r="F89" s="9" t="str">
        <f t="array" ref="F89">INDEX(STBI!$O$11:$O$30,IFERROR(MATCH(MIN(IF(STBI!$D$11:$D$30&gt;AVERAGE(B89,C89),STBI!$D$11:$D$30)),STBI!$D$11:$D$30),1))</f>
        <v>+III</v>
      </c>
      <c r="G89" s="9" t="str">
        <f t="array" ref="G89">INDEX(GEKB!$K$11:$K$30,IFERROR(MATCH(MIN(IF(GEKB!$D$11:$D$30&gt;AVERAGE(B89,C89),GEKB!$D$11:$D$30)),GEKB!$D$11:$D$30),1))</f>
        <v>+II</v>
      </c>
      <c r="H89" s="9" t="str">
        <f t="array" ref="H89">INDEX(DA!$K$11:$K$30,IFERROR(MATCH(MIN(IF(DA!$D$11:$D$30&gt;AVERAGE(B89,C89),DA!$D$11:$D$30)),DA!$D$11:$D$30),1))</f>
        <v>+III</v>
      </c>
      <c r="I89" s="9" t="str">
        <f t="array" ref="I89">INDEX(STKWp!$K$11:$K$30,IFERROR(MATCH(MIN(IF(STKWp!$D$11:$D$30&gt;AVERAGE(B89,C89),STKWp!$D$11:$D$30)),STKWp!$D$11:$D$30),1))</f>
        <v>+III</v>
      </c>
      <c r="J89" s="9" t="str">
        <f t="array" ref="J89">INDEX(BSKW!$K$11:$K$30,IFERROR(MATCH(MIN(IF(BSKW!$D$11:$D$30&gt;AVERAGE(B89,C89),BSKW!$D$11:$D$30)),BSKW!$D$11:$D$30),1))</f>
        <v>+III</v>
      </c>
      <c r="K89" s="12" t="str">
        <f t="array" ref="K89">INDEX(HTKW!$K$11:$K$30,IFERROR(MATCH(MIN(IF(HTKW!$D$11:$D$30&gt;AVERAGE(B89,C89),HTKW!$D$11:$D$30)),HTKW!$D$11:$D$30),1))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</v>
      </c>
      <c r="E90" s="9" t="str">
        <f t="array" ref="E90">INDEX(STPH!$O$11:$O$30,IFERROR(MATCH(MIN(IF(STPH!$D$11:$D$30&gt;AVERAGE(B90,C90),STPH!$D$11:$D$30)),STPH!$D$11:$D$30),1))</f>
        <v>+III</v>
      </c>
      <c r="F90" s="9" t="str">
        <f t="array" ref="F90">INDEX(STBI!$O$11:$O$30,IFERROR(MATCH(MIN(IF(STBI!$D$11:$D$30&gt;AVERAGE(B90,C90),STBI!$D$11:$D$30)),STBI!$D$11:$D$30),1))</f>
        <v>+III</v>
      </c>
      <c r="G90" s="9" t="str">
        <f t="array" ref="G90">INDEX(GEKB!$K$11:$K$30,IFERROR(MATCH(MIN(IF(GEKB!$D$11:$D$30&gt;AVERAGE(B90,C90),GEKB!$D$11:$D$30)),GEKB!$D$11:$D$30),1))</f>
        <v>+II</v>
      </c>
      <c r="H90" s="9" t="str">
        <f t="array" ref="H90">INDEX(DA!$K$11:$K$30,IFERROR(MATCH(MIN(IF(DA!$D$11:$D$30&gt;AVERAGE(B90,C90),DA!$D$11:$D$30)),DA!$D$11:$D$30),1))</f>
        <v>+III</v>
      </c>
      <c r="I90" s="9" t="str">
        <f t="array" ref="I90">INDEX(STKWp!$K$11:$K$30,IFERROR(MATCH(MIN(IF(STKWp!$D$11:$D$30&gt;AVERAGE(B90,C90),STKWp!$D$11:$D$30)),STKWp!$D$11:$D$30),1))</f>
        <v>+III</v>
      </c>
      <c r="J90" s="9" t="str">
        <f t="array" ref="J90">INDEX(BSKW!$K$11:$K$30,IFERROR(MATCH(MIN(IF(BSKW!$D$11:$D$30&gt;AVERAGE(B90,C90),BSKW!$D$11:$D$30)),BSKW!$D$11:$D$30),1))</f>
        <v>+III</v>
      </c>
      <c r="K90" s="12" t="str">
        <f t="array" ref="K90">INDEX(HTKW!$K$11:$K$30,IFERROR(MATCH(MIN(IF(HTKW!$D$11:$D$30&gt;AVERAGE(B90,C90),HTKW!$D$11:$D$30)),HTKW!$D$11:$D$30),1))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</v>
      </c>
      <c r="E91" s="9" t="str">
        <f t="array" ref="E91">INDEX(STPH!$O$11:$O$30,IFERROR(MATCH(MIN(IF(STPH!$D$11:$D$30&gt;AVERAGE(B91,C91),STPH!$D$11:$D$30)),STPH!$D$11:$D$30),1))</f>
        <v>+III</v>
      </c>
      <c r="F91" s="9" t="str">
        <f t="array" ref="F91">INDEX(STBI!$O$11:$O$30,IFERROR(MATCH(MIN(IF(STBI!$D$11:$D$30&gt;AVERAGE(B91,C91),STBI!$D$11:$D$30)),STBI!$D$11:$D$30),1))</f>
        <v>+III</v>
      </c>
      <c r="G91" s="9" t="str">
        <f t="array" ref="G91">INDEX(GEKB!$K$11:$K$30,IFERROR(MATCH(MIN(IF(GEKB!$D$11:$D$30&gt;AVERAGE(B91,C91),GEKB!$D$11:$D$30)),GEKB!$D$11:$D$30),1))</f>
        <v>+II</v>
      </c>
      <c r="H91" s="9" t="str">
        <f t="array" ref="H91">INDEX(DA!$K$11:$K$30,IFERROR(MATCH(MIN(IF(DA!$D$11:$D$30&gt;AVERAGE(B91,C91),DA!$D$11:$D$30)),DA!$D$11:$D$30),1))</f>
        <v>+III</v>
      </c>
      <c r="I91" s="9" t="str">
        <f t="array" ref="I91">INDEX(STKWp!$K$11:$K$30,IFERROR(MATCH(MIN(IF(STKWp!$D$11:$D$30&gt;AVERAGE(B91,C91),STKWp!$D$11:$D$30)),STKWp!$D$11:$D$30),1))</f>
        <v>+III</v>
      </c>
      <c r="J91" s="9" t="str">
        <f t="array" ref="J91">INDEX(BSKW!$K$11:$K$30,IFERROR(MATCH(MIN(IF(BSKW!$D$11:$D$30&gt;AVERAGE(B91,C91),BSKW!$D$11:$D$30)),BSKW!$D$11:$D$30),1))</f>
        <v>+III</v>
      </c>
      <c r="K91" s="12" t="str">
        <f t="array" ref="K91">INDEX(HTKW!$K$11:$K$30,IFERROR(MATCH(MIN(IF(HTKW!$D$11:$D$30&gt;AVERAGE(B91,C91),HTKW!$D$11:$D$30)),HTKW!$D$11:$D$30),1))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</v>
      </c>
      <c r="E92" s="9" t="str">
        <f t="array" ref="E92">INDEX(STPH!$O$11:$O$30,IFERROR(MATCH(MIN(IF(STPH!$D$11:$D$30&gt;AVERAGE(B92,C92),STPH!$D$11:$D$30)),STPH!$D$11:$D$30),1))</f>
        <v>+III</v>
      </c>
      <c r="F92" s="9" t="str">
        <f t="array" ref="F92">INDEX(STBI!$O$11:$O$30,IFERROR(MATCH(MIN(IF(STBI!$D$11:$D$30&gt;AVERAGE(B92,C92),STBI!$D$11:$D$30)),STBI!$D$11:$D$30),1))</f>
        <v>+III</v>
      </c>
      <c r="G92" s="9" t="str">
        <f t="array" ref="G92">INDEX(GEKB!$K$11:$K$30,IFERROR(MATCH(MIN(IF(GEKB!$D$11:$D$30&gt;AVERAGE(B92,C92),GEKB!$D$11:$D$30)),GEKB!$D$11:$D$30),1))</f>
        <v>+II</v>
      </c>
      <c r="H92" s="9" t="str">
        <f t="array" ref="H92">INDEX(DA!$K$11:$K$30,IFERROR(MATCH(MIN(IF(DA!$D$11:$D$30&gt;AVERAGE(B92,C92),DA!$D$11:$D$30)),DA!$D$11:$D$30),1))</f>
        <v>+III</v>
      </c>
      <c r="I92" s="9" t="str">
        <f t="array" ref="I92">INDEX(STKWp!$K$11:$K$30,IFERROR(MATCH(MIN(IF(STKWp!$D$11:$D$30&gt;AVERAGE(B92,C92),STKWp!$D$11:$D$30)),STKWp!$D$11:$D$30),1))</f>
        <v>+I</v>
      </c>
      <c r="J92" s="9" t="str">
        <f t="array" ref="J92">INDEX(BSKW!$K$11:$K$30,IFERROR(MATCH(MIN(IF(BSKW!$D$11:$D$30&gt;AVERAGE(B92,C92),BSKW!$D$11:$D$30)),BSKW!$D$11:$D$30),1))</f>
        <v>+II</v>
      </c>
      <c r="K92" s="12" t="str">
        <f t="array" ref="K92">INDEX(HTKW!$K$11:$K$30,IFERROR(MATCH(MIN(IF(HTKW!$D$11:$D$30&gt;AVERAGE(B92,C92),HTKW!$D$11:$D$30)),HTKW!$D$11:$D$30),1))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</v>
      </c>
      <c r="E93" s="9" t="str">
        <f t="array" ref="E93">INDEX(STPH!$O$11:$O$30,IFERROR(MATCH(MIN(IF(STPH!$D$11:$D$30&gt;AVERAGE(B93,C93),STPH!$D$11:$D$30)),STPH!$D$11:$D$30),1))</f>
        <v>+III</v>
      </c>
      <c r="F93" s="9" t="str">
        <f t="array" ref="F93">INDEX(STBI!$O$11:$O$30,IFERROR(MATCH(MIN(IF(STBI!$D$11:$D$30&gt;AVERAGE(B93,C93),STBI!$D$11:$D$30)),STBI!$D$11:$D$30),1))</f>
        <v>+III</v>
      </c>
      <c r="G93" s="9" t="str">
        <f t="array" ref="G93">INDEX(GEKB!$K$11:$K$30,IFERROR(MATCH(MIN(IF(GEKB!$D$11:$D$30&gt;AVERAGE(B93,C93),GEKB!$D$11:$D$30)),GEKB!$D$11:$D$30),1))</f>
        <v>+II</v>
      </c>
      <c r="H93" s="9" t="str">
        <f t="array" ref="H93">INDEX(DA!$K$11:$K$30,IFERROR(MATCH(MIN(IF(DA!$D$11:$D$30&gt;AVERAGE(B93,C93),DA!$D$11:$D$30)),DA!$D$11:$D$30),1))</f>
        <v>+III</v>
      </c>
      <c r="I93" s="9" t="str">
        <f t="array" ref="I93">INDEX(STKWp!$K$11:$K$30,IFERROR(MATCH(MIN(IF(STKWp!$D$11:$D$30&gt;AVERAGE(B93,C93),STKWp!$D$11:$D$30)),STKWp!$D$11:$D$30),1))</f>
        <v>+III</v>
      </c>
      <c r="J93" s="9" t="str">
        <f t="array" ref="J93">INDEX(BSKW!$K$11:$K$30,IFERROR(MATCH(MIN(IF(BSKW!$D$11:$D$30&gt;AVERAGE(B93,C93),BSKW!$D$11:$D$30)),BSKW!$D$11:$D$30),1))</f>
        <v>+III</v>
      </c>
      <c r="K93" s="12" t="str">
        <f t="array" ref="K93">INDEX(HTKW!$K$11:$K$30,IFERROR(MATCH(MIN(IF(HTKW!$D$11:$D$30&gt;AVERAGE(B93,C93),HTKW!$D$11:$D$30)),HTKW!$D$11:$D$30),1))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</v>
      </c>
      <c r="E94" s="9" t="str">
        <f t="array" ref="E94">INDEX(STPH!$O$11:$O$30,IFERROR(MATCH(MIN(IF(STPH!$D$11:$D$30&gt;AVERAGE(B94,C94),STPH!$D$11:$D$30)),STPH!$D$11:$D$30),1))</f>
        <v>+III</v>
      </c>
      <c r="F94" s="9" t="str">
        <f t="array" ref="F94">INDEX(STBI!$O$11:$O$30,IFERROR(MATCH(MIN(IF(STBI!$D$11:$D$30&gt;AVERAGE(B94,C94),STBI!$D$11:$D$30)),STBI!$D$11:$D$30),1))</f>
        <v>+III</v>
      </c>
      <c r="G94" s="9" t="str">
        <f t="array" ref="G94">INDEX(GEKB!$K$11:$K$30,IFERROR(MATCH(MIN(IF(GEKB!$D$11:$D$30&gt;AVERAGE(B94,C94),GEKB!$D$11:$D$30)),GEKB!$D$11:$D$30),1))</f>
        <v>+II</v>
      </c>
      <c r="H94" s="9" t="str">
        <f t="array" ref="H94">INDEX(DA!$K$11:$K$30,IFERROR(MATCH(MIN(IF(DA!$D$11:$D$30&gt;AVERAGE(B94,C94),DA!$D$11:$D$30)),DA!$D$11:$D$30),1))</f>
        <v>+III</v>
      </c>
      <c r="I94" s="9" t="str">
        <f t="array" ref="I94">INDEX(STKWp!$K$11:$K$30,IFERROR(MATCH(MIN(IF(STKWp!$D$11:$D$30&gt;AVERAGE(B94,C94),STKWp!$D$11:$D$30)),STKWp!$D$11:$D$30),1))</f>
        <v>+III</v>
      </c>
      <c r="J94" s="9" t="str">
        <f t="array" ref="J94">INDEX(BSKW!$K$11:$K$30,IFERROR(MATCH(MIN(IF(BSKW!$D$11:$D$30&gt;AVERAGE(B94,C94),BSKW!$D$11:$D$30)),BSKW!$D$11:$D$30),1))</f>
        <v>+III</v>
      </c>
      <c r="K94" s="12" t="str">
        <f t="array" ref="K94">INDEX(HTKW!$K$11:$K$30,IFERROR(MATCH(MIN(IF(HTKW!$D$11:$D$30&gt;AVERAGE(B94,C94),HTKW!$D$11:$D$30)),HTKW!$D$11:$D$30),1))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</v>
      </c>
      <c r="E95" s="9" t="str">
        <f t="array" ref="E95">INDEX(STPH!$O$11:$O$30,IFERROR(MATCH(MIN(IF(STPH!$D$11:$D$30&gt;AVERAGE(B95,C95),STPH!$D$11:$D$30)),STPH!$D$11:$D$30),1))</f>
        <v>+III</v>
      </c>
      <c r="F95" s="9" t="str">
        <f t="array" ref="F95">INDEX(STBI!$O$11:$O$30,IFERROR(MATCH(MIN(IF(STBI!$D$11:$D$30&gt;AVERAGE(B95,C95),STBI!$D$11:$D$30)),STBI!$D$11:$D$30),1))</f>
        <v>+III</v>
      </c>
      <c r="G95" s="9" t="str">
        <f t="array" ref="G95">INDEX(GEKB!$K$11:$K$30,IFERROR(MATCH(MIN(IF(GEKB!$D$11:$D$30&gt;AVERAGE(B95,C95),GEKB!$D$11:$D$30)),GEKB!$D$11:$D$30),1))</f>
        <v>+II</v>
      </c>
      <c r="H95" s="9" t="str">
        <f t="array" ref="H95">INDEX(DA!$K$11:$K$30,IFERROR(MATCH(MIN(IF(DA!$D$11:$D$30&gt;AVERAGE(B95,C95),DA!$D$11:$D$30)),DA!$D$11:$D$30),1))</f>
        <v>+III</v>
      </c>
      <c r="I95" s="9" t="str">
        <f t="array" ref="I95">INDEX(STKWp!$K$11:$K$30,IFERROR(MATCH(MIN(IF(STKWp!$D$11:$D$30&gt;AVERAGE(B95,C95),STKWp!$D$11:$D$30)),STKWp!$D$11:$D$30),1))</f>
        <v>+III</v>
      </c>
      <c r="J95" s="9" t="str">
        <f t="array" ref="J95">INDEX(BSKW!$K$11:$K$30,IFERROR(MATCH(MIN(IF(BSKW!$D$11:$D$30&gt;AVERAGE(B95,C95),BSKW!$D$11:$D$30)),BSKW!$D$11:$D$30),1))</f>
        <v>+III</v>
      </c>
      <c r="K95" s="12" t="str">
        <f t="array" ref="K95">INDEX(HTKW!$K$11:$K$30,IFERROR(MATCH(MIN(IF(HTKW!$D$11:$D$30&gt;AVERAGE(B95,C95),HTKW!$D$11:$D$30)),HTKW!$D$11:$D$30),1))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</v>
      </c>
      <c r="E96" s="9" t="str">
        <f t="array" ref="E96">INDEX(STPH!$O$11:$O$30,IFERROR(MATCH(MIN(IF(STPH!$D$11:$D$30&gt;AVERAGE(B96,C96),STPH!$D$11:$D$30)),STPH!$D$11:$D$30),1))</f>
        <v>+III</v>
      </c>
      <c r="F96" s="9" t="str">
        <f t="array" ref="F96">INDEX(STBI!$O$11:$O$30,IFERROR(MATCH(MIN(IF(STBI!$D$11:$D$30&gt;AVERAGE(B96,C96),STBI!$D$11:$D$30)),STBI!$D$11:$D$30),1))</f>
        <v>+III</v>
      </c>
      <c r="G96" s="9" t="str">
        <f t="array" ref="G96">INDEX(GEKB!$K$11:$K$30,IFERROR(MATCH(MIN(IF(GEKB!$D$11:$D$30&gt;AVERAGE(B96,C96),GEKB!$D$11:$D$30)),GEKB!$D$11:$D$30),1))</f>
        <v>+II</v>
      </c>
      <c r="H96" s="9" t="str">
        <f t="array" ref="H96">INDEX(DA!$K$11:$K$30,IFERROR(MATCH(MIN(IF(DA!$D$11:$D$30&gt;AVERAGE(B96,C96),DA!$D$11:$D$30)),DA!$D$11:$D$30),1))</f>
        <v>+III</v>
      </c>
      <c r="I96" s="9" t="str">
        <f t="array" ref="I96">INDEX(STKWp!$K$11:$K$30,IFERROR(MATCH(MIN(IF(STKWp!$D$11:$D$30&gt;AVERAGE(B96,C96),STKWp!$D$11:$D$30)),STKWp!$D$11:$D$30),1))</f>
        <v>+III</v>
      </c>
      <c r="J96" s="9" t="str">
        <f t="array" ref="J96">INDEX(BSKW!$K$11:$K$30,IFERROR(MATCH(MIN(IF(BSKW!$D$11:$D$30&gt;AVERAGE(B96,C96),BSKW!$D$11:$D$30)),BSKW!$D$11:$D$30),1))</f>
        <v>+III</v>
      </c>
      <c r="K96" s="12" t="str">
        <f t="array" ref="K96">INDEX(HTKW!$K$11:$K$30,IFERROR(MATCH(MIN(IF(HTKW!$D$11:$D$30&gt;AVERAGE(B96,C96),HTKW!$D$11:$D$30)),HTKW!$D$11:$D$30),1))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</v>
      </c>
      <c r="E97" s="9" t="str">
        <f t="array" ref="E97">INDEX(STPH!$O$11:$O$30,IFERROR(MATCH(MIN(IF(STPH!$D$11:$D$30&gt;AVERAGE(B97,C97),STPH!$D$11:$D$30)),STPH!$D$11:$D$30),1))</f>
        <v>+III</v>
      </c>
      <c r="F97" s="9" t="str">
        <f t="array" ref="F97">INDEX(STBI!$O$11:$O$30,IFERROR(MATCH(MIN(IF(STBI!$D$11:$D$30&gt;AVERAGE(B97,C97),STBI!$D$11:$D$30)),STBI!$D$11:$D$30),1))</f>
        <v>+III</v>
      </c>
      <c r="G97" s="9" t="str">
        <f t="array" ref="G97">INDEX(GEKB!$K$11:$K$30,IFERROR(MATCH(MIN(IF(GEKB!$D$11:$D$30&gt;AVERAGE(B97,C97),GEKB!$D$11:$D$30)),GEKB!$D$11:$D$30),1))</f>
        <v>+II</v>
      </c>
      <c r="H97" s="9" t="str">
        <f t="array" ref="H97">INDEX(DA!$K$11:$K$30,IFERROR(MATCH(MIN(IF(DA!$D$11:$D$30&gt;AVERAGE(B97,C97),DA!$D$11:$D$30)),DA!$D$11:$D$30),1))</f>
        <v>+III</v>
      </c>
      <c r="I97" s="9" t="str">
        <f t="array" ref="I97">INDEX(STKWp!$K$11:$K$30,IFERROR(MATCH(MIN(IF(STKWp!$D$11:$D$30&gt;AVERAGE(B97,C97),STKWp!$D$11:$D$30)),STKWp!$D$11:$D$30),1))</f>
        <v>+III</v>
      </c>
      <c r="J97" s="9" t="str">
        <f t="array" ref="J97">INDEX(BSKW!$K$11:$K$30,IFERROR(MATCH(MIN(IF(BSKW!$D$11:$D$30&gt;AVERAGE(B97,C97),BSKW!$D$11:$D$30)),BSKW!$D$11:$D$30),1))</f>
        <v>+III</v>
      </c>
      <c r="K97" s="12" t="str">
        <f t="array" ref="K97">INDEX(HTKW!$K$11:$K$30,IFERROR(MATCH(MIN(IF(HTKW!$D$11:$D$30&gt;AVERAGE(B97,C97),HTKW!$D$11:$D$30)),HTKW!$D$11:$D$30),1))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</v>
      </c>
      <c r="E98" s="9" t="str">
        <f t="array" ref="E98">INDEX(STPH!$O$11:$O$30,IFERROR(MATCH(MIN(IF(STPH!$D$11:$D$30&gt;AVERAGE(B98,C98),STPH!$D$11:$D$30)),STPH!$D$11:$D$30),1))</f>
        <v>+III</v>
      </c>
      <c r="F98" s="9" t="str">
        <f t="array" ref="F98">INDEX(STBI!$O$11:$O$30,IFERROR(MATCH(MIN(IF(STBI!$D$11:$D$30&gt;AVERAGE(B98,C98),STBI!$D$11:$D$30)),STBI!$D$11:$D$30),1))</f>
        <v>+III</v>
      </c>
      <c r="G98" s="9" t="str">
        <f t="array" ref="G98">INDEX(GEKB!$K$11:$K$30,IFERROR(MATCH(MIN(IF(GEKB!$D$11:$D$30&gt;AVERAGE(B98,C98),GEKB!$D$11:$D$30)),GEKB!$D$11:$D$30),1))</f>
        <v>+II</v>
      </c>
      <c r="H98" s="9" t="str">
        <f t="array" ref="H98">INDEX(DA!$K$11:$K$30,IFERROR(MATCH(MIN(IF(DA!$D$11:$D$30&gt;AVERAGE(B98,C98),DA!$D$11:$D$30)),DA!$D$11:$D$30),1))</f>
        <v>+III</v>
      </c>
      <c r="I98" s="9" t="str">
        <f t="array" ref="I98">INDEX(STKWp!$K$11:$K$30,IFERROR(MATCH(MIN(IF(STKWp!$D$11:$D$30&gt;AVERAGE(B98,C98),STKWp!$D$11:$D$30)),STKWp!$D$11:$D$30),1))</f>
        <v>+III</v>
      </c>
      <c r="J98" s="9" t="str">
        <f t="array" ref="J98">INDEX(BSKW!$K$11:$K$30,IFERROR(MATCH(MIN(IF(BSKW!$D$11:$D$30&gt;AVERAGE(B98,C98),BSKW!$D$11:$D$30)),BSKW!$D$11:$D$30),1))</f>
        <v>+III</v>
      </c>
      <c r="K98" s="12" t="str">
        <f t="array" ref="K98">INDEX(HTKW!$K$11:$K$30,IFERROR(MATCH(MIN(IF(HTKW!$D$11:$D$30&gt;AVERAGE(B98,C98),HTKW!$D$11:$D$30)),HTKW!$D$11:$D$30),1))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</v>
      </c>
      <c r="E99" s="9" t="str">
        <f t="array" ref="E99">INDEX(STPH!$O$11:$O$30,IFERROR(MATCH(MIN(IF(STPH!$D$11:$D$30&gt;AVERAGE(B99,C99),STPH!$D$11:$D$30)),STPH!$D$11:$D$30),1))</f>
        <v>+III</v>
      </c>
      <c r="F99" s="9" t="str">
        <f t="array" ref="F99">INDEX(STBI!$O$11:$O$30,IFERROR(MATCH(MIN(IF(STBI!$D$11:$D$30&gt;AVERAGE(B99,C99),STBI!$D$11:$D$30)),STBI!$D$11:$D$30),1))</f>
        <v>+III</v>
      </c>
      <c r="G99" s="9" t="str">
        <f t="array" ref="G99">INDEX(GEKB!$K$11:$K$30,IFERROR(MATCH(MIN(IF(GEKB!$D$11:$D$30&gt;AVERAGE(B99,C99),GEKB!$D$11:$D$30)),GEKB!$D$11:$D$30),1))</f>
        <v>+II</v>
      </c>
      <c r="H99" s="9" t="str">
        <f t="array" ref="H99">INDEX(DA!$K$11:$K$30,IFERROR(MATCH(MIN(IF(DA!$D$11:$D$30&gt;AVERAGE(B99,C99),DA!$D$11:$D$30)),DA!$D$11:$D$30),1))</f>
        <v>+III</v>
      </c>
      <c r="I99" s="9" t="str">
        <f t="array" ref="I99">INDEX(STKWp!$K$11:$K$30,IFERROR(MATCH(MIN(IF(STKWp!$D$11:$D$30&gt;AVERAGE(B99,C99),STKWp!$D$11:$D$30)),STKWp!$D$11:$D$30),1))</f>
        <v>+III</v>
      </c>
      <c r="J99" s="9" t="str">
        <f t="array" ref="J99">INDEX(BSKW!$K$11:$K$30,IFERROR(MATCH(MIN(IF(BSKW!$D$11:$D$30&gt;AVERAGE(B99,C99),BSKW!$D$11:$D$30)),BSKW!$D$11:$D$30),1))</f>
        <v>+III</v>
      </c>
      <c r="K99" s="12" t="str">
        <f t="array" ref="K99">INDEX(HTKW!$K$11:$K$30,IFERROR(MATCH(MIN(IF(HTKW!$D$11:$D$30&gt;AVERAGE(B99,C99),HTKW!$D$11:$D$30)),HTKW!$D$11:$D$30),1))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</v>
      </c>
      <c r="E100" s="9" t="str">
        <f t="array" ref="E100">INDEX(STPH!$O$11:$O$30,IFERROR(MATCH(MIN(IF(STPH!$D$11:$D$30&gt;AVERAGE(B100,C100),STPH!$D$11:$D$30)),STPH!$D$11:$D$30),1))</f>
        <v>+III</v>
      </c>
      <c r="F100" s="9" t="str">
        <f t="array" ref="F100">INDEX(STBI!$O$11:$O$30,IFERROR(MATCH(MIN(IF(STBI!$D$11:$D$30&gt;AVERAGE(B100,C100),STBI!$D$11:$D$30)),STBI!$D$11:$D$30),1))</f>
        <v>+III</v>
      </c>
      <c r="G100" s="9" t="str">
        <f t="array" ref="G100">INDEX(GEKB!$K$11:$K$30,IFERROR(MATCH(MIN(IF(GEKB!$D$11:$D$30&gt;AVERAGE(B100,C100),GEKB!$D$11:$D$30)),GEKB!$D$11:$D$30),1))</f>
        <v>+II</v>
      </c>
      <c r="H100" s="9" t="str">
        <f t="array" ref="H100">INDEX(DA!$K$11:$K$30,IFERROR(MATCH(MIN(IF(DA!$D$11:$D$30&gt;AVERAGE(B100,C100),DA!$D$11:$D$30)),DA!$D$11:$D$30),1))</f>
        <v>+III</v>
      </c>
      <c r="I100" s="9" t="str">
        <f t="array" ref="I100">INDEX(STKWp!$K$11:$K$30,IFERROR(MATCH(MIN(IF(STKWp!$D$11:$D$30&gt;AVERAGE(B100,C100),STKWp!$D$11:$D$30)),STKWp!$D$11:$D$30),1))</f>
        <v>+III</v>
      </c>
      <c r="J100" s="9" t="str">
        <f t="array" ref="J100">INDEX(BSKW!$K$11:$K$30,IFERROR(MATCH(MIN(IF(BSKW!$D$11:$D$30&gt;AVERAGE(B100,C100),BSKW!$D$11:$D$30)),BSKW!$D$11:$D$30),1))</f>
        <v>+III</v>
      </c>
      <c r="K100" s="12" t="str">
        <f t="array" ref="K100">INDEX(HTKW!$K$11:$K$30,IFERROR(MATCH(MIN(IF(HTKW!$D$11:$D$30&gt;AVERAGE(B100,C100),HTKW!$D$11:$D$30)),HTKW!$D$11:$D$30),1))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</v>
      </c>
      <c r="E101" s="9" t="str">
        <f t="array" ref="E101">INDEX(STPH!$O$11:$O$30,IFERROR(MATCH(MIN(IF(STPH!$D$11:$D$30&gt;AVERAGE(B101,C101),STPH!$D$11:$D$30)),STPH!$D$11:$D$30),1))</f>
        <v>+III</v>
      </c>
      <c r="F101" s="9" t="str">
        <f t="array" ref="F101">INDEX(STBI!$O$11:$O$30,IFERROR(MATCH(MIN(IF(STBI!$D$11:$D$30&gt;AVERAGE(B101,C101),STBI!$D$11:$D$30)),STBI!$D$11:$D$30),1))</f>
        <v>+III</v>
      </c>
      <c r="G101" s="9" t="str">
        <f t="array" ref="G101">INDEX(GEKB!$K$11:$K$30,IFERROR(MATCH(MIN(IF(GEKB!$D$11:$D$30&gt;AVERAGE(B101,C101),GEKB!$D$11:$D$30)),GEKB!$D$11:$D$30),1))</f>
        <v>+II</v>
      </c>
      <c r="H101" s="9" t="str">
        <f t="array" ref="H101">INDEX(DA!$K$11:$K$30,IFERROR(MATCH(MIN(IF(DA!$D$11:$D$30&gt;AVERAGE(B101,C101),DA!$D$11:$D$30)),DA!$D$11:$D$30),1))</f>
        <v>+III</v>
      </c>
      <c r="I101" s="9" t="str">
        <f t="array" ref="I101">INDEX(STKWp!$K$11:$K$30,IFERROR(MATCH(MIN(IF(STKWp!$D$11:$D$30&gt;AVERAGE(B101,C101),STKWp!$D$11:$D$30)),STKWp!$D$11:$D$30),1))</f>
        <v>+III</v>
      </c>
      <c r="J101" s="9" t="str">
        <f t="array" ref="J101">INDEX(BSKW!$K$11:$K$30,IFERROR(MATCH(MIN(IF(BSKW!$D$11:$D$30&gt;AVERAGE(B101,C101),BSKW!$D$11:$D$30)),BSKW!$D$11:$D$30),1))</f>
        <v>+III</v>
      </c>
      <c r="K101" s="12" t="str">
        <f t="array" ref="K101">INDEX(HTKW!$K$11:$K$30,IFERROR(MATCH(MIN(IF(HTKW!$D$11:$D$30&gt;AVERAGE(B101,C101),HTKW!$D$11:$D$30)),HTKW!$D$11:$D$30),1))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</v>
      </c>
      <c r="E102" s="9" t="str">
        <f t="array" ref="E102">INDEX(STPH!$O$11:$O$30,IFERROR(MATCH(MIN(IF(STPH!$D$11:$D$30&gt;AVERAGE(B102,C102),STPH!$D$11:$D$30)),STPH!$D$11:$D$30),1))</f>
        <v>+III</v>
      </c>
      <c r="F102" s="9" t="str">
        <f t="array" ref="F102">INDEX(STBI!$O$11:$O$30,IFERROR(MATCH(MIN(IF(STBI!$D$11:$D$30&gt;AVERAGE(B102,C102),STBI!$D$11:$D$30)),STBI!$D$11:$D$30),1))</f>
        <v>+III</v>
      </c>
      <c r="G102" s="9" t="str">
        <f t="array" ref="G102">INDEX(GEKB!$K$11:$K$30,IFERROR(MATCH(MIN(IF(GEKB!$D$11:$D$30&gt;AVERAGE(B102,C102),GEKB!$D$11:$D$30)),GEKB!$D$11:$D$30),1))</f>
        <v>+II</v>
      </c>
      <c r="H102" s="9" t="str">
        <f t="array" ref="H102">INDEX(DA!$K$11:$K$30,IFERROR(MATCH(MIN(IF(DA!$D$11:$D$30&gt;AVERAGE(B102,C102),DA!$D$11:$D$30)),DA!$D$11:$D$30),1))</f>
        <v>+III</v>
      </c>
      <c r="I102" s="9" t="str">
        <f t="array" ref="I102">INDEX(STKWp!$K$11:$K$30,IFERROR(MATCH(MIN(IF(STKWp!$D$11:$D$30&gt;AVERAGE(B102,C102),STKWp!$D$11:$D$30)),STKWp!$D$11:$D$30),1))</f>
        <v>+III</v>
      </c>
      <c r="J102" s="9" t="str">
        <f t="array" ref="J102">INDEX(BSKW!$K$11:$K$30,IFERROR(MATCH(MIN(IF(BSKW!$D$11:$D$30&gt;AVERAGE(B102,C102),BSKW!$D$11:$D$30)),BSKW!$D$11:$D$30),1))</f>
        <v>+III</v>
      </c>
      <c r="K102" s="12" t="str">
        <f t="array" ref="K102">INDEX(HTKW!$K$11:$K$30,IFERROR(MATCH(MIN(IF(HTKW!$D$11:$D$30&gt;AVERAGE(B102,C102),HTKW!$D$11:$D$30)),HTKW!$D$11:$D$30),1))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</v>
      </c>
      <c r="E103" s="9" t="str">
        <f t="array" ref="E103">INDEX(STPH!$O$11:$O$30,IFERROR(MATCH(MIN(IF(STPH!$D$11:$D$30&gt;AVERAGE(B103,C103),STPH!$D$11:$D$30)),STPH!$D$11:$D$30),1))</f>
        <v>+III</v>
      </c>
      <c r="F103" s="9" t="str">
        <f t="array" ref="F103">INDEX(STBI!$O$11:$O$30,IFERROR(MATCH(MIN(IF(STBI!$D$11:$D$30&gt;AVERAGE(B103,C103),STBI!$D$11:$D$30)),STBI!$D$11:$D$30),1))</f>
        <v>+III</v>
      </c>
      <c r="G103" s="9" t="str">
        <f t="array" ref="G103">INDEX(GEKB!$K$11:$K$30,IFERROR(MATCH(MIN(IF(GEKB!$D$11:$D$30&gt;AVERAGE(B103,C103),GEKB!$D$11:$D$30)),GEKB!$D$11:$D$30),1))</f>
        <v>+II</v>
      </c>
      <c r="H103" s="9" t="str">
        <f t="array" ref="H103">INDEX(DA!$K$11:$K$30,IFERROR(MATCH(MIN(IF(DA!$D$11:$D$30&gt;AVERAGE(B103,C103),DA!$D$11:$D$30)),DA!$D$11:$D$30),1))</f>
        <v>+III</v>
      </c>
      <c r="I103" s="9" t="str">
        <f t="array" ref="I103">INDEX(STKWp!$K$11:$K$30,IFERROR(MATCH(MIN(IF(STKWp!$D$11:$D$30&gt;AVERAGE(B103,C103),STKWp!$D$11:$D$30)),STKWp!$D$11:$D$30),1))</f>
        <v>+III</v>
      </c>
      <c r="J103" s="9" t="str">
        <f t="array" ref="J103">INDEX(BSKW!$K$11:$K$30,IFERROR(MATCH(MIN(IF(BSKW!$D$11:$D$30&gt;AVERAGE(B103,C103),BSKW!$D$11:$D$30)),BSKW!$D$11:$D$30),1))</f>
        <v>+III</v>
      </c>
      <c r="K103" s="12" t="str">
        <f t="array" ref="K103">INDEX(HTKW!$K$11:$K$30,IFERROR(MATCH(MIN(IF(HTKW!$D$11:$D$30&gt;AVERAGE(B103,C103),HTKW!$D$11:$D$30)),HTKW!$D$11:$D$30),1))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</v>
      </c>
      <c r="E104" s="9" t="str">
        <f t="array" ref="E104">INDEX(STPH!$O$11:$O$30,IFERROR(MATCH(MIN(IF(STPH!$D$11:$D$30&gt;AVERAGE(B104,C104),STPH!$D$11:$D$30)),STPH!$D$11:$D$30),1))</f>
        <v>+III</v>
      </c>
      <c r="F104" s="9" t="str">
        <f t="array" ref="F104">INDEX(STBI!$O$11:$O$30,IFERROR(MATCH(MIN(IF(STBI!$D$11:$D$30&gt;AVERAGE(B104,C104),STBI!$D$11:$D$30)),STBI!$D$11:$D$30),1))</f>
        <v>+III</v>
      </c>
      <c r="G104" s="9" t="str">
        <f t="array" ref="G104">INDEX(GEKB!$K$11:$K$30,IFERROR(MATCH(MIN(IF(GEKB!$D$11:$D$30&gt;AVERAGE(B104,C104),GEKB!$D$11:$D$30)),GEKB!$D$11:$D$30),1))</f>
        <v>+II</v>
      </c>
      <c r="H104" s="9" t="str">
        <f t="array" ref="H104">INDEX(DA!$K$11:$K$30,IFERROR(MATCH(MIN(IF(DA!$D$11:$D$30&gt;AVERAGE(B104,C104),DA!$D$11:$D$30)),DA!$D$11:$D$30),1))</f>
        <v>+III</v>
      </c>
      <c r="I104" s="9" t="str">
        <f t="array" ref="I104">INDEX(STKWp!$K$11:$K$30,IFERROR(MATCH(MIN(IF(STKWp!$D$11:$D$30&gt;AVERAGE(B104,C104),STKWp!$D$11:$D$30)),STKWp!$D$11:$D$30),1))</f>
        <v>+III</v>
      </c>
      <c r="J104" s="9" t="str">
        <f t="array" ref="J104">INDEX(BSKW!$K$11:$K$30,IFERROR(MATCH(MIN(IF(BSKW!$D$11:$D$30&gt;AVERAGE(B104,C104),BSKW!$D$11:$D$30)),BSKW!$D$11:$D$30),1))</f>
        <v>+III</v>
      </c>
      <c r="K104" s="12" t="str">
        <f t="array" ref="K104">INDEX(HTKW!$K$11:$K$30,IFERROR(MATCH(MIN(IF(HTKW!$D$11:$D$30&gt;AVERAGE(B104,C104),HTKW!$D$11:$D$30)),HTKW!$D$11:$D$30),1))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</v>
      </c>
      <c r="E105" s="9" t="str">
        <f t="array" ref="E105">INDEX(STPH!$O$11:$O$30,IFERROR(MATCH(MIN(IF(STPH!$D$11:$D$30&gt;AVERAGE(B105,C105),STPH!$D$11:$D$30)),STPH!$D$11:$D$30),1))</f>
        <v>+III</v>
      </c>
      <c r="F105" s="9" t="str">
        <f t="array" ref="F105">INDEX(STBI!$O$11:$O$30,IFERROR(MATCH(MIN(IF(STBI!$D$11:$D$30&gt;AVERAGE(B105,C105),STBI!$D$11:$D$30)),STBI!$D$11:$D$30),1))</f>
        <v>+III</v>
      </c>
      <c r="G105" s="9" t="str">
        <f t="array" ref="G105">INDEX(GEKB!$K$11:$K$30,IFERROR(MATCH(MIN(IF(GEKB!$D$11:$D$30&gt;AVERAGE(B105,C105),GEKB!$D$11:$D$30)),GEKB!$D$11:$D$30),1))</f>
        <v>+II</v>
      </c>
      <c r="H105" s="9" t="str">
        <f t="array" ref="H105">INDEX(DA!$K$11:$K$30,IFERROR(MATCH(MIN(IF(DA!$D$11:$D$30&gt;AVERAGE(B105,C105),DA!$D$11:$D$30)),DA!$D$11:$D$30),1))</f>
        <v>+III</v>
      </c>
      <c r="I105" s="9" t="str">
        <f t="array" ref="I105">INDEX(STKWp!$K$11:$K$30,IFERROR(MATCH(MIN(IF(STKWp!$D$11:$D$30&gt;AVERAGE(B105,C105),STKWp!$D$11:$D$30)),STKWp!$D$11:$D$30),1))</f>
        <v>+III</v>
      </c>
      <c r="J105" s="9" t="str">
        <f t="array" ref="J105">INDEX(BSKW!$K$11:$K$30,IFERROR(MATCH(MIN(IF(BSKW!$D$11:$D$30&gt;AVERAGE(B105,C105),BSKW!$D$11:$D$30)),BSKW!$D$11:$D$30),1))</f>
        <v>+III</v>
      </c>
      <c r="K105" s="12" t="str">
        <f t="array" ref="K105">INDEX(HTKW!$K$11:$K$30,IFERROR(MATCH(MIN(IF(HTKW!$D$11:$D$30&gt;AVERAGE(B105,C105),HTKW!$D$11:$D$30)),HTKW!$D$11:$D$30),1))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</v>
      </c>
      <c r="E106" s="14" t="str">
        <f t="array" ref="E106">INDEX(STPH!$O$11:$O$30,IFERROR(MATCH(MIN(IF(STPH!$D$11:$D$30&gt;AVERAGE(B106,C106),STPH!$D$11:$D$30)),STPH!$D$11:$D$30),1))</f>
        <v>+III</v>
      </c>
      <c r="F106" s="14" t="str">
        <f t="array" ref="F106">INDEX(STBI!$O$11:$O$30,IFERROR(MATCH(MIN(IF(STBI!$D$11:$D$30&gt;AVERAGE(B106,C106),STBI!$D$11:$D$30)),STBI!$D$11:$D$30),1))</f>
        <v>+III</v>
      </c>
      <c r="G106" s="14" t="str">
        <f t="array" ref="G106">INDEX(GEKB!$K$11:$K$30,IFERROR(MATCH(MIN(IF(GEKB!$D$11:$D$30&gt;AVERAGE(B106,C106),GEKB!$D$11:$D$30)),GEKB!$D$11:$D$30),1))</f>
        <v>+II</v>
      </c>
      <c r="H106" s="14" t="str">
        <f t="array" ref="H106">INDEX(DA!$K$11:$K$30,IFERROR(MATCH(MIN(IF(DA!$D$11:$D$30&gt;AVERAGE(B106,C106),DA!$D$11:$D$30)),DA!$D$11:$D$30),1))</f>
        <v>+III</v>
      </c>
      <c r="I106" s="14" t="str">
        <f t="array" ref="I106">INDEX(STKWp!$K$11:$K$30,IFERROR(MATCH(MIN(IF(STKWp!$D$11:$D$30&gt;AVERAGE(B106,C106),STKWp!$D$11:$D$30)),STKWp!$D$11:$D$30),1))</f>
        <v>+III</v>
      </c>
      <c r="J106" s="14" t="str">
        <f t="array" ref="J106">INDEX(BSKW!$K$11:$K$30,IFERROR(MATCH(MIN(IF(BSKW!$D$11:$D$30&gt;AVERAGE(B106,C106),BSKW!$D$11:$D$30)),BSKW!$D$11:$D$30),1))</f>
        <v>+III</v>
      </c>
      <c r="K106" s="17" t="str">
        <f t="array" ref="K106">INDEX(HTKW!$K$11:$K$30,IFERROR(MATCH(MIN(IF(HTKW!$D$11:$D$30&gt;AVERAGE(B106,C106),HTKW!$D$11:$D$30)),HTKW!$D$11:$D$30),1))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2022-03-02T16:23:44Z</dcterms:modified>
</cp:coreProperties>
</file>