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i40011172\Downloads\create_vorlage-main\create_vorlage-main\"/>
    </mc:Choice>
  </mc:AlternateContent>
  <xr:revisionPtr revIDLastSave="0" documentId="13_ncr:1_{4CB90D8B-E432-4086-935A-D38E8EAAEDDB}" xr6:coauthVersionLast="47" xr6:coauthVersionMax="47" xr10:uidLastSave="{00000000-0000-0000-0000-000000000000}"/>
  <bookViews>
    <workbookView xWindow="1100" yWindow="1100" windowWidth="14400" windowHeight="7440" xr2:uid="{00000000-000D-0000-FFFF-FFFF00000000}"/>
  </bookViews>
  <sheets>
    <sheet name="Hardware-concept" sheetId="1" r:id="rId1"/>
    <sheet name="Test protocol,  page 1" sheetId="3" r:id="rId2"/>
    <sheet name="Test protocol,  page 2" sheetId="6" r:id="rId3"/>
    <sheet name="Tabelle1" sheetId="2" state="hidden" r:id="rId4"/>
  </sheets>
  <definedNames>
    <definedName name="Print_Area" localSheetId="0">'Hardware-concept'!$A$1:$R$23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6" l="1"/>
  <c r="C1" i="3"/>
  <c r="N3" i="6"/>
  <c r="C3" i="6"/>
  <c r="A3" i="6"/>
  <c r="N3" i="3"/>
  <c r="C3" i="3"/>
  <c r="M31" i="6" l="1"/>
  <c r="V7" i="6"/>
  <c r="U7" i="6"/>
  <c r="T7" i="6"/>
  <c r="S7" i="6"/>
  <c r="R7" i="6"/>
  <c r="Q7" i="6"/>
  <c r="P7" i="6"/>
  <c r="O7" i="6"/>
  <c r="K7" i="6"/>
  <c r="J7" i="6"/>
  <c r="I7" i="6"/>
  <c r="H7" i="6"/>
  <c r="G7" i="6"/>
  <c r="F7" i="6"/>
  <c r="E7" i="6"/>
  <c r="D7" i="6"/>
  <c r="A3" i="3" l="1"/>
  <c r="M31" i="3" l="1"/>
  <c r="F5" i="1"/>
  <c r="K7" i="3" l="1"/>
  <c r="J7" i="3"/>
  <c r="I7" i="3"/>
  <c r="H7" i="3"/>
  <c r="G7" i="3"/>
  <c r="F7" i="3"/>
  <c r="E7" i="3"/>
  <c r="D7" i="3"/>
  <c r="V7" i="3"/>
  <c r="U7" i="3"/>
  <c r="T7" i="3"/>
  <c r="S7" i="3"/>
  <c r="R7" i="3"/>
  <c r="Q7" i="3"/>
  <c r="P7" i="3"/>
  <c r="O7" i="3"/>
</calcChain>
</file>

<file path=xl/sharedStrings.xml><?xml version="1.0" encoding="utf-8"?>
<sst xmlns="http://schemas.openxmlformats.org/spreadsheetml/2006/main" count="90" uniqueCount="67">
  <si>
    <t>S0</t>
  </si>
  <si>
    <t>S1</t>
  </si>
  <si>
    <t>S2</t>
  </si>
  <si>
    <t>S3</t>
  </si>
  <si>
    <t>S4</t>
  </si>
  <si>
    <t>S5</t>
  </si>
  <si>
    <t>S6</t>
  </si>
  <si>
    <t>S7</t>
  </si>
  <si>
    <t xml:space="preserve">Name:   </t>
  </si>
  <si>
    <t>PA0</t>
  </si>
  <si>
    <t>PA1</t>
  </si>
  <si>
    <t>PA2</t>
  </si>
  <si>
    <t>PA3</t>
  </si>
  <si>
    <t>PA4</t>
  </si>
  <si>
    <t>PA5</t>
  </si>
  <si>
    <t>PA6</t>
  </si>
  <si>
    <t>PA7</t>
  </si>
  <si>
    <t>:-(</t>
  </si>
  <si>
    <t>:-)</t>
  </si>
  <si>
    <t>Nr.</t>
  </si>
  <si>
    <t>Pin</t>
  </si>
  <si>
    <t>Bit</t>
  </si>
  <si>
    <t>Port A LED</t>
  </si>
  <si>
    <t>Port C</t>
  </si>
  <si>
    <t>Port A</t>
  </si>
  <si>
    <t>Variable Name</t>
  </si>
  <si>
    <t>Function</t>
  </si>
  <si>
    <t>Switch</t>
  </si>
  <si>
    <t>Button</t>
  </si>
  <si>
    <t>Input</t>
  </si>
  <si>
    <t>Output</t>
  </si>
  <si>
    <t>Gray fields will be copied over to the test protocol automaticely</t>
  </si>
  <si>
    <t>Hardware-concept:</t>
  </si>
  <si>
    <t>First name:</t>
  </si>
  <si>
    <t>Variable name</t>
  </si>
  <si>
    <t xml:space="preserve">Candidate Nr: </t>
  </si>
  <si>
    <t>Test protocol</t>
  </si>
  <si>
    <t>Port C BUTTON</t>
  </si>
  <si>
    <t>Input Bit / Switch</t>
  </si>
  <si>
    <t>Output Bit / LED</t>
  </si>
  <si>
    <t>Input / Action</t>
  </si>
  <si>
    <t>Bit designation</t>
  </si>
  <si>
    <t>Expected Output / Reaction</t>
  </si>
  <si>
    <t>Comment / Error Description / Measures</t>
  </si>
  <si>
    <t xml:space="preserve">Legend: 1 = on, 0 = off, X = don't care, B = blink, / = posEdge(turn on) , \ = negEdge(turnOff) </t>
  </si>
  <si>
    <t>Program working as it should?</t>
  </si>
  <si>
    <t xml:space="preserve">Date: </t>
  </si>
  <si>
    <t>Signiture:…………………….</t>
  </si>
  <si>
    <t>Project:</t>
  </si>
  <si>
    <t>All unfilled bits are low</t>
  </si>
  <si>
    <t>sensors should be buttons in real life applications, but because it's easier to demonstrate I decided to make them switches</t>
  </si>
  <si>
    <t>alle aktionen sind innerhalb von 100ms zu sehen</t>
  </si>
  <si>
    <t>alle punkte</t>
  </si>
  <si>
    <t>Page: 1/2</t>
  </si>
  <si>
    <t>Page: 2/2</t>
  </si>
  <si>
    <t>X</t>
  </si>
  <si>
    <t>uC                                                                                                                                                                                                                                                                                                                                                                                                                                                                                                                                            LED</t>
  </si>
  <si>
    <t>unbenutze knöpfe drücken</t>
  </si>
  <si>
    <t>drücke alle unbenutze knöpfe</t>
  </si>
  <si>
    <t>motor_west</t>
  </si>
  <si>
    <t>test_4</t>
  </si>
  <si>
    <t>test_7</t>
  </si>
  <si>
    <t>test_3</t>
  </si>
  <si>
    <t>Power</t>
  </si>
  <si>
    <t>LED_POWER</t>
  </si>
  <si>
    <t>thomas</t>
  </si>
  <si>
    <t>bild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</si>
</sst>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E+H Weidemann Com Book"/>
    </font>
    <font>
      <sz val="11"/>
      <color theme="1"/>
      <name val="Calibri"/>
      <family val="2"/>
      <scheme val="minor"/>
    </font>
    <font>
      <sz val="10"/>
      <name val="E+H Weidemann Com Book"/>
    </font>
    <font>
      <sz val="8"/>
      <name val="E+H Weidemann Com Book"/>
    </font>
    <font>
      <sz val="11"/>
      <name val="E+H Weidemann Com Book"/>
    </font>
    <font>
      <b/>
      <sz val="11"/>
      <name val="E+H Weidemann Com Book"/>
    </font>
    <font>
      <sz val="18"/>
      <name val="E+H Weidemann Com Book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8"/>
      <name val="Century Gothic"/>
      <family val="2"/>
    </font>
    <font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22"/>
      <color theme="0" tint="-4.9989318521683403E-2"/>
      <name val="E+H Weidemann Com Book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1" fillId="0" borderId="0"/>
    <xf numFmtId="0" fontId="12" fillId="0" borderId="0"/>
  </cellStyleXfs>
  <cellXfs count="144">
    <xf numFmtId="0" fontId="0" fillId="0" borderId="0" xfId="0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2" borderId="3" xfId="0" applyFont="1" applyFill="1" applyBorder="1"/>
    <xf numFmtId="0" fontId="4" fillId="0" borderId="6" xfId="0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0" borderId="7" xfId="0" applyFont="1" applyBorder="1"/>
    <xf numFmtId="0" fontId="7" fillId="0" borderId="0" xfId="1"/>
    <xf numFmtId="0" fontId="0" fillId="0" borderId="8" xfId="0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11" fillId="0" borderId="4" xfId="0" applyFont="1" applyBorder="1"/>
    <xf numFmtId="0" fontId="8" fillId="0" borderId="4" xfId="1" applyFont="1" applyBorder="1"/>
    <xf numFmtId="0" fontId="7" fillId="0" borderId="4" xfId="1" applyBorder="1"/>
    <xf numFmtId="0" fontId="7" fillId="0" borderId="5" xfId="1" applyBorder="1"/>
    <xf numFmtId="0" fontId="10" fillId="0" borderId="9" xfId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7" xfId="0" applyFont="1" applyBorder="1" applyAlignment="1">
      <alignment textRotation="90"/>
    </xf>
    <xf numFmtId="0" fontId="2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textRotation="90"/>
    </xf>
    <xf numFmtId="0" fontId="0" fillId="0" borderId="6" xfId="0" applyBorder="1" applyAlignment="1">
      <alignment vertical="center"/>
    </xf>
    <xf numFmtId="0" fontId="4" fillId="0" borderId="8" xfId="0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2" xfId="0" applyFont="1" applyBorder="1"/>
    <xf numFmtId="0" fontId="4" fillId="0" borderId="13" xfId="0" applyFont="1" applyBorder="1"/>
    <xf numFmtId="0" fontId="5" fillId="3" borderId="1" xfId="0" applyFont="1" applyFill="1" applyBorder="1"/>
    <xf numFmtId="0" fontId="8" fillId="0" borderId="7" xfId="1" applyFont="1" applyBorder="1"/>
    <xf numFmtId="0" fontId="8" fillId="0" borderId="0" xfId="1" applyFont="1"/>
    <xf numFmtId="0" fontId="7" fillId="0" borderId="6" xfId="1" applyBorder="1"/>
    <xf numFmtId="0" fontId="12" fillId="0" borderId="0" xfId="3"/>
    <xf numFmtId="0" fontId="7" fillId="0" borderId="0" xfId="3" applyFont="1"/>
    <xf numFmtId="0" fontId="12" fillId="0" borderId="22" xfId="3" applyBorder="1"/>
    <xf numFmtId="0" fontId="12" fillId="0" borderId="0" xfId="3" applyAlignment="1">
      <alignment horizontal="center"/>
    </xf>
    <xf numFmtId="0" fontId="12" fillId="0" borderId="22" xfId="3" applyBorder="1" applyAlignment="1">
      <alignment horizontal="center" vertical="center" textRotation="180"/>
    </xf>
    <xf numFmtId="0" fontId="12" fillId="0" borderId="2" xfId="3" applyBorder="1"/>
    <xf numFmtId="0" fontId="8" fillId="0" borderId="0" xfId="3" applyFont="1"/>
    <xf numFmtId="1" fontId="10" fillId="0" borderId="0" xfId="3" applyNumberFormat="1" applyFont="1"/>
    <xf numFmtId="0" fontId="10" fillId="0" borderId="0" xfId="3" applyFont="1"/>
    <xf numFmtId="0" fontId="12" fillId="0" borderId="1" xfId="3" applyBorder="1" applyAlignment="1">
      <alignment wrapText="1"/>
    </xf>
    <xf numFmtId="0" fontId="12" fillId="4" borderId="1" xfId="3" applyFill="1" applyBorder="1" applyAlignment="1">
      <alignment wrapText="1"/>
    </xf>
    <xf numFmtId="0" fontId="12" fillId="4" borderId="14" xfId="3" applyFill="1" applyBorder="1" applyAlignment="1">
      <alignment wrapText="1"/>
    </xf>
    <xf numFmtId="0" fontId="12" fillId="0" borderId="22" xfId="3" applyBorder="1" applyAlignment="1">
      <alignment wrapText="1"/>
    </xf>
    <xf numFmtId="16" fontId="12" fillId="0" borderId="1" xfId="3" applyNumberFormat="1" applyBorder="1" applyAlignment="1">
      <alignment wrapText="1"/>
    </xf>
    <xf numFmtId="0" fontId="10" fillId="5" borderId="9" xfId="1" applyFont="1" applyFill="1" applyBorder="1" applyAlignment="1">
      <alignment horizontal="left" vertical="center"/>
    </xf>
    <xf numFmtId="0" fontId="12" fillId="0" borderId="25" xfId="3" applyBorder="1" applyAlignment="1">
      <alignment horizontal="center" vertical="center" textRotation="180"/>
    </xf>
    <xf numFmtId="0" fontId="12" fillId="7" borderId="1" xfId="3" applyFill="1" applyBorder="1" applyAlignment="1">
      <alignment wrapText="1"/>
    </xf>
    <xf numFmtId="0" fontId="14" fillId="0" borderId="0" xfId="3" applyFont="1" applyAlignment="1">
      <alignment horizontal="left" vertical="center"/>
    </xf>
    <xf numFmtId="0" fontId="15" fillId="0" borderId="0" xfId="0" applyFont="1"/>
    <xf numFmtId="0" fontId="0" fillId="0" borderId="4" xfId="0" applyBorder="1"/>
    <xf numFmtId="0" fontId="10" fillId="5" borderId="9" xfId="1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4" fillId="3" borderId="1" xfId="0" applyFont="1" applyFill="1" applyBorder="1"/>
    <xf numFmtId="0" fontId="4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1" xfId="0" applyBorder="1"/>
    <xf numFmtId="0" fontId="4" fillId="0" borderId="21" xfId="0" applyFont="1" applyBorder="1"/>
    <xf numFmtId="0" fontId="2" fillId="0" borderId="21" xfId="0" applyFont="1" applyBorder="1"/>
    <xf numFmtId="14" fontId="7" fillId="0" borderId="0" xfId="3" applyNumberFormat="1" applyFont="1" applyAlignment="1">
      <alignment horizontal="left"/>
    </xf>
    <xf numFmtId="14" fontId="7" fillId="0" borderId="0" xfId="3" applyNumberFormat="1" applyFont="1"/>
    <xf numFmtId="0" fontId="7" fillId="0" borderId="0" xfId="3" applyFont="1" applyAlignment="1">
      <alignment horizontal="left" wrapText="1"/>
    </xf>
    <xf numFmtId="0" fontId="12" fillId="0" borderId="17" xfId="3" applyBorder="1"/>
    <xf numFmtId="0" fontId="12" fillId="0" borderId="27" xfId="3" applyBorder="1" applyAlignment="1">
      <alignment horizontal="right"/>
    </xf>
    <xf numFmtId="0" fontId="9" fillId="0" borderId="28" xfId="3" applyFont="1" applyBorder="1" applyAlignment="1">
      <alignment horizontal="center"/>
    </xf>
    <xf numFmtId="0" fontId="13" fillId="0" borderId="29" xfId="3" applyFont="1" applyBorder="1" applyAlignment="1">
      <alignment horizontal="left" textRotation="90"/>
    </xf>
    <xf numFmtId="0" fontId="7" fillId="0" borderId="30" xfId="3" applyFont="1" applyBorder="1" applyAlignment="1">
      <alignment textRotation="90"/>
    </xf>
    <xf numFmtId="0" fontId="7" fillId="7" borderId="30" xfId="3" applyFont="1" applyFill="1" applyBorder="1" applyAlignment="1">
      <alignment textRotation="90"/>
    </xf>
    <xf numFmtId="0" fontId="13" fillId="0" borderId="30" xfId="3" applyFont="1" applyBorder="1" applyAlignment="1">
      <alignment horizontal="left" textRotation="90"/>
    </xf>
    <xf numFmtId="0" fontId="12" fillId="0" borderId="30" xfId="3" applyBorder="1" applyAlignment="1">
      <alignment textRotation="90"/>
    </xf>
    <xf numFmtId="0" fontId="12" fillId="7" borderId="30" xfId="3" applyFill="1" applyBorder="1" applyAlignment="1">
      <alignment textRotation="90"/>
    </xf>
    <xf numFmtId="0" fontId="9" fillId="0" borderId="32" xfId="3" applyFont="1" applyBorder="1"/>
    <xf numFmtId="0" fontId="12" fillId="0" borderId="33" xfId="3" applyBorder="1"/>
    <xf numFmtId="0" fontId="12" fillId="0" borderId="0" xfId="3" applyAlignment="1">
      <alignment wrapText="1"/>
    </xf>
    <xf numFmtId="0" fontId="12" fillId="0" borderId="26" xfId="3" applyBorder="1"/>
    <xf numFmtId="0" fontId="12" fillId="0" borderId="16" xfId="3" applyBorder="1" applyAlignment="1">
      <alignment horizontal="left" vertical="center" wrapText="1"/>
    </xf>
    <xf numFmtId="0" fontId="9" fillId="0" borderId="35" xfId="3" applyFont="1" applyBorder="1"/>
    <xf numFmtId="0" fontId="12" fillId="0" borderId="38" xfId="3" applyBorder="1" applyAlignment="1">
      <alignment horizontal="right"/>
    </xf>
    <xf numFmtId="0" fontId="9" fillId="0" borderId="35" xfId="3" applyFont="1" applyBorder="1" applyAlignment="1">
      <alignment horizontal="right"/>
    </xf>
    <xf numFmtId="0" fontId="12" fillId="0" borderId="39" xfId="3" applyBorder="1" applyAlignment="1">
      <alignment horizontal="center"/>
    </xf>
    <xf numFmtId="0" fontId="12" fillId="0" borderId="40" xfId="3" applyBorder="1" applyAlignment="1">
      <alignment horizontal="center"/>
    </xf>
    <xf numFmtId="0" fontId="9" fillId="0" borderId="38" xfId="3" applyFont="1" applyBorder="1"/>
    <xf numFmtId="0" fontId="7" fillId="4" borderId="14" xfId="3" applyFont="1" applyFill="1" applyBorder="1" applyAlignment="1">
      <alignment wrapText="1"/>
    </xf>
    <xf numFmtId="0" fontId="7" fillId="0" borderId="16" xfId="3" applyFont="1" applyBorder="1" applyAlignment="1">
      <alignment horizontal="left" vertical="center" wrapText="1"/>
    </xf>
    <xf numFmtId="0" fontId="7" fillId="0" borderId="22" xfId="3" applyFont="1" applyBorder="1" applyAlignment="1">
      <alignment wrapText="1"/>
    </xf>
    <xf numFmtId="0" fontId="10" fillId="0" borderId="8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6" fillId="9" borderId="2" xfId="0" applyFont="1" applyFill="1" applyBorder="1" applyAlignment="1">
      <alignment horizontal="center" vertical="center" textRotation="90"/>
    </xf>
    <xf numFmtId="0" fontId="6" fillId="9" borderId="17" xfId="0" applyFont="1" applyFill="1" applyBorder="1" applyAlignment="1">
      <alignment horizontal="center" vertical="center" textRotation="90"/>
    </xf>
    <xf numFmtId="0" fontId="6" fillId="9" borderId="12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5" fillId="0" borderId="6" xfId="0" applyFont="1" applyBorder="1" applyAlignment="1">
      <alignment horizontal="center" vertical="center" textRotation="90" wrapText="1"/>
    </xf>
    <xf numFmtId="0" fontId="11" fillId="0" borderId="3" xfId="0" applyFont="1" applyBorder="1"/>
    <xf numFmtId="0" fontId="11" fillId="0" borderId="4" xfId="0" applyFont="1" applyBorder="1"/>
    <xf numFmtId="0" fontId="0" fillId="5" borderId="1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14" fontId="10" fillId="0" borderId="9" xfId="1" applyNumberFormat="1" applyFont="1" applyBorder="1" applyAlignment="1">
      <alignment horizontal="center"/>
    </xf>
    <xf numFmtId="0" fontId="11" fillId="6" borderId="4" xfId="0" applyFont="1" applyFill="1" applyBorder="1" applyAlignment="1">
      <alignment horizontal="left"/>
    </xf>
    <xf numFmtId="0" fontId="6" fillId="0" borderId="7" xfId="0" applyFont="1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6" fillId="8" borderId="2" xfId="0" applyFont="1" applyFill="1" applyBorder="1" applyAlignment="1">
      <alignment horizontal="center" vertical="center" textRotation="90"/>
    </xf>
    <xf numFmtId="0" fontId="6" fillId="8" borderId="17" xfId="0" applyFont="1" applyFill="1" applyBorder="1" applyAlignment="1">
      <alignment horizontal="center" vertical="center" textRotation="90"/>
    </xf>
    <xf numFmtId="0" fontId="6" fillId="8" borderId="12" xfId="0" applyFont="1" applyFill="1" applyBorder="1" applyAlignment="1">
      <alignment horizontal="center" vertical="center" textRotation="90"/>
    </xf>
    <xf numFmtId="0" fontId="7" fillId="0" borderId="13" xfId="3" applyFont="1" applyBorder="1"/>
    <xf numFmtId="0" fontId="12" fillId="0" borderId="21" xfId="3" applyBorder="1"/>
    <xf numFmtId="0" fontId="12" fillId="0" borderId="20" xfId="3" applyBorder="1"/>
    <xf numFmtId="0" fontId="7" fillId="0" borderId="14" xfId="3" applyFont="1" applyBorder="1" applyAlignment="1">
      <alignment horizontal="left" vertical="center" wrapText="1"/>
    </xf>
    <xf numFmtId="0" fontId="12" fillId="0" borderId="15" xfId="3" applyBorder="1" applyAlignment="1">
      <alignment horizontal="left" vertical="center" wrapText="1"/>
    </xf>
    <xf numFmtId="0" fontId="12" fillId="0" borderId="23" xfId="3" applyBorder="1" applyAlignment="1">
      <alignment horizontal="left" vertical="center" wrapText="1"/>
    </xf>
    <xf numFmtId="0" fontId="7" fillId="0" borderId="35" xfId="3" applyFont="1" applyBorder="1" applyAlignment="1">
      <alignment horizontal="right"/>
    </xf>
    <xf numFmtId="0" fontId="7" fillId="0" borderId="36" xfId="3" applyFont="1" applyBorder="1" applyAlignment="1">
      <alignment horizontal="right"/>
    </xf>
    <xf numFmtId="0" fontId="9" fillId="0" borderId="34" xfId="3" applyFont="1" applyBorder="1" applyAlignment="1">
      <alignment horizontal="left"/>
    </xf>
    <xf numFmtId="0" fontId="9" fillId="0" borderId="35" xfId="3" applyFont="1" applyBorder="1" applyAlignment="1">
      <alignment horizontal="left"/>
    </xf>
    <xf numFmtId="0" fontId="9" fillId="0" borderId="0" xfId="3" applyFont="1" applyAlignment="1">
      <alignment horizontal="left"/>
    </xf>
    <xf numFmtId="0" fontId="14" fillId="0" borderId="0" xfId="3" applyFont="1" applyAlignment="1">
      <alignment horizontal="left" vertical="center"/>
    </xf>
    <xf numFmtId="0" fontId="9" fillId="0" borderId="29" xfId="3" applyFont="1" applyBorder="1" applyAlignment="1">
      <alignment horizontal="center"/>
    </xf>
    <xf numFmtId="0" fontId="9" fillId="0" borderId="31" xfId="3" applyFont="1" applyBorder="1" applyAlignment="1">
      <alignment horizontal="center"/>
    </xf>
    <xf numFmtId="0" fontId="7" fillId="0" borderId="15" xfId="3" applyFont="1" applyBorder="1" applyAlignment="1">
      <alignment horizontal="left" vertical="center" wrapText="1"/>
    </xf>
    <xf numFmtId="0" fontId="9" fillId="0" borderId="24" xfId="3" applyFont="1" applyBorder="1" applyAlignment="1">
      <alignment horizontal="left"/>
    </xf>
    <xf numFmtId="0" fontId="9" fillId="0" borderId="11" xfId="3" applyFont="1" applyBorder="1" applyAlignment="1">
      <alignment horizontal="left"/>
    </xf>
    <xf numFmtId="0" fontId="9" fillId="0" borderId="37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12" fillId="0" borderId="14" xfId="3" applyBorder="1" applyAlignment="1">
      <alignment horizontal="left" vertical="center" wrapText="1"/>
    </xf>
  </cellXfs>
  <cellStyles count="4">
    <cellStyle name="Standard" xfId="0" builtinId="0"/>
    <cellStyle name="Standard 2" xfId="1" xr:uid="{00000000-0005-0000-0000-000001000000}"/>
    <cellStyle name="Standard 3" xfId="2" xr:uid="{00000000-0005-0000-0000-000002000000}"/>
    <cellStyle name="Standard 4" xfId="3" xr:uid="{09AA5A5C-682F-4B90-AD00-1DFC9FDA0D77}"/>
  </cellStyles>
  <dxfs count="0"/>
  <tableStyles count="0" defaultTableStyle="TableStyleMedium9" defaultPivotStyle="PivotStyleLight16"/>
  <colors>
    <mruColors>
      <color rgb="FF00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12</xdr:row>
          <xdr:rowOff>31750</xdr:rowOff>
        </xdr:from>
        <xdr:to>
          <xdr:col>5</xdr:col>
          <xdr:colOff>400050</xdr:colOff>
          <xdr:row>12</xdr:row>
          <xdr:rowOff>222250</xdr:rowOff>
        </xdr:to>
        <xdr:sp macro="" textlink="">
          <xdr:nvSpPr>
            <xdr:cNvPr id="1061" name="CheckBox1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13</xdr:row>
          <xdr:rowOff>31750</xdr:rowOff>
        </xdr:from>
        <xdr:to>
          <xdr:col>5</xdr:col>
          <xdr:colOff>400050</xdr:colOff>
          <xdr:row>13</xdr:row>
          <xdr:rowOff>222250</xdr:rowOff>
        </xdr:to>
        <xdr:sp macro="" textlink="">
          <xdr:nvSpPr>
            <xdr:cNvPr id="1062" name="CheckBox2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14</xdr:row>
          <xdr:rowOff>31750</xdr:rowOff>
        </xdr:from>
        <xdr:to>
          <xdr:col>5</xdr:col>
          <xdr:colOff>400050</xdr:colOff>
          <xdr:row>14</xdr:row>
          <xdr:rowOff>222250</xdr:rowOff>
        </xdr:to>
        <xdr:sp macro="" textlink="">
          <xdr:nvSpPr>
            <xdr:cNvPr id="1063" name="CheckBox3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15</xdr:row>
          <xdr:rowOff>31750</xdr:rowOff>
        </xdr:from>
        <xdr:to>
          <xdr:col>5</xdr:col>
          <xdr:colOff>400050</xdr:colOff>
          <xdr:row>15</xdr:row>
          <xdr:rowOff>222250</xdr:rowOff>
        </xdr:to>
        <xdr:sp macro="" textlink="">
          <xdr:nvSpPr>
            <xdr:cNvPr id="1064" name="CheckBox4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16</xdr:row>
          <xdr:rowOff>31750</xdr:rowOff>
        </xdr:from>
        <xdr:to>
          <xdr:col>5</xdr:col>
          <xdr:colOff>400050</xdr:colOff>
          <xdr:row>16</xdr:row>
          <xdr:rowOff>222250</xdr:rowOff>
        </xdr:to>
        <xdr:sp macro="" textlink="">
          <xdr:nvSpPr>
            <xdr:cNvPr id="1065" name="CheckBox5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17</xdr:row>
          <xdr:rowOff>31750</xdr:rowOff>
        </xdr:from>
        <xdr:to>
          <xdr:col>5</xdr:col>
          <xdr:colOff>400050</xdr:colOff>
          <xdr:row>17</xdr:row>
          <xdr:rowOff>222250</xdr:rowOff>
        </xdr:to>
        <xdr:sp macro="" textlink="">
          <xdr:nvSpPr>
            <xdr:cNvPr id="1066" name="CheckBox6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18</xdr:row>
          <xdr:rowOff>31750</xdr:rowOff>
        </xdr:from>
        <xdr:to>
          <xdr:col>5</xdr:col>
          <xdr:colOff>400050</xdr:colOff>
          <xdr:row>18</xdr:row>
          <xdr:rowOff>222250</xdr:rowOff>
        </xdr:to>
        <xdr:sp macro="" textlink="">
          <xdr:nvSpPr>
            <xdr:cNvPr id="1067" name="CheckBox7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19</xdr:row>
          <xdr:rowOff>31750</xdr:rowOff>
        </xdr:from>
        <xdr:to>
          <xdr:col>5</xdr:col>
          <xdr:colOff>400050</xdr:colOff>
          <xdr:row>19</xdr:row>
          <xdr:rowOff>222250</xdr:rowOff>
        </xdr:to>
        <xdr:sp macro="" textlink="">
          <xdr:nvSpPr>
            <xdr:cNvPr id="1068" name="CheckBox8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12</xdr:row>
          <xdr:rowOff>31750</xdr:rowOff>
        </xdr:from>
        <xdr:to>
          <xdr:col>6</xdr:col>
          <xdr:colOff>311150</xdr:colOff>
          <xdr:row>12</xdr:row>
          <xdr:rowOff>215900</xdr:rowOff>
        </xdr:to>
        <xdr:sp macro="" textlink="">
          <xdr:nvSpPr>
            <xdr:cNvPr id="1069" name="CheckBox9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13</xdr:row>
          <xdr:rowOff>31750</xdr:rowOff>
        </xdr:from>
        <xdr:to>
          <xdr:col>6</xdr:col>
          <xdr:colOff>311150</xdr:colOff>
          <xdr:row>13</xdr:row>
          <xdr:rowOff>215900</xdr:rowOff>
        </xdr:to>
        <xdr:sp macro="" textlink="">
          <xdr:nvSpPr>
            <xdr:cNvPr id="1070" name="CheckBox10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14</xdr:row>
          <xdr:rowOff>31750</xdr:rowOff>
        </xdr:from>
        <xdr:to>
          <xdr:col>6</xdr:col>
          <xdr:colOff>311150</xdr:colOff>
          <xdr:row>14</xdr:row>
          <xdr:rowOff>215900</xdr:rowOff>
        </xdr:to>
        <xdr:sp macro="" textlink="">
          <xdr:nvSpPr>
            <xdr:cNvPr id="1071" name="CheckBox11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15</xdr:row>
          <xdr:rowOff>31750</xdr:rowOff>
        </xdr:from>
        <xdr:to>
          <xdr:col>6</xdr:col>
          <xdr:colOff>317500</xdr:colOff>
          <xdr:row>15</xdr:row>
          <xdr:rowOff>222250</xdr:rowOff>
        </xdr:to>
        <xdr:sp macro="" textlink="">
          <xdr:nvSpPr>
            <xdr:cNvPr id="1072" name="CheckBox12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16</xdr:row>
          <xdr:rowOff>31750</xdr:rowOff>
        </xdr:from>
        <xdr:to>
          <xdr:col>6</xdr:col>
          <xdr:colOff>317500</xdr:colOff>
          <xdr:row>16</xdr:row>
          <xdr:rowOff>222250</xdr:rowOff>
        </xdr:to>
        <xdr:sp macro="" textlink="">
          <xdr:nvSpPr>
            <xdr:cNvPr id="1073" name="CheckBox13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17</xdr:row>
          <xdr:rowOff>31750</xdr:rowOff>
        </xdr:from>
        <xdr:to>
          <xdr:col>6</xdr:col>
          <xdr:colOff>317500</xdr:colOff>
          <xdr:row>17</xdr:row>
          <xdr:rowOff>222250</xdr:rowOff>
        </xdr:to>
        <xdr:sp macro="" textlink="">
          <xdr:nvSpPr>
            <xdr:cNvPr id="1074" name="CheckBox14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18</xdr:row>
          <xdr:rowOff>31750</xdr:rowOff>
        </xdr:from>
        <xdr:to>
          <xdr:col>6</xdr:col>
          <xdr:colOff>317500</xdr:colOff>
          <xdr:row>18</xdr:row>
          <xdr:rowOff>222250</xdr:rowOff>
        </xdr:to>
        <xdr:sp macro="" textlink="">
          <xdr:nvSpPr>
            <xdr:cNvPr id="1075" name="CheckBox15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19</xdr:row>
          <xdr:rowOff>31750</xdr:rowOff>
        </xdr:from>
        <xdr:to>
          <xdr:col>6</xdr:col>
          <xdr:colOff>317500</xdr:colOff>
          <xdr:row>19</xdr:row>
          <xdr:rowOff>222250</xdr:rowOff>
        </xdr:to>
        <xdr:sp macro="" textlink="">
          <xdr:nvSpPr>
            <xdr:cNvPr id="1076" name="CheckBox16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2:R29"/>
  <sheetViews>
    <sheetView showGridLines="0" tabSelected="1" showWhiteSpace="0" view="pageLayout" zoomScale="85" zoomScaleSheetLayoutView="100" zoomScalePageLayoutView="85" workbookViewId="0">
      <selection activeCell="C13" sqref="C13"/>
    </sheetView>
  </sheetViews>
  <sheetFormatPr baseColWidth="10" defaultColWidth="11.453125" defaultRowHeight="12.5"/>
  <cols>
    <col min="1" max="2" width="4" customWidth="1"/>
    <col min="3" max="3" width="18.81640625" customWidth="1"/>
    <col min="4" max="4" width="11.81640625" customWidth="1"/>
    <col min="5" max="5" width="28.1796875" customWidth="1"/>
    <col min="6" max="6" width="8" customWidth="1"/>
    <col min="7" max="7" width="6.54296875" customWidth="1"/>
    <col min="8" max="9" width="4.7265625" customWidth="1"/>
    <col min="10" max="10" width="6.26953125" customWidth="1"/>
    <col min="11" max="11" width="11.1796875" customWidth="1"/>
    <col min="12" max="12" width="5.26953125" customWidth="1"/>
    <col min="13" max="13" width="8.1796875" customWidth="1"/>
    <col min="14" max="14" width="16.81640625" bestFit="1" customWidth="1"/>
    <col min="15" max="15" width="14.81640625" customWidth="1"/>
    <col min="16" max="16" width="24" customWidth="1"/>
    <col min="17" max="17" width="4" customWidth="1"/>
    <col min="18" max="18" width="4.54296875" customWidth="1"/>
  </cols>
  <sheetData>
    <row r="2" spans="1:18" ht="13" thickBot="1"/>
    <row r="3" spans="1:18" ht="22.5">
      <c r="A3" s="111" t="s">
        <v>32</v>
      </c>
      <c r="B3" s="112"/>
      <c r="C3" s="112"/>
      <c r="D3" s="112"/>
      <c r="E3" s="19"/>
      <c r="F3" s="17" t="s">
        <v>48</v>
      </c>
      <c r="G3" s="57"/>
      <c r="H3" s="118"/>
      <c r="I3" s="118"/>
      <c r="J3" s="118"/>
      <c r="K3" s="118"/>
      <c r="L3" s="118"/>
      <c r="M3" s="19"/>
      <c r="N3" s="19"/>
      <c r="O3" s="19"/>
      <c r="P3" s="19"/>
      <c r="Q3" s="18"/>
      <c r="R3" s="20"/>
    </row>
    <row r="4" spans="1:18" ht="20">
      <c r="A4" s="35"/>
      <c r="B4" s="3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36"/>
      <c r="R4" s="37"/>
    </row>
    <row r="5" spans="1:18" ht="16" thickBot="1">
      <c r="A5" s="99" t="s">
        <v>8</v>
      </c>
      <c r="B5" s="100"/>
      <c r="C5" s="58" t="s">
        <v>66</v>
      </c>
      <c r="D5" s="21" t="s">
        <v>33</v>
      </c>
      <c r="E5" s="58" t="s">
        <v>65</v>
      </c>
      <c r="F5" s="117">
        <f ca="1">TODAY()</f>
        <v>45411</v>
      </c>
      <c r="G5" s="100"/>
      <c r="H5" s="21"/>
      <c r="I5" s="21"/>
      <c r="J5" s="21"/>
      <c r="K5" s="21"/>
      <c r="L5" s="21"/>
      <c r="M5" s="21"/>
      <c r="N5" s="21"/>
      <c r="O5" s="21" t="s">
        <v>35</v>
      </c>
      <c r="P5" s="52"/>
      <c r="Q5" s="21"/>
      <c r="R5" s="16"/>
    </row>
    <row r="6" spans="1:18" ht="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  <row r="7" spans="1:18" ht="14">
      <c r="A7" s="1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8"/>
    </row>
    <row r="8" spans="1:18" ht="14">
      <c r="A8" s="1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8"/>
    </row>
    <row r="9" spans="1:18" ht="14">
      <c r="A9" s="11"/>
      <c r="B9" s="1"/>
      <c r="C9" s="34" t="s">
        <v>34</v>
      </c>
      <c r="D9" s="104" t="s">
        <v>26</v>
      </c>
      <c r="E9" s="104"/>
      <c r="F9" s="116" t="s">
        <v>23</v>
      </c>
      <c r="G9" s="116"/>
      <c r="H9" s="116"/>
      <c r="I9" s="116"/>
      <c r="J9" s="1"/>
      <c r="K9" s="1"/>
      <c r="L9" s="116" t="s">
        <v>24</v>
      </c>
      <c r="M9" s="116"/>
      <c r="N9" s="34" t="s">
        <v>25</v>
      </c>
      <c r="O9" s="107" t="s">
        <v>26</v>
      </c>
      <c r="P9" s="108"/>
      <c r="Q9" s="1"/>
      <c r="R9" s="8"/>
    </row>
    <row r="10" spans="1:18" ht="14">
      <c r="A10" s="11"/>
      <c r="B10" s="1"/>
      <c r="C10" s="68"/>
      <c r="D10" s="69"/>
      <c r="E10" s="69"/>
      <c r="F10" s="61" t="s">
        <v>27</v>
      </c>
      <c r="G10" s="61" t="s">
        <v>28</v>
      </c>
      <c r="H10" s="61" t="s">
        <v>20</v>
      </c>
      <c r="I10" s="61" t="s">
        <v>21</v>
      </c>
      <c r="J10" s="1"/>
      <c r="K10" s="1"/>
      <c r="L10" s="61" t="s">
        <v>21</v>
      </c>
      <c r="M10" s="61" t="s">
        <v>20</v>
      </c>
      <c r="N10" s="68"/>
      <c r="O10" s="69"/>
      <c r="P10" s="69"/>
      <c r="Q10" s="1"/>
      <c r="R10" s="8"/>
    </row>
    <row r="11" spans="1:18" ht="14.5" thickBot="1">
      <c r="A11" s="22"/>
      <c r="B11" s="2"/>
      <c r="C11" s="2"/>
      <c r="D11" s="2"/>
      <c r="E11" s="2"/>
      <c r="F11" s="70"/>
      <c r="G11" s="70"/>
      <c r="I11" s="70"/>
      <c r="J11" s="1"/>
      <c r="K11" s="1"/>
      <c r="L11" s="70"/>
      <c r="N11" s="2"/>
      <c r="O11" s="2"/>
      <c r="P11" s="2"/>
      <c r="Q11" s="2"/>
      <c r="R11" s="23"/>
    </row>
    <row r="12" spans="1:18" ht="14.5" thickBot="1">
      <c r="A12" s="22"/>
      <c r="B12" s="2"/>
      <c r="C12" s="2"/>
      <c r="D12" s="2"/>
      <c r="E12" s="72"/>
      <c r="F12" s="71"/>
      <c r="G12" s="71"/>
      <c r="H12" s="1"/>
      <c r="I12" s="4"/>
      <c r="J12" s="5"/>
      <c r="K12" s="5"/>
      <c r="L12" s="6"/>
      <c r="M12" s="1"/>
      <c r="N12" s="2"/>
      <c r="O12" s="2"/>
      <c r="P12" s="2"/>
      <c r="Q12" s="2"/>
      <c r="R12" s="23"/>
    </row>
    <row r="13" spans="1:18" ht="20.149999999999999" customHeight="1">
      <c r="A13" s="24"/>
      <c r="B13" s="121" t="s">
        <v>29</v>
      </c>
      <c r="C13" s="59"/>
      <c r="D13" s="105"/>
      <c r="E13" s="106"/>
      <c r="F13" s="32"/>
      <c r="G13" s="33"/>
      <c r="H13" s="62" t="s">
        <v>7</v>
      </c>
      <c r="I13" s="63">
        <v>7</v>
      </c>
      <c r="J13" s="7"/>
      <c r="K13" s="110" t="s">
        <v>56</v>
      </c>
      <c r="L13" s="62">
        <v>7</v>
      </c>
      <c r="M13" s="62" t="s">
        <v>16</v>
      </c>
      <c r="N13" s="60" t="s">
        <v>61</v>
      </c>
      <c r="O13" s="109"/>
      <c r="P13" s="109"/>
      <c r="Q13" s="101" t="s">
        <v>30</v>
      </c>
      <c r="R13" s="25"/>
    </row>
    <row r="14" spans="1:18" ht="20.149999999999999" customHeight="1">
      <c r="A14" s="24"/>
      <c r="B14" s="122"/>
      <c r="C14" s="59"/>
      <c r="D14" s="105"/>
      <c r="E14" s="106"/>
      <c r="F14" s="30"/>
      <c r="G14" s="31"/>
      <c r="H14" s="64" t="s">
        <v>6</v>
      </c>
      <c r="I14" s="65">
        <v>6</v>
      </c>
      <c r="J14" s="9"/>
      <c r="K14" s="110"/>
      <c r="L14" s="64">
        <v>6</v>
      </c>
      <c r="M14" s="64" t="s">
        <v>15</v>
      </c>
      <c r="N14" s="60"/>
      <c r="O14" s="109"/>
      <c r="P14" s="109"/>
      <c r="Q14" s="102"/>
      <c r="R14" s="25"/>
    </row>
    <row r="15" spans="1:18" ht="20.149999999999999" customHeight="1">
      <c r="A15" s="119"/>
      <c r="B15" s="122"/>
      <c r="C15" s="59"/>
      <c r="D15" s="105"/>
      <c r="E15" s="106"/>
      <c r="F15" s="30"/>
      <c r="G15" s="31"/>
      <c r="H15" s="64" t="s">
        <v>5</v>
      </c>
      <c r="I15" s="65">
        <v>5</v>
      </c>
      <c r="J15" s="9"/>
      <c r="K15" s="110"/>
      <c r="L15" s="64">
        <v>5</v>
      </c>
      <c r="M15" s="64" t="s">
        <v>14</v>
      </c>
      <c r="N15" s="60"/>
      <c r="O15" s="109"/>
      <c r="P15" s="109"/>
      <c r="Q15" s="102"/>
      <c r="R15" s="26"/>
    </row>
    <row r="16" spans="1:18" ht="20.149999999999999" customHeight="1">
      <c r="A16" s="120"/>
      <c r="B16" s="122"/>
      <c r="C16" s="59"/>
      <c r="D16" s="105"/>
      <c r="E16" s="106"/>
      <c r="F16" s="30"/>
      <c r="G16" s="31"/>
      <c r="H16" s="64" t="s">
        <v>4</v>
      </c>
      <c r="I16" s="65">
        <v>4</v>
      </c>
      <c r="J16" s="9"/>
      <c r="K16" s="110"/>
      <c r="L16" s="64">
        <v>4</v>
      </c>
      <c r="M16" s="64" t="s">
        <v>13</v>
      </c>
      <c r="N16" s="60" t="s">
        <v>60</v>
      </c>
      <c r="O16" s="109"/>
      <c r="P16" s="109"/>
      <c r="Q16" s="102"/>
      <c r="R16" s="27"/>
    </row>
    <row r="17" spans="1:18" ht="20.149999999999999" customHeight="1">
      <c r="A17" s="120"/>
      <c r="B17" s="122"/>
      <c r="C17" s="59"/>
      <c r="D17" s="105"/>
      <c r="E17" s="106"/>
      <c r="F17" s="30"/>
      <c r="G17" s="31"/>
      <c r="H17" s="64" t="s">
        <v>3</v>
      </c>
      <c r="I17" s="65">
        <v>3</v>
      </c>
      <c r="J17" s="9"/>
      <c r="K17" s="110"/>
      <c r="L17" s="64">
        <v>3</v>
      </c>
      <c r="M17" s="64" t="s">
        <v>12</v>
      </c>
      <c r="N17" s="60" t="s">
        <v>62</v>
      </c>
      <c r="O17" s="109"/>
      <c r="P17" s="109"/>
      <c r="Q17" s="102"/>
      <c r="R17" s="27"/>
    </row>
    <row r="18" spans="1:18" ht="20.149999999999999" customHeight="1">
      <c r="A18" s="120"/>
      <c r="B18" s="122"/>
      <c r="C18" s="59"/>
      <c r="D18" s="105"/>
      <c r="E18" s="106"/>
      <c r="F18" s="30"/>
      <c r="G18" s="31"/>
      <c r="H18" s="64" t="s">
        <v>2</v>
      </c>
      <c r="I18" s="65">
        <v>2</v>
      </c>
      <c r="J18" s="9"/>
      <c r="K18" s="110"/>
      <c r="L18" s="64">
        <v>2</v>
      </c>
      <c r="M18" s="64" t="s">
        <v>11</v>
      </c>
      <c r="N18" s="60"/>
      <c r="O18" s="109"/>
      <c r="P18" s="109"/>
      <c r="Q18" s="102"/>
      <c r="R18" s="27"/>
    </row>
    <row r="19" spans="1:18" ht="20.149999999999999" customHeight="1">
      <c r="A19" s="120"/>
      <c r="B19" s="122"/>
      <c r="C19" s="59"/>
      <c r="D19" s="105"/>
      <c r="E19" s="106"/>
      <c r="F19" s="30"/>
      <c r="G19" s="31"/>
      <c r="H19" s="64" t="s">
        <v>1</v>
      </c>
      <c r="I19" s="65">
        <v>1</v>
      </c>
      <c r="J19" s="9"/>
      <c r="K19" s="110"/>
      <c r="L19" s="64">
        <v>1</v>
      </c>
      <c r="M19" s="64" t="s">
        <v>10</v>
      </c>
      <c r="N19" s="60" t="s">
        <v>59</v>
      </c>
      <c r="O19" s="109"/>
      <c r="P19" s="109"/>
      <c r="Q19" s="102"/>
      <c r="R19" s="27"/>
    </row>
    <row r="20" spans="1:18" ht="20.149999999999999" customHeight="1" thickBot="1">
      <c r="A20" s="120"/>
      <c r="B20" s="123"/>
      <c r="C20" s="59" t="s">
        <v>63</v>
      </c>
      <c r="D20" s="105"/>
      <c r="E20" s="106"/>
      <c r="F20" s="30"/>
      <c r="G20" s="31"/>
      <c r="H20" s="66" t="s">
        <v>0</v>
      </c>
      <c r="I20" s="67">
        <v>0</v>
      </c>
      <c r="J20" s="10"/>
      <c r="K20" s="110"/>
      <c r="L20" s="66">
        <v>0</v>
      </c>
      <c r="M20" s="66" t="s">
        <v>9</v>
      </c>
      <c r="N20" s="60" t="s">
        <v>64</v>
      </c>
      <c r="O20" s="109"/>
      <c r="P20" s="109"/>
      <c r="Q20" s="103"/>
      <c r="R20" s="27"/>
    </row>
    <row r="21" spans="1:18" ht="20.149999999999999" customHeight="1" thickBot="1">
      <c r="A21" s="120"/>
      <c r="B21" s="114" t="s">
        <v>50</v>
      </c>
      <c r="C21" s="114"/>
      <c r="D21" s="114"/>
      <c r="E21" s="114"/>
      <c r="F21" s="114"/>
      <c r="G21" s="114"/>
      <c r="H21" s="1"/>
      <c r="I21" s="28"/>
      <c r="J21" s="14"/>
      <c r="K21" s="14"/>
      <c r="L21" s="29"/>
      <c r="M21" s="3"/>
      <c r="R21" s="27"/>
    </row>
    <row r="22" spans="1:18" ht="20.149999999999999" customHeight="1">
      <c r="A22" s="120"/>
      <c r="B22" s="115"/>
      <c r="C22" s="115"/>
      <c r="D22" s="115"/>
      <c r="E22" s="115"/>
      <c r="F22" s="115"/>
      <c r="G22" s="115"/>
      <c r="H22" s="1"/>
      <c r="I22" s="1"/>
      <c r="J22" s="1"/>
      <c r="K22" s="1"/>
      <c r="L22" s="1"/>
      <c r="M22" s="3"/>
      <c r="R22" s="27"/>
    </row>
    <row r="23" spans="1:18" ht="13" thickBot="1">
      <c r="A23" s="1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</row>
    <row r="26" spans="1:18" ht="51" customHeight="1">
      <c r="C26" s="113" t="s">
        <v>31</v>
      </c>
      <c r="D26" s="113"/>
    </row>
    <row r="29" spans="1:18" ht="16.5" customHeight="1">
      <c r="C29" s="56"/>
    </row>
  </sheetData>
  <mergeCells count="30">
    <mergeCell ref="A3:D3"/>
    <mergeCell ref="C26:D26"/>
    <mergeCell ref="O14:P14"/>
    <mergeCell ref="O15:P15"/>
    <mergeCell ref="O16:P16"/>
    <mergeCell ref="O17:P17"/>
    <mergeCell ref="O18:P18"/>
    <mergeCell ref="B21:G22"/>
    <mergeCell ref="F9:I9"/>
    <mergeCell ref="F5:G5"/>
    <mergeCell ref="L9:M9"/>
    <mergeCell ref="O19:P19"/>
    <mergeCell ref="O20:P20"/>
    <mergeCell ref="H3:L3"/>
    <mergeCell ref="A15:A22"/>
    <mergeCell ref="B13:B20"/>
    <mergeCell ref="A5:B5"/>
    <mergeCell ref="Q13:Q20"/>
    <mergeCell ref="D9:E9"/>
    <mergeCell ref="D13:E13"/>
    <mergeCell ref="D14:E14"/>
    <mergeCell ref="D15:E15"/>
    <mergeCell ref="D16:E16"/>
    <mergeCell ref="D17:E17"/>
    <mergeCell ref="D18:E18"/>
    <mergeCell ref="D19:E19"/>
    <mergeCell ref="D20:E20"/>
    <mergeCell ref="O9:P9"/>
    <mergeCell ref="O13:P13"/>
    <mergeCell ref="K13:K20"/>
  </mergeCells>
  <phoneticPr fontId="3" type="noConversion"/>
  <pageMargins left="0.19685039370078741" right="0.19685039370078741" top="0.39370078740157483" bottom="0.39370078740157483" header="0.31496062992125984" footer="0.31496062992125984"/>
  <pageSetup paperSize="9" scale="79" orientation="landscape" r:id="rId1"/>
  <headerFooter alignWithMargins="0">
    <oddHeader>&amp;R&amp;A</oddHeader>
    <oddFooter>&amp;L&amp;A:&amp;P/&amp;N&amp;CDate: &amp;D&amp;RSigniture:..............................</oddFooter>
  </headerFooter>
  <drawing r:id="rId2"/>
  <legacyDrawing r:id="rId3"/>
  <controls>
    <mc:AlternateContent xmlns:mc="http://schemas.openxmlformats.org/markup-compatibility/2006">
      <mc:Choice Requires="x14">
        <control shapeId="1061" r:id="rId4" name="CheckBox1">
          <controlPr defaultSize="0" autoLine="0" r:id="rId5">
            <anchor moveWithCells="1">
              <from>
                <xdr:col>5</xdr:col>
                <xdr:colOff>209550</xdr:colOff>
                <xdr:row>12</xdr:row>
                <xdr:rowOff>31750</xdr:rowOff>
              </from>
              <to>
                <xdr:col>5</xdr:col>
                <xdr:colOff>400050</xdr:colOff>
                <xdr:row>12</xdr:row>
                <xdr:rowOff>222250</xdr:rowOff>
              </to>
            </anchor>
          </controlPr>
        </control>
      </mc:Choice>
      <mc:Fallback>
        <control shapeId="1061" r:id="rId4" name="CheckBox1"/>
      </mc:Fallback>
    </mc:AlternateContent>
    <mc:AlternateContent xmlns:mc="http://schemas.openxmlformats.org/markup-compatibility/2006">
      <mc:Choice Requires="x14">
        <control shapeId="1062" r:id="rId6" name="CheckBox2">
          <controlPr defaultSize="0" autoLine="0" r:id="rId7">
            <anchor moveWithCells="1">
              <from>
                <xdr:col>5</xdr:col>
                <xdr:colOff>209550</xdr:colOff>
                <xdr:row>13</xdr:row>
                <xdr:rowOff>31750</xdr:rowOff>
              </from>
              <to>
                <xdr:col>5</xdr:col>
                <xdr:colOff>400050</xdr:colOff>
                <xdr:row>13</xdr:row>
                <xdr:rowOff>222250</xdr:rowOff>
              </to>
            </anchor>
          </controlPr>
        </control>
      </mc:Choice>
      <mc:Fallback>
        <control shapeId="1062" r:id="rId6" name="CheckBox2"/>
      </mc:Fallback>
    </mc:AlternateContent>
    <mc:AlternateContent xmlns:mc="http://schemas.openxmlformats.org/markup-compatibility/2006">
      <mc:Choice Requires="x14">
        <control shapeId="1063" r:id="rId8" name="CheckBox3">
          <controlPr defaultSize="0" autoLine="0" r:id="rId9">
            <anchor moveWithCells="1">
              <from>
                <xdr:col>5</xdr:col>
                <xdr:colOff>209550</xdr:colOff>
                <xdr:row>14</xdr:row>
                <xdr:rowOff>31750</xdr:rowOff>
              </from>
              <to>
                <xdr:col>5</xdr:col>
                <xdr:colOff>400050</xdr:colOff>
                <xdr:row>14</xdr:row>
                <xdr:rowOff>222250</xdr:rowOff>
              </to>
            </anchor>
          </controlPr>
        </control>
      </mc:Choice>
      <mc:Fallback>
        <control shapeId="1063" r:id="rId8" name="CheckBox3"/>
      </mc:Fallback>
    </mc:AlternateContent>
    <mc:AlternateContent xmlns:mc="http://schemas.openxmlformats.org/markup-compatibility/2006">
      <mc:Choice Requires="x14">
        <control shapeId="1064" r:id="rId10" name="CheckBox4">
          <controlPr defaultSize="0" autoLine="0" r:id="rId11">
            <anchor moveWithCells="1">
              <from>
                <xdr:col>5</xdr:col>
                <xdr:colOff>209550</xdr:colOff>
                <xdr:row>15</xdr:row>
                <xdr:rowOff>31750</xdr:rowOff>
              </from>
              <to>
                <xdr:col>5</xdr:col>
                <xdr:colOff>400050</xdr:colOff>
                <xdr:row>15</xdr:row>
                <xdr:rowOff>222250</xdr:rowOff>
              </to>
            </anchor>
          </controlPr>
        </control>
      </mc:Choice>
      <mc:Fallback>
        <control shapeId="1064" r:id="rId10" name="CheckBox4"/>
      </mc:Fallback>
    </mc:AlternateContent>
    <mc:AlternateContent xmlns:mc="http://schemas.openxmlformats.org/markup-compatibility/2006">
      <mc:Choice Requires="x14">
        <control shapeId="1065" r:id="rId12" name="CheckBox5">
          <controlPr defaultSize="0" autoLine="0" r:id="rId13">
            <anchor moveWithCells="1">
              <from>
                <xdr:col>5</xdr:col>
                <xdr:colOff>209550</xdr:colOff>
                <xdr:row>16</xdr:row>
                <xdr:rowOff>31750</xdr:rowOff>
              </from>
              <to>
                <xdr:col>5</xdr:col>
                <xdr:colOff>400050</xdr:colOff>
                <xdr:row>16</xdr:row>
                <xdr:rowOff>222250</xdr:rowOff>
              </to>
            </anchor>
          </controlPr>
        </control>
      </mc:Choice>
      <mc:Fallback>
        <control shapeId="1065" r:id="rId12" name="CheckBox5"/>
      </mc:Fallback>
    </mc:AlternateContent>
    <mc:AlternateContent xmlns:mc="http://schemas.openxmlformats.org/markup-compatibility/2006">
      <mc:Choice Requires="x14">
        <control shapeId="1066" r:id="rId14" name="CheckBox6">
          <controlPr defaultSize="0" autoLine="0" r:id="rId15">
            <anchor moveWithCells="1">
              <from>
                <xdr:col>5</xdr:col>
                <xdr:colOff>209550</xdr:colOff>
                <xdr:row>17</xdr:row>
                <xdr:rowOff>31750</xdr:rowOff>
              </from>
              <to>
                <xdr:col>5</xdr:col>
                <xdr:colOff>400050</xdr:colOff>
                <xdr:row>17</xdr:row>
                <xdr:rowOff>222250</xdr:rowOff>
              </to>
            </anchor>
          </controlPr>
        </control>
      </mc:Choice>
      <mc:Fallback>
        <control shapeId="1066" r:id="rId14" name="CheckBox6"/>
      </mc:Fallback>
    </mc:AlternateContent>
    <mc:AlternateContent xmlns:mc="http://schemas.openxmlformats.org/markup-compatibility/2006">
      <mc:Choice Requires="x14">
        <control shapeId="1067" r:id="rId16" name="CheckBox7">
          <controlPr defaultSize="0" autoLine="0" r:id="rId17">
            <anchor moveWithCells="1">
              <from>
                <xdr:col>5</xdr:col>
                <xdr:colOff>209550</xdr:colOff>
                <xdr:row>18</xdr:row>
                <xdr:rowOff>31750</xdr:rowOff>
              </from>
              <to>
                <xdr:col>5</xdr:col>
                <xdr:colOff>400050</xdr:colOff>
                <xdr:row>18</xdr:row>
                <xdr:rowOff>222250</xdr:rowOff>
              </to>
            </anchor>
          </controlPr>
        </control>
      </mc:Choice>
      <mc:Fallback>
        <control shapeId="1067" r:id="rId16" name="CheckBox7"/>
      </mc:Fallback>
    </mc:AlternateContent>
    <mc:AlternateContent xmlns:mc="http://schemas.openxmlformats.org/markup-compatibility/2006">
      <mc:Choice Requires="x14">
        <control shapeId="1068" r:id="rId18" name="CheckBox8">
          <controlPr defaultSize="0" autoLine="0" r:id="rId19">
            <anchor moveWithCells="1">
              <from>
                <xdr:col>5</xdr:col>
                <xdr:colOff>209550</xdr:colOff>
                <xdr:row>19</xdr:row>
                <xdr:rowOff>31750</xdr:rowOff>
              </from>
              <to>
                <xdr:col>5</xdr:col>
                <xdr:colOff>400050</xdr:colOff>
                <xdr:row>19</xdr:row>
                <xdr:rowOff>222250</xdr:rowOff>
              </to>
            </anchor>
          </controlPr>
        </control>
      </mc:Choice>
      <mc:Fallback>
        <control shapeId="1068" r:id="rId18" name="CheckBox8"/>
      </mc:Fallback>
    </mc:AlternateContent>
    <mc:AlternateContent xmlns:mc="http://schemas.openxmlformats.org/markup-compatibility/2006">
      <mc:Choice Requires="x14">
        <control shapeId="1069" r:id="rId20" name="CheckBox9">
          <controlPr defaultSize="0" autoLine="0" r:id="rId21">
            <anchor moveWithCells="1">
              <from>
                <xdr:col>6</xdr:col>
                <xdr:colOff>127000</xdr:colOff>
                <xdr:row>12</xdr:row>
                <xdr:rowOff>31750</xdr:rowOff>
              </from>
              <to>
                <xdr:col>6</xdr:col>
                <xdr:colOff>311150</xdr:colOff>
                <xdr:row>12</xdr:row>
                <xdr:rowOff>215900</xdr:rowOff>
              </to>
            </anchor>
          </controlPr>
        </control>
      </mc:Choice>
      <mc:Fallback>
        <control shapeId="1069" r:id="rId20" name="CheckBox9"/>
      </mc:Fallback>
    </mc:AlternateContent>
    <mc:AlternateContent xmlns:mc="http://schemas.openxmlformats.org/markup-compatibility/2006">
      <mc:Choice Requires="x14">
        <control shapeId="1070" r:id="rId22" name="CheckBox10">
          <controlPr defaultSize="0" autoLine="0" r:id="rId23">
            <anchor moveWithCells="1">
              <from>
                <xdr:col>6</xdr:col>
                <xdr:colOff>127000</xdr:colOff>
                <xdr:row>13</xdr:row>
                <xdr:rowOff>31750</xdr:rowOff>
              </from>
              <to>
                <xdr:col>6</xdr:col>
                <xdr:colOff>311150</xdr:colOff>
                <xdr:row>13</xdr:row>
                <xdr:rowOff>215900</xdr:rowOff>
              </to>
            </anchor>
          </controlPr>
        </control>
      </mc:Choice>
      <mc:Fallback>
        <control shapeId="1070" r:id="rId22" name="CheckBox10"/>
      </mc:Fallback>
    </mc:AlternateContent>
    <mc:AlternateContent xmlns:mc="http://schemas.openxmlformats.org/markup-compatibility/2006">
      <mc:Choice Requires="x14">
        <control shapeId="1071" r:id="rId24" name="CheckBox11">
          <controlPr defaultSize="0" autoLine="0" r:id="rId25">
            <anchor moveWithCells="1">
              <from>
                <xdr:col>6</xdr:col>
                <xdr:colOff>127000</xdr:colOff>
                <xdr:row>14</xdr:row>
                <xdr:rowOff>31750</xdr:rowOff>
              </from>
              <to>
                <xdr:col>6</xdr:col>
                <xdr:colOff>311150</xdr:colOff>
                <xdr:row>14</xdr:row>
                <xdr:rowOff>215900</xdr:rowOff>
              </to>
            </anchor>
          </controlPr>
        </control>
      </mc:Choice>
      <mc:Fallback>
        <control shapeId="1071" r:id="rId24" name="CheckBox11"/>
      </mc:Fallback>
    </mc:AlternateContent>
    <mc:AlternateContent xmlns:mc="http://schemas.openxmlformats.org/markup-compatibility/2006">
      <mc:Choice Requires="x14">
        <control shapeId="1072" r:id="rId26" name="CheckBox12">
          <controlPr defaultSize="0" autoLine="0" r:id="rId27">
            <anchor moveWithCells="1">
              <from>
                <xdr:col>6</xdr:col>
                <xdr:colOff>127000</xdr:colOff>
                <xdr:row>15</xdr:row>
                <xdr:rowOff>31750</xdr:rowOff>
              </from>
              <to>
                <xdr:col>6</xdr:col>
                <xdr:colOff>317500</xdr:colOff>
                <xdr:row>15</xdr:row>
                <xdr:rowOff>222250</xdr:rowOff>
              </to>
            </anchor>
          </controlPr>
        </control>
      </mc:Choice>
      <mc:Fallback>
        <control shapeId="1072" r:id="rId26" name="CheckBox12"/>
      </mc:Fallback>
    </mc:AlternateContent>
    <mc:AlternateContent xmlns:mc="http://schemas.openxmlformats.org/markup-compatibility/2006">
      <mc:Choice Requires="x14">
        <control shapeId="1073" r:id="rId28" name="CheckBox13">
          <controlPr defaultSize="0" autoLine="0" r:id="rId29">
            <anchor moveWithCells="1">
              <from>
                <xdr:col>6</xdr:col>
                <xdr:colOff>127000</xdr:colOff>
                <xdr:row>16</xdr:row>
                <xdr:rowOff>31750</xdr:rowOff>
              </from>
              <to>
                <xdr:col>6</xdr:col>
                <xdr:colOff>317500</xdr:colOff>
                <xdr:row>16</xdr:row>
                <xdr:rowOff>222250</xdr:rowOff>
              </to>
            </anchor>
          </controlPr>
        </control>
      </mc:Choice>
      <mc:Fallback>
        <control shapeId="1073" r:id="rId28" name="CheckBox13"/>
      </mc:Fallback>
    </mc:AlternateContent>
    <mc:AlternateContent xmlns:mc="http://schemas.openxmlformats.org/markup-compatibility/2006">
      <mc:Choice Requires="x14">
        <control shapeId="1074" r:id="rId30" name="CheckBox14">
          <controlPr defaultSize="0" autoLine="0" r:id="rId31">
            <anchor moveWithCells="1">
              <from>
                <xdr:col>6</xdr:col>
                <xdr:colOff>127000</xdr:colOff>
                <xdr:row>17</xdr:row>
                <xdr:rowOff>31750</xdr:rowOff>
              </from>
              <to>
                <xdr:col>6</xdr:col>
                <xdr:colOff>317500</xdr:colOff>
                <xdr:row>17</xdr:row>
                <xdr:rowOff>222250</xdr:rowOff>
              </to>
            </anchor>
          </controlPr>
        </control>
      </mc:Choice>
      <mc:Fallback>
        <control shapeId="1074" r:id="rId30" name="CheckBox14"/>
      </mc:Fallback>
    </mc:AlternateContent>
    <mc:AlternateContent xmlns:mc="http://schemas.openxmlformats.org/markup-compatibility/2006">
      <mc:Choice Requires="x14">
        <control shapeId="1075" r:id="rId32" name="CheckBox15">
          <controlPr defaultSize="0" autoLine="0" r:id="rId33">
            <anchor moveWithCells="1">
              <from>
                <xdr:col>6</xdr:col>
                <xdr:colOff>127000</xdr:colOff>
                <xdr:row>18</xdr:row>
                <xdr:rowOff>31750</xdr:rowOff>
              </from>
              <to>
                <xdr:col>6</xdr:col>
                <xdr:colOff>317500</xdr:colOff>
                <xdr:row>18</xdr:row>
                <xdr:rowOff>222250</xdr:rowOff>
              </to>
            </anchor>
          </controlPr>
        </control>
      </mc:Choice>
      <mc:Fallback>
        <control shapeId="1075" r:id="rId32" name="CheckBox15"/>
      </mc:Fallback>
    </mc:AlternateContent>
    <mc:AlternateContent xmlns:mc="http://schemas.openxmlformats.org/markup-compatibility/2006">
      <mc:Choice Requires="x14">
        <control shapeId="1076" r:id="rId34" name="CheckBox16">
          <controlPr defaultSize="0" autoLine="0" r:id="rId35">
            <anchor moveWithCells="1">
              <from>
                <xdr:col>6</xdr:col>
                <xdr:colOff>127000</xdr:colOff>
                <xdr:row>19</xdr:row>
                <xdr:rowOff>31750</xdr:rowOff>
              </from>
              <to>
                <xdr:col>6</xdr:col>
                <xdr:colOff>317500</xdr:colOff>
                <xdr:row>19</xdr:row>
                <xdr:rowOff>222250</xdr:rowOff>
              </to>
            </anchor>
          </controlPr>
        </control>
      </mc:Choice>
      <mc:Fallback>
        <control shapeId="1076" r:id="rId3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B745-C077-4BBC-A601-F9BA3F6F5D5B}">
  <sheetPr>
    <pageSetUpPr fitToPage="1"/>
  </sheetPr>
  <dimension ref="A1:Z31"/>
  <sheetViews>
    <sheetView showGridLines="0" zoomScaleNormal="100" workbookViewId="0">
      <selection activeCell="L27" sqref="L27:N27"/>
    </sheetView>
  </sheetViews>
  <sheetFormatPr baseColWidth="10" defaultColWidth="11.453125" defaultRowHeight="12.5"/>
  <cols>
    <col min="1" max="1" width="3" style="38" customWidth="1"/>
    <col min="2" max="2" width="33.7265625" style="38" customWidth="1"/>
    <col min="3" max="4" width="2.7265625" style="38" customWidth="1"/>
    <col min="5" max="6" width="3.54296875" style="38" bestFit="1" customWidth="1"/>
    <col min="7" max="7" width="2.7265625" style="38" customWidth="1"/>
    <col min="8" max="9" width="3.54296875" style="38" bestFit="1" customWidth="1"/>
    <col min="10" max="11" width="3.453125" style="38" bestFit="1" customWidth="1"/>
    <col min="12" max="12" width="7" style="38" bestFit="1" customWidth="1"/>
    <col min="13" max="13" width="74.1796875" style="38" customWidth="1"/>
    <col min="14" max="21" width="2.7265625" style="38" customWidth="1"/>
    <col min="22" max="22" width="3.1796875" style="38" customWidth="1"/>
    <col min="23" max="24" width="4.7265625" style="38" customWidth="1"/>
    <col min="25" max="25" width="45.7265625" style="38" customWidth="1"/>
    <col min="26" max="16384" width="11.453125" style="38"/>
  </cols>
  <sheetData>
    <row r="1" spans="1:26" ht="21" customHeight="1">
      <c r="A1" s="44" t="s">
        <v>36</v>
      </c>
      <c r="C1" s="134" t="str">
        <f>REPLACE("Project:  ",10,25,'Hardware-concept'!H3)</f>
        <v xml:space="preserve">Project: 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26" ht="15" customHeight="1">
      <c r="A2" s="44"/>
    </row>
    <row r="3" spans="1:26" ht="15.5">
      <c r="A3" s="135" t="str">
        <f>REPLACE("Name:  ",7,20,'Hardware-concept'!C5)</f>
        <v>Name: bild</v>
      </c>
      <c r="B3" s="135"/>
      <c r="C3" s="135" t="str">
        <f>REPLACE("First Name:  ",13,30,'Hardware-concept'!E5)</f>
        <v>First Name: thomas</v>
      </c>
      <c r="D3" s="135"/>
      <c r="E3" s="135"/>
      <c r="F3" s="135"/>
      <c r="G3" s="135"/>
      <c r="H3" s="135"/>
      <c r="I3" s="135"/>
      <c r="J3" s="135"/>
      <c r="K3" s="135"/>
      <c r="L3" s="55"/>
      <c r="N3" s="135" t="str">
        <f>REPLACE("Candidate Nr:  ",15,1,'Hardware-concept'!P5)</f>
        <v xml:space="preserve">Candidate Nr: </v>
      </c>
      <c r="O3" s="135"/>
      <c r="P3" s="135"/>
      <c r="Q3" s="135"/>
      <c r="R3" s="135"/>
      <c r="S3" s="135"/>
      <c r="T3" s="135"/>
      <c r="U3" s="135"/>
      <c r="V3" s="135"/>
      <c r="W3" s="135"/>
      <c r="X3" s="135"/>
    </row>
    <row r="4" spans="1:26" ht="15.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5"/>
      <c r="N4" s="45"/>
    </row>
    <row r="5" spans="1:26" ht="15" customHeight="1">
      <c r="A5" s="43"/>
      <c r="B5" s="139" t="s">
        <v>37</v>
      </c>
      <c r="C5" s="140"/>
      <c r="D5" s="140"/>
      <c r="E5" s="140"/>
      <c r="F5" s="140"/>
      <c r="G5" s="140"/>
      <c r="H5" s="140"/>
      <c r="I5" s="140"/>
      <c r="J5" s="140"/>
      <c r="K5" s="141"/>
      <c r="L5" s="139" t="s">
        <v>22</v>
      </c>
      <c r="M5" s="140"/>
      <c r="N5" s="140"/>
      <c r="O5" s="140"/>
      <c r="P5" s="140"/>
      <c r="Q5" s="140"/>
      <c r="R5" s="140"/>
      <c r="S5" s="140"/>
      <c r="T5" s="140"/>
      <c r="U5" s="140"/>
      <c r="V5" s="141"/>
    </row>
    <row r="6" spans="1:26" ht="19.5" customHeight="1" thickBot="1">
      <c r="A6" s="76"/>
      <c r="B6" s="91"/>
      <c r="C6" s="92" t="s">
        <v>38</v>
      </c>
      <c r="D6" s="93">
        <v>0</v>
      </c>
      <c r="E6" s="93">
        <v>1</v>
      </c>
      <c r="F6" s="93">
        <v>2</v>
      </c>
      <c r="G6" s="93">
        <v>3</v>
      </c>
      <c r="H6" s="93">
        <v>4</v>
      </c>
      <c r="I6" s="93">
        <v>5</v>
      </c>
      <c r="J6" s="93">
        <v>6</v>
      </c>
      <c r="K6" s="94">
        <v>7</v>
      </c>
      <c r="L6" s="95"/>
      <c r="M6" s="90"/>
      <c r="N6" s="92" t="s">
        <v>39</v>
      </c>
      <c r="O6" s="93">
        <v>0</v>
      </c>
      <c r="P6" s="93">
        <v>1</v>
      </c>
      <c r="Q6" s="93">
        <v>2</v>
      </c>
      <c r="R6" s="93">
        <v>3</v>
      </c>
      <c r="S6" s="93">
        <v>4</v>
      </c>
      <c r="T6" s="93">
        <v>5</v>
      </c>
      <c r="U6" s="93">
        <v>6</v>
      </c>
      <c r="V6" s="94">
        <v>7</v>
      </c>
    </row>
    <row r="7" spans="1:26" ht="126.75" customHeight="1" thickBot="1">
      <c r="A7" s="77" t="s">
        <v>19</v>
      </c>
      <c r="B7" s="78" t="s">
        <v>40</v>
      </c>
      <c r="C7" s="79" t="s">
        <v>41</v>
      </c>
      <c r="D7" s="80" t="str">
        <f>REPLACE("S0  ",4,30,'Hardware-concept'!C20)</f>
        <v>S0 Power</v>
      </c>
      <c r="E7" s="81" t="str">
        <f>REPLACE("S1  ",4,30,'Hardware-concept'!C19)</f>
        <v xml:space="preserve">S1 </v>
      </c>
      <c r="F7" s="80" t="str">
        <f>REPLACE("S2  ",4,30,'Hardware-concept'!C18)</f>
        <v xml:space="preserve">S2 </v>
      </c>
      <c r="G7" s="81" t="str">
        <f>REPLACE("S3  ",4,30,'Hardware-concept'!C17)</f>
        <v xml:space="preserve">S3 </v>
      </c>
      <c r="H7" s="80" t="str">
        <f>REPLACE("S4  ",4,30,'Hardware-concept'!C16)</f>
        <v xml:space="preserve">S4 </v>
      </c>
      <c r="I7" s="81" t="str">
        <f>REPLACE("S5  ",4,30,'Hardware-concept'!C15)</f>
        <v xml:space="preserve">S5 </v>
      </c>
      <c r="J7" s="80" t="str">
        <f>REPLACE("S6  ",4,30,'Hardware-concept'!C14)</f>
        <v xml:space="preserve">S6 </v>
      </c>
      <c r="K7" s="81" t="str">
        <f>REPLACE("S7  ",4,30,'Hardware-concept'!C13)</f>
        <v xml:space="preserve">S7 </v>
      </c>
      <c r="L7" s="136" t="s">
        <v>42</v>
      </c>
      <c r="M7" s="137"/>
      <c r="N7" s="82" t="s">
        <v>41</v>
      </c>
      <c r="O7" s="83" t="str">
        <f>REPLACE("PA0  ",5,30,'Hardware-concept'!N20)</f>
        <v>PA0 LED_POWER</v>
      </c>
      <c r="P7" s="84" t="str">
        <f>REPLACE("PA1  ",5,30,'Hardware-concept'!N19)</f>
        <v>PA1 motor_west</v>
      </c>
      <c r="Q7" s="83" t="str">
        <f>REPLACE("PA2  ",5,30,'Hardware-concept'!N18)</f>
        <v xml:space="preserve">PA2 </v>
      </c>
      <c r="R7" s="84" t="str">
        <f>REPLACE("PA3  ",5,30,'Hardware-concept'!N17)</f>
        <v>PA3 test_3</v>
      </c>
      <c r="S7" s="83" t="str">
        <f>REPLACE("PA4  ",5,30,'Hardware-concept'!N16)</f>
        <v>PA4 test_4</v>
      </c>
      <c r="T7" s="84" t="str">
        <f>REPLACE("PA5  ",5,30,'Hardware-concept'!N15)</f>
        <v xml:space="preserve">PA5 </v>
      </c>
      <c r="U7" s="83" t="str">
        <f>REPLACE("PA6  ",5,30,'Hardware-concept'!N14)</f>
        <v xml:space="preserve">PA6 </v>
      </c>
      <c r="V7" s="84" t="str">
        <f>REPLACE("PA7  ",5,30,'Hardware-concept'!N13)</f>
        <v>PA7 test_7</v>
      </c>
      <c r="W7" s="53" t="s">
        <v>18</v>
      </c>
      <c r="X7" s="42" t="s">
        <v>17</v>
      </c>
      <c r="Y7" s="85" t="s">
        <v>43</v>
      </c>
    </row>
    <row r="8" spans="1:26" ht="13" thickBot="1">
      <c r="A8" s="86">
        <v>1</v>
      </c>
      <c r="B8" s="127"/>
      <c r="C8" s="138"/>
      <c r="D8" s="47"/>
      <c r="E8" s="54"/>
      <c r="F8" s="47"/>
      <c r="G8" s="54"/>
      <c r="H8" s="47"/>
      <c r="I8" s="54"/>
      <c r="J8" s="47"/>
      <c r="K8" s="48"/>
      <c r="L8" s="127"/>
      <c r="M8" s="129"/>
      <c r="N8" s="128"/>
      <c r="O8" s="47"/>
      <c r="P8" s="54"/>
      <c r="Q8" s="47"/>
      <c r="R8" s="48"/>
      <c r="S8" s="47"/>
      <c r="T8" s="48"/>
      <c r="U8" s="47"/>
      <c r="V8" s="96"/>
      <c r="W8" s="98"/>
      <c r="X8" s="50"/>
      <c r="Y8" s="97"/>
      <c r="Z8" s="75"/>
    </row>
    <row r="9" spans="1:26" ht="13" thickBot="1">
      <c r="A9" s="86">
        <v>2</v>
      </c>
      <c r="B9" s="127"/>
      <c r="C9" s="128"/>
      <c r="D9" s="47"/>
      <c r="E9" s="54"/>
      <c r="F9" s="47"/>
      <c r="G9" s="54"/>
      <c r="H9" s="47"/>
      <c r="I9" s="54"/>
      <c r="J9" s="47"/>
      <c r="K9" s="48"/>
      <c r="L9" s="127"/>
      <c r="M9" s="129"/>
      <c r="N9" s="128"/>
      <c r="O9" s="47"/>
      <c r="P9" s="48"/>
      <c r="Q9" s="47"/>
      <c r="R9" s="48"/>
      <c r="S9" s="47"/>
      <c r="T9" s="48"/>
      <c r="U9" s="47"/>
      <c r="V9" s="49"/>
      <c r="W9" s="98"/>
      <c r="X9" s="50"/>
      <c r="Y9" s="89"/>
      <c r="Z9" s="41"/>
    </row>
    <row r="10" spans="1:26" ht="13" thickBot="1">
      <c r="A10" s="86">
        <v>3</v>
      </c>
      <c r="B10" s="127"/>
      <c r="C10" s="128"/>
      <c r="D10" s="47"/>
      <c r="E10" s="54"/>
      <c r="F10" s="47"/>
      <c r="G10" s="54"/>
      <c r="H10" s="47"/>
      <c r="I10" s="54"/>
      <c r="J10" s="47"/>
      <c r="K10" s="48"/>
      <c r="L10" s="127"/>
      <c r="M10" s="129"/>
      <c r="N10" s="128"/>
      <c r="O10" s="47"/>
      <c r="P10" s="48"/>
      <c r="Q10" s="47"/>
      <c r="R10" s="48"/>
      <c r="S10" s="47"/>
      <c r="T10" s="48"/>
      <c r="U10" s="47"/>
      <c r="V10" s="96"/>
      <c r="W10" s="98"/>
      <c r="X10" s="50"/>
      <c r="Y10" s="97"/>
      <c r="Z10" s="41"/>
    </row>
    <row r="11" spans="1:26" ht="13" thickBot="1">
      <c r="A11" s="86">
        <v>4</v>
      </c>
      <c r="B11" s="127"/>
      <c r="C11" s="128"/>
      <c r="D11" s="47"/>
      <c r="E11" s="48"/>
      <c r="F11" s="47"/>
      <c r="G11" s="54"/>
      <c r="H11" s="47"/>
      <c r="I11" s="54"/>
      <c r="J11" s="47"/>
      <c r="K11" s="48"/>
      <c r="L11" s="127"/>
      <c r="M11" s="129"/>
      <c r="N11" s="128"/>
      <c r="O11" s="47"/>
      <c r="P11" s="48"/>
      <c r="Q11" s="47"/>
      <c r="R11" s="48"/>
      <c r="S11" s="47"/>
      <c r="T11" s="48"/>
      <c r="U11" s="47"/>
      <c r="V11" s="49"/>
      <c r="W11" s="98"/>
      <c r="X11" s="50"/>
      <c r="Y11" s="89"/>
      <c r="Z11" s="41"/>
    </row>
    <row r="12" spans="1:26" ht="13" thickBot="1">
      <c r="A12" s="86">
        <v>5</v>
      </c>
      <c r="B12" s="127"/>
      <c r="C12" s="128"/>
      <c r="D12" s="47"/>
      <c r="E12" s="48"/>
      <c r="F12" s="47"/>
      <c r="G12" s="54"/>
      <c r="H12" s="47"/>
      <c r="I12" s="54"/>
      <c r="J12" s="47"/>
      <c r="K12" s="48"/>
      <c r="L12" s="127"/>
      <c r="M12" s="129"/>
      <c r="N12" s="128"/>
      <c r="O12" s="47"/>
      <c r="P12" s="48"/>
      <c r="Q12" s="47"/>
      <c r="R12" s="48"/>
      <c r="S12" s="47"/>
      <c r="T12" s="48"/>
      <c r="U12" s="47"/>
      <c r="V12" s="96"/>
      <c r="W12" s="98"/>
      <c r="X12" s="50"/>
      <c r="Y12" s="97"/>
      <c r="Z12" s="41"/>
    </row>
    <row r="13" spans="1:26" ht="13" thickBot="1">
      <c r="A13" s="86">
        <v>6</v>
      </c>
      <c r="B13" s="127"/>
      <c r="C13" s="128"/>
      <c r="D13" s="47"/>
      <c r="E13" s="48"/>
      <c r="F13" s="47"/>
      <c r="G13" s="54"/>
      <c r="H13" s="47"/>
      <c r="I13" s="54"/>
      <c r="J13" s="47"/>
      <c r="K13" s="48"/>
      <c r="L13" s="127"/>
      <c r="M13" s="129"/>
      <c r="N13" s="128"/>
      <c r="O13" s="47"/>
      <c r="P13" s="48"/>
      <c r="Q13" s="47"/>
      <c r="R13" s="48"/>
      <c r="S13" s="47"/>
      <c r="T13" s="48"/>
      <c r="U13" s="47"/>
      <c r="V13" s="49"/>
      <c r="W13" s="98"/>
      <c r="X13" s="50"/>
      <c r="Y13" s="89"/>
      <c r="Z13" s="41"/>
    </row>
    <row r="14" spans="1:26" ht="13" thickBot="1">
      <c r="A14" s="86">
        <v>7</v>
      </c>
      <c r="B14" s="127"/>
      <c r="C14" s="128"/>
      <c r="D14" s="47"/>
      <c r="E14" s="48"/>
      <c r="F14" s="47"/>
      <c r="G14" s="54"/>
      <c r="H14" s="47"/>
      <c r="I14" s="54"/>
      <c r="J14" s="47"/>
      <c r="K14" s="48"/>
      <c r="L14" s="127"/>
      <c r="M14" s="129"/>
      <c r="N14" s="128"/>
      <c r="O14" s="47"/>
      <c r="P14" s="48"/>
      <c r="Q14" s="47"/>
      <c r="R14" s="48"/>
      <c r="S14" s="47"/>
      <c r="T14" s="48"/>
      <c r="U14" s="47"/>
      <c r="V14" s="49"/>
      <c r="W14" s="98"/>
      <c r="X14" s="50"/>
      <c r="Y14" s="89"/>
      <c r="Z14" s="41"/>
    </row>
    <row r="15" spans="1:26" ht="13" thickBot="1">
      <c r="A15" s="86">
        <v>8</v>
      </c>
      <c r="B15" s="127"/>
      <c r="C15" s="128"/>
      <c r="D15" s="47"/>
      <c r="E15" s="48"/>
      <c r="F15" s="47"/>
      <c r="G15" s="54"/>
      <c r="H15" s="47"/>
      <c r="I15" s="54"/>
      <c r="J15" s="47"/>
      <c r="K15" s="48"/>
      <c r="L15" s="127"/>
      <c r="M15" s="129"/>
      <c r="N15" s="128"/>
      <c r="O15" s="47"/>
      <c r="P15" s="48"/>
      <c r="Q15" s="47"/>
      <c r="R15" s="48"/>
      <c r="S15" s="47"/>
      <c r="T15" s="48"/>
      <c r="U15" s="47"/>
      <c r="V15" s="96"/>
      <c r="W15" s="98"/>
      <c r="X15" s="50"/>
      <c r="Y15" s="97"/>
      <c r="Z15" s="41"/>
    </row>
    <row r="16" spans="1:26" ht="13" thickBot="1">
      <c r="A16" s="86">
        <v>9</v>
      </c>
      <c r="B16" s="127"/>
      <c r="C16" s="128"/>
      <c r="D16" s="47"/>
      <c r="E16" s="48"/>
      <c r="F16" s="47"/>
      <c r="G16" s="54"/>
      <c r="H16" s="47"/>
      <c r="I16" s="54"/>
      <c r="J16" s="47"/>
      <c r="K16" s="48"/>
      <c r="L16" s="127"/>
      <c r="M16" s="129"/>
      <c r="N16" s="128"/>
      <c r="O16" s="47"/>
      <c r="P16" s="48"/>
      <c r="Q16" s="47"/>
      <c r="R16" s="48"/>
      <c r="S16" s="47"/>
      <c r="T16" s="48"/>
      <c r="U16" s="47"/>
      <c r="V16" s="49"/>
      <c r="W16" s="98"/>
      <c r="X16" s="50"/>
      <c r="Y16" s="89"/>
      <c r="Z16" s="41"/>
    </row>
    <row r="17" spans="1:26" ht="13" thickBot="1">
      <c r="A17" s="86">
        <v>10</v>
      </c>
      <c r="B17" s="127"/>
      <c r="C17" s="128"/>
      <c r="D17" s="47"/>
      <c r="E17" s="48"/>
      <c r="F17" s="47"/>
      <c r="G17" s="54"/>
      <c r="H17" s="47"/>
      <c r="I17" s="54"/>
      <c r="J17" s="47"/>
      <c r="K17" s="48"/>
      <c r="L17" s="127"/>
      <c r="M17" s="129"/>
      <c r="N17" s="128"/>
      <c r="O17" s="47"/>
      <c r="P17" s="48"/>
      <c r="Q17" s="47"/>
      <c r="R17" s="48"/>
      <c r="S17" s="47"/>
      <c r="T17" s="48"/>
      <c r="U17" s="47"/>
      <c r="V17" s="96"/>
      <c r="W17" s="98"/>
      <c r="X17" s="50"/>
      <c r="Y17" s="97"/>
      <c r="Z17" s="41"/>
    </row>
    <row r="18" spans="1:26" ht="13" thickBot="1">
      <c r="A18" s="86">
        <v>11</v>
      </c>
      <c r="B18" s="127"/>
      <c r="C18" s="128"/>
      <c r="D18" s="47"/>
      <c r="E18" s="48"/>
      <c r="F18" s="47"/>
      <c r="G18" s="54"/>
      <c r="H18" s="47"/>
      <c r="I18" s="54"/>
      <c r="J18" s="47"/>
      <c r="K18" s="48"/>
      <c r="L18" s="127"/>
      <c r="M18" s="129"/>
      <c r="N18" s="128"/>
      <c r="O18" s="47"/>
      <c r="P18" s="48"/>
      <c r="Q18" s="47"/>
      <c r="R18" s="48"/>
      <c r="S18" s="47"/>
      <c r="T18" s="48"/>
      <c r="U18" s="47"/>
      <c r="V18" s="96"/>
      <c r="W18" s="98"/>
      <c r="X18" s="50"/>
      <c r="Y18" s="97"/>
      <c r="Z18" s="41"/>
    </row>
    <row r="19" spans="1:26" ht="13" thickBot="1">
      <c r="A19" s="86">
        <v>12</v>
      </c>
      <c r="B19" s="127"/>
      <c r="C19" s="128"/>
      <c r="D19" s="47"/>
      <c r="E19" s="48"/>
      <c r="F19" s="47"/>
      <c r="G19" s="54"/>
      <c r="H19" s="47"/>
      <c r="I19" s="54"/>
      <c r="J19" s="47"/>
      <c r="K19" s="48"/>
      <c r="L19" s="127"/>
      <c r="M19" s="129"/>
      <c r="N19" s="128"/>
      <c r="O19" s="47"/>
      <c r="P19" s="48"/>
      <c r="Q19" s="47"/>
      <c r="R19" s="48"/>
      <c r="S19" s="47"/>
      <c r="T19" s="48"/>
      <c r="U19" s="47"/>
      <c r="V19" s="96"/>
      <c r="W19" s="98"/>
      <c r="X19" s="50"/>
      <c r="Y19" s="97"/>
      <c r="Z19" s="41"/>
    </row>
    <row r="20" spans="1:26" ht="13" thickBot="1">
      <c r="A20" s="86">
        <v>13</v>
      </c>
      <c r="B20" s="127"/>
      <c r="C20" s="128"/>
      <c r="D20" s="47"/>
      <c r="E20" s="48"/>
      <c r="F20" s="47"/>
      <c r="G20" s="54"/>
      <c r="H20" s="47"/>
      <c r="I20" s="54"/>
      <c r="J20" s="47"/>
      <c r="K20" s="48"/>
      <c r="L20" s="127"/>
      <c r="M20" s="129"/>
      <c r="N20" s="128"/>
      <c r="O20" s="47"/>
      <c r="P20" s="48"/>
      <c r="Q20" s="47"/>
      <c r="R20" s="48"/>
      <c r="S20" s="47"/>
      <c r="T20" s="48"/>
      <c r="U20" s="47"/>
      <c r="V20" s="96"/>
      <c r="W20" s="98"/>
      <c r="X20" s="50"/>
      <c r="Y20" s="97"/>
      <c r="Z20" s="41"/>
    </row>
    <row r="21" spans="1:26" ht="13" thickBot="1">
      <c r="A21" s="86">
        <v>14</v>
      </c>
      <c r="B21" s="127"/>
      <c r="C21" s="128"/>
      <c r="D21" s="47"/>
      <c r="E21" s="48"/>
      <c r="F21" s="47"/>
      <c r="G21" s="54"/>
      <c r="H21" s="47"/>
      <c r="I21" s="54"/>
      <c r="J21" s="47"/>
      <c r="K21" s="48"/>
      <c r="L21" s="127"/>
      <c r="M21" s="129"/>
      <c r="N21" s="128"/>
      <c r="O21" s="47"/>
      <c r="P21" s="48"/>
      <c r="Q21" s="47"/>
      <c r="R21" s="48"/>
      <c r="S21" s="47"/>
      <c r="T21" s="48"/>
      <c r="U21" s="47"/>
      <c r="V21" s="49"/>
      <c r="W21" s="98"/>
      <c r="X21" s="50"/>
      <c r="Y21" s="89"/>
      <c r="Z21" s="41"/>
    </row>
    <row r="22" spans="1:26" ht="13" thickBot="1">
      <c r="A22" s="86">
        <v>15</v>
      </c>
      <c r="B22" s="127"/>
      <c r="C22" s="128"/>
      <c r="D22" s="47"/>
      <c r="E22" s="48"/>
      <c r="F22" s="47"/>
      <c r="G22" s="54"/>
      <c r="H22" s="47"/>
      <c r="I22" s="54"/>
      <c r="J22" s="47"/>
      <c r="K22" s="48"/>
      <c r="L22" s="127"/>
      <c r="M22" s="129"/>
      <c r="N22" s="128"/>
      <c r="O22" s="47"/>
      <c r="P22" s="48"/>
      <c r="Q22" s="47"/>
      <c r="R22" s="48"/>
      <c r="S22" s="47"/>
      <c r="T22" s="48"/>
      <c r="U22" s="47"/>
      <c r="V22" s="49"/>
      <c r="W22" s="98"/>
      <c r="X22" s="50"/>
      <c r="Y22" s="89"/>
      <c r="Z22" s="41"/>
    </row>
    <row r="23" spans="1:26" ht="13" thickBot="1">
      <c r="A23" s="86">
        <v>16</v>
      </c>
      <c r="B23" s="127"/>
      <c r="C23" s="128"/>
      <c r="D23" s="47"/>
      <c r="E23" s="48"/>
      <c r="F23" s="47"/>
      <c r="G23" s="54"/>
      <c r="H23" s="47"/>
      <c r="I23" s="54"/>
      <c r="J23" s="47"/>
      <c r="K23" s="48"/>
      <c r="L23" s="127"/>
      <c r="M23" s="129"/>
      <c r="N23" s="128"/>
      <c r="O23" s="47"/>
      <c r="P23" s="48"/>
      <c r="Q23" s="47"/>
      <c r="R23" s="48"/>
      <c r="S23" s="47"/>
      <c r="T23" s="48"/>
      <c r="U23" s="47"/>
      <c r="V23" s="96"/>
      <c r="W23" s="98"/>
      <c r="X23" s="50"/>
      <c r="Y23" s="97"/>
      <c r="Z23" s="41"/>
    </row>
    <row r="24" spans="1:26" ht="13" thickBot="1">
      <c r="A24" s="86">
        <v>17</v>
      </c>
      <c r="B24" s="127"/>
      <c r="C24" s="128"/>
      <c r="D24" s="47"/>
      <c r="E24" s="48"/>
      <c r="F24" s="47"/>
      <c r="G24" s="54"/>
      <c r="H24" s="47"/>
      <c r="I24" s="54"/>
      <c r="J24" s="47"/>
      <c r="K24" s="48"/>
      <c r="L24" s="127"/>
      <c r="M24" s="129"/>
      <c r="N24" s="128"/>
      <c r="O24" s="47"/>
      <c r="P24" s="48"/>
      <c r="Q24" s="47"/>
      <c r="R24" s="48"/>
      <c r="S24" s="47"/>
      <c r="T24" s="48"/>
      <c r="U24" s="47"/>
      <c r="V24" s="49"/>
      <c r="W24" s="98"/>
      <c r="X24" s="50"/>
      <c r="Y24" s="89"/>
      <c r="Z24" s="41"/>
    </row>
    <row r="25" spans="1:26" ht="13" thickBot="1">
      <c r="A25" s="86">
        <v>18</v>
      </c>
      <c r="B25" s="127"/>
      <c r="C25" s="128"/>
      <c r="D25" s="47"/>
      <c r="E25" s="48"/>
      <c r="F25" s="47"/>
      <c r="G25" s="54"/>
      <c r="H25" s="47"/>
      <c r="I25" s="54"/>
      <c r="J25" s="47"/>
      <c r="K25" s="48"/>
      <c r="L25" s="127"/>
      <c r="M25" s="129"/>
      <c r="N25" s="128"/>
      <c r="O25" s="47"/>
      <c r="P25" s="48"/>
      <c r="Q25" s="47"/>
      <c r="R25" s="48"/>
      <c r="S25" s="47"/>
      <c r="T25" s="48"/>
      <c r="U25" s="47"/>
      <c r="V25" s="49"/>
      <c r="W25" s="98"/>
      <c r="X25" s="50"/>
      <c r="Y25" s="89"/>
      <c r="Z25" s="41"/>
    </row>
    <row r="26" spans="1:26" ht="13" thickBot="1">
      <c r="A26" s="86">
        <v>19</v>
      </c>
      <c r="B26" s="127" t="s">
        <v>52</v>
      </c>
      <c r="C26" s="128"/>
      <c r="D26" s="47"/>
      <c r="E26" s="48"/>
      <c r="F26" s="47"/>
      <c r="G26" s="54"/>
      <c r="H26" s="47"/>
      <c r="I26" s="54"/>
      <c r="J26" s="47"/>
      <c r="K26" s="48"/>
      <c r="L26" s="127" t="s">
        <v>51</v>
      </c>
      <c r="M26" s="129"/>
      <c r="N26" s="128"/>
      <c r="O26" s="47"/>
      <c r="P26" s="48"/>
      <c r="Q26" s="47"/>
      <c r="R26" s="48"/>
      <c r="S26" s="47"/>
      <c r="T26" s="48"/>
      <c r="U26" s="47"/>
      <c r="V26" s="49"/>
      <c r="W26" s="98" t="s">
        <v>55</v>
      </c>
      <c r="X26" s="50"/>
      <c r="Y26" s="89"/>
      <c r="Z26" s="41"/>
    </row>
    <row r="27" spans="1:26" ht="13.5" customHeight="1" thickBot="1">
      <c r="A27" s="86">
        <v>20</v>
      </c>
      <c r="B27" s="127" t="s">
        <v>57</v>
      </c>
      <c r="C27" s="128"/>
      <c r="D27" s="47"/>
      <c r="E27" s="48"/>
      <c r="F27" s="47"/>
      <c r="G27" s="48"/>
      <c r="H27" s="47"/>
      <c r="I27" s="48"/>
      <c r="J27" s="47"/>
      <c r="K27" s="48"/>
      <c r="L27" s="127" t="s">
        <v>58</v>
      </c>
      <c r="M27" s="129"/>
      <c r="N27" s="128"/>
      <c r="O27" s="47"/>
      <c r="P27" s="48"/>
      <c r="Q27" s="47"/>
      <c r="R27" s="48"/>
      <c r="S27" s="47"/>
      <c r="T27" s="48"/>
      <c r="U27" s="47"/>
      <c r="V27" s="49"/>
      <c r="W27" s="98" t="s">
        <v>55</v>
      </c>
      <c r="X27" s="50"/>
      <c r="Y27" s="89"/>
      <c r="Z27" s="41"/>
    </row>
    <row r="28" spans="1:26" ht="17.25" customHeight="1" thickBot="1">
      <c r="A28" s="132" t="s">
        <v>49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0" t="s">
        <v>45</v>
      </c>
      <c r="N28" s="130"/>
      <c r="O28" s="130"/>
      <c r="P28" s="130"/>
      <c r="Q28" s="130"/>
      <c r="R28" s="130"/>
      <c r="S28" s="130"/>
      <c r="T28" s="130"/>
      <c r="U28" s="130"/>
      <c r="V28" s="131"/>
      <c r="W28" s="40"/>
      <c r="X28" s="40"/>
      <c r="Y28" s="88"/>
    </row>
    <row r="29" spans="1:26">
      <c r="A29" s="124" t="s">
        <v>44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6"/>
    </row>
    <row r="30" spans="1:26" ht="12.75" customHeight="1"/>
    <row r="31" spans="1:26">
      <c r="A31" s="142" t="s">
        <v>53</v>
      </c>
      <c r="B31" s="142"/>
      <c r="F31" s="39"/>
      <c r="L31" s="74" t="s">
        <v>46</v>
      </c>
      <c r="M31" s="73">
        <f ca="1">TODAY()</f>
        <v>45411</v>
      </c>
      <c r="O31" s="39" t="s">
        <v>47</v>
      </c>
    </row>
  </sheetData>
  <mergeCells count="51">
    <mergeCell ref="L5:V5"/>
    <mergeCell ref="A31:B31"/>
    <mergeCell ref="L13:N13"/>
    <mergeCell ref="L14:N14"/>
    <mergeCell ref="L15:N15"/>
    <mergeCell ref="L16:N16"/>
    <mergeCell ref="L17:N17"/>
    <mergeCell ref="L18:N18"/>
    <mergeCell ref="L22:N22"/>
    <mergeCell ref="L19:N19"/>
    <mergeCell ref="L20:N20"/>
    <mergeCell ref="L21:N21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11:C11"/>
    <mergeCell ref="B12:C12"/>
    <mergeCell ref="C1:M1"/>
    <mergeCell ref="C3:K3"/>
    <mergeCell ref="N3:X3"/>
    <mergeCell ref="L7:M7"/>
    <mergeCell ref="L8:N8"/>
    <mergeCell ref="A3:B3"/>
    <mergeCell ref="B8:C8"/>
    <mergeCell ref="B9:C9"/>
    <mergeCell ref="B10:C10"/>
    <mergeCell ref="L9:N9"/>
    <mergeCell ref="L10:N10"/>
    <mergeCell ref="L11:N11"/>
    <mergeCell ref="L12:N12"/>
    <mergeCell ref="B5:K5"/>
    <mergeCell ref="A29:Y29"/>
    <mergeCell ref="B23:C23"/>
    <mergeCell ref="B24:C24"/>
    <mergeCell ref="B25:C25"/>
    <mergeCell ref="B26:C26"/>
    <mergeCell ref="B27:C27"/>
    <mergeCell ref="L23:N23"/>
    <mergeCell ref="L24:N24"/>
    <mergeCell ref="L25:N25"/>
    <mergeCell ref="L26:N26"/>
    <mergeCell ref="L27:N27"/>
    <mergeCell ref="M28:V28"/>
    <mergeCell ref="A28:L28"/>
  </mergeCells>
  <pageMargins left="3.937007874015748E-2" right="0.19685039370078741" top="0.19685039370078741" bottom="0.19685039370078741" header="0.51181102362204722" footer="0.51181102362204722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E05F-55B8-4F08-B96D-B924DABEAF05}">
  <sheetPr>
    <pageSetUpPr fitToPage="1"/>
  </sheetPr>
  <dimension ref="A1:Z31"/>
  <sheetViews>
    <sheetView showGridLines="0" zoomScaleNormal="100" workbookViewId="0">
      <selection activeCell="F13" sqref="F13"/>
    </sheetView>
  </sheetViews>
  <sheetFormatPr baseColWidth="10" defaultColWidth="11.453125" defaultRowHeight="12.5"/>
  <cols>
    <col min="1" max="1" width="3" style="38" customWidth="1"/>
    <col min="2" max="2" width="33.7265625" style="38" customWidth="1"/>
    <col min="3" max="4" width="2.7265625" style="38" customWidth="1"/>
    <col min="5" max="6" width="3.54296875" style="38" bestFit="1" customWidth="1"/>
    <col min="7" max="7" width="2.7265625" style="38" customWidth="1"/>
    <col min="8" max="9" width="3.54296875" style="38" bestFit="1" customWidth="1"/>
    <col min="10" max="11" width="3.453125" style="38" bestFit="1" customWidth="1"/>
    <col min="12" max="12" width="7" style="38" bestFit="1" customWidth="1"/>
    <col min="13" max="13" width="41" style="38" bestFit="1" customWidth="1"/>
    <col min="14" max="21" width="2.7265625" style="38" customWidth="1"/>
    <col min="22" max="22" width="3.1796875" style="38" customWidth="1"/>
    <col min="23" max="24" width="4.7265625" style="38" customWidth="1"/>
    <col min="25" max="25" width="45.7265625" style="38" customWidth="1"/>
    <col min="26" max="16384" width="11.453125" style="38"/>
  </cols>
  <sheetData>
    <row r="1" spans="1:26" ht="21" customHeight="1">
      <c r="A1" s="44" t="s">
        <v>36</v>
      </c>
      <c r="C1" s="134" t="str">
        <f>REPLACE("Project:  ",10,25,'Hardware-concept'!H3)</f>
        <v xml:space="preserve">Project: 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26" ht="15" customHeight="1">
      <c r="A2" s="44"/>
    </row>
    <row r="3" spans="1:26" ht="15.5">
      <c r="A3" s="135" t="str">
        <f>REPLACE("Name:  ",7,20,'Hardware-concept'!C5)</f>
        <v>Name: bild</v>
      </c>
      <c r="B3" s="135"/>
      <c r="C3" s="135" t="str">
        <f>REPLACE("First Name:  ",13,30,'Hardware-concept'!E5)</f>
        <v>First Name: thomas</v>
      </c>
      <c r="D3" s="135"/>
      <c r="E3" s="135"/>
      <c r="F3" s="135"/>
      <c r="G3" s="135"/>
      <c r="H3" s="135"/>
      <c r="I3" s="135"/>
      <c r="J3" s="135"/>
      <c r="K3" s="135"/>
      <c r="L3" s="55"/>
      <c r="N3" s="135" t="str">
        <f>REPLACE("Candidate Nr:  ",15,1,'Hardware-concept'!P5)</f>
        <v xml:space="preserve">Candidate Nr: </v>
      </c>
      <c r="O3" s="135"/>
      <c r="P3" s="135"/>
      <c r="Q3" s="135"/>
      <c r="R3" s="135"/>
      <c r="S3" s="135"/>
      <c r="T3" s="135"/>
      <c r="U3" s="135"/>
      <c r="V3" s="135"/>
      <c r="W3" s="135"/>
      <c r="X3" s="135"/>
    </row>
    <row r="4" spans="1:26" ht="15.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5"/>
      <c r="N4" s="45"/>
    </row>
    <row r="5" spans="1:26" ht="15" customHeight="1">
      <c r="A5" s="43"/>
      <c r="B5" s="139" t="s">
        <v>37</v>
      </c>
      <c r="C5" s="140"/>
      <c r="D5" s="140"/>
      <c r="E5" s="140"/>
      <c r="F5" s="140"/>
      <c r="G5" s="140"/>
      <c r="H5" s="140"/>
      <c r="I5" s="140"/>
      <c r="J5" s="140"/>
      <c r="K5" s="141"/>
      <c r="L5" s="139" t="s">
        <v>22</v>
      </c>
      <c r="M5" s="140"/>
      <c r="N5" s="140"/>
      <c r="O5" s="140"/>
      <c r="P5" s="140"/>
      <c r="Q5" s="140"/>
      <c r="R5" s="140"/>
      <c r="S5" s="140"/>
      <c r="T5" s="140"/>
      <c r="U5" s="140"/>
      <c r="V5" s="141"/>
    </row>
    <row r="6" spans="1:26" ht="19.5" customHeight="1" thickBot="1">
      <c r="A6" s="76"/>
      <c r="B6" s="91"/>
      <c r="C6" s="92" t="s">
        <v>38</v>
      </c>
      <c r="D6" s="93">
        <v>0</v>
      </c>
      <c r="E6" s="93">
        <v>1</v>
      </c>
      <c r="F6" s="93">
        <v>2</v>
      </c>
      <c r="G6" s="93">
        <v>3</v>
      </c>
      <c r="H6" s="93">
        <v>4</v>
      </c>
      <c r="I6" s="93">
        <v>5</v>
      </c>
      <c r="J6" s="93">
        <v>6</v>
      </c>
      <c r="K6" s="94">
        <v>7</v>
      </c>
      <c r="L6" s="95"/>
      <c r="M6" s="90"/>
      <c r="N6" s="92" t="s">
        <v>39</v>
      </c>
      <c r="O6" s="93">
        <v>0</v>
      </c>
      <c r="P6" s="93">
        <v>1</v>
      </c>
      <c r="Q6" s="93">
        <v>2</v>
      </c>
      <c r="R6" s="93">
        <v>3</v>
      </c>
      <c r="S6" s="93">
        <v>4</v>
      </c>
      <c r="T6" s="93">
        <v>5</v>
      </c>
      <c r="U6" s="93">
        <v>6</v>
      </c>
      <c r="V6" s="94">
        <v>7</v>
      </c>
    </row>
    <row r="7" spans="1:26" ht="126.75" customHeight="1" thickBot="1">
      <c r="A7" s="77" t="s">
        <v>19</v>
      </c>
      <c r="B7" s="78" t="s">
        <v>40</v>
      </c>
      <c r="C7" s="79" t="s">
        <v>41</v>
      </c>
      <c r="D7" s="80" t="str">
        <f>REPLACE("S0  ",4,30,'Hardware-concept'!C20)</f>
        <v>S0 Power</v>
      </c>
      <c r="E7" s="81" t="str">
        <f>REPLACE("S1  ",4,30,'Hardware-concept'!C19)</f>
        <v xml:space="preserve">S1 </v>
      </c>
      <c r="F7" s="80" t="str">
        <f>REPLACE("S2  ",4,30,'Hardware-concept'!C18)</f>
        <v xml:space="preserve">S2 </v>
      </c>
      <c r="G7" s="81" t="str">
        <f>REPLACE("S3  ",4,30,'Hardware-concept'!C17)</f>
        <v xml:space="preserve">S3 </v>
      </c>
      <c r="H7" s="80" t="str">
        <f>REPLACE("S4  ",4,30,'Hardware-concept'!C16)</f>
        <v xml:space="preserve">S4 </v>
      </c>
      <c r="I7" s="81" t="str">
        <f>REPLACE("S5  ",4,30,'Hardware-concept'!C15)</f>
        <v xml:space="preserve">S5 </v>
      </c>
      <c r="J7" s="80" t="str">
        <f>REPLACE("S6  ",4,30,'Hardware-concept'!C14)</f>
        <v xml:space="preserve">S6 </v>
      </c>
      <c r="K7" s="81" t="str">
        <f>REPLACE("S7  ",4,30,'Hardware-concept'!C13)</f>
        <v xml:space="preserve">S7 </v>
      </c>
      <c r="L7" s="136" t="s">
        <v>42</v>
      </c>
      <c r="M7" s="137"/>
      <c r="N7" s="82" t="s">
        <v>41</v>
      </c>
      <c r="O7" s="83" t="str">
        <f>REPLACE("PA0  ",5,30,'Hardware-concept'!N20)</f>
        <v>PA0 LED_POWER</v>
      </c>
      <c r="P7" s="84" t="str">
        <f>REPLACE("PA1  ",5,30,'Hardware-concept'!N19)</f>
        <v>PA1 motor_west</v>
      </c>
      <c r="Q7" s="83" t="str">
        <f>REPLACE("PA2  ",5,30,'Hardware-concept'!N18)</f>
        <v xml:space="preserve">PA2 </v>
      </c>
      <c r="R7" s="84" t="str">
        <f>REPLACE("PA3  ",5,30,'Hardware-concept'!N17)</f>
        <v>PA3 test_3</v>
      </c>
      <c r="S7" s="83" t="str">
        <f>REPLACE("PA4  ",5,30,'Hardware-concept'!N16)</f>
        <v>PA4 test_4</v>
      </c>
      <c r="T7" s="84" t="str">
        <f>REPLACE("PA5  ",5,30,'Hardware-concept'!N15)</f>
        <v xml:space="preserve">PA5 </v>
      </c>
      <c r="U7" s="83" t="str">
        <f>REPLACE("PA6  ",5,30,'Hardware-concept'!N14)</f>
        <v xml:space="preserve">PA6 </v>
      </c>
      <c r="V7" s="84" t="str">
        <f>REPLACE("PA7  ",5,30,'Hardware-concept'!N13)</f>
        <v>PA7 test_7</v>
      </c>
      <c r="W7" s="53" t="s">
        <v>18</v>
      </c>
      <c r="X7" s="42" t="s">
        <v>17</v>
      </c>
      <c r="Y7" s="85" t="s">
        <v>43</v>
      </c>
    </row>
    <row r="8" spans="1:26" ht="13" thickBot="1">
      <c r="A8" s="86">
        <v>21</v>
      </c>
      <c r="B8" s="127"/>
      <c r="C8" s="128"/>
      <c r="D8" s="47"/>
      <c r="E8" s="48"/>
      <c r="F8" s="47"/>
      <c r="G8" s="54"/>
      <c r="H8" s="47"/>
      <c r="I8" s="54"/>
      <c r="J8" s="47"/>
      <c r="K8" s="48"/>
      <c r="L8" s="127"/>
      <c r="M8" s="129"/>
      <c r="N8" s="128"/>
      <c r="O8" s="47"/>
      <c r="P8" s="48"/>
      <c r="Q8" s="47"/>
      <c r="R8" s="48"/>
      <c r="S8" s="47"/>
      <c r="T8" s="48"/>
      <c r="U8" s="47"/>
      <c r="V8" s="96"/>
      <c r="W8" s="98"/>
      <c r="X8" s="50"/>
      <c r="Y8" s="89"/>
      <c r="Z8" s="75"/>
    </row>
    <row r="9" spans="1:26" ht="13" thickBot="1">
      <c r="A9" s="86">
        <v>22</v>
      </c>
      <c r="B9" s="127"/>
      <c r="C9" s="128"/>
      <c r="D9" s="47"/>
      <c r="E9" s="48"/>
      <c r="F9" s="47"/>
      <c r="G9" s="54"/>
      <c r="H9" s="47"/>
      <c r="I9" s="54"/>
      <c r="J9" s="47"/>
      <c r="K9" s="48"/>
      <c r="L9" s="127"/>
      <c r="M9" s="129"/>
      <c r="N9" s="128"/>
      <c r="O9" s="47"/>
      <c r="P9" s="48"/>
      <c r="Q9" s="47"/>
      <c r="R9" s="48"/>
      <c r="S9" s="47"/>
      <c r="T9" s="48"/>
      <c r="U9" s="47"/>
      <c r="V9" s="49"/>
      <c r="W9" s="98"/>
      <c r="X9" s="50"/>
      <c r="Y9" s="89"/>
      <c r="Z9" s="41"/>
    </row>
    <row r="10" spans="1:26" ht="13" thickBot="1">
      <c r="A10" s="86">
        <v>23</v>
      </c>
      <c r="B10" s="127"/>
      <c r="C10" s="128"/>
      <c r="D10" s="47"/>
      <c r="E10" s="54"/>
      <c r="F10" s="47"/>
      <c r="G10" s="54"/>
      <c r="H10" s="47"/>
      <c r="I10" s="54"/>
      <c r="J10" s="47"/>
      <c r="K10" s="48"/>
      <c r="L10" s="127"/>
      <c r="M10" s="129"/>
      <c r="N10" s="128"/>
      <c r="O10" s="47"/>
      <c r="P10" s="48"/>
      <c r="Q10" s="47"/>
      <c r="R10" s="48"/>
      <c r="S10" s="47"/>
      <c r="T10" s="48"/>
      <c r="U10" s="47"/>
      <c r="V10" s="49"/>
      <c r="W10" s="98"/>
      <c r="X10" s="50"/>
      <c r="Y10" s="89"/>
      <c r="Z10" s="41"/>
    </row>
    <row r="11" spans="1:26" ht="13" thickBot="1">
      <c r="A11" s="86">
        <v>24</v>
      </c>
      <c r="B11" s="127"/>
      <c r="C11" s="128"/>
      <c r="D11" s="47"/>
      <c r="E11" s="48"/>
      <c r="F11" s="47"/>
      <c r="G11" s="54"/>
      <c r="H11" s="47"/>
      <c r="I11" s="54"/>
      <c r="J11" s="47"/>
      <c r="K11" s="48"/>
      <c r="L11" s="127"/>
      <c r="M11" s="129"/>
      <c r="N11" s="128"/>
      <c r="O11" s="47"/>
      <c r="P11" s="48"/>
      <c r="Q11" s="47"/>
      <c r="R11" s="48"/>
      <c r="S11" s="47"/>
      <c r="T11" s="48"/>
      <c r="U11" s="47"/>
      <c r="V11" s="49"/>
      <c r="W11" s="98"/>
      <c r="X11" s="50"/>
      <c r="Y11" s="89"/>
      <c r="Z11" s="41"/>
    </row>
    <row r="12" spans="1:26" ht="13" thickBot="1">
      <c r="A12" s="86">
        <v>25</v>
      </c>
      <c r="B12" s="143"/>
      <c r="C12" s="128"/>
      <c r="D12" s="47"/>
      <c r="E12" s="48"/>
      <c r="F12" s="47"/>
      <c r="G12" s="48"/>
      <c r="H12" s="47"/>
      <c r="I12" s="48"/>
      <c r="J12" s="47"/>
      <c r="K12" s="48"/>
      <c r="L12" s="143"/>
      <c r="M12" s="129"/>
      <c r="N12" s="128"/>
      <c r="O12" s="47"/>
      <c r="P12" s="48"/>
      <c r="Q12" s="47"/>
      <c r="R12" s="48"/>
      <c r="S12" s="47"/>
      <c r="T12" s="48"/>
      <c r="U12" s="47"/>
      <c r="V12" s="49"/>
      <c r="W12" s="50"/>
      <c r="X12" s="50"/>
      <c r="Y12" s="89"/>
      <c r="Z12" s="41"/>
    </row>
    <row r="13" spans="1:26" ht="13" thickBot="1">
      <c r="A13" s="86">
        <v>26</v>
      </c>
      <c r="B13" s="143"/>
      <c r="C13" s="128"/>
      <c r="D13" s="47"/>
      <c r="E13" s="48"/>
      <c r="F13" s="47"/>
      <c r="G13" s="48"/>
      <c r="H13" s="51"/>
      <c r="I13" s="48"/>
      <c r="J13" s="47"/>
      <c r="K13" s="48"/>
      <c r="L13" s="143"/>
      <c r="M13" s="129"/>
      <c r="N13" s="128"/>
      <c r="O13" s="47"/>
      <c r="P13" s="48"/>
      <c r="Q13" s="47"/>
      <c r="R13" s="48"/>
      <c r="S13" s="47"/>
      <c r="T13" s="48"/>
      <c r="U13" s="47"/>
      <c r="V13" s="49"/>
      <c r="W13" s="50"/>
      <c r="X13" s="50"/>
      <c r="Y13" s="89"/>
      <c r="Z13" s="41"/>
    </row>
    <row r="14" spans="1:26" ht="13" thickBot="1">
      <c r="A14" s="86">
        <v>27</v>
      </c>
      <c r="B14" s="143"/>
      <c r="C14" s="128"/>
      <c r="D14" s="47"/>
      <c r="E14" s="48"/>
      <c r="F14" s="47"/>
      <c r="G14" s="48"/>
      <c r="H14" s="87"/>
      <c r="I14" s="48"/>
      <c r="J14" s="47"/>
      <c r="K14" s="48"/>
      <c r="L14" s="143"/>
      <c r="M14" s="129"/>
      <c r="N14" s="128"/>
      <c r="O14" s="47"/>
      <c r="P14" s="48"/>
      <c r="Q14" s="47"/>
      <c r="R14" s="48"/>
      <c r="S14" s="47"/>
      <c r="T14" s="48"/>
      <c r="U14" s="47"/>
      <c r="V14" s="49"/>
      <c r="W14" s="50"/>
      <c r="X14" s="50"/>
      <c r="Y14" s="89"/>
      <c r="Z14" s="41"/>
    </row>
    <row r="15" spans="1:26" ht="13" thickBot="1">
      <c r="A15" s="86">
        <v>28</v>
      </c>
      <c r="B15" s="143"/>
      <c r="C15" s="128"/>
      <c r="D15" s="47"/>
      <c r="E15" s="48"/>
      <c r="F15" s="47"/>
      <c r="G15" s="48"/>
      <c r="H15" s="47"/>
      <c r="I15" s="48"/>
      <c r="J15" s="47"/>
      <c r="K15" s="48"/>
      <c r="L15" s="143"/>
      <c r="M15" s="129"/>
      <c r="N15" s="128"/>
      <c r="O15" s="47"/>
      <c r="P15" s="48"/>
      <c r="Q15" s="47"/>
      <c r="R15" s="48"/>
      <c r="S15" s="47"/>
      <c r="T15" s="48"/>
      <c r="U15" s="47"/>
      <c r="V15" s="49"/>
      <c r="W15" s="50"/>
      <c r="X15" s="50"/>
      <c r="Y15" s="89"/>
      <c r="Z15" s="41"/>
    </row>
    <row r="16" spans="1:26" ht="13" thickBot="1">
      <c r="A16" s="86">
        <v>29</v>
      </c>
      <c r="B16" s="143"/>
      <c r="C16" s="128"/>
      <c r="D16" s="47"/>
      <c r="E16" s="48"/>
      <c r="F16" s="47"/>
      <c r="G16" s="48"/>
      <c r="H16" s="47"/>
      <c r="I16" s="48"/>
      <c r="J16" s="47"/>
      <c r="K16" s="48"/>
      <c r="L16" s="143"/>
      <c r="M16" s="129"/>
      <c r="N16" s="128"/>
      <c r="O16" s="47"/>
      <c r="P16" s="48"/>
      <c r="Q16" s="47"/>
      <c r="R16" s="48"/>
      <c r="S16" s="47"/>
      <c r="T16" s="48"/>
      <c r="U16" s="47"/>
      <c r="V16" s="49"/>
      <c r="W16" s="50"/>
      <c r="X16" s="50"/>
      <c r="Y16" s="89"/>
      <c r="Z16" s="41"/>
    </row>
    <row r="17" spans="1:26" ht="13" thickBot="1">
      <c r="A17" s="86">
        <v>30</v>
      </c>
      <c r="B17" s="143"/>
      <c r="C17" s="128"/>
      <c r="D17" s="47"/>
      <c r="E17" s="48"/>
      <c r="F17" s="47"/>
      <c r="G17" s="48"/>
      <c r="H17" s="47"/>
      <c r="I17" s="48"/>
      <c r="J17" s="47"/>
      <c r="K17" s="48"/>
      <c r="L17" s="143"/>
      <c r="M17" s="129"/>
      <c r="N17" s="128"/>
      <c r="O17" s="47"/>
      <c r="P17" s="48"/>
      <c r="Q17" s="47"/>
      <c r="R17" s="48"/>
      <c r="S17" s="47"/>
      <c r="T17" s="48"/>
      <c r="U17" s="47"/>
      <c r="V17" s="49"/>
      <c r="W17" s="50"/>
      <c r="X17" s="50"/>
      <c r="Y17" s="89"/>
      <c r="Z17" s="41"/>
    </row>
    <row r="18" spans="1:26" ht="13" thickBot="1">
      <c r="A18" s="86">
        <v>31</v>
      </c>
      <c r="B18" s="143"/>
      <c r="C18" s="128"/>
      <c r="D18" s="47"/>
      <c r="E18" s="48"/>
      <c r="F18" s="47"/>
      <c r="G18" s="48"/>
      <c r="H18" s="51"/>
      <c r="I18" s="48"/>
      <c r="J18" s="47"/>
      <c r="K18" s="48"/>
      <c r="L18" s="143"/>
      <c r="M18" s="129"/>
      <c r="N18" s="128"/>
      <c r="O18" s="47"/>
      <c r="P18" s="48"/>
      <c r="Q18" s="47"/>
      <c r="R18" s="48"/>
      <c r="S18" s="47"/>
      <c r="T18" s="48"/>
      <c r="U18" s="47"/>
      <c r="V18" s="49"/>
      <c r="W18" s="50"/>
      <c r="X18" s="50"/>
      <c r="Y18" s="89"/>
      <c r="Z18" s="41"/>
    </row>
    <row r="19" spans="1:26" ht="13" thickBot="1">
      <c r="A19" s="86">
        <v>32</v>
      </c>
      <c r="B19" s="143"/>
      <c r="C19" s="128"/>
      <c r="D19" s="47"/>
      <c r="E19" s="48"/>
      <c r="F19" s="47"/>
      <c r="G19" s="48"/>
      <c r="H19" s="87"/>
      <c r="I19" s="48"/>
      <c r="J19" s="47"/>
      <c r="K19" s="48"/>
      <c r="L19" s="143"/>
      <c r="M19" s="129"/>
      <c r="N19" s="128"/>
      <c r="O19" s="47"/>
      <c r="P19" s="48"/>
      <c r="Q19" s="47"/>
      <c r="R19" s="48"/>
      <c r="S19" s="47"/>
      <c r="T19" s="48"/>
      <c r="U19" s="47"/>
      <c r="V19" s="49"/>
      <c r="W19" s="50"/>
      <c r="X19" s="50"/>
      <c r="Y19" s="89"/>
      <c r="Z19" s="41"/>
    </row>
    <row r="20" spans="1:26" ht="13" thickBot="1">
      <c r="A20" s="86">
        <v>33</v>
      </c>
      <c r="B20" s="143"/>
      <c r="C20" s="128"/>
      <c r="D20" s="47"/>
      <c r="E20" s="48"/>
      <c r="F20" s="47"/>
      <c r="G20" s="48"/>
      <c r="H20" s="47"/>
      <c r="I20" s="48"/>
      <c r="J20" s="47"/>
      <c r="K20" s="48"/>
      <c r="L20" s="143"/>
      <c r="M20" s="129"/>
      <c r="N20" s="128"/>
      <c r="O20" s="47"/>
      <c r="P20" s="48"/>
      <c r="Q20" s="47"/>
      <c r="R20" s="48"/>
      <c r="S20" s="47"/>
      <c r="T20" s="48"/>
      <c r="U20" s="47"/>
      <c r="V20" s="49"/>
      <c r="W20" s="50"/>
      <c r="X20" s="50"/>
      <c r="Y20" s="89"/>
      <c r="Z20" s="41"/>
    </row>
    <row r="21" spans="1:26" ht="13" thickBot="1">
      <c r="A21" s="86">
        <v>34</v>
      </c>
      <c r="B21" s="143"/>
      <c r="C21" s="128"/>
      <c r="D21" s="47"/>
      <c r="E21" s="48"/>
      <c r="F21" s="47"/>
      <c r="G21" s="48"/>
      <c r="H21" s="47"/>
      <c r="I21" s="48"/>
      <c r="J21" s="47"/>
      <c r="K21" s="48"/>
      <c r="L21" s="143"/>
      <c r="M21" s="129"/>
      <c r="N21" s="128"/>
      <c r="O21" s="47"/>
      <c r="P21" s="48"/>
      <c r="Q21" s="47"/>
      <c r="R21" s="48"/>
      <c r="S21" s="47"/>
      <c r="T21" s="48"/>
      <c r="U21" s="47"/>
      <c r="V21" s="49"/>
      <c r="W21" s="50"/>
      <c r="X21" s="50"/>
      <c r="Y21" s="89"/>
      <c r="Z21" s="41"/>
    </row>
    <row r="22" spans="1:26" ht="13" thickBot="1">
      <c r="A22" s="86">
        <v>35</v>
      </c>
      <c r="B22" s="143"/>
      <c r="C22" s="128"/>
      <c r="D22" s="47"/>
      <c r="E22" s="48"/>
      <c r="F22" s="47"/>
      <c r="G22" s="48"/>
      <c r="H22" s="47"/>
      <c r="I22" s="48"/>
      <c r="J22" s="47"/>
      <c r="K22" s="48"/>
      <c r="L22" s="143"/>
      <c r="M22" s="129"/>
      <c r="N22" s="128"/>
      <c r="O22" s="47"/>
      <c r="P22" s="48"/>
      <c r="Q22" s="47"/>
      <c r="R22" s="48"/>
      <c r="S22" s="47"/>
      <c r="T22" s="48"/>
      <c r="U22" s="47"/>
      <c r="V22" s="49"/>
      <c r="W22" s="50"/>
      <c r="X22" s="50"/>
      <c r="Y22" s="89"/>
      <c r="Z22" s="41"/>
    </row>
    <row r="23" spans="1:26" ht="13" thickBot="1">
      <c r="A23" s="86">
        <v>36</v>
      </c>
      <c r="B23" s="143"/>
      <c r="C23" s="128"/>
      <c r="D23" s="47"/>
      <c r="E23" s="48"/>
      <c r="F23" s="47"/>
      <c r="G23" s="48"/>
      <c r="H23" s="51"/>
      <c r="I23" s="48"/>
      <c r="J23" s="47"/>
      <c r="K23" s="48"/>
      <c r="L23" s="143"/>
      <c r="M23" s="129"/>
      <c r="N23" s="128"/>
      <c r="O23" s="47"/>
      <c r="P23" s="48"/>
      <c r="Q23" s="47"/>
      <c r="R23" s="48"/>
      <c r="S23" s="47"/>
      <c r="T23" s="48"/>
      <c r="U23" s="47"/>
      <c r="V23" s="49"/>
      <c r="W23" s="50"/>
      <c r="X23" s="50"/>
      <c r="Y23" s="89"/>
      <c r="Z23" s="41"/>
    </row>
    <row r="24" spans="1:26" ht="13" thickBot="1">
      <c r="A24" s="86">
        <v>37</v>
      </c>
      <c r="B24" s="143"/>
      <c r="C24" s="128"/>
      <c r="D24" s="47"/>
      <c r="E24" s="48"/>
      <c r="F24" s="47"/>
      <c r="G24" s="48"/>
      <c r="H24" s="87"/>
      <c r="I24" s="48"/>
      <c r="J24" s="47"/>
      <c r="K24" s="48"/>
      <c r="L24" s="143"/>
      <c r="M24" s="129"/>
      <c r="N24" s="128"/>
      <c r="O24" s="47"/>
      <c r="P24" s="48"/>
      <c r="Q24" s="47"/>
      <c r="R24" s="48"/>
      <c r="S24" s="47"/>
      <c r="T24" s="48"/>
      <c r="U24" s="47"/>
      <c r="V24" s="49"/>
      <c r="W24" s="50"/>
      <c r="X24" s="50"/>
      <c r="Y24" s="89"/>
      <c r="Z24" s="41"/>
    </row>
    <row r="25" spans="1:26" ht="13" thickBot="1">
      <c r="A25" s="86">
        <v>38</v>
      </c>
      <c r="B25" s="143"/>
      <c r="C25" s="128"/>
      <c r="D25" s="47"/>
      <c r="E25" s="48"/>
      <c r="F25" s="47"/>
      <c r="G25" s="48"/>
      <c r="H25" s="47"/>
      <c r="I25" s="48"/>
      <c r="J25" s="47"/>
      <c r="K25" s="48"/>
      <c r="L25" s="143"/>
      <c r="M25" s="129"/>
      <c r="N25" s="128"/>
      <c r="O25" s="47"/>
      <c r="P25" s="48"/>
      <c r="Q25" s="47"/>
      <c r="R25" s="48"/>
      <c r="S25" s="47"/>
      <c r="T25" s="48"/>
      <c r="U25" s="47"/>
      <c r="V25" s="49"/>
      <c r="W25" s="50"/>
      <c r="X25" s="50"/>
      <c r="Y25" s="89"/>
      <c r="Z25" s="41"/>
    </row>
    <row r="26" spans="1:26" ht="13" thickBot="1">
      <c r="A26" s="86">
        <v>39</v>
      </c>
      <c r="B26" s="143"/>
      <c r="C26" s="128"/>
      <c r="D26" s="47"/>
      <c r="E26" s="48"/>
      <c r="F26" s="47"/>
      <c r="G26" s="48"/>
      <c r="H26" s="47"/>
      <c r="I26" s="48"/>
      <c r="J26" s="47"/>
      <c r="K26" s="48"/>
      <c r="L26" s="143"/>
      <c r="M26" s="129"/>
      <c r="N26" s="128"/>
      <c r="O26" s="47"/>
      <c r="P26" s="48"/>
      <c r="Q26" s="47"/>
      <c r="R26" s="48"/>
      <c r="S26" s="47"/>
      <c r="T26" s="48"/>
      <c r="U26" s="47"/>
      <c r="V26" s="49"/>
      <c r="W26" s="50"/>
      <c r="X26" s="50"/>
      <c r="Y26" s="89"/>
      <c r="Z26" s="41"/>
    </row>
    <row r="27" spans="1:26" ht="13" thickBot="1">
      <c r="A27" s="86">
        <v>40</v>
      </c>
      <c r="B27" s="143"/>
      <c r="C27" s="128"/>
      <c r="D27" s="47"/>
      <c r="E27" s="48"/>
      <c r="F27" s="47"/>
      <c r="G27" s="48"/>
      <c r="H27" s="47"/>
      <c r="I27" s="48"/>
      <c r="J27" s="47"/>
      <c r="K27" s="48"/>
      <c r="L27" s="143"/>
      <c r="M27" s="129"/>
      <c r="N27" s="128"/>
      <c r="O27" s="47"/>
      <c r="P27" s="48"/>
      <c r="Q27" s="47"/>
      <c r="R27" s="48"/>
      <c r="S27" s="47"/>
      <c r="T27" s="48"/>
      <c r="U27" s="47"/>
      <c r="V27" s="49"/>
      <c r="W27" s="50"/>
      <c r="X27" s="50"/>
      <c r="Y27" s="89"/>
      <c r="Z27" s="41"/>
    </row>
    <row r="28" spans="1:26" ht="17.25" customHeight="1" thickBot="1">
      <c r="A28" s="132" t="s">
        <v>49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0" t="s">
        <v>45</v>
      </c>
      <c r="N28" s="130"/>
      <c r="O28" s="130"/>
      <c r="P28" s="130"/>
      <c r="Q28" s="130"/>
      <c r="R28" s="130"/>
      <c r="S28" s="130"/>
      <c r="T28" s="130"/>
      <c r="U28" s="130"/>
      <c r="V28" s="131"/>
      <c r="W28" s="40"/>
      <c r="X28" s="40"/>
      <c r="Y28" s="88"/>
    </row>
    <row r="29" spans="1:26">
      <c r="A29" s="124" t="s">
        <v>44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6"/>
    </row>
    <row r="30" spans="1:26" ht="12.75" customHeight="1"/>
    <row r="31" spans="1:26">
      <c r="A31" s="142" t="s">
        <v>54</v>
      </c>
      <c r="B31" s="142"/>
      <c r="F31" s="39"/>
      <c r="L31" s="74" t="s">
        <v>46</v>
      </c>
      <c r="M31" s="73">
        <f ca="1">TODAY()</f>
        <v>45411</v>
      </c>
      <c r="O31" s="39" t="s">
        <v>47</v>
      </c>
    </row>
  </sheetData>
  <mergeCells count="51">
    <mergeCell ref="A29:Y29"/>
    <mergeCell ref="A31:B31"/>
    <mergeCell ref="B26:C26"/>
    <mergeCell ref="L26:N26"/>
    <mergeCell ref="B27:C27"/>
    <mergeCell ref="L27:N27"/>
    <mergeCell ref="A28:L28"/>
    <mergeCell ref="M28:V28"/>
    <mergeCell ref="B23:C23"/>
    <mergeCell ref="L23:N23"/>
    <mergeCell ref="B24:C24"/>
    <mergeCell ref="L24:N24"/>
    <mergeCell ref="B25:C25"/>
    <mergeCell ref="L25:N25"/>
    <mergeCell ref="B20:C20"/>
    <mergeCell ref="L20:N20"/>
    <mergeCell ref="B21:C21"/>
    <mergeCell ref="L21:N21"/>
    <mergeCell ref="B22:C22"/>
    <mergeCell ref="L22:N22"/>
    <mergeCell ref="B17:C17"/>
    <mergeCell ref="L17:N17"/>
    <mergeCell ref="B18:C18"/>
    <mergeCell ref="L18:N18"/>
    <mergeCell ref="B19:C19"/>
    <mergeCell ref="L19:N19"/>
    <mergeCell ref="B14:C14"/>
    <mergeCell ref="L14:N14"/>
    <mergeCell ref="B15:C15"/>
    <mergeCell ref="L15:N15"/>
    <mergeCell ref="B16:C16"/>
    <mergeCell ref="L16:N16"/>
    <mergeCell ref="B11:C11"/>
    <mergeCell ref="L11:N11"/>
    <mergeCell ref="B12:C12"/>
    <mergeCell ref="L12:N12"/>
    <mergeCell ref="B13:C13"/>
    <mergeCell ref="L13:N13"/>
    <mergeCell ref="B10:C10"/>
    <mergeCell ref="L10:N10"/>
    <mergeCell ref="C1:M1"/>
    <mergeCell ref="A3:B3"/>
    <mergeCell ref="C3:K3"/>
    <mergeCell ref="N3:X3"/>
    <mergeCell ref="B5:K5"/>
    <mergeCell ref="L5:V5"/>
    <mergeCell ref="L7:M7"/>
    <mergeCell ref="B8:C8"/>
    <mergeCell ref="L8:N8"/>
    <mergeCell ref="B9:C9"/>
    <mergeCell ref="L9:N9"/>
  </mergeCells>
  <pageMargins left="3.937007874015748E-2" right="0.19685039370078741" top="0.19685039370078741" bottom="0.19685039370078741" header="0.51181102362204722" footer="0.51181102362204722"/>
  <pageSetup paperSize="9" scale="7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7837-78E5-403D-A204-FB9B56429A9D}">
  <dimension ref="A1"/>
  <sheetViews>
    <sheetView workbookViewId="0"/>
  </sheetViews>
  <sheetFormatPr baseColWidth="10" defaultColWidth="11.453125" defaultRowHeight="12.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8516DBD7A6E2B4E84E08ECE234249F8" ma:contentTypeVersion="13" ma:contentTypeDescription="Ein neues Dokument erstellen." ma:contentTypeScope="" ma:versionID="0b5b1b29c3559965ac7a8e91cc756f18">
  <xsd:schema xmlns:xsd="http://www.w3.org/2001/XMLSchema" xmlns:xs="http://www.w3.org/2001/XMLSchema" xmlns:p="http://schemas.microsoft.com/office/2006/metadata/properties" xmlns:ns3="82be130d-109a-4027-9805-b1e93530fa6a" xmlns:ns4="8cffa965-5741-4ff8-8882-c40c7d69aa1e" targetNamespace="http://schemas.microsoft.com/office/2006/metadata/properties" ma:root="true" ma:fieldsID="3773cec2c51da0abb7168210d0e47715" ns3:_="" ns4:_="">
    <xsd:import namespace="82be130d-109a-4027-9805-b1e93530fa6a"/>
    <xsd:import namespace="8cffa965-5741-4ff8-8882-c40c7d69aa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e130d-109a-4027-9805-b1e93530fa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fa965-5741-4ff8-8882-c40c7d69a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8E03BB-B7D3-40B9-9C27-65AE6DE2B786}">
  <ds:schemaRefs>
    <ds:schemaRef ds:uri="8cffa965-5741-4ff8-8882-c40c7d69aa1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2be130d-109a-4027-9805-b1e93530fa6a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1C383E3-3182-4CC9-B756-88AB196CE3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8323B6-8102-4842-8C8D-CF9CF977B4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be130d-109a-4027-9805-b1e93530fa6a"/>
    <ds:schemaRef ds:uri="8cffa965-5741-4ff8-8882-c40c7d69a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2988f0a4-524a-45f2-829d-417725fa4957}" enabled="1" method="Privileged" siteId="{52daf2a9-3b73-4da4-ac6a-3f81adc92b7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Hardware-concept</vt:lpstr>
      <vt:lpstr>Test protocol,  page 1</vt:lpstr>
      <vt:lpstr>Test protocol,  page 2</vt:lpstr>
      <vt:lpstr>Tabelle1</vt:lpstr>
      <vt:lpstr>'Hardware-concept'!Print_Area</vt:lpstr>
    </vt:vector>
  </TitlesOfParts>
  <Company>Endress + Hauser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Ferraro</dc:creator>
  <cp:lastModifiedBy>Thomas Bild</cp:lastModifiedBy>
  <cp:lastPrinted>2024-04-10T08:40:12Z</cp:lastPrinted>
  <dcterms:created xsi:type="dcterms:W3CDTF">2009-05-08T08:48:58Z</dcterms:created>
  <dcterms:modified xsi:type="dcterms:W3CDTF">2024-04-29T06:20:53Z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88f0a4-524a-45f2-829d-417725fa4957_Enabled">
    <vt:lpwstr>True</vt:lpwstr>
  </property>
  <property fmtid="{D5CDD505-2E9C-101B-9397-08002B2CF9AE}" pid="3" name="MSIP_Label_2988f0a4-524a-45f2-829d-417725fa4957_SiteId">
    <vt:lpwstr>52daf2a9-3b73-4da4-ac6a-3f81adc92b7e</vt:lpwstr>
  </property>
  <property fmtid="{D5CDD505-2E9C-101B-9397-08002B2CF9AE}" pid="4" name="MSIP_Label_2988f0a4-524a-45f2-829d-417725fa4957_Owner">
    <vt:lpwstr>robin.merz@endress.com</vt:lpwstr>
  </property>
  <property fmtid="{D5CDD505-2E9C-101B-9397-08002B2CF9AE}" pid="5" name="MSIP_Label_2988f0a4-524a-45f2-829d-417725fa4957_SetDate">
    <vt:lpwstr>2020-01-23T08:01:02.5107000Z</vt:lpwstr>
  </property>
  <property fmtid="{D5CDD505-2E9C-101B-9397-08002B2CF9AE}" pid="6" name="MSIP_Label_2988f0a4-524a-45f2-829d-417725fa4957_Name">
    <vt:lpwstr>Not Protected</vt:lpwstr>
  </property>
  <property fmtid="{D5CDD505-2E9C-101B-9397-08002B2CF9AE}" pid="7" name="MSIP_Label_2988f0a4-524a-45f2-829d-417725fa4957_Application">
    <vt:lpwstr>Microsoft Azure Information Protection</vt:lpwstr>
  </property>
  <property fmtid="{D5CDD505-2E9C-101B-9397-08002B2CF9AE}" pid="8" name="MSIP_Label_2988f0a4-524a-45f2-829d-417725fa4957_Extended_MSFT_Method">
    <vt:lpwstr>Automatic</vt:lpwstr>
  </property>
  <property fmtid="{D5CDD505-2E9C-101B-9397-08002B2CF9AE}" pid="9" name="Sensitivity">
    <vt:lpwstr>Not Protected</vt:lpwstr>
  </property>
  <property fmtid="{D5CDD505-2E9C-101B-9397-08002B2CF9AE}" pid="10" name="ContentTypeId">
    <vt:lpwstr>0x010100F8516DBD7A6E2B4E84E08ECE234249F8</vt:lpwstr>
  </property>
</Properties>
</file>