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xr:revisionPtr revIDLastSave="0" documentId="8_{0091D195-F8EA-4F88-9FC7-7B3C84389786}" xr6:coauthVersionLast="47" xr6:coauthVersionMax="47" xr10:uidLastSave="{00000000-0000-0000-0000-000000000000}"/>
  <bookViews>
    <workbookView xWindow="-120" yWindow="-120" windowWidth="29040" windowHeight="15840" xr2:uid="{861037B6-0D5D-4C57-9C90-EDD21CE91CA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Z28" i="1" l="1"/>
  <c r="CX15" i="1"/>
  <c r="CU15" i="1"/>
  <c r="CF15" i="1"/>
  <c r="BC15" i="1"/>
  <c r="AZ15" i="1"/>
  <c r="AU15" i="1"/>
  <c r="AJ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Sharona Novak</author>
  </authors>
  <commentList>
    <comment ref="BJ29" authorId="0" shapeId="0" xr:uid="{9274EF79-5C38-4582-AF98-DBE47940784F}">
      <text>
        <r>
          <rPr>
            <sz val="8"/>
            <color indexed="81"/>
            <rFont val="Tahoma"/>
            <family val="2"/>
          </rPr>
          <t xml:space="preserve">
includes company bonus</t>
        </r>
      </text>
    </comment>
    <comment ref="BK29" authorId="0" shapeId="0" xr:uid="{A717AB08-FA13-4DD0-837A-459B1CC60FED}">
      <text>
        <r>
          <rPr>
            <sz val="8"/>
            <color indexed="81"/>
            <rFont val="Tahoma"/>
            <family val="2"/>
          </rPr>
          <t xml:space="preserve">
includes company bonus</t>
        </r>
      </text>
    </comment>
  </commentList>
</comments>
</file>

<file path=xl/sharedStrings.xml><?xml version="1.0" encoding="utf-8"?>
<sst xmlns="http://schemas.openxmlformats.org/spreadsheetml/2006/main" count="360" uniqueCount="293">
  <si>
    <t>2021 Compensation Review - Israeli Employees</t>
  </si>
  <si>
    <t>`</t>
  </si>
  <si>
    <t>Employee Details</t>
  </si>
  <si>
    <t>Monthly Salary</t>
  </si>
  <si>
    <t>Annual Bonus</t>
  </si>
  <si>
    <t>RSUs</t>
  </si>
  <si>
    <t>Comments</t>
  </si>
  <si>
    <t>Monthly  Salary History (FTE)</t>
  </si>
  <si>
    <t>Performance Trend</t>
  </si>
  <si>
    <t>Growth and Leadership</t>
  </si>
  <si>
    <t>More Info</t>
  </si>
  <si>
    <t>2 A&amp; Above</t>
  </si>
  <si>
    <t>System ID</t>
  </si>
  <si>
    <t>Employee #</t>
  </si>
  <si>
    <t>ID</t>
  </si>
  <si>
    <t>Name</t>
  </si>
  <si>
    <t>Position</t>
  </si>
  <si>
    <t>Group</t>
  </si>
  <si>
    <t>Group Manager</t>
  </si>
  <si>
    <t>Director</t>
  </si>
  <si>
    <t>VP</t>
  </si>
  <si>
    <t>Senior VP</t>
  </si>
  <si>
    <t>Department</t>
  </si>
  <si>
    <t>Count</t>
  </si>
  <si>
    <t>Profession code</t>
  </si>
  <si>
    <t>Function</t>
  </si>
  <si>
    <t>Start Date</t>
  </si>
  <si>
    <t>Tenure</t>
  </si>
  <si>
    <t>2020 Annual Rating</t>
  </si>
  <si>
    <t>Filler19</t>
  </si>
  <si>
    <t>Feb 2021 SALARY
(100% FTE)</t>
  </si>
  <si>
    <t>System Recommendation</t>
  </si>
  <si>
    <t>No increase - Why?</t>
  </si>
  <si>
    <t>Manager recommendation</t>
  </si>
  <si>
    <t>% Increase</t>
  </si>
  <si>
    <t>Filler25</t>
  </si>
  <si>
    <t>Bonus Type</t>
  </si>
  <si>
    <t>Paid on 2019 Performance</t>
  </si>
  <si>
    <t xml:space="preserve"> 2020 Target Bonus</t>
  </si>
  <si>
    <r>
      <t>System Recommendation</t>
    </r>
    <r>
      <rPr>
        <b/>
        <u/>
        <sz val="10"/>
        <rFont val="Calibri"/>
        <family val="2"/>
        <scheme val="minor"/>
      </rPr>
      <t xml:space="preserve"> (Fulltime</t>
    </r>
    <r>
      <rPr>
        <b/>
        <sz val="10"/>
        <rFont val="Calibri"/>
        <family val="2"/>
        <scheme val="minor"/>
      </rPr>
      <t>)</t>
    </r>
  </si>
  <si>
    <t>Actual Bonus payment for 2020 performance</t>
  </si>
  <si>
    <t xml:space="preserve">Bonus 2020 Already
Paid </t>
  </si>
  <si>
    <t>Bonus left to be Paid</t>
  </si>
  <si>
    <t>Filler34</t>
  </si>
  <si>
    <t>Last Grant</t>
  </si>
  <si>
    <t>Value Granted</t>
  </si>
  <si>
    <t xml:space="preserve"> System Recommendation for new grant</t>
  </si>
  <si>
    <t>Filler39</t>
  </si>
  <si>
    <t>Changes in 2020</t>
  </si>
  <si>
    <t>Managers' Comments</t>
  </si>
  <si>
    <t>Filler42</t>
  </si>
  <si>
    <t>Special bonus that paid during 2020</t>
  </si>
  <si>
    <t>Feb 2020</t>
  </si>
  <si>
    <t>Mar 2020</t>
  </si>
  <si>
    <t>Rate per hour for hourly Employees- 02/2021</t>
  </si>
  <si>
    <t>Monthly / Hourly - 2020 AVG salaries</t>
  </si>
  <si>
    <t>Min Range</t>
  </si>
  <si>
    <t>Max Range</t>
  </si>
  <si>
    <t>2019 Mid Year</t>
  </si>
  <si>
    <t>2019 Annual</t>
  </si>
  <si>
    <t>2020 Mid Year</t>
  </si>
  <si>
    <t>Contribution Compared to Others</t>
  </si>
  <si>
    <t>Growth Potential: Leadership</t>
  </si>
  <si>
    <t>Growth Potential: Professional</t>
  </si>
  <si>
    <t>Positive Mindset</t>
  </si>
  <si>
    <t xml:space="preserve"> %  Employment in 2020</t>
  </si>
  <si>
    <t>Employment Status</t>
  </si>
  <si>
    <t>Job Structure</t>
  </si>
  <si>
    <t>Elite Options ($)</t>
  </si>
  <si>
    <t>Value of unvested RSUs (Dec 31st, 20)</t>
  </si>
  <si>
    <t>Gender</t>
  </si>
  <si>
    <t>Sep 2020 Salaries ILS
 based 100% employment</t>
  </si>
  <si>
    <t>Sep 2020 Salaries ILS
 based 100% employment - REVISED</t>
  </si>
  <si>
    <t>Sep salaries Annual  USD</t>
  </si>
  <si>
    <t>Current Salary in USD</t>
  </si>
  <si>
    <t>Gap (Today - Sep)</t>
  </si>
  <si>
    <t>Bonus System Recommendation Inclduing FTE</t>
  </si>
  <si>
    <t># of ee that received increase</t>
  </si>
  <si>
    <t># of ee that received increase SINCE SEPTEMBER</t>
  </si>
  <si>
    <t>New salaries of receiving increases</t>
  </si>
  <si>
    <t>Current Salaries of Receiving Increases</t>
  </si>
  <si>
    <t>Employee Type</t>
  </si>
  <si>
    <t>EL Program</t>
  </si>
  <si>
    <t>PO Student Check</t>
  </si>
  <si>
    <t>Students Converted to employees starting Q4</t>
  </si>
  <si>
    <t>Final Status for budget file</t>
  </si>
  <si>
    <t>Dec 2020 Salary</t>
  </si>
  <si>
    <t>Sep JS</t>
  </si>
  <si>
    <t>Dec JS (original)</t>
  </si>
  <si>
    <t>JS for Bonus File</t>
  </si>
  <si>
    <t>Final JS for Bonus File</t>
  </si>
  <si>
    <t>Employment Status January 2020</t>
  </si>
  <si>
    <t>Employment Status February 2020</t>
  </si>
  <si>
    <t>Employment Status March 2020</t>
  </si>
  <si>
    <t>Employment Status April 2020</t>
  </si>
  <si>
    <t>Employment Status May 2020</t>
  </si>
  <si>
    <t>Employment Status June 2020</t>
  </si>
  <si>
    <t>Employment Status July 2020</t>
  </si>
  <si>
    <t>Employment Status August 2020</t>
  </si>
  <si>
    <t>Employment Status September 2020</t>
  </si>
  <si>
    <t>Employment Status October 2020</t>
  </si>
  <si>
    <t>Employment Status November 2020</t>
  </si>
  <si>
    <t>Employment Status December 2020</t>
  </si>
  <si>
    <t>Status 2020 for Bonus Allocation</t>
  </si>
  <si>
    <t>Employment Type &amp; Performance</t>
  </si>
  <si>
    <t>Filler98</t>
  </si>
  <si>
    <t>Current level</t>
  </si>
  <si>
    <t>Track</t>
  </si>
  <si>
    <t>Years @ CP</t>
  </si>
  <si>
    <t>Months @ CP</t>
  </si>
  <si>
    <t>Categorization List</t>
  </si>
  <si>
    <t>Watch List</t>
  </si>
  <si>
    <t>Revised Sys Recommendation acco. To Juniors model</t>
  </si>
  <si>
    <t>IL MASTER HEADERS</t>
  </si>
  <si>
    <t>2021 Compensation Review - Americas Employees</t>
  </si>
  <si>
    <t xml:space="preserve"> Annual Target Salary</t>
  </si>
  <si>
    <t>Annual Bonus - Non Sales - Local Currency</t>
  </si>
  <si>
    <t>Salary History</t>
  </si>
  <si>
    <t>Start Day</t>
  </si>
  <si>
    <t>Country</t>
  </si>
  <si>
    <t>Currency</t>
  </si>
  <si>
    <t>Current Base</t>
  </si>
  <si>
    <t>Current Sales Variable</t>
  </si>
  <si>
    <t>Current Non Sales Taregt Bonus</t>
  </si>
  <si>
    <t>Current OTE</t>
  </si>
  <si>
    <t>OTE System Recommendation</t>
  </si>
  <si>
    <t>No increase - WHY?</t>
  </si>
  <si>
    <t>Manager Recommended Base</t>
  </si>
  <si>
    <t>Manager Recommended  Sales Variable</t>
  </si>
  <si>
    <t>Manager Recommended Non Sales Target Bonus</t>
  </si>
  <si>
    <t>Manager Recommended OTE</t>
  </si>
  <si>
    <t>% OTE Increase</t>
  </si>
  <si>
    <t>Current OTE (US$)</t>
  </si>
  <si>
    <t>Recommended  OTE - (US$)</t>
  </si>
  <si>
    <t>Current OTE (CP$)</t>
  </si>
  <si>
    <t>Recommended  OTE - CP$</t>
  </si>
  <si>
    <t>Variable Type</t>
  </si>
  <si>
    <t>2020 Target Bonus</t>
  </si>
  <si>
    <t>% Recommended out of Target</t>
  </si>
  <si>
    <t xml:space="preserve">Bonus left to be Paid
</t>
  </si>
  <si>
    <t>Bonus left to be Paid
USD</t>
  </si>
  <si>
    <t>2019 Annual Base Salary - LC</t>
  </si>
  <si>
    <t>2019 Annual Sales Variable Target - LC</t>
  </si>
  <si>
    <t>2019 Annual Traget Bonus  - LC</t>
  </si>
  <si>
    <t>2019 OTE - LC</t>
  </si>
  <si>
    <t>2019 OTE - USD</t>
  </si>
  <si>
    <t>2019 OTE - CP$</t>
  </si>
  <si>
    <t>OTE Min Range</t>
  </si>
  <si>
    <t>OTE Max Range</t>
  </si>
  <si>
    <t>Current Base %</t>
  </si>
  <si>
    <t>Current Sales Variable %</t>
  </si>
  <si>
    <t>Current  Non Sales Target Bonus %</t>
  </si>
  <si>
    <t>New  Base%</t>
  </si>
  <si>
    <t>New Sales Variable%</t>
  </si>
  <si>
    <t>new Non Sales Target Bonus%</t>
  </si>
  <si>
    <t xml:space="preserve"> % of Full Time Employment in 2020</t>
  </si>
  <si>
    <t>FTE</t>
  </si>
  <si>
    <t>Options ($)</t>
  </si>
  <si>
    <t>Sep 2020 OTE (annual LC)</t>
  </si>
  <si>
    <t>Sep 2020 OTE USD</t>
  </si>
  <si>
    <t>Bonus System Recommendation Inclduing FTE USD</t>
  </si>
  <si>
    <t>New salaries of receiving increases
USD</t>
  </si>
  <si>
    <t>Current Salaries of Receiving Increases
USD</t>
  </si>
  <si>
    <t>EL Program Name</t>
  </si>
  <si>
    <t>Target Bonus 2020 USD</t>
  </si>
  <si>
    <t>2020 pay Bonus USD</t>
  </si>
  <si>
    <t>Sales Plan RSU</t>
  </si>
  <si>
    <t>Eligible for RSUs</t>
  </si>
  <si>
    <t>Granted for RSUs</t>
  </si>
  <si>
    <t>Total Target</t>
  </si>
  <si>
    <t>Total Bookings</t>
  </si>
  <si>
    <t>% Commissionable bookings</t>
  </si>
  <si>
    <t>% New customers</t>
  </si>
  <si>
    <t>% Cloud</t>
  </si>
  <si>
    <t>% BTP</t>
  </si>
  <si>
    <t>% Infinity</t>
  </si>
  <si>
    <t>% New Business</t>
  </si>
  <si>
    <t>Eligibility for Budget file</t>
  </si>
  <si>
    <t>Dec 2020 OTE LC</t>
  </si>
  <si>
    <t>AMERICA HEADERS</t>
  </si>
  <si>
    <t>Office Desc.</t>
  </si>
  <si>
    <t>Country Desc.</t>
  </si>
  <si>
    <t>Region</t>
  </si>
  <si>
    <t>E Function</t>
  </si>
  <si>
    <t>E Level</t>
  </si>
  <si>
    <t>Commission</t>
  </si>
  <si>
    <t>Target Bonus</t>
  </si>
  <si>
    <t>Regular Bonus</t>
  </si>
  <si>
    <t>Department Agregated</t>
  </si>
  <si>
    <t>Head of/ PO Director</t>
  </si>
  <si>
    <t>Eligibility</t>
  </si>
  <si>
    <t>Sep. salary 
(Local Currency)</t>
  </si>
  <si>
    <t>Sep salary 
(USD)</t>
  </si>
  <si>
    <t>Current salary 
(Local Currency)</t>
  </si>
  <si>
    <t>Current salary 
(USD)</t>
  </si>
  <si>
    <t>2020 Rating</t>
  </si>
  <si>
    <t>JS1</t>
  </si>
  <si>
    <t>Range Min (Local Currency)</t>
  </si>
  <si>
    <t>Range Max (Local Currency)</t>
  </si>
  <si>
    <t>POSITION WITHIN RANGE</t>
  </si>
  <si>
    <t>Position Category</t>
  </si>
  <si>
    <t>EL Target</t>
  </si>
  <si>
    <t>Recommended Salary according to the MODEL (Local Currency)</t>
  </si>
  <si>
    <t>Recommended Increase</t>
  </si>
  <si>
    <t>Recommended Salary according to the MODEL (ANNUAL USD)</t>
  </si>
  <si>
    <t>Raise Budget ($)</t>
  </si>
  <si>
    <t>% Range from Max Range</t>
  </si>
  <si>
    <t>Country Min (LC)</t>
  </si>
  <si>
    <t>Country Max (LC)</t>
  </si>
  <si>
    <t>PERCENTILE WITHIN RANGE OF COUNTRY</t>
  </si>
  <si>
    <t>Range Depth Update Factor</t>
  </si>
  <si>
    <r>
      <t>SPECIAL CORRECTION-  Recommended Salary LC 
(</t>
    </r>
    <r>
      <rPr>
        <b/>
        <u val="singleAccounting"/>
        <sz val="11"/>
        <rFont val="Calibri"/>
        <family val="2"/>
        <scheme val="minor"/>
      </rPr>
      <t>Depth Range</t>
    </r>
    <r>
      <rPr>
        <b/>
        <sz val="11"/>
        <rFont val="Calibri"/>
        <family val="2"/>
        <scheme val="minor"/>
      </rPr>
      <t>)</t>
    </r>
  </si>
  <si>
    <t xml:space="preserve">FINAL Recommended Salary Local Currency
</t>
  </si>
  <si>
    <t>Final Recommended Salary Annual USD</t>
  </si>
  <si>
    <t>Raise after Depth</t>
  </si>
  <si>
    <t>Raise Budget Including Range Depth</t>
  </si>
  <si>
    <t>Bonus Plan</t>
  </si>
  <si>
    <t>Bonus Plan Code</t>
  </si>
  <si>
    <t>Bonus Type Detailed</t>
  </si>
  <si>
    <t>Bonus Type Detailed &amp; Status</t>
  </si>
  <si>
    <t>Corrected JS for bonus</t>
  </si>
  <si>
    <t>Bonus Employment Status (IL ONLY)</t>
  </si>
  <si>
    <t>Current Monthly Salary (LC)</t>
  </si>
  <si>
    <t>2019 Bonus (LC)</t>
  </si>
  <si>
    <t>2019 Annual Rating</t>
  </si>
  <si>
    <t>Company Bonus (LC) Full Time</t>
  </si>
  <si>
    <t>Performance Bonus (Simulator)
or TARGET BONUS AMOUNT</t>
  </si>
  <si>
    <t>Final Bonus before FTE (LC)</t>
  </si>
  <si>
    <t xml:space="preserve">System Recommendation (SR) (LC)
</t>
  </si>
  <si>
    <t xml:space="preserve">Bonus by Salaries
</t>
  </si>
  <si>
    <t xml:space="preserve">FTE
</t>
  </si>
  <si>
    <t xml:space="preserve">Final Bonus Budget ACC TO SIMULATOR with FTE (LC)
</t>
  </si>
  <si>
    <t xml:space="preserve">FINAL AFTER FTE WITHROUND- LC
</t>
  </si>
  <si>
    <t xml:space="preserve">BONUS USD Amount - Budget for VP's
</t>
  </si>
  <si>
    <t>Country Raise for Eligible Regular emp</t>
  </si>
  <si>
    <t>Budget Country Raise for Eligible Reg emp $</t>
  </si>
  <si>
    <t>Received an increase since Q4</t>
  </si>
  <si>
    <t>December Payroll Local</t>
  </si>
  <si>
    <t>December Payroll USD</t>
  </si>
  <si>
    <t>CP$ (current OTE)</t>
  </si>
  <si>
    <t>CP$ - Band</t>
  </si>
  <si>
    <t>Country Factor</t>
  </si>
  <si>
    <t>OTE Band Factor</t>
  </si>
  <si>
    <t>Total New Sys Recommendation (LC)</t>
  </si>
  <si>
    <t>Total New Sys Recommendation (USD)</t>
  </si>
  <si>
    <t>% increase vs. Sep</t>
  </si>
  <si>
    <t>% New Sys Rec vs. Sep</t>
  </si>
  <si>
    <t>Gap % increase new vs. current</t>
  </si>
  <si>
    <t>Same % increase</t>
  </si>
  <si>
    <t>Position on range (Current)</t>
  </si>
  <si>
    <t>Position on range (Original sys rec)</t>
  </si>
  <si>
    <t>Position on range (NEW sys rec)</t>
  </si>
  <si>
    <t>Change in position on range (New vs. current)</t>
  </si>
  <si>
    <t>VP PO (IL only)</t>
  </si>
  <si>
    <t>Approved increase (USD)</t>
  </si>
  <si>
    <t>Approved % increase</t>
  </si>
  <si>
    <t>Bonus Budget IL with FX=3.5</t>
  </si>
  <si>
    <t>% increase ORIGINAL</t>
  </si>
  <si>
    <t>T Mapping</t>
  </si>
  <si>
    <t>Unvested RSU (as of Dec 31st)</t>
  </si>
  <si>
    <t>Total budget ORIGINAL</t>
  </si>
  <si>
    <t>% increase ALT 1</t>
  </si>
  <si>
    <t>Total budget ALT 1</t>
  </si>
  <si>
    <t>% increase ALT 2</t>
  </si>
  <si>
    <t>Total budget ALT 2</t>
  </si>
  <si>
    <t>adj role</t>
  </si>
  <si>
    <t>Country&amp;Role</t>
  </si>
  <si>
    <t>Employer costs base %</t>
  </si>
  <si>
    <t>Employer costs commission/bonus %</t>
  </si>
  <si>
    <t>Employer cost Total %</t>
  </si>
  <si>
    <t>T&amp;E Costs $</t>
  </si>
  <si>
    <t>Employee Services &amp; Variable Costs $</t>
  </si>
  <si>
    <t>Rent and Related Costs $</t>
  </si>
  <si>
    <t>Corrections Model for low end range salaries (IL)</t>
  </si>
  <si>
    <t>2021 Compensation Review - Data</t>
  </si>
  <si>
    <t>Range Depth Model Dashboard</t>
  </si>
  <si>
    <t>SDR 12-18</t>
  </si>
  <si>
    <t>Maximum update percentile</t>
  </si>
  <si>
    <t>From this percentile there won't be range depth update</t>
  </si>
  <si>
    <t>SDR Team Leader 12-18</t>
  </si>
  <si>
    <t>Maximum update factor</t>
  </si>
  <si>
    <t>SDR Team Leader 18-24</t>
  </si>
  <si>
    <t>Minimum update factor</t>
  </si>
  <si>
    <t>Performance</t>
  </si>
  <si>
    <t>SDR 18-24</t>
  </si>
  <si>
    <t>SDR 6-12</t>
  </si>
  <si>
    <t>SDR 1-5</t>
  </si>
  <si>
    <t>For Comp File - New Sys Rec</t>
  </si>
  <si>
    <t>Philippines</t>
  </si>
  <si>
    <t>Budget file</t>
  </si>
  <si>
    <t>Importing to COMP tables</t>
  </si>
  <si>
    <t>Budget File</t>
  </si>
  <si>
    <t>DATA tab HEADERS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</si>
</sst>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/mmm/yy;@"/>
    <numFmt numFmtId="165" formatCode="[$-409]d\-mmm\-yy;@"/>
    <numFmt numFmtId="166" formatCode="_(* #,##0_);_(* \(#,##0\);_(* &quot;-&quot;??_);_(@_)"/>
    <numFmt numFmtId="167" formatCode="_(&quot;$&quot;* #,##0_);_(&quot;$&quot;* \(#,##0\);_(&quot;$&quot;* &quot;-&quot;??_);_(@_)"/>
    <numFmt numFmtId="168" formatCode="[$₪-40D]\ #,##0"/>
    <numFmt numFmtId="169" formatCode="0.0%"/>
    <numFmt numFmtId="170" formatCode="0.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b/>
      <sz val="18"/>
      <color rgb="FFFF3399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Verdana"/>
      <family val="2"/>
    </font>
    <font>
      <b/>
      <u val="singleAccounting"/>
      <sz val="11"/>
      <name val="Calibri"/>
      <family val="2"/>
      <scheme val="minor"/>
    </font>
    <font>
      <sz val="10"/>
      <color indexed="8"/>
      <name val="Arial"/>
      <family val="2"/>
    </font>
    <font>
      <sz val="8"/>
      <color indexed="81"/>
      <name val="Tahoma"/>
      <family val="2"/>
    </font>
    <font>
      <b/>
      <sz val="20"/>
      <color rgb="FFFF669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5"/>
      </patternFill>
    </fill>
    <fill>
      <patternFill patternType="solid">
        <fgColor rgb="FFFF6699"/>
        <bgColor indexed="64"/>
      </patternFill>
    </fill>
    <fill>
      <patternFill patternType="solid">
        <fgColor indexed="29"/>
      </patternFill>
    </fill>
    <fill>
      <patternFill patternType="solid">
        <fgColor rgb="FFCCE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rgb="FFFF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33"/>
        <bgColor indexed="64"/>
      </patternFill>
    </fill>
  </fills>
  <borders count="13">
    <border>
      <left/>
      <right/>
      <top/>
      <bottom/>
      <diagonal/>
    </border>
    <border>
      <left style="thin">
        <color theme="0" tint="-0.34995574816125979"/>
      </left>
      <right style="thin">
        <color theme="0" tint="-0.34995574816125979"/>
      </right>
      <top/>
      <bottom style="thin">
        <color theme="0" tint="-0.34995574816125979"/>
      </bottom>
      <diagonal/>
    </border>
    <border>
      <left style="thin">
        <color theme="0" tint="-0.34995574816125979"/>
      </left>
      <right style="thin">
        <color theme="0" tint="-0.34995574816125979"/>
      </right>
      <top style="thin">
        <color theme="0" tint="-0.34995574816125979"/>
      </top>
      <bottom style="thin">
        <color theme="0" tint="-0.34995574816125979"/>
      </bottom>
      <diagonal/>
    </border>
    <border>
      <left style="thin">
        <color theme="0" tint="-0.34995574816125979"/>
      </left>
      <right/>
      <top style="thin">
        <color theme="0" tint="-0.34995574816125979"/>
      </top>
      <bottom style="thin">
        <color theme="0" tint="-0.34995574816125979"/>
      </bottom>
      <diagonal/>
    </border>
    <border>
      <left/>
      <right/>
      <top style="thin">
        <color theme="0" tint="-0.34995574816125979"/>
      </top>
      <bottom style="thin">
        <color theme="0" tint="-0.34995574816125979"/>
      </bottom>
      <diagonal/>
    </border>
    <border>
      <left/>
      <right style="thin">
        <color theme="0" tint="-0.34995574816125979"/>
      </right>
      <top style="thin">
        <color theme="0" tint="-0.34995574816125979"/>
      </top>
      <bottom style="thin">
        <color theme="0" tint="-0.34995574816125979"/>
      </bottom>
      <diagonal/>
    </border>
    <border>
      <left style="thin">
        <color theme="0" tint="-0.34995574816125979"/>
      </left>
      <right style="thin">
        <color theme="0" tint="-0.34995574816125979"/>
      </right>
      <top style="thin">
        <color theme="0" tint="-0.349955748161259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0" borderId="0"/>
    <xf numFmtId="0" fontId="7" fillId="0" borderId="0"/>
    <xf numFmtId="0" fontId="22" fillId="13" borderId="0" applyNumberFormat="0" applyBorder="0" applyAlignment="0" applyProtection="0"/>
    <xf numFmtId="0" fontId="23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43" fontId="24" fillId="0" borderId="0" applyFont="0" applyFill="0" applyBorder="0" applyAlignment="0" applyProtection="0"/>
    <xf numFmtId="0" fontId="22" fillId="21" borderId="0" applyNumberFormat="0" applyBorder="0" applyAlignment="0" applyProtection="0"/>
    <xf numFmtId="0" fontId="26" fillId="0" borderId="0"/>
    <xf numFmtId="0" fontId="24" fillId="0" borderId="0"/>
  </cellStyleXfs>
  <cellXfs count="155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14" fontId="5" fillId="0" borderId="0" xfId="6" applyNumberFormat="1" applyFont="1" applyAlignment="1">
      <alignment horizontal="center"/>
    </xf>
    <xf numFmtId="0" fontId="8" fillId="0" borderId="0" xfId="7" applyFont="1" applyAlignment="1">
      <alignment horizontal="left"/>
    </xf>
    <xf numFmtId="0" fontId="5" fillId="0" borderId="0" xfId="6" applyFont="1" applyAlignment="1">
      <alignment horizontal="left"/>
    </xf>
    <xf numFmtId="3" fontId="5" fillId="0" borderId="0" xfId="6" applyNumberFormat="1" applyFont="1" applyAlignment="1">
      <alignment horizontal="center"/>
    </xf>
    <xf numFmtId="0" fontId="5" fillId="0" borderId="0" xfId="6" applyFont="1" applyAlignment="1">
      <alignment horizontal="center"/>
    </xf>
    <xf numFmtId="164" fontId="5" fillId="0" borderId="0" xfId="6" applyNumberFormat="1" applyFont="1" applyAlignment="1">
      <alignment horizontal="center"/>
    </xf>
    <xf numFmtId="2" fontId="5" fillId="0" borderId="0" xfId="6" applyNumberFormat="1" applyFont="1" applyAlignment="1">
      <alignment horizontal="center"/>
    </xf>
    <xf numFmtId="0" fontId="5" fillId="0" borderId="0" xfId="6" applyFont="1"/>
    <xf numFmtId="1" fontId="5" fillId="0" borderId="0" xfId="1" applyNumberFormat="1" applyFont="1"/>
    <xf numFmtId="3" fontId="5" fillId="0" borderId="0" xfId="6" applyNumberFormat="1" applyFont="1" applyAlignment="1">
      <alignment horizontal="left"/>
    </xf>
    <xf numFmtId="42" fontId="5" fillId="0" borderId="0" xfId="6" applyNumberFormat="1" applyFont="1" applyAlignment="1">
      <alignment horizontal="center"/>
    </xf>
    <xf numFmtId="165" fontId="5" fillId="0" borderId="0" xfId="6" applyNumberFormat="1" applyFont="1" applyAlignment="1">
      <alignment horizontal="left" vertical="top"/>
    </xf>
    <xf numFmtId="0" fontId="5" fillId="0" borderId="0" xfId="6" applyFont="1" applyAlignment="1">
      <alignment wrapText="1"/>
    </xf>
    <xf numFmtId="166" fontId="5" fillId="0" borderId="0" xfId="1" applyNumberFormat="1" applyFont="1" applyAlignment="1">
      <alignment horizontal="center"/>
    </xf>
    <xf numFmtId="0" fontId="5" fillId="0" borderId="0" xfId="6" applyFont="1" applyAlignment="1">
      <alignment horizontal="center" wrapText="1"/>
    </xf>
    <xf numFmtId="164" fontId="9" fillId="0" borderId="0" xfId="6" applyNumberFormat="1" applyFont="1" applyAlignment="1">
      <alignment horizontal="center"/>
    </xf>
    <xf numFmtId="0" fontId="4" fillId="0" borderId="0" xfId="6" applyFont="1" applyAlignment="1">
      <alignment horizontal="center"/>
    </xf>
    <xf numFmtId="0" fontId="0" fillId="0" borderId="0" xfId="0" applyAlignment="1">
      <alignment horizontal="center"/>
    </xf>
    <xf numFmtId="2" fontId="10" fillId="0" borderId="1" xfId="6" applyNumberFormat="1" applyFont="1" applyBorder="1" applyAlignment="1">
      <alignment horizontal="center" vertical="center" wrapText="1"/>
    </xf>
    <xf numFmtId="0" fontId="5" fillId="5" borderId="0" xfId="0" applyFont="1" applyFill="1"/>
    <xf numFmtId="167" fontId="5" fillId="0" borderId="0" xfId="2" applyNumberFormat="1" applyFont="1"/>
    <xf numFmtId="9" fontId="5" fillId="0" borderId="0" xfId="0" applyNumberFormat="1" applyFont="1"/>
    <xf numFmtId="0" fontId="11" fillId="6" borderId="2" xfId="6" applyFont="1" applyFill="1" applyBorder="1" applyAlignment="1">
      <alignment horizontal="center"/>
    </xf>
    <xf numFmtId="0" fontId="11" fillId="6" borderId="2" xfId="6" applyFont="1" applyFill="1" applyBorder="1" applyAlignment="1">
      <alignment horizontal="center"/>
    </xf>
    <xf numFmtId="0" fontId="11" fillId="6" borderId="2" xfId="6" applyFont="1" applyFill="1" applyBorder="1" applyAlignment="1">
      <alignment horizontal="left"/>
    </xf>
    <xf numFmtId="0" fontId="12" fillId="0" borderId="3" xfId="6" applyFont="1" applyBorder="1" applyAlignment="1">
      <alignment horizontal="center"/>
    </xf>
    <xf numFmtId="0" fontId="12" fillId="0" borderId="4" xfId="6" applyFont="1" applyBorder="1" applyAlignment="1">
      <alignment horizontal="center"/>
    </xf>
    <xf numFmtId="0" fontId="12" fillId="0" borderId="5" xfId="6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6" applyFont="1" applyBorder="1" applyAlignment="1">
      <alignment horizontal="center" wrapText="1"/>
    </xf>
    <xf numFmtId="0" fontId="12" fillId="0" borderId="4" xfId="6" applyFont="1" applyBorder="1" applyAlignment="1">
      <alignment horizontal="center" wrapText="1"/>
    </xf>
    <xf numFmtId="0" fontId="12" fillId="0" borderId="5" xfId="6" applyFont="1" applyBorder="1" applyAlignment="1">
      <alignment horizontal="center" wrapText="1"/>
    </xf>
    <xf numFmtId="14" fontId="12" fillId="0" borderId="2" xfId="6" applyNumberFormat="1" applyFont="1" applyBorder="1" applyAlignment="1">
      <alignment horizontal="center"/>
    </xf>
    <xf numFmtId="0" fontId="9" fillId="0" borderId="0" xfId="6" applyFont="1" applyAlignment="1">
      <alignment horizontal="center" wrapText="1"/>
    </xf>
    <xf numFmtId="2" fontId="13" fillId="0" borderId="1" xfId="6" applyNumberFormat="1" applyFont="1" applyBorder="1" applyAlignment="1">
      <alignment horizontal="center" vertical="center" wrapText="1"/>
    </xf>
    <xf numFmtId="167" fontId="5" fillId="0" borderId="0" xfId="0" applyNumberFormat="1" applyFont="1"/>
    <xf numFmtId="166" fontId="5" fillId="0" borderId="0" xfId="1" applyNumberFormat="1" applyFont="1"/>
    <xf numFmtId="2" fontId="13" fillId="7" borderId="2" xfId="6" applyNumberFormat="1" applyFont="1" applyFill="1" applyBorder="1" applyAlignment="1">
      <alignment horizontal="center" vertical="center" wrapText="1"/>
    </xf>
    <xf numFmtId="164" fontId="13" fillId="7" borderId="2" xfId="6" applyNumberFormat="1" applyFont="1" applyFill="1" applyBorder="1" applyAlignment="1">
      <alignment horizontal="center" vertical="center" wrapText="1"/>
    </xf>
    <xf numFmtId="0" fontId="14" fillId="8" borderId="0" xfId="0" applyFont="1" applyFill="1"/>
    <xf numFmtId="166" fontId="13" fillId="7" borderId="2" xfId="1" applyNumberFormat="1" applyFont="1" applyFill="1" applyBorder="1" applyAlignment="1">
      <alignment horizontal="center" vertical="center" wrapText="1"/>
    </xf>
    <xf numFmtId="2" fontId="13" fillId="0" borderId="2" xfId="6" quotePrefix="1" applyNumberFormat="1" applyFont="1" applyBorder="1" applyAlignment="1">
      <alignment horizontal="center" vertical="center" wrapText="1"/>
    </xf>
    <xf numFmtId="2" fontId="13" fillId="0" borderId="2" xfId="6" applyNumberFormat="1" applyFont="1" applyBorder="1" applyAlignment="1">
      <alignment horizontal="center" vertical="center" wrapText="1"/>
    </xf>
    <xf numFmtId="166" fontId="13" fillId="0" borderId="2" xfId="1" applyNumberFormat="1" applyFont="1" applyBorder="1" applyAlignment="1">
      <alignment horizontal="center" vertical="center" wrapText="1"/>
    </xf>
    <xf numFmtId="2" fontId="16" fillId="0" borderId="0" xfId="6" applyNumberFormat="1" applyFont="1" applyAlignment="1">
      <alignment horizontal="center" vertical="center" wrapText="1"/>
    </xf>
    <xf numFmtId="2" fontId="13" fillId="0" borderId="0" xfId="6" applyNumberFormat="1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2" fontId="16" fillId="0" borderId="0" xfId="6" applyNumberFormat="1" applyFont="1" applyAlignment="1">
      <alignment horizontal="left" vertical="center" wrapText="1"/>
    </xf>
    <xf numFmtId="2" fontId="16" fillId="0" borderId="0" xfId="6" applyNumberFormat="1" applyFont="1" applyAlignment="1" applyProtection="1">
      <alignment horizontal="center" vertical="center" wrapText="1"/>
      <protection locked="0"/>
    </xf>
    <xf numFmtId="166" fontId="13" fillId="0" borderId="0" xfId="1" applyNumberFormat="1" applyFont="1" applyFill="1" applyBorder="1" applyAlignment="1">
      <alignment horizontal="center" vertical="center" wrapText="1"/>
    </xf>
    <xf numFmtId="166" fontId="13" fillId="0" borderId="0" xfId="1" applyNumberFormat="1" applyFont="1" applyFill="1" applyBorder="1" applyAlignment="1">
      <alignment horizontal="left" vertical="center" wrapText="1"/>
    </xf>
    <xf numFmtId="49" fontId="13" fillId="0" borderId="0" xfId="6" applyNumberFormat="1" applyFont="1" applyAlignment="1">
      <alignment horizontal="center" vertical="center" wrapText="1"/>
    </xf>
    <xf numFmtId="2" fontId="9" fillId="0" borderId="0" xfId="6" applyNumberFormat="1" applyFont="1" applyAlignment="1">
      <alignment horizontal="center" vertical="center" wrapText="1"/>
    </xf>
    <xf numFmtId="2" fontId="13" fillId="0" borderId="0" xfId="6" applyNumberFormat="1" applyFont="1" applyAlignment="1">
      <alignment horizontal="center" wrapText="1"/>
    </xf>
    <xf numFmtId="0" fontId="5" fillId="0" borderId="0" xfId="0" applyFont="1" applyAlignment="1">
      <alignment horizontal="left"/>
    </xf>
    <xf numFmtId="14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 wrapText="1"/>
    </xf>
    <xf numFmtId="166" fontId="5" fillId="0" borderId="0" xfId="1" applyNumberFormat="1" applyFont="1" applyAlignment="1">
      <alignment horizontal="left"/>
    </xf>
    <xf numFmtId="165" fontId="5" fillId="0" borderId="0" xfId="0" applyNumberFormat="1" applyFont="1"/>
    <xf numFmtId="49" fontId="5" fillId="0" borderId="0" xfId="0" applyNumberFormat="1" applyFont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2" fontId="5" fillId="0" borderId="0" xfId="0" applyNumberFormat="1" applyFont="1" applyAlignment="1">
      <alignment horizontal="left" wrapText="1"/>
    </xf>
    <xf numFmtId="9" fontId="0" fillId="0" borderId="0" xfId="3" applyFont="1"/>
    <xf numFmtId="166" fontId="0" fillId="0" borderId="0" xfId="1" applyNumberFormat="1" applyFont="1"/>
    <xf numFmtId="0" fontId="17" fillId="0" borderId="0" xfId="0" applyFont="1" applyAlignment="1">
      <alignment horizontal="center" wrapText="1"/>
    </xf>
    <xf numFmtId="0" fontId="18" fillId="0" borderId="0" xfId="0" applyFont="1"/>
    <xf numFmtId="0" fontId="11" fillId="6" borderId="2" xfId="6" applyFont="1" applyFill="1" applyBorder="1" applyAlignment="1">
      <alignment horizontal="center" wrapText="1"/>
    </xf>
    <xf numFmtId="42" fontId="11" fillId="6" borderId="2" xfId="6" applyNumberFormat="1" applyFont="1" applyFill="1" applyBorder="1" applyAlignment="1">
      <alignment horizontal="center"/>
    </xf>
    <xf numFmtId="0" fontId="19" fillId="0" borderId="2" xfId="6" applyFont="1" applyBorder="1" applyAlignment="1">
      <alignment horizontal="center"/>
    </xf>
    <xf numFmtId="0" fontId="11" fillId="0" borderId="2" xfId="6" applyFont="1" applyBorder="1" applyAlignment="1">
      <alignment horizontal="center" wrapText="1"/>
    </xf>
    <xf numFmtId="0" fontId="11" fillId="0" borderId="3" xfId="6" applyFont="1" applyBorder="1" applyAlignment="1">
      <alignment horizontal="center" wrapText="1"/>
    </xf>
    <xf numFmtId="2" fontId="11" fillId="0" borderId="4" xfId="6" applyNumberFormat="1" applyFont="1" applyBorder="1" applyAlignment="1">
      <alignment horizontal="center" wrapText="1"/>
    </xf>
    <xf numFmtId="0" fontId="11" fillId="0" borderId="4" xfId="6" applyFont="1" applyBorder="1" applyAlignment="1">
      <alignment horizontal="center" wrapText="1"/>
    </xf>
    <xf numFmtId="0" fontId="11" fillId="0" borderId="5" xfId="6" applyFont="1" applyBorder="1" applyAlignment="1">
      <alignment horizontal="center" wrapText="1"/>
    </xf>
    <xf numFmtId="166" fontId="20" fillId="0" borderId="0" xfId="0" applyNumberFormat="1" applyFont="1"/>
    <xf numFmtId="0" fontId="18" fillId="0" borderId="0" xfId="6" applyFont="1" applyAlignment="1">
      <alignment horizontal="center" wrapText="1"/>
    </xf>
    <xf numFmtId="0" fontId="20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wrapText="1"/>
    </xf>
    <xf numFmtId="2" fontId="0" fillId="0" borderId="0" xfId="0" applyNumberFormat="1"/>
    <xf numFmtId="2" fontId="16" fillId="7" borderId="6" xfId="6" applyNumberFormat="1" applyFont="1" applyFill="1" applyBorder="1" applyAlignment="1">
      <alignment horizontal="center" vertical="center" wrapText="1"/>
    </xf>
    <xf numFmtId="2" fontId="13" fillId="7" borderId="6" xfId="6" applyNumberFormat="1" applyFont="1" applyFill="1" applyBorder="1" applyAlignment="1">
      <alignment horizontal="center" vertical="center" wrapText="1"/>
    </xf>
    <xf numFmtId="166" fontId="13" fillId="7" borderId="6" xfId="1" applyNumberFormat="1" applyFont="1" applyFill="1" applyBorder="1" applyAlignment="1">
      <alignment horizontal="center" vertical="center" wrapText="1"/>
    </xf>
    <xf numFmtId="166" fontId="13" fillId="7" borderId="6" xfId="1" applyNumberFormat="1" applyFont="1" applyFill="1" applyBorder="1" applyAlignment="1">
      <alignment horizontal="left" vertical="center" wrapText="1"/>
    </xf>
    <xf numFmtId="2" fontId="13" fillId="0" borderId="6" xfId="6" applyNumberFormat="1" applyFont="1" applyBorder="1" applyAlignment="1">
      <alignment horizontal="center" vertical="center" wrapText="1"/>
    </xf>
    <xf numFmtId="2" fontId="21" fillId="0" borderId="2" xfId="6" applyNumberFormat="1" applyFont="1" applyBorder="1" applyAlignment="1">
      <alignment horizontal="center" vertical="center" wrapText="1"/>
    </xf>
    <xf numFmtId="2" fontId="13" fillId="9" borderId="6" xfId="6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0" fillId="0" borderId="0" xfId="0" applyFont="1" applyAlignment="1">
      <alignment wrapText="1"/>
    </xf>
    <xf numFmtId="2" fontId="13" fillId="10" borderId="7" xfId="6" applyNumberFormat="1" applyFont="1" applyFill="1" applyBorder="1" applyAlignment="1">
      <alignment horizontal="center" vertical="center" wrapText="1"/>
    </xf>
    <xf numFmtId="164" fontId="13" fillId="10" borderId="7" xfId="6" applyNumberFormat="1" applyFont="1" applyFill="1" applyBorder="1" applyAlignment="1">
      <alignment horizontal="center" vertical="center" wrapText="1"/>
    </xf>
    <xf numFmtId="0" fontId="10" fillId="11" borderId="7" xfId="4" applyFont="1" applyFill="1" applyBorder="1" applyAlignment="1">
      <alignment horizontal="center" vertical="center" wrapText="1"/>
    </xf>
    <xf numFmtId="0" fontId="10" fillId="11" borderId="7" xfId="4" applyFont="1" applyFill="1" applyBorder="1" applyAlignment="1">
      <alignment vertical="center" wrapText="1"/>
    </xf>
    <xf numFmtId="2" fontId="13" fillId="12" borderId="7" xfId="6" applyNumberFormat="1" applyFont="1" applyFill="1" applyBorder="1" applyAlignment="1">
      <alignment horizontal="center" vertical="center" wrapText="1"/>
    </xf>
    <xf numFmtId="0" fontId="10" fillId="14" borderId="7" xfId="8" applyFont="1" applyFill="1" applyBorder="1" applyAlignment="1">
      <alignment horizontal="center" vertical="center" wrapText="1"/>
    </xf>
    <xf numFmtId="166" fontId="10" fillId="14" borderId="7" xfId="1" applyNumberFormat="1" applyFont="1" applyFill="1" applyBorder="1" applyAlignment="1">
      <alignment horizontal="center" vertical="center" wrapText="1"/>
    </xf>
    <xf numFmtId="0" fontId="10" fillId="9" borderId="7" xfId="9" applyFont="1" applyFill="1" applyBorder="1" applyAlignment="1">
      <alignment horizontal="center" vertical="center" wrapText="1"/>
    </xf>
    <xf numFmtId="0" fontId="10" fillId="16" borderId="7" xfId="8" applyFont="1" applyFill="1" applyBorder="1" applyAlignment="1">
      <alignment horizontal="center" vertical="center" wrapText="1"/>
    </xf>
    <xf numFmtId="166" fontId="10" fillId="17" borderId="7" xfId="1" applyNumberFormat="1" applyFont="1" applyFill="1" applyBorder="1" applyAlignment="1">
      <alignment horizontal="center" vertical="center" wrapText="1"/>
    </xf>
    <xf numFmtId="0" fontId="10" fillId="18" borderId="7" xfId="8" applyFont="1" applyFill="1" applyBorder="1" applyAlignment="1">
      <alignment horizontal="center" vertical="center" wrapText="1"/>
    </xf>
    <xf numFmtId="0" fontId="10" fillId="18" borderId="7" xfId="10" applyFont="1" applyFill="1" applyBorder="1" applyAlignment="1">
      <alignment horizontal="center" vertical="center" wrapText="1"/>
    </xf>
    <xf numFmtId="0" fontId="10" fillId="18" borderId="7" xfId="11" applyFont="1" applyFill="1" applyBorder="1" applyAlignment="1">
      <alignment horizontal="center" vertical="center" wrapText="1"/>
    </xf>
    <xf numFmtId="166" fontId="10" fillId="18" borderId="7" xfId="12" applyNumberFormat="1" applyFont="1" applyFill="1" applyBorder="1" applyAlignment="1">
      <alignment horizontal="center" vertical="center" wrapText="1"/>
    </xf>
    <xf numFmtId="9" fontId="10" fillId="18" borderId="7" xfId="13" applyNumberFormat="1" applyFont="1" applyFill="1" applyBorder="1" applyAlignment="1">
      <alignment horizontal="center" vertical="center" wrapText="1"/>
    </xf>
    <xf numFmtId="0" fontId="10" fillId="14" borderId="7" xfId="0" applyFont="1" applyFill="1" applyBorder="1" applyAlignment="1">
      <alignment horizontal="center" wrapText="1"/>
    </xf>
    <xf numFmtId="168" fontId="10" fillId="14" borderId="7" xfId="14" applyNumberFormat="1" applyFont="1" applyFill="1" applyBorder="1" applyAlignment="1">
      <alignment horizontal="center" wrapText="1"/>
    </xf>
    <xf numFmtId="3" fontId="10" fillId="14" borderId="7" xfId="14" applyNumberFormat="1" applyFont="1" applyFill="1" applyBorder="1" applyAlignment="1">
      <alignment horizontal="center" wrapText="1"/>
    </xf>
    <xf numFmtId="3" fontId="10" fillId="22" borderId="7" xfId="14" applyNumberFormat="1" applyFont="1" applyFill="1" applyBorder="1" applyAlignment="1">
      <alignment horizontal="center" wrapText="1"/>
    </xf>
    <xf numFmtId="2" fontId="10" fillId="22" borderId="7" xfId="14" applyNumberFormat="1" applyFont="1" applyFill="1" applyBorder="1" applyAlignment="1">
      <alignment horizontal="center" wrapText="1"/>
    </xf>
    <xf numFmtId="42" fontId="10" fillId="22" borderId="7" xfId="14" applyNumberFormat="1" applyFont="1" applyFill="1" applyBorder="1" applyAlignment="1">
      <alignment horizontal="center" wrapText="1"/>
    </xf>
    <xf numFmtId="0" fontId="10" fillId="23" borderId="7" xfId="5" applyFont="1" applyFill="1" applyBorder="1" applyAlignment="1">
      <alignment horizontal="center" wrapText="1"/>
    </xf>
    <xf numFmtId="0" fontId="10" fillId="24" borderId="0" xfId="9" applyFont="1" applyFill="1" applyBorder="1" applyAlignment="1">
      <alignment horizontal="center" vertical="center" wrapText="1"/>
    </xf>
    <xf numFmtId="0" fontId="10" fillId="0" borderId="0" xfId="0" applyFont="1"/>
    <xf numFmtId="0" fontId="10" fillId="5" borderId="0" xfId="0" applyFont="1" applyFill="1"/>
    <xf numFmtId="0" fontId="10" fillId="5" borderId="0" xfId="0" applyFont="1" applyFill="1" applyAlignment="1">
      <alignment wrapText="1"/>
    </xf>
    <xf numFmtId="166" fontId="5" fillId="0" borderId="0" xfId="1" applyNumberFormat="1" applyFont="1" applyBorder="1" applyAlignment="1">
      <alignment horizontal="center"/>
    </xf>
    <xf numFmtId="166" fontId="5" fillId="0" borderId="0" xfId="1" applyNumberFormat="1" applyFont="1" applyBorder="1"/>
    <xf numFmtId="3" fontId="5" fillId="0" borderId="0" xfId="0" applyNumberFormat="1" applyFont="1"/>
    <xf numFmtId="42" fontId="5" fillId="0" borderId="0" xfId="0" applyNumberFormat="1" applyFont="1"/>
    <xf numFmtId="3" fontId="5" fillId="0" borderId="0" xfId="0" applyNumberFormat="1" applyFont="1" applyAlignment="1">
      <alignment horizontal="center"/>
    </xf>
    <xf numFmtId="0" fontId="28" fillId="0" borderId="0" xfId="0" applyFont="1"/>
    <xf numFmtId="166" fontId="5" fillId="0" borderId="0" xfId="1" applyNumberFormat="1" applyFont="1" applyFill="1" applyBorder="1" applyAlignment="1">
      <alignment horizontal="center"/>
    </xf>
    <xf numFmtId="166" fontId="5" fillId="0" borderId="0" xfId="1" applyNumberFormat="1" applyFont="1" applyFill="1" applyBorder="1"/>
    <xf numFmtId="0" fontId="5" fillId="0" borderId="8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6" fontId="5" fillId="0" borderId="0" xfId="12" applyNumberFormat="1" applyFont="1" applyFill="1" applyBorder="1" applyAlignment="1">
      <alignment vertical="center"/>
    </xf>
    <xf numFmtId="43" fontId="5" fillId="0" borderId="9" xfId="12" applyFont="1" applyFill="1" applyBorder="1" applyAlignment="1">
      <alignment vertical="center"/>
    </xf>
    <xf numFmtId="0" fontId="9" fillId="0" borderId="2" xfId="0" applyFont="1" applyBorder="1"/>
    <xf numFmtId="0" fontId="9" fillId="0" borderId="0" xfId="0" applyFont="1"/>
    <xf numFmtId="0" fontId="4" fillId="0" borderId="0" xfId="8" applyFont="1" applyFill="1" applyBorder="1" applyAlignment="1">
      <alignment horizontal="center" vertical="center" wrapText="1"/>
    </xf>
    <xf numFmtId="169" fontId="5" fillId="5" borderId="0" xfId="0" applyNumberFormat="1" applyFont="1" applyFill="1" applyAlignment="1">
      <alignment vertical="center"/>
    </xf>
    <xf numFmtId="166" fontId="5" fillId="0" borderId="0" xfId="12" applyNumberFormat="1" applyFont="1" applyBorder="1" applyAlignment="1">
      <alignment vertical="center"/>
    </xf>
    <xf numFmtId="43" fontId="5" fillId="0" borderId="9" xfId="12" applyFont="1" applyBorder="1" applyAlignment="1">
      <alignment vertical="center"/>
    </xf>
    <xf numFmtId="43" fontId="5" fillId="0" borderId="0" xfId="12" applyFont="1" applyFill="1" applyBorder="1" applyAlignment="1">
      <alignment vertical="center"/>
    </xf>
    <xf numFmtId="170" fontId="5" fillId="0" borderId="9" xfId="0" applyNumberFormat="1" applyFont="1" applyBorder="1" applyAlignment="1">
      <alignment vertical="center"/>
    </xf>
    <xf numFmtId="0" fontId="10" fillId="0" borderId="0" xfId="0" applyFont="1" applyAlignment="1">
      <alignment horizontal="center"/>
    </xf>
    <xf numFmtId="0" fontId="5" fillId="0" borderId="10" xfId="0" applyFont="1" applyBorder="1" applyAlignment="1">
      <alignment horizontal="center" vertical="center"/>
    </xf>
    <xf numFmtId="43" fontId="5" fillId="5" borderId="11" xfId="12" applyFont="1" applyFill="1" applyBorder="1" applyAlignment="1">
      <alignment vertical="center"/>
    </xf>
    <xf numFmtId="166" fontId="5" fillId="0" borderId="11" xfId="12" applyNumberFormat="1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166" fontId="5" fillId="2" borderId="11" xfId="12" applyNumberFormat="1" applyFont="1" applyFill="1" applyBorder="1" applyAlignment="1">
      <alignment vertical="center"/>
    </xf>
    <xf numFmtId="43" fontId="5" fillId="5" borderId="12" xfId="12" applyFont="1" applyFill="1" applyBorder="1" applyAlignment="1">
      <alignment vertical="center"/>
    </xf>
    <xf numFmtId="0" fontId="4" fillId="0" borderId="0" xfId="0" applyFont="1" applyAlignment="1">
      <alignment horizontal="center"/>
    </xf>
    <xf numFmtId="166" fontId="5" fillId="0" borderId="0" xfId="1" applyNumberFormat="1" applyFont="1" applyBorder="1" applyAlignment="1"/>
    <xf numFmtId="42" fontId="5" fillId="0" borderId="0" xfId="0" applyNumberFormat="1" applyFont="1" applyAlignment="1">
      <alignment horizontal="center"/>
    </xf>
    <xf numFmtId="0" fontId="29" fillId="0" borderId="0" xfId="0" applyFont="1"/>
    <xf numFmtId="0" fontId="30" fillId="25" borderId="0" xfId="0" applyFont="1" applyFill="1" applyAlignment="1">
      <alignment horizontal="center"/>
    </xf>
    <xf numFmtId="14" fontId="5" fillId="0" borderId="0" xfId="0" applyNumberFormat="1" applyFont="1"/>
    <xf numFmtId="3" fontId="5" fillId="0" borderId="0" xfId="15" applyNumberFormat="1" applyFont="1"/>
    <xf numFmtId="3" fontId="31" fillId="26" borderId="0" xfId="15" applyNumberFormat="1" applyFont="1" applyFill="1" applyAlignment="1">
      <alignment horizontal="center"/>
    </xf>
    <xf numFmtId="2" fontId="5" fillId="0" borderId="0" xfId="15" applyNumberFormat="1" applyFont="1"/>
    <xf numFmtId="42" fontId="5" fillId="0" borderId="0" xfId="15" applyNumberFormat="1" applyFont="1"/>
  </cellXfs>
  <cellStyles count="16">
    <cellStyle name="20% - Accent2 2" xfId="8" xr:uid="{659501FF-3943-4C35-8EB1-799E26A3671C}"/>
    <cellStyle name="20% - Accent2 3" xfId="11" xr:uid="{31D1D6FD-4DE2-49ED-BC96-85360E543EF9}"/>
    <cellStyle name="20% - Accent3 2" xfId="10" xr:uid="{7D0F8250-059C-43F4-945D-A6D744722465}"/>
    <cellStyle name="40% - Accent3 3" xfId="13" xr:uid="{24F25E22-DB68-45EF-9195-B16C56FAA85D}"/>
    <cellStyle name="60% - Accent2 2" xfId="9" xr:uid="{146773C3-D40A-479E-A8E3-4E669737820D}"/>
    <cellStyle name="Bad" xfId="4" builtinId="27"/>
    <cellStyle name="Comma" xfId="1" builtinId="3"/>
    <cellStyle name="Comma 2 4" xfId="12" xr:uid="{688A994B-F587-4832-A67B-95B2C8966299}"/>
    <cellStyle name="Currency" xfId="2" builtinId="4"/>
    <cellStyle name="Neutral" xfId="5" builtinId="28"/>
    <cellStyle name="Normal" xfId="0" builtinId="0"/>
    <cellStyle name="Normal 110" xfId="7" xr:uid="{414C8163-7E90-4469-BB79-151AA6587694}"/>
    <cellStyle name="Normal 18" xfId="6" xr:uid="{6BD0EEE1-FB18-40AC-82F0-E2C8A49C371F}"/>
    <cellStyle name="Normal 24" xfId="15" xr:uid="{AF6E7DCD-EF1F-4255-AB2D-0F11E5909128}"/>
    <cellStyle name="Normal_Sheet1_1" xfId="14" xr:uid="{D1F7EE41-38BF-4114-B172-904D77ECD2BC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g\Desktop\BACKUP%2020.12.021\HR%20stuffs\MERIT\Comp%202021%20Master%20files%20-%20taken%20from%20shared%20folder%2021.11.2021\2021_Compensation%20Budget_for%20CEO%20Approval_vs3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OA calc for budget alignment"/>
      <sheetName val="Calculator"/>
      <sheetName val="Flat File per Role"/>
      <sheetName val="Avg. per role per rating"/>
      <sheetName val="Scenarios summary"/>
      <sheetName val="Scenarios summary - Dep and JS"/>
      <sheetName val="Compensation Guidelines"/>
      <sheetName val="Bonus Guidelines"/>
      <sheetName val="Data"/>
      <sheetName val="Bonus Pivot"/>
      <sheetName val="Bonus Allocation"/>
      <sheetName val="Comp Budget"/>
      <sheetName val="IL Master"/>
      <sheetName val="Americas Master file"/>
      <sheetName val="Int'l Master"/>
      <sheetName val="Country Min_Max"/>
      <sheetName val="Dec 20 HDCT"/>
      <sheetName val="raises"/>
      <sheetName val="Regular Bonus"/>
      <sheetName val="Inside Sales Matrix"/>
      <sheetName val="PlanDetails"/>
      <sheetName val="Bonus change R&amp;D"/>
      <sheetName val="PO Juniors"/>
      <sheetName val="Dist by level"/>
      <sheetName val="FX RATES"/>
      <sheetName val="fx Change"/>
      <sheetName val="Elite Program A"/>
      <sheetName val="Elite Program B"/>
      <sheetName val="BA Salaries"/>
      <sheetName val="Philipinnes convert to employee"/>
      <sheetName val="EL Taregts"/>
      <sheetName val="Rating"/>
      <sheetName val="Target Bonus IL"/>
      <sheetName val="FX"/>
      <sheetName val="CP$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Y8" t="str">
            <v>CP$ - Min</v>
          </cell>
          <cell r="Z8" t="str">
            <v>CP$ - Max</v>
          </cell>
          <cell r="AA8" t="str">
            <v>Factor</v>
          </cell>
        </row>
        <row r="9">
          <cell r="X9" t="str">
            <v>Band 1</v>
          </cell>
          <cell r="Z9">
            <v>87153</v>
          </cell>
          <cell r="AA9">
            <v>1.1000000000000001</v>
          </cell>
        </row>
        <row r="10">
          <cell r="X10" t="str">
            <v>Band 2</v>
          </cell>
          <cell r="Y10">
            <v>87153</v>
          </cell>
          <cell r="Z10">
            <v>121976</v>
          </cell>
          <cell r="AA10">
            <v>1.05</v>
          </cell>
        </row>
        <row r="11">
          <cell r="X11" t="str">
            <v>Band 3</v>
          </cell>
          <cell r="Y11">
            <v>121976</v>
          </cell>
          <cell r="Z11">
            <v>163512</v>
          </cell>
          <cell r="AA11">
            <v>1</v>
          </cell>
        </row>
        <row r="12">
          <cell r="X12" t="str">
            <v>Band 4</v>
          </cell>
          <cell r="Y12">
            <v>163512</v>
          </cell>
          <cell r="Z12">
            <v>220420</v>
          </cell>
          <cell r="AA12">
            <v>0.98499999999999999</v>
          </cell>
        </row>
        <row r="13">
          <cell r="X13" t="str">
            <v>Band 5</v>
          </cell>
          <cell r="Y13">
            <v>220420</v>
          </cell>
          <cell r="AA13">
            <v>0.97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DF8EF-4946-438E-BD7C-09CC67BCBA5C}">
  <dimension ref="A1:DJ29"/>
  <sheetViews>
    <sheetView tabSelected="1" workbookViewId="0">
      <selection activeCell="F11" sqref="F11"/>
    </sheetView>
  </sheetViews>
  <sheetFormatPr defaultRowHeight="15" x14ac:dyDescent="0.25"/>
  <cols>
    <col min="1" max="1" width="7.42578125" customWidth="1"/>
    <col min="2" max="2" width="7.28515625" customWidth="1"/>
    <col min="3" max="3" width="10" customWidth="1"/>
    <col min="4" max="4" width="12.5703125" customWidth="1"/>
    <col min="5" max="5" width="18" customWidth="1"/>
    <col min="6" max="6" width="22.5703125" customWidth="1"/>
    <col min="7" max="7" width="26.42578125" customWidth="1"/>
    <col min="8" max="8" width="19.85546875" customWidth="1"/>
    <col min="9" max="9" width="11.85546875" customWidth="1"/>
    <col min="10" max="11" width="12.85546875" customWidth="1"/>
    <col min="12" max="12" width="15.140625" customWidth="1"/>
    <col min="13" max="13" width="5.5703125" customWidth="1"/>
    <col min="14" max="14" width="9.42578125" customWidth="1"/>
    <col min="15" max="15" width="14.28515625" customWidth="1"/>
    <col min="16" max="16" width="11.28515625" customWidth="1"/>
    <col min="17" max="17" width="9.28515625" customWidth="1"/>
    <col min="18" max="18" width="4.42578125" customWidth="1"/>
    <col min="19" max="19" width="13.5703125" customWidth="1"/>
    <col min="20" max="20" width="8.140625" customWidth="1"/>
    <col min="21" max="21" width="11.7109375" customWidth="1"/>
    <col min="22" max="22" width="12" customWidth="1"/>
    <col min="23" max="23" width="11.7109375" customWidth="1"/>
    <col min="24" max="25" width="12.5703125" customWidth="1"/>
    <col min="26" max="26" width="12.42578125" customWidth="1"/>
    <col min="27" max="27" width="15.85546875" customWidth="1"/>
    <col min="28" max="28" width="16.42578125" customWidth="1"/>
    <col min="29" max="29" width="15" customWidth="1"/>
    <col min="30" max="30" width="14.42578125" customWidth="1"/>
    <col min="31" max="31" width="9.85546875" customWidth="1"/>
    <col min="32" max="32" width="13.28515625" customWidth="1"/>
    <col min="33" max="35" width="8.85546875" customWidth="1"/>
    <col min="36" max="36" width="2.140625" customWidth="1"/>
    <col min="37" max="37" width="16.140625" customWidth="1"/>
    <col min="38" max="38" width="12.140625" customWidth="1"/>
    <col min="39" max="39" width="11" customWidth="1"/>
    <col min="40" max="40" width="11.5703125" customWidth="1"/>
    <col min="41" max="41" width="10.28515625" customWidth="1"/>
    <col min="42" max="42" width="8.42578125" customWidth="1"/>
    <col min="43" max="43" width="15.85546875" customWidth="1"/>
    <col min="44" max="44" width="11.5703125" customWidth="1"/>
    <col min="45" max="45" width="13.85546875" customWidth="1"/>
    <col min="46" max="46" width="7.7109375" customWidth="1"/>
    <col min="47" max="47" width="2.140625" customWidth="1"/>
    <col min="48" max="49" width="11.7109375" customWidth="1"/>
    <col min="50" max="50" width="14.85546875" customWidth="1"/>
    <col min="51" max="51" width="11.7109375" customWidth="1"/>
    <col min="52" max="52" width="2.140625" customWidth="1"/>
    <col min="53" max="53" width="30.140625" customWidth="1"/>
    <col min="54" max="54" width="15.28515625" customWidth="1"/>
    <col min="55" max="55" width="2.28515625" customWidth="1"/>
    <col min="56" max="56" width="13.42578125" customWidth="1"/>
    <col min="57" max="57" width="12.42578125" customWidth="1"/>
    <col min="58" max="58" width="12.140625" customWidth="1"/>
    <col min="59" max="59" width="13.42578125" customWidth="1"/>
    <col min="60" max="60" width="8.85546875" customWidth="1"/>
    <col min="61" max="61" width="9.5703125" customWidth="1"/>
    <col min="62" max="62" width="12.85546875" customWidth="1"/>
    <col min="63" max="63" width="13.28515625" customWidth="1"/>
    <col min="64" max="69" width="8.85546875" customWidth="1"/>
    <col min="70" max="73" width="9.7109375" customWidth="1"/>
    <col min="74" max="74" width="10.140625" customWidth="1"/>
    <col min="75" max="77" width="9.7109375" customWidth="1"/>
    <col min="78" max="78" width="12.28515625" customWidth="1"/>
    <col min="79" max="79" width="8" customWidth="1"/>
    <col min="80" max="80" width="7.85546875" customWidth="1"/>
    <col min="81" max="83" width="9.7109375" customWidth="1"/>
    <col min="84" max="84" width="2.7109375" customWidth="1"/>
    <col min="85" max="85" width="16.7109375" customWidth="1"/>
    <col min="86" max="86" width="12.28515625" customWidth="1"/>
    <col min="87" max="87" width="12.42578125" customWidth="1"/>
    <col min="88" max="88" width="9" customWidth="1"/>
    <col min="89" max="91" width="7.85546875" customWidth="1"/>
    <col min="92" max="92" width="12" customWidth="1"/>
    <col min="93" max="93" width="12.140625" customWidth="1"/>
    <col min="94" max="94" width="11.85546875" customWidth="1"/>
    <col min="95" max="95" width="14" customWidth="1"/>
    <col min="96" max="98" width="7.85546875" customWidth="1"/>
    <col min="99" max="99" width="2.140625" customWidth="1"/>
    <col min="102" max="102" width="2.140625" customWidth="1"/>
    <col min="103" max="103" width="13.28515625" customWidth="1"/>
    <col min="104" max="104" width="11.85546875" customWidth="1"/>
    <col min="105" max="105" width="12" customWidth="1"/>
    <col min="106" max="106" width="13.28515625" customWidth="1"/>
    <col min="107" max="107" width="12.140625" customWidth="1"/>
    <col min="108" max="108" width="12" customWidth="1"/>
    <col min="109" max="109" width="13.28515625" customWidth="1"/>
    <col min="110" max="110" width="9.28515625" customWidth="1"/>
    <col min="111" max="111" width="14.28515625" customWidth="1"/>
    <col min="112" max="112" width="12.42578125" customWidth="1"/>
  </cols>
  <sheetData>
    <row r="1" spans="1:113" x14ac:dyDescent="0.25">
      <c r="A1" t="s">
        <v>113</v>
      </c>
    </row>
    <row r="3" spans="1:113" s="1" customFormat="1" ht="23.25" x14ac:dyDescent="0.35">
      <c r="B3" s="2"/>
      <c r="C3" s="3"/>
      <c r="D3" s="3"/>
      <c r="E3" s="4" t="s">
        <v>0</v>
      </c>
      <c r="F3" s="5"/>
      <c r="G3" s="6"/>
      <c r="H3" s="6"/>
      <c r="I3" s="6"/>
      <c r="J3" s="6"/>
      <c r="K3" s="6"/>
      <c r="L3" s="6"/>
      <c r="M3" s="6"/>
      <c r="N3" s="7"/>
      <c r="O3" s="7"/>
      <c r="P3" s="8"/>
      <c r="Q3" s="9"/>
      <c r="R3" s="10"/>
      <c r="S3" s="11"/>
      <c r="T3" s="6" t="s">
        <v>1</v>
      </c>
      <c r="U3" s="12"/>
      <c r="V3" s="6"/>
      <c r="X3" s="10"/>
      <c r="Z3" s="10"/>
      <c r="AA3" s="6"/>
      <c r="AB3" s="6"/>
      <c r="AE3" s="6"/>
      <c r="AF3" s="6"/>
      <c r="AG3" s="6"/>
      <c r="AI3" s="10"/>
      <c r="AJ3" s="10"/>
      <c r="AK3" s="10"/>
      <c r="AL3" s="13"/>
      <c r="AM3" s="13"/>
      <c r="AN3" s="13"/>
      <c r="AO3" s="14"/>
      <c r="AQ3" s="6"/>
      <c r="AR3" s="6"/>
      <c r="AS3" s="6"/>
      <c r="AT3" s="6"/>
      <c r="AU3" s="15"/>
      <c r="AV3" s="6"/>
      <c r="AW3" s="6"/>
      <c r="AZ3" s="7"/>
      <c r="BA3" s="7"/>
      <c r="BB3" s="7"/>
      <c r="BC3" s="7"/>
      <c r="BD3" s="7"/>
      <c r="BE3" s="7"/>
      <c r="BF3" s="3"/>
      <c r="BG3" s="3"/>
      <c r="BH3" s="3"/>
      <c r="BI3" s="16"/>
      <c r="BJ3" s="3"/>
      <c r="BL3" s="17"/>
      <c r="BM3" s="17"/>
      <c r="BN3" s="17"/>
      <c r="BO3" s="17"/>
      <c r="BP3" s="17"/>
      <c r="BQ3" s="17"/>
      <c r="BR3" s="17"/>
      <c r="BS3" s="17"/>
      <c r="BT3" s="7"/>
      <c r="BU3" s="7"/>
      <c r="BV3" s="2"/>
      <c r="BW3" s="2"/>
      <c r="BX3" s="2"/>
      <c r="BY3" s="18"/>
      <c r="BZ3" s="8"/>
      <c r="CA3" s="2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</row>
    <row r="4" spans="1:113" s="1" customFormat="1" x14ac:dyDescent="0.25"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0"/>
      <c r="AJ4" s="8"/>
      <c r="AK4" s="11"/>
      <c r="AL4" s="10"/>
      <c r="AN4" s="13"/>
      <c r="AO4" s="14"/>
      <c r="AQ4" s="19"/>
      <c r="AR4" s="7"/>
      <c r="AS4" s="7"/>
      <c r="AT4" s="6"/>
      <c r="AU4" s="6"/>
      <c r="AV4" s="6"/>
      <c r="AW4" s="6"/>
      <c r="BA4" s="20"/>
      <c r="BB4"/>
      <c r="BC4"/>
      <c r="BD4"/>
      <c r="BE4"/>
      <c r="BF4" s="3"/>
      <c r="BG4" s="3"/>
      <c r="BH4" s="3"/>
      <c r="BI4" s="16"/>
      <c r="BJ4" s="3"/>
      <c r="BL4" s="3"/>
      <c r="BM4" s="17"/>
      <c r="BX4" s="8"/>
      <c r="BY4" s="18"/>
      <c r="BZ4" s="8"/>
      <c r="CA4" s="8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Z4" s="21"/>
      <c r="DA4" s="21"/>
      <c r="DC4" s="22">
        <v>73073</v>
      </c>
      <c r="DD4" s="23"/>
      <c r="DE4" s="24">
        <v>0.8</v>
      </c>
    </row>
    <row r="5" spans="1:113" s="1" customFormat="1" ht="25.5" x14ac:dyDescent="0.3">
      <c r="B5" s="25" t="s">
        <v>2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6"/>
      <c r="S5" s="11"/>
      <c r="T5" s="25" t="s">
        <v>3</v>
      </c>
      <c r="U5" s="25"/>
      <c r="V5" s="27"/>
      <c r="W5" s="25"/>
      <c r="X5" s="25"/>
      <c r="Z5" s="25" t="s">
        <v>4</v>
      </c>
      <c r="AA5" s="25"/>
      <c r="AB5" s="27"/>
      <c r="AC5" s="25"/>
      <c r="AD5" s="25"/>
      <c r="AE5" s="25"/>
      <c r="AF5" s="25"/>
      <c r="AG5" s="25"/>
      <c r="AI5" s="25" t="s">
        <v>5</v>
      </c>
      <c r="AJ5" s="25"/>
      <c r="AK5" s="27"/>
      <c r="AL5" s="25"/>
      <c r="AN5" s="25" t="s">
        <v>6</v>
      </c>
      <c r="AO5" s="25"/>
      <c r="AQ5" s="28" t="s">
        <v>7</v>
      </c>
      <c r="AR5" s="29"/>
      <c r="AS5" s="29"/>
      <c r="AT5" s="29"/>
      <c r="AU5" s="29"/>
      <c r="AV5" s="29"/>
      <c r="AW5" s="30"/>
      <c r="AX5" s="31" t="s">
        <v>8</v>
      </c>
      <c r="AY5" s="31"/>
      <c r="AZ5" s="31"/>
      <c r="BA5" s="31"/>
      <c r="BB5" s="32" t="s">
        <v>9</v>
      </c>
      <c r="BC5" s="33"/>
      <c r="BD5" s="33"/>
      <c r="BE5" s="34"/>
      <c r="BF5" s="35" t="s">
        <v>10</v>
      </c>
      <c r="BG5" s="35"/>
      <c r="BH5" s="35"/>
      <c r="BI5" s="35"/>
      <c r="BJ5" s="35"/>
      <c r="BL5" s="17"/>
      <c r="BM5" s="17"/>
      <c r="BN5" s="17"/>
      <c r="BO5" s="17"/>
      <c r="BP5" s="36"/>
      <c r="BQ5" s="17"/>
      <c r="BR5" s="17"/>
      <c r="BS5" s="17"/>
      <c r="BT5" s="17"/>
      <c r="BU5" s="17"/>
      <c r="BV5" s="18"/>
      <c r="BW5" s="18"/>
      <c r="BX5" s="18"/>
      <c r="BY5" s="18"/>
      <c r="BZ5" s="8"/>
      <c r="CA5" s="8"/>
      <c r="CB5" s="8"/>
      <c r="CC5" s="8"/>
      <c r="CD5" s="8"/>
      <c r="CE5" s="8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U5" s="7"/>
      <c r="CV5" s="7"/>
      <c r="CW5" s="7"/>
      <c r="CX5" s="7"/>
      <c r="CY5" s="7"/>
      <c r="CZ5" s="37">
        <v>24</v>
      </c>
      <c r="DA5" s="37" t="s">
        <v>11</v>
      </c>
      <c r="DB5" s="7"/>
      <c r="DD5" s="38"/>
      <c r="DE5" s="24">
        <v>0.5</v>
      </c>
    </row>
    <row r="6" spans="1:113" s="1" customFormat="1" ht="6" customHeight="1" x14ac:dyDescent="0.25">
      <c r="B6" s="2"/>
      <c r="C6" s="2"/>
      <c r="D6" s="2"/>
      <c r="S6" s="11"/>
      <c r="AA6" s="2"/>
      <c r="BI6" s="39"/>
    </row>
    <row r="7" spans="1:113" s="1" customFormat="1" ht="68.25" customHeight="1" x14ac:dyDescent="0.25">
      <c r="B7" s="40" t="s">
        <v>12</v>
      </c>
      <c r="C7" s="40" t="s">
        <v>13</v>
      </c>
      <c r="D7" s="40" t="s">
        <v>14</v>
      </c>
      <c r="E7" s="40" t="s">
        <v>15</v>
      </c>
      <c r="F7" s="40" t="s">
        <v>16</v>
      </c>
      <c r="G7" s="40" t="s">
        <v>17</v>
      </c>
      <c r="H7" s="40" t="s">
        <v>18</v>
      </c>
      <c r="I7" s="40" t="s">
        <v>19</v>
      </c>
      <c r="J7" s="40" t="s">
        <v>20</v>
      </c>
      <c r="K7" s="40" t="s">
        <v>21</v>
      </c>
      <c r="L7" s="40" t="s">
        <v>22</v>
      </c>
      <c r="M7" s="40" t="s">
        <v>23</v>
      </c>
      <c r="N7" s="40" t="s">
        <v>24</v>
      </c>
      <c r="O7" s="40" t="s">
        <v>25</v>
      </c>
      <c r="P7" s="41" t="s">
        <v>26</v>
      </c>
      <c r="Q7" s="40" t="s">
        <v>27</v>
      </c>
      <c r="R7" s="40" t="s">
        <v>28</v>
      </c>
      <c r="S7" s="42" t="s">
        <v>29</v>
      </c>
      <c r="T7" s="40" t="s">
        <v>30</v>
      </c>
      <c r="U7" s="40" t="s">
        <v>31</v>
      </c>
      <c r="V7" s="40" t="s">
        <v>32</v>
      </c>
      <c r="W7" s="40" t="s">
        <v>33</v>
      </c>
      <c r="X7" s="40" t="s">
        <v>34</v>
      </c>
      <c r="Y7" s="42" t="s">
        <v>35</v>
      </c>
      <c r="Z7" s="40" t="s">
        <v>36</v>
      </c>
      <c r="AA7" s="40" t="s">
        <v>37</v>
      </c>
      <c r="AB7" s="40" t="s">
        <v>38</v>
      </c>
      <c r="AC7" s="40" t="s">
        <v>39</v>
      </c>
      <c r="AD7" s="40" t="s">
        <v>33</v>
      </c>
      <c r="AE7" s="40" t="s">
        <v>40</v>
      </c>
      <c r="AF7" s="40" t="s">
        <v>41</v>
      </c>
      <c r="AG7" s="40" t="s">
        <v>42</v>
      </c>
      <c r="AH7" s="42" t="s">
        <v>43</v>
      </c>
      <c r="AI7" s="40" t="s">
        <v>44</v>
      </c>
      <c r="AJ7" s="40" t="s">
        <v>45</v>
      </c>
      <c r="AK7" s="40" t="s">
        <v>46</v>
      </c>
      <c r="AL7" s="43" t="s">
        <v>33</v>
      </c>
      <c r="AM7" s="42" t="s">
        <v>47</v>
      </c>
      <c r="AN7" s="40" t="s">
        <v>48</v>
      </c>
      <c r="AO7" s="40" t="s">
        <v>49</v>
      </c>
      <c r="AP7" s="42" t="s">
        <v>50</v>
      </c>
      <c r="AQ7" s="44" t="s">
        <v>51</v>
      </c>
      <c r="AR7" s="44" t="s">
        <v>52</v>
      </c>
      <c r="AS7" s="44" t="s">
        <v>53</v>
      </c>
      <c r="AT7" s="45" t="s">
        <v>54</v>
      </c>
      <c r="AU7" s="45" t="s">
        <v>55</v>
      </c>
      <c r="AV7" s="45" t="s">
        <v>56</v>
      </c>
      <c r="AW7" s="45" t="s">
        <v>57</v>
      </c>
      <c r="AX7" s="45" t="s">
        <v>58</v>
      </c>
      <c r="AY7" s="45" t="s">
        <v>59</v>
      </c>
      <c r="AZ7" s="45" t="s">
        <v>60</v>
      </c>
      <c r="BA7" s="45" t="s">
        <v>28</v>
      </c>
      <c r="BB7" s="45" t="s">
        <v>61</v>
      </c>
      <c r="BC7" s="45" t="s">
        <v>62</v>
      </c>
      <c r="BD7" s="45" t="s">
        <v>63</v>
      </c>
      <c r="BE7" s="45" t="s">
        <v>64</v>
      </c>
      <c r="BF7" s="45" t="s">
        <v>65</v>
      </c>
      <c r="BG7" s="46" t="s">
        <v>66</v>
      </c>
      <c r="BH7" s="46" t="s">
        <v>67</v>
      </c>
      <c r="BI7" s="46" t="s">
        <v>68</v>
      </c>
      <c r="BJ7" s="45" t="s">
        <v>69</v>
      </c>
      <c r="BK7" s="45" t="s">
        <v>70</v>
      </c>
      <c r="BL7" s="45" t="s">
        <v>71</v>
      </c>
      <c r="BM7" s="45" t="s">
        <v>72</v>
      </c>
      <c r="BN7" s="45" t="s">
        <v>73</v>
      </c>
      <c r="BO7" s="45" t="s">
        <v>74</v>
      </c>
      <c r="BP7" s="45" t="s">
        <v>75</v>
      </c>
      <c r="BQ7" s="45" t="s">
        <v>76</v>
      </c>
      <c r="BR7" s="45" t="s">
        <v>77</v>
      </c>
      <c r="BS7" s="45" t="s">
        <v>78</v>
      </c>
      <c r="BT7" s="45" t="s">
        <v>79</v>
      </c>
      <c r="BU7" s="45" t="s">
        <v>80</v>
      </c>
      <c r="BV7" s="45" t="s">
        <v>81</v>
      </c>
      <c r="BW7" s="45" t="s">
        <v>82</v>
      </c>
      <c r="BX7" s="45" t="s">
        <v>83</v>
      </c>
      <c r="BY7" s="45" t="s">
        <v>84</v>
      </c>
      <c r="BZ7" s="45" t="s">
        <v>85</v>
      </c>
      <c r="CA7" s="45" t="s">
        <v>86</v>
      </c>
      <c r="CB7" s="45" t="s">
        <v>87</v>
      </c>
      <c r="CC7" s="45" t="s">
        <v>88</v>
      </c>
      <c r="CD7" s="45" t="s">
        <v>89</v>
      </c>
      <c r="CE7" s="45" t="s">
        <v>90</v>
      </c>
      <c r="CF7" s="45" t="s">
        <v>91</v>
      </c>
      <c r="CG7" s="45" t="s">
        <v>92</v>
      </c>
      <c r="CH7" s="45" t="s">
        <v>93</v>
      </c>
      <c r="CI7" s="45" t="s">
        <v>94</v>
      </c>
      <c r="CJ7" s="45" t="s">
        <v>95</v>
      </c>
      <c r="CK7" s="45" t="s">
        <v>96</v>
      </c>
      <c r="CL7" s="45" t="s">
        <v>97</v>
      </c>
      <c r="CM7" s="45" t="s">
        <v>98</v>
      </c>
      <c r="CN7" s="45" t="s">
        <v>99</v>
      </c>
      <c r="CO7" s="45" t="s">
        <v>100</v>
      </c>
      <c r="CP7" s="45" t="s">
        <v>101</v>
      </c>
      <c r="CQ7" s="45" t="s">
        <v>102</v>
      </c>
      <c r="CR7" s="45" t="s">
        <v>103</v>
      </c>
      <c r="CS7" s="45" t="s">
        <v>104</v>
      </c>
      <c r="CT7" s="42" t="s">
        <v>105</v>
      </c>
      <c r="CU7" s="45" t="s">
        <v>25</v>
      </c>
      <c r="CV7" s="45" t="s">
        <v>106</v>
      </c>
      <c r="CW7" s="45" t="s">
        <v>107</v>
      </c>
      <c r="CX7" s="45" t="s">
        <v>108</v>
      </c>
      <c r="CY7" s="45" t="s">
        <v>109</v>
      </c>
      <c r="CZ7" s="45" t="s">
        <v>110</v>
      </c>
      <c r="DA7" s="45" t="s">
        <v>111</v>
      </c>
      <c r="DB7" s="45" t="s">
        <v>31</v>
      </c>
      <c r="DC7" s="45" t="s">
        <v>112</v>
      </c>
    </row>
    <row r="9" spans="1:113" x14ac:dyDescent="0.25">
      <c r="A9" t="s">
        <v>179</v>
      </c>
    </row>
    <row r="10" spans="1:113" ht="23.25" x14ac:dyDescent="0.35">
      <c r="B10" s="47"/>
      <c r="C10" s="47"/>
      <c r="D10" s="47"/>
      <c r="E10" s="4" t="s">
        <v>114</v>
      </c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8"/>
      <c r="R10" s="49"/>
      <c r="S10" s="50"/>
      <c r="T10" s="47"/>
      <c r="U10" s="47"/>
      <c r="V10" s="47"/>
      <c r="W10" s="47"/>
      <c r="X10" s="48"/>
      <c r="Y10" s="47"/>
      <c r="Z10" s="47"/>
      <c r="AA10" s="51"/>
      <c r="AB10" s="51"/>
      <c r="AC10" s="51"/>
      <c r="AD10" s="47"/>
      <c r="AE10" s="47"/>
      <c r="AF10" s="47"/>
      <c r="AG10" s="47"/>
      <c r="AH10" s="47"/>
      <c r="AI10" s="47"/>
      <c r="AJ10" s="49"/>
      <c r="AK10" s="47"/>
      <c r="AL10" s="52"/>
      <c r="AM10" s="52"/>
      <c r="AN10" s="53"/>
      <c r="AO10" s="52"/>
      <c r="AP10" s="52"/>
      <c r="AQ10" s="52"/>
      <c r="AR10" s="52"/>
      <c r="AS10" s="52"/>
      <c r="AT10" s="52"/>
      <c r="AU10" s="49"/>
      <c r="AV10" s="48"/>
      <c r="AW10" s="48"/>
      <c r="AX10" s="48"/>
      <c r="AY10" s="52"/>
      <c r="AZ10" s="49"/>
      <c r="BA10" s="54"/>
      <c r="BB10" s="48"/>
      <c r="BC10" s="49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55"/>
      <c r="CB10" s="56"/>
      <c r="CC10" s="48"/>
      <c r="CD10" s="48"/>
      <c r="CE10" s="48"/>
      <c r="CF10" s="49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9"/>
      <c r="CV10" s="48"/>
      <c r="CW10" s="48"/>
      <c r="CX10" s="49"/>
      <c r="CY10" s="48"/>
      <c r="CZ10" s="48"/>
      <c r="DA10" s="48"/>
      <c r="DB10" s="48"/>
      <c r="DC10" s="48"/>
      <c r="DD10" s="48"/>
      <c r="DE10" s="48"/>
      <c r="DF10" s="48"/>
      <c r="DG10" s="48"/>
      <c r="DH10" s="52"/>
    </row>
    <row r="11" spans="1:113" x14ac:dyDescent="0.25">
      <c r="B11" s="1"/>
      <c r="C11" s="2"/>
      <c r="D11" s="2"/>
      <c r="E11" s="1"/>
      <c r="F11" s="1"/>
      <c r="G11" s="57"/>
      <c r="H11" s="57"/>
      <c r="I11" s="57"/>
      <c r="J11" s="57"/>
      <c r="K11" s="57"/>
      <c r="L11" s="57"/>
      <c r="M11" s="2"/>
      <c r="N11" s="2"/>
      <c r="O11" s="2"/>
      <c r="P11" s="58"/>
      <c r="Q11" s="1"/>
      <c r="R11" s="59"/>
      <c r="S11" s="57"/>
      <c r="T11" s="2"/>
      <c r="U11" s="2"/>
      <c r="V11" s="2"/>
      <c r="W11" s="2"/>
      <c r="X11" s="2"/>
      <c r="Y11" s="2"/>
      <c r="Z11" s="57"/>
      <c r="AA11" s="2"/>
      <c r="AB11" s="2"/>
      <c r="AC11" s="2"/>
      <c r="AD11" s="2"/>
      <c r="AE11" s="2"/>
      <c r="AF11" s="2"/>
      <c r="AG11" s="2"/>
      <c r="AH11" s="2"/>
      <c r="AI11" s="2"/>
      <c r="AJ11" s="59"/>
      <c r="AK11" s="2"/>
      <c r="AL11" s="39"/>
      <c r="AM11" s="39"/>
      <c r="AN11" s="60"/>
      <c r="AO11" s="1"/>
      <c r="AP11" s="1"/>
      <c r="AQ11" s="1"/>
      <c r="AR11" s="1"/>
      <c r="AS11" s="1"/>
      <c r="AT11" s="1"/>
      <c r="AU11" s="59"/>
      <c r="AV11" s="61"/>
      <c r="AW11" s="1"/>
      <c r="AX11" s="2"/>
      <c r="AY11" s="2"/>
      <c r="AZ11" s="59"/>
      <c r="BA11" s="62"/>
      <c r="BB11" s="59"/>
      <c r="BC11" s="59"/>
      <c r="BD11" s="63"/>
      <c r="BE11" s="63"/>
      <c r="BF11" s="63"/>
      <c r="BG11" s="63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64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1"/>
      <c r="CI11" s="1"/>
      <c r="CJ11" s="2"/>
      <c r="CK11" s="2"/>
      <c r="CL11" s="2"/>
      <c r="CM11" s="2"/>
      <c r="CN11" s="1"/>
      <c r="CO11" s="1"/>
      <c r="CP11" s="1"/>
      <c r="CQ11" s="1"/>
      <c r="CR11" s="1"/>
      <c r="CS11" s="1"/>
      <c r="DA11" s="65"/>
      <c r="DD11" s="65"/>
      <c r="DF11" s="65"/>
      <c r="DH11" s="66"/>
    </row>
    <row r="12" spans="1:113" s="67" customFormat="1" x14ac:dyDescent="0.25">
      <c r="A12"/>
    </row>
    <row r="13" spans="1:113" ht="21" x14ac:dyDescent="0.35">
      <c r="B13" s="25" t="s">
        <v>2</v>
      </c>
      <c r="C13" s="25"/>
      <c r="D13" s="27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68"/>
      <c r="S13" s="25" t="s">
        <v>115</v>
      </c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68"/>
      <c r="AK13" s="25" t="s">
        <v>116</v>
      </c>
      <c r="AL13" s="25"/>
      <c r="AM13" s="25"/>
      <c r="AN13" s="27"/>
      <c r="AO13" s="25"/>
      <c r="AP13" s="25"/>
      <c r="AQ13" s="25"/>
      <c r="AR13" s="25"/>
      <c r="AS13" s="25"/>
      <c r="AT13" s="25"/>
      <c r="AU13" s="68"/>
      <c r="AV13" s="69" t="s">
        <v>5</v>
      </c>
      <c r="AW13" s="69"/>
      <c r="AX13" s="69"/>
      <c r="AY13" s="69"/>
      <c r="AZ13" s="68"/>
      <c r="BA13" s="70" t="s">
        <v>6</v>
      </c>
      <c r="BB13" s="70"/>
      <c r="BC13" s="68"/>
      <c r="BD13" s="71" t="s">
        <v>117</v>
      </c>
      <c r="BE13" s="71"/>
      <c r="BF13" s="71"/>
      <c r="BG13" s="71"/>
      <c r="BH13" s="71"/>
      <c r="BI13" s="71"/>
      <c r="BJ13" s="71"/>
      <c r="BK13" s="71"/>
      <c r="BL13" s="71"/>
      <c r="BM13" s="71"/>
      <c r="BN13" s="71"/>
      <c r="BO13" s="71"/>
      <c r="BP13" s="71"/>
      <c r="BQ13" s="71"/>
      <c r="BR13" s="72" t="s">
        <v>8</v>
      </c>
      <c r="BS13" s="72"/>
      <c r="BT13" s="72"/>
      <c r="BU13" s="72"/>
      <c r="BV13" s="73" t="s">
        <v>9</v>
      </c>
      <c r="BW13" s="74"/>
      <c r="BX13" s="75"/>
      <c r="BY13" s="76"/>
      <c r="BZ13" s="72" t="s">
        <v>10</v>
      </c>
      <c r="CA13" s="72"/>
      <c r="CB13" s="72"/>
      <c r="CC13" s="72"/>
      <c r="CD13" s="72"/>
      <c r="CE13" s="72"/>
      <c r="CF13" s="68"/>
      <c r="CG13" s="77"/>
      <c r="CH13" s="78"/>
      <c r="CI13" s="78"/>
      <c r="CJ13" s="78"/>
      <c r="CK13" s="78"/>
      <c r="CL13" s="78"/>
      <c r="CM13" s="78"/>
      <c r="CN13" s="79"/>
      <c r="CO13" s="79"/>
      <c r="CP13" s="79"/>
      <c r="CQ13" s="79"/>
      <c r="CR13" s="79"/>
      <c r="CS13" s="79"/>
      <c r="CT13" s="79"/>
      <c r="CY13" s="79"/>
      <c r="CZ13" s="79"/>
      <c r="DA13" s="79"/>
      <c r="DB13" s="79"/>
      <c r="DC13" s="79"/>
      <c r="DD13" s="79"/>
      <c r="DE13" s="79"/>
      <c r="DF13" s="79"/>
      <c r="DH13" s="66"/>
    </row>
    <row r="14" spans="1:113" ht="7.5" customHeight="1" x14ac:dyDescent="0.25">
      <c r="C14" s="20"/>
      <c r="D14" s="20"/>
      <c r="M14" s="20"/>
      <c r="S14" s="80"/>
      <c r="W14" s="20"/>
      <c r="X14" s="20"/>
      <c r="Y14" s="20"/>
      <c r="Z14" s="80"/>
      <c r="AA14" s="20"/>
      <c r="AB14" s="20"/>
      <c r="AC14" s="20"/>
      <c r="AN14" s="80"/>
      <c r="BA14" s="81"/>
      <c r="BD14" s="20"/>
      <c r="BE14" s="20"/>
      <c r="BF14" s="20"/>
      <c r="BG14" s="20"/>
      <c r="BW14" s="82"/>
      <c r="CB14" s="20"/>
      <c r="CC14" s="20"/>
      <c r="CD14" s="20"/>
      <c r="CR14" s="79"/>
      <c r="DA14" s="65"/>
      <c r="DD14" s="65"/>
      <c r="DF14" s="65"/>
      <c r="DH14" s="66"/>
    </row>
    <row r="15" spans="1:113" s="20" customFormat="1" ht="82.5" customHeight="1" x14ac:dyDescent="0.25">
      <c r="A15"/>
      <c r="B15" s="83" t="s">
        <v>12</v>
      </c>
      <c r="C15" s="83" t="s">
        <v>13</v>
      </c>
      <c r="D15" s="83" t="s">
        <v>14</v>
      </c>
      <c r="E15" s="83" t="s">
        <v>15</v>
      </c>
      <c r="F15" s="83" t="s">
        <v>16</v>
      </c>
      <c r="G15" s="83" t="s">
        <v>17</v>
      </c>
      <c r="H15" s="83" t="s">
        <v>18</v>
      </c>
      <c r="I15" s="83" t="s">
        <v>19</v>
      </c>
      <c r="J15" s="83" t="s">
        <v>20</v>
      </c>
      <c r="K15" s="83" t="s">
        <v>21</v>
      </c>
      <c r="L15" s="83" t="s">
        <v>22</v>
      </c>
      <c r="M15" s="83" t="s">
        <v>23</v>
      </c>
      <c r="N15" s="83" t="s">
        <v>24</v>
      </c>
      <c r="O15" s="83" t="s">
        <v>118</v>
      </c>
      <c r="P15" s="83" t="s">
        <v>27</v>
      </c>
      <c r="Q15" s="83" t="s">
        <v>28</v>
      </c>
      <c r="R15" s="49"/>
      <c r="S15" s="83" t="s">
        <v>119</v>
      </c>
      <c r="T15" s="83" t="s">
        <v>120</v>
      </c>
      <c r="U15" s="83" t="s">
        <v>121</v>
      </c>
      <c r="V15" s="83" t="s">
        <v>122</v>
      </c>
      <c r="W15" s="83" t="s">
        <v>123</v>
      </c>
      <c r="X15" s="83" t="s">
        <v>124</v>
      </c>
      <c r="Y15" s="83" t="s">
        <v>125</v>
      </c>
      <c r="Z15" s="83" t="s">
        <v>126</v>
      </c>
      <c r="AA15" s="83" t="s">
        <v>127</v>
      </c>
      <c r="AB15" s="83" t="s">
        <v>128</v>
      </c>
      <c r="AC15" s="83" t="s">
        <v>129</v>
      </c>
      <c r="AD15" s="83" t="s">
        <v>130</v>
      </c>
      <c r="AE15" s="83" t="s">
        <v>131</v>
      </c>
      <c r="AF15" s="83" t="s">
        <v>132</v>
      </c>
      <c r="AG15" s="83" t="s">
        <v>133</v>
      </c>
      <c r="AH15" s="83" t="s">
        <v>134</v>
      </c>
      <c r="AI15" s="83" t="s">
        <v>135</v>
      </c>
      <c r="AJ15" s="49" t="str">
        <f>"Filler"&amp;COLUMN()</f>
        <v>Filler36</v>
      </c>
      <c r="AK15" s="84" t="s">
        <v>136</v>
      </c>
      <c r="AL15" s="85" t="s">
        <v>37</v>
      </c>
      <c r="AM15" s="85" t="s">
        <v>137</v>
      </c>
      <c r="AN15" s="86" t="s">
        <v>39</v>
      </c>
      <c r="AO15" s="85" t="s">
        <v>33</v>
      </c>
      <c r="AP15" s="85" t="s">
        <v>138</v>
      </c>
      <c r="AQ15" s="85" t="s">
        <v>40</v>
      </c>
      <c r="AR15" s="85" t="s">
        <v>41</v>
      </c>
      <c r="AS15" s="85" t="s">
        <v>139</v>
      </c>
      <c r="AT15" s="85" t="s">
        <v>140</v>
      </c>
      <c r="AU15" s="49" t="str">
        <f>"Filler"&amp;COLUMN()</f>
        <v>Filler47</v>
      </c>
      <c r="AV15" s="84" t="s">
        <v>44</v>
      </c>
      <c r="AW15" s="84" t="s">
        <v>45</v>
      </c>
      <c r="AX15" s="84" t="s">
        <v>46</v>
      </c>
      <c r="AY15" s="85" t="s">
        <v>33</v>
      </c>
      <c r="AZ15" s="49" t="str">
        <f>"Filler"&amp;COLUMN()</f>
        <v>Filler52</v>
      </c>
      <c r="BA15" s="83" t="s">
        <v>48</v>
      </c>
      <c r="BB15" s="84" t="s">
        <v>49</v>
      </c>
      <c r="BC15" s="49" t="str">
        <f>"Filler"&amp;COLUMN()</f>
        <v>Filler55</v>
      </c>
      <c r="BD15" s="87" t="s">
        <v>141</v>
      </c>
      <c r="BE15" s="87" t="s">
        <v>142</v>
      </c>
      <c r="BF15" s="87" t="s">
        <v>143</v>
      </c>
      <c r="BG15" s="87" t="s">
        <v>144</v>
      </c>
      <c r="BH15" s="87" t="s">
        <v>145</v>
      </c>
      <c r="BI15" s="87" t="s">
        <v>146</v>
      </c>
      <c r="BJ15" s="87" t="s">
        <v>147</v>
      </c>
      <c r="BK15" s="87" t="s">
        <v>148</v>
      </c>
      <c r="BL15" s="87" t="s">
        <v>149</v>
      </c>
      <c r="BM15" s="87" t="s">
        <v>150</v>
      </c>
      <c r="BN15" s="87" t="s">
        <v>151</v>
      </c>
      <c r="BO15" s="87" t="s">
        <v>152</v>
      </c>
      <c r="BP15" s="87" t="s">
        <v>153</v>
      </c>
      <c r="BQ15" s="87" t="s">
        <v>154</v>
      </c>
      <c r="BR15" s="87" t="s">
        <v>58</v>
      </c>
      <c r="BS15" s="87" t="s">
        <v>59</v>
      </c>
      <c r="BT15" s="87" t="s">
        <v>60</v>
      </c>
      <c r="BU15" s="87" t="s">
        <v>28</v>
      </c>
      <c r="BV15" s="87" t="s">
        <v>61</v>
      </c>
      <c r="BW15" s="87" t="s">
        <v>62</v>
      </c>
      <c r="BX15" s="87" t="s">
        <v>63</v>
      </c>
      <c r="BY15" s="87" t="s">
        <v>64</v>
      </c>
      <c r="BZ15" s="87" t="s">
        <v>66</v>
      </c>
      <c r="CA15" s="87" t="s">
        <v>67</v>
      </c>
      <c r="CB15" s="87" t="s">
        <v>155</v>
      </c>
      <c r="CC15" s="87" t="s">
        <v>156</v>
      </c>
      <c r="CD15" s="87" t="s">
        <v>157</v>
      </c>
      <c r="CE15" s="87" t="s">
        <v>69</v>
      </c>
      <c r="CF15" s="49" t="str">
        <f>"Filler"&amp;COLUMN()</f>
        <v>Filler84</v>
      </c>
      <c r="CG15" s="87" t="s">
        <v>158</v>
      </c>
      <c r="CH15" s="87" t="s">
        <v>159</v>
      </c>
      <c r="CI15" s="87" t="s">
        <v>74</v>
      </c>
      <c r="CJ15" s="87" t="s">
        <v>75</v>
      </c>
      <c r="CK15" s="87" t="s">
        <v>76</v>
      </c>
      <c r="CL15" s="87" t="s">
        <v>160</v>
      </c>
      <c r="CM15" s="87" t="s">
        <v>77</v>
      </c>
      <c r="CN15" s="87" t="s">
        <v>161</v>
      </c>
      <c r="CO15" s="87" t="s">
        <v>162</v>
      </c>
      <c r="CP15" s="87" t="s">
        <v>81</v>
      </c>
      <c r="CQ15" s="87" t="s">
        <v>163</v>
      </c>
      <c r="CR15" s="87" t="s">
        <v>164</v>
      </c>
      <c r="CS15" s="87" t="s">
        <v>165</v>
      </c>
      <c r="CT15" s="87" t="s">
        <v>166</v>
      </c>
      <c r="CU15" s="49" t="str">
        <f>"Filler"&amp;COLUMN()</f>
        <v>Filler99</v>
      </c>
      <c r="CV15" s="87" t="s">
        <v>167</v>
      </c>
      <c r="CW15" s="87" t="s">
        <v>168</v>
      </c>
      <c r="CX15" s="49" t="str">
        <f>"Filler"&amp;COLUMN()</f>
        <v>Filler102</v>
      </c>
      <c r="CY15" s="88" t="s">
        <v>169</v>
      </c>
      <c r="CZ15" s="88" t="s">
        <v>170</v>
      </c>
      <c r="DA15" s="88" t="s">
        <v>171</v>
      </c>
      <c r="DB15" s="88" t="s">
        <v>172</v>
      </c>
      <c r="DC15" s="88" t="s">
        <v>173</v>
      </c>
      <c r="DD15" s="88" t="s">
        <v>174</v>
      </c>
      <c r="DE15" s="88" t="s">
        <v>175</v>
      </c>
      <c r="DF15" s="88" t="s">
        <v>176</v>
      </c>
      <c r="DG15" s="89" t="s">
        <v>177</v>
      </c>
      <c r="DH15" s="87" t="s">
        <v>178</v>
      </c>
      <c r="DI15" s="90"/>
    </row>
    <row r="18" spans="1:114" x14ac:dyDescent="0.25">
      <c r="A18" t="s">
        <v>292</v>
      </c>
    </row>
    <row r="19" spans="1:114" s="1" customFormat="1" ht="14.25" customHeight="1" x14ac:dyDescent="0.25">
      <c r="B19" s="2"/>
      <c r="C19" s="2"/>
      <c r="G19" s="2"/>
      <c r="K19" s="2"/>
      <c r="L19" s="2"/>
      <c r="M19" s="2"/>
      <c r="N19" s="2"/>
      <c r="O19" s="2"/>
      <c r="P19" s="2"/>
      <c r="R19" s="2"/>
      <c r="S19" s="2"/>
      <c r="T19" s="2"/>
      <c r="V19" s="2"/>
      <c r="W19" s="2"/>
      <c r="X19" s="2"/>
      <c r="Z19" s="118"/>
      <c r="AA19" s="119"/>
      <c r="AB19" s="118"/>
      <c r="AD19" s="2"/>
      <c r="AF19" s="118"/>
      <c r="AG19" s="118"/>
      <c r="AI19" s="2"/>
      <c r="AT19" s="2"/>
      <c r="BK19" s="120"/>
      <c r="BQ19" s="121"/>
      <c r="BU19" s="12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</row>
    <row r="20" spans="1:114" s="1" customFormat="1" ht="14.25" customHeight="1" x14ac:dyDescent="0.25">
      <c r="B20" s="2"/>
      <c r="C20" s="2"/>
      <c r="G20" s="2"/>
      <c r="H20" s="2"/>
      <c r="K20" s="2"/>
      <c r="L20" s="2"/>
      <c r="M20" s="2"/>
      <c r="N20" s="2"/>
      <c r="O20" s="2"/>
      <c r="P20" s="2"/>
      <c r="R20" s="2"/>
      <c r="S20" s="2"/>
      <c r="T20" s="2"/>
      <c r="V20" s="2"/>
      <c r="W20" s="2"/>
      <c r="X20" s="2"/>
      <c r="Z20" s="118"/>
      <c r="AA20" s="119"/>
      <c r="AB20" s="118"/>
      <c r="AD20" s="2"/>
      <c r="AF20" s="118"/>
      <c r="AG20" s="118"/>
      <c r="AI20" s="2"/>
      <c r="AT20" s="2" t="s">
        <v>273</v>
      </c>
      <c r="BK20" s="120"/>
      <c r="BQ20" s="121"/>
      <c r="BU20" s="12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</row>
    <row r="21" spans="1:114" s="1" customFormat="1" ht="26.25" x14ac:dyDescent="0.4">
      <c r="B21" s="2"/>
      <c r="C21" s="2"/>
      <c r="E21" s="123" t="s">
        <v>274</v>
      </c>
      <c r="G21" s="2"/>
      <c r="H21" s="2"/>
      <c r="K21" s="2"/>
      <c r="L21" s="2"/>
      <c r="M21" s="2"/>
      <c r="N21" s="2"/>
      <c r="O21" s="2"/>
      <c r="P21" s="2"/>
      <c r="R21" s="2"/>
      <c r="S21" s="2"/>
      <c r="T21" s="2"/>
      <c r="V21" s="2"/>
      <c r="W21" s="2"/>
      <c r="X21" s="2"/>
      <c r="Z21" s="124"/>
      <c r="AA21" s="125"/>
      <c r="AB21" s="124"/>
      <c r="AD21" s="2"/>
      <c r="AF21" s="124"/>
      <c r="AG21" s="124"/>
      <c r="AI21" s="2"/>
      <c r="AT21" s="126"/>
      <c r="AU21" s="127" t="s">
        <v>275</v>
      </c>
      <c r="AV21" s="128"/>
      <c r="AW21" s="127"/>
      <c r="AX21" s="128"/>
      <c r="AY21" s="127"/>
      <c r="AZ21" s="129"/>
      <c r="BK21" s="120"/>
      <c r="BQ21" s="121"/>
      <c r="BU21" s="122"/>
      <c r="BV21" s="2"/>
      <c r="BW21" s="2"/>
      <c r="BX21" s="2"/>
      <c r="BY21" s="2"/>
      <c r="BZ21" s="2"/>
      <c r="CA21" s="2"/>
      <c r="CB21" s="2"/>
      <c r="CC21" s="2"/>
      <c r="CD21" s="130" t="s">
        <v>276</v>
      </c>
      <c r="CE21" s="131"/>
      <c r="CF21" s="131"/>
      <c r="CG21" s="131"/>
      <c r="CH21" s="131"/>
      <c r="CI21" s="131"/>
      <c r="CJ21" s="131"/>
      <c r="CK21" s="131"/>
      <c r="CL21" s="131"/>
      <c r="CM21" s="131"/>
    </row>
    <row r="22" spans="1:114" s="1" customFormat="1" ht="14.25" customHeight="1" x14ac:dyDescent="0.25">
      <c r="B22" s="2"/>
      <c r="C22" s="2"/>
      <c r="G22" s="2"/>
      <c r="H22" s="2"/>
      <c r="K22" s="2"/>
      <c r="L22" s="2"/>
      <c r="M22" s="2"/>
      <c r="N22" s="2"/>
      <c r="O22" s="2"/>
      <c r="P22" s="2"/>
      <c r="R22" s="2"/>
      <c r="S22" s="2"/>
      <c r="T22" s="2"/>
      <c r="V22" s="2"/>
      <c r="W22" s="2"/>
      <c r="X22" s="2"/>
      <c r="Y22" s="132"/>
      <c r="Z22" s="118"/>
      <c r="AA22" s="119"/>
      <c r="AB22" s="118"/>
      <c r="AD22" s="2"/>
      <c r="AF22" s="118"/>
      <c r="AG22" s="118"/>
      <c r="AI22" s="2"/>
      <c r="AT22" s="126" t="s">
        <v>277</v>
      </c>
      <c r="AU22" s="133">
        <v>3.0769999999999999E-2</v>
      </c>
      <c r="AV22" s="134" t="s">
        <v>278</v>
      </c>
      <c r="AW22" s="127"/>
      <c r="AX22" s="134"/>
      <c r="AY22" s="127"/>
      <c r="AZ22" s="135"/>
      <c r="BK22" s="120"/>
      <c r="BQ22" s="121"/>
      <c r="BU22" s="122"/>
      <c r="BV22" s="2"/>
      <c r="BW22" s="2"/>
      <c r="BX22" s="2"/>
      <c r="BY22" s="2"/>
      <c r="BZ22" s="2"/>
      <c r="CA22" s="2"/>
      <c r="CB22" s="2"/>
      <c r="CC22" s="2"/>
      <c r="CD22" s="130" t="s">
        <v>279</v>
      </c>
      <c r="CE22" s="131"/>
      <c r="CF22" s="131"/>
      <c r="CG22" s="131"/>
      <c r="CH22" s="131"/>
      <c r="CI22" s="131"/>
      <c r="CJ22" s="131"/>
      <c r="CK22" s="131"/>
      <c r="CL22" s="131"/>
      <c r="CM22" s="131"/>
    </row>
    <row r="23" spans="1:114" s="1" customFormat="1" ht="14.25" customHeight="1" x14ac:dyDescent="0.25">
      <c r="B23" s="2"/>
      <c r="C23" s="2"/>
      <c r="G23" s="2"/>
      <c r="H23" s="2"/>
      <c r="K23" s="2"/>
      <c r="L23" s="2"/>
      <c r="M23" s="2"/>
      <c r="N23" s="2"/>
      <c r="O23" s="2"/>
      <c r="P23" s="2"/>
      <c r="R23" s="2"/>
      <c r="S23" s="2"/>
      <c r="T23" s="2"/>
      <c r="V23" s="2"/>
      <c r="W23" s="2"/>
      <c r="X23" s="2"/>
      <c r="Y23" s="132"/>
      <c r="Z23" s="124"/>
      <c r="AA23" s="125"/>
      <c r="AB23" s="124"/>
      <c r="AD23" s="2"/>
      <c r="AF23" s="2"/>
      <c r="AG23" s="2"/>
      <c r="AI23" s="2"/>
      <c r="AT23" s="126" t="s">
        <v>280</v>
      </c>
      <c r="AU23" s="136">
        <v>1.2</v>
      </c>
      <c r="AV23" s="128"/>
      <c r="AW23" s="127"/>
      <c r="AX23" s="128"/>
      <c r="AY23" s="127"/>
      <c r="AZ23" s="137">
        <v>350</v>
      </c>
      <c r="BK23" s="120"/>
      <c r="BQ23" s="121"/>
      <c r="BU23" s="122"/>
      <c r="BV23" s="2"/>
      <c r="BW23" s="2"/>
      <c r="BX23" s="2"/>
      <c r="BY23" s="2"/>
      <c r="BZ23" s="2"/>
      <c r="CA23" s="2"/>
      <c r="CB23" s="2"/>
      <c r="CC23" s="2"/>
      <c r="CD23" s="130" t="s">
        <v>281</v>
      </c>
      <c r="CE23" s="131"/>
      <c r="CF23" s="131"/>
      <c r="CG23" s="131"/>
      <c r="CH23" s="131"/>
      <c r="CI23" s="131"/>
      <c r="CJ23" s="131"/>
      <c r="CK23" s="131"/>
      <c r="CL23" s="131"/>
      <c r="CM23" s="131"/>
    </row>
    <row r="24" spans="1:114" s="1" customFormat="1" ht="14.25" customHeight="1" x14ac:dyDescent="0.25">
      <c r="B24" s="2"/>
      <c r="C24" s="2"/>
      <c r="G24" s="138"/>
      <c r="H24" s="2"/>
      <c r="K24" s="2"/>
      <c r="L24" s="2"/>
      <c r="M24" s="2"/>
      <c r="N24" s="2"/>
      <c r="O24" s="2"/>
      <c r="P24" s="2"/>
      <c r="R24" s="2"/>
      <c r="S24" s="2"/>
      <c r="T24" s="2"/>
      <c r="V24" s="2"/>
      <c r="W24" s="2"/>
      <c r="X24" s="2"/>
      <c r="Y24" s="132"/>
      <c r="Z24" s="118"/>
      <c r="AA24" s="119"/>
      <c r="AB24" s="118"/>
      <c r="AD24" s="2"/>
      <c r="AF24" s="2"/>
      <c r="AG24" s="2"/>
      <c r="AI24" s="2"/>
      <c r="AT24" s="139" t="s">
        <v>282</v>
      </c>
      <c r="AU24" s="140">
        <v>1</v>
      </c>
      <c r="AV24" s="141"/>
      <c r="AW24" s="142"/>
      <c r="AX24" s="143">
        <v>2</v>
      </c>
      <c r="AY24" s="142" t="s">
        <v>283</v>
      </c>
      <c r="AZ24" s="144">
        <v>2</v>
      </c>
      <c r="BK24" s="120"/>
      <c r="BQ24" s="121"/>
      <c r="BU24" s="122"/>
      <c r="BV24" s="2"/>
      <c r="BW24" s="2"/>
      <c r="BX24" s="2"/>
      <c r="BY24" s="2"/>
      <c r="BZ24" s="2"/>
      <c r="CA24" s="2"/>
      <c r="CB24" s="2"/>
      <c r="CC24" s="2"/>
      <c r="CD24" s="130" t="s">
        <v>284</v>
      </c>
      <c r="CE24" s="131"/>
      <c r="CF24" s="131"/>
      <c r="CG24" s="131"/>
      <c r="CH24" s="131"/>
      <c r="CI24" s="131"/>
      <c r="CJ24" s="131"/>
      <c r="CK24" s="131"/>
      <c r="CL24" s="131"/>
      <c r="CM24" s="131"/>
    </row>
    <row r="25" spans="1:114" s="1" customFormat="1" ht="58.5" customHeight="1" x14ac:dyDescent="0.25">
      <c r="B25" s="2"/>
      <c r="C25" s="2"/>
      <c r="G25" s="2"/>
      <c r="H25" s="2"/>
      <c r="K25" s="2"/>
      <c r="L25" s="2"/>
      <c r="M25" s="2"/>
      <c r="N25" s="2"/>
      <c r="O25" s="2"/>
      <c r="P25" s="2"/>
      <c r="R25" s="2"/>
      <c r="S25" s="2"/>
      <c r="T25" s="2"/>
      <c r="V25" s="2"/>
      <c r="W25" s="2"/>
      <c r="X25" s="2"/>
      <c r="Y25" s="132"/>
      <c r="Z25" s="118"/>
      <c r="AA25" s="119"/>
      <c r="AB25" s="118"/>
      <c r="AD25" s="2"/>
      <c r="AF25" s="2"/>
      <c r="AG25" s="2"/>
      <c r="AI25" s="2"/>
      <c r="AT25" s="2"/>
      <c r="BK25" s="120"/>
      <c r="BQ25" s="121"/>
      <c r="BU25" s="122"/>
      <c r="BV25" s="2"/>
      <c r="BW25" s="2"/>
      <c r="BX25" s="2"/>
      <c r="BY25" s="2"/>
      <c r="BZ25" s="2"/>
      <c r="CA25" s="2"/>
      <c r="CB25" s="2"/>
      <c r="CC25" s="2"/>
      <c r="CD25" s="130" t="s">
        <v>285</v>
      </c>
      <c r="CE25" s="131"/>
      <c r="CF25" s="131"/>
      <c r="CG25" s="131"/>
      <c r="CH25" s="131"/>
      <c r="CI25" s="131"/>
      <c r="CJ25" s="131"/>
      <c r="CK25" s="131"/>
      <c r="CL25" s="131"/>
      <c r="CM25" s="131"/>
    </row>
    <row r="26" spans="1:114" s="1" customFormat="1" ht="14.25" customHeight="1" x14ac:dyDescent="0.25">
      <c r="B26" s="2"/>
      <c r="C26" s="2"/>
      <c r="G26" s="2"/>
      <c r="K26" s="2"/>
      <c r="L26" s="2"/>
      <c r="M26" s="2"/>
      <c r="N26" s="2"/>
      <c r="O26" s="2"/>
      <c r="P26" s="145"/>
      <c r="R26" s="2"/>
      <c r="S26" s="2"/>
      <c r="T26" s="2"/>
      <c r="V26" s="2"/>
      <c r="W26" s="146"/>
      <c r="X26" s="146"/>
      <c r="Y26" s="146"/>
      <c r="Z26" s="118"/>
      <c r="AA26" s="119"/>
      <c r="AB26" s="118"/>
      <c r="AD26" s="2"/>
      <c r="AF26" s="2"/>
      <c r="AG26" s="2"/>
      <c r="AI26" s="2"/>
      <c r="AT26" s="2"/>
      <c r="BK26" s="120"/>
      <c r="BQ26" s="121"/>
      <c r="BU26" s="122"/>
      <c r="BV26" s="2"/>
      <c r="BW26" s="2"/>
      <c r="BX26" s="2"/>
      <c r="BY26" s="2"/>
      <c r="BZ26" s="2"/>
      <c r="CA26" s="2"/>
      <c r="CB26" s="147"/>
      <c r="CC26" s="2"/>
      <c r="CD26" s="130" t="s">
        <v>286</v>
      </c>
      <c r="CE26" s="131"/>
      <c r="CF26" s="131"/>
      <c r="CG26" s="131"/>
      <c r="CH26" s="131"/>
      <c r="CI26" s="131"/>
      <c r="CJ26" s="131"/>
      <c r="CK26" s="131"/>
      <c r="CL26" s="131"/>
      <c r="CM26" s="131"/>
    </row>
    <row r="27" spans="1:114" s="1" customFormat="1" ht="21" x14ac:dyDescent="0.35">
      <c r="B27" s="2"/>
      <c r="C27" s="2"/>
      <c r="G27" s="2"/>
      <c r="K27" s="2"/>
      <c r="L27" s="2"/>
      <c r="M27" s="2"/>
      <c r="N27" s="2"/>
      <c r="O27" s="2"/>
      <c r="P27" s="145"/>
      <c r="R27" s="2"/>
      <c r="S27" s="2"/>
      <c r="T27" s="2"/>
      <c r="V27" s="2"/>
      <c r="W27" s="146"/>
      <c r="X27" s="146"/>
      <c r="Y27" s="146"/>
      <c r="Z27" s="118"/>
      <c r="AA27" s="118"/>
      <c r="AB27" s="118"/>
      <c r="AC27" s="118"/>
      <c r="AD27" s="2"/>
      <c r="AF27" s="2"/>
      <c r="AG27" s="2"/>
      <c r="AI27" s="2"/>
      <c r="AT27" s="2"/>
      <c r="BK27" s="120"/>
      <c r="BQ27" s="121"/>
      <c r="BS27" s="148"/>
      <c r="BU27" s="122"/>
      <c r="BV27" s="2"/>
      <c r="BW27" s="2"/>
      <c r="BX27" s="2"/>
      <c r="BY27" s="2"/>
      <c r="BZ27" s="2"/>
      <c r="CA27" s="149" t="s">
        <v>287</v>
      </c>
      <c r="CB27" s="2"/>
      <c r="CC27" s="2"/>
      <c r="CD27" s="2" t="s">
        <v>288</v>
      </c>
      <c r="CE27" s="2"/>
      <c r="CF27" s="2"/>
      <c r="CG27" s="2"/>
      <c r="CH27" s="2"/>
      <c r="CI27" s="2"/>
      <c r="CJ27" s="2"/>
      <c r="CK27" s="2"/>
      <c r="CL27" s="2"/>
      <c r="CM27" s="2"/>
      <c r="CN27" s="150"/>
      <c r="CO27" s="150"/>
      <c r="CP27" s="150"/>
      <c r="CQ27" s="150"/>
      <c r="CR27" s="150"/>
      <c r="CS27" s="150"/>
      <c r="CT27" s="150"/>
      <c r="CU27" s="150"/>
      <c r="CV27" s="150"/>
      <c r="CW27" s="150"/>
      <c r="CX27" s="150"/>
    </row>
    <row r="28" spans="1:114" s="1" customFormat="1" ht="18.75" x14ac:dyDescent="0.3">
      <c r="B28" s="2"/>
      <c r="C28" s="2"/>
      <c r="D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R28" s="2"/>
      <c r="S28" s="2"/>
      <c r="T28" s="2"/>
      <c r="V28" s="2"/>
      <c r="W28" s="2"/>
      <c r="X28" s="2"/>
      <c r="Y28" s="2"/>
      <c r="Z28" s="118"/>
      <c r="AA28" s="146"/>
      <c r="AB28" s="118"/>
      <c r="AC28" s="2"/>
      <c r="AD28" s="2"/>
      <c r="AE28" s="2"/>
      <c r="AF28" s="146"/>
      <c r="AG28" s="146"/>
      <c r="AH28" s="2"/>
      <c r="AI28" s="2"/>
      <c r="AJ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 t="s">
        <v>289</v>
      </c>
      <c r="BK28" s="151"/>
      <c r="BL28" s="152" t="s">
        <v>290</v>
      </c>
      <c r="BM28" s="153"/>
      <c r="BO28" s="151"/>
      <c r="BP28" s="152" t="s">
        <v>291</v>
      </c>
      <c r="BQ28" s="154"/>
      <c r="BU28" s="122"/>
      <c r="BV28" s="2"/>
      <c r="BW28" s="2"/>
      <c r="BX28" s="2"/>
      <c r="BY28" s="2"/>
      <c r="BZ28" s="2" t="e">
        <f>VLOOKUP(BX1683,'[1]Compensation Guidelines'!$X$8:$AA$13,4,0)</f>
        <v>#N/A</v>
      </c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DE28" s="1">
        <v>2</v>
      </c>
      <c r="DF28" s="1">
        <v>3</v>
      </c>
      <c r="DG28" s="1">
        <v>4</v>
      </c>
      <c r="DH28" s="1">
        <v>5</v>
      </c>
      <c r="DI28" s="1">
        <v>6</v>
      </c>
      <c r="DJ28" s="1">
        <v>7</v>
      </c>
    </row>
    <row r="29" spans="1:114" s="115" customFormat="1" ht="106.5" customHeight="1" x14ac:dyDescent="0.25">
      <c r="A29" s="91"/>
      <c r="B29" s="92" t="s">
        <v>12</v>
      </c>
      <c r="C29" s="92" t="s">
        <v>13</v>
      </c>
      <c r="D29" s="92" t="s">
        <v>14</v>
      </c>
      <c r="E29" s="92" t="s">
        <v>15</v>
      </c>
      <c r="F29" s="92" t="s">
        <v>16</v>
      </c>
      <c r="G29" s="92" t="s">
        <v>66</v>
      </c>
      <c r="H29" s="92" t="s">
        <v>22</v>
      </c>
      <c r="I29" s="92" t="s">
        <v>180</v>
      </c>
      <c r="J29" s="92" t="s">
        <v>181</v>
      </c>
      <c r="K29" s="92" t="s">
        <v>26</v>
      </c>
      <c r="L29" s="92" t="s">
        <v>182</v>
      </c>
      <c r="M29" s="93" t="s">
        <v>67</v>
      </c>
      <c r="N29" s="93" t="s">
        <v>183</v>
      </c>
      <c r="O29" s="93" t="s">
        <v>184</v>
      </c>
      <c r="P29" s="93" t="s">
        <v>81</v>
      </c>
      <c r="Q29" s="93" t="s">
        <v>82</v>
      </c>
      <c r="R29" s="94" t="s">
        <v>185</v>
      </c>
      <c r="S29" s="94" t="s">
        <v>186</v>
      </c>
      <c r="T29" s="94" t="s">
        <v>187</v>
      </c>
      <c r="U29" s="95" t="s">
        <v>120</v>
      </c>
      <c r="V29" s="96" t="s">
        <v>188</v>
      </c>
      <c r="W29" s="96" t="s">
        <v>20</v>
      </c>
      <c r="X29" s="96" t="s">
        <v>189</v>
      </c>
      <c r="Y29" s="96" t="s">
        <v>190</v>
      </c>
      <c r="Z29" s="97" t="s">
        <v>191</v>
      </c>
      <c r="AA29" s="98" t="s">
        <v>192</v>
      </c>
      <c r="AB29" s="97" t="s">
        <v>193</v>
      </c>
      <c r="AC29" s="97" t="s">
        <v>194</v>
      </c>
      <c r="AD29" s="99" t="s">
        <v>195</v>
      </c>
      <c r="AE29" s="100" t="s">
        <v>196</v>
      </c>
      <c r="AF29" s="101" t="s">
        <v>197</v>
      </c>
      <c r="AG29" s="101" t="s">
        <v>198</v>
      </c>
      <c r="AH29" s="102" t="s">
        <v>199</v>
      </c>
      <c r="AI29" s="102" t="s">
        <v>200</v>
      </c>
      <c r="AJ29" s="102" t="s">
        <v>201</v>
      </c>
      <c r="AK29" s="103" t="s">
        <v>202</v>
      </c>
      <c r="AL29" s="103" t="s">
        <v>203</v>
      </c>
      <c r="AM29" s="102" t="s">
        <v>204</v>
      </c>
      <c r="AN29" s="102" t="s">
        <v>205</v>
      </c>
      <c r="AO29" s="102" t="s">
        <v>206</v>
      </c>
      <c r="AP29" s="102" t="s">
        <v>6</v>
      </c>
      <c r="AQ29" s="102" t="s">
        <v>207</v>
      </c>
      <c r="AR29" s="102" t="s">
        <v>208</v>
      </c>
      <c r="AS29" s="104" t="s">
        <v>209</v>
      </c>
      <c r="AT29" s="104" t="s">
        <v>210</v>
      </c>
      <c r="AU29" s="105" t="s">
        <v>211</v>
      </c>
      <c r="AV29" s="106" t="s">
        <v>212</v>
      </c>
      <c r="AW29" s="106" t="s">
        <v>213</v>
      </c>
      <c r="AX29" s="106" t="s">
        <v>214</v>
      </c>
      <c r="AY29" s="106" t="s">
        <v>215</v>
      </c>
      <c r="AZ29" s="107" t="s">
        <v>216</v>
      </c>
      <c r="BA29" s="107" t="s">
        <v>217</v>
      </c>
      <c r="BB29" s="107" t="s">
        <v>218</v>
      </c>
      <c r="BC29" s="107" t="s">
        <v>219</v>
      </c>
      <c r="BD29" s="108" t="s">
        <v>220</v>
      </c>
      <c r="BE29" s="108" t="s">
        <v>221</v>
      </c>
      <c r="BF29" s="109" t="s">
        <v>222</v>
      </c>
      <c r="BG29" s="110" t="s">
        <v>223</v>
      </c>
      <c r="BH29" s="110" t="s">
        <v>224</v>
      </c>
      <c r="BI29" s="110" t="s">
        <v>225</v>
      </c>
      <c r="BJ29" s="110" t="s">
        <v>226</v>
      </c>
      <c r="BK29" s="110" t="s">
        <v>227</v>
      </c>
      <c r="BL29" s="110" t="s">
        <v>228</v>
      </c>
      <c r="BM29" s="111" t="s">
        <v>229</v>
      </c>
      <c r="BN29" s="111" t="s">
        <v>230</v>
      </c>
      <c r="BO29" s="111" t="s">
        <v>231</v>
      </c>
      <c r="BP29" s="112" t="s">
        <v>232</v>
      </c>
      <c r="BQ29" s="112" t="s">
        <v>233</v>
      </c>
      <c r="BR29" s="113" t="s">
        <v>234</v>
      </c>
      <c r="BS29" s="113" t="s">
        <v>235</v>
      </c>
      <c r="BT29" s="113" t="s">
        <v>236</v>
      </c>
      <c r="BU29" s="99" t="s">
        <v>237</v>
      </c>
      <c r="BV29" s="99" t="s">
        <v>238</v>
      </c>
      <c r="BW29" s="114" t="s">
        <v>239</v>
      </c>
      <c r="BX29" s="114" t="s">
        <v>240</v>
      </c>
      <c r="BY29" s="114" t="s">
        <v>241</v>
      </c>
      <c r="BZ29" s="114" t="s">
        <v>242</v>
      </c>
      <c r="CA29" s="114" t="s">
        <v>243</v>
      </c>
      <c r="CB29" s="114" t="s">
        <v>244</v>
      </c>
      <c r="CC29" s="114" t="s">
        <v>245</v>
      </c>
      <c r="CD29" s="114" t="s">
        <v>246</v>
      </c>
      <c r="CE29" s="114" t="s">
        <v>247</v>
      </c>
      <c r="CF29" s="114" t="s">
        <v>248</v>
      </c>
      <c r="CG29" s="114" t="s">
        <v>249</v>
      </c>
      <c r="CH29" s="114" t="s">
        <v>250</v>
      </c>
      <c r="CI29" s="114" t="s">
        <v>251</v>
      </c>
      <c r="CJ29" s="114" t="s">
        <v>252</v>
      </c>
      <c r="CK29" s="114" t="s">
        <v>253</v>
      </c>
      <c r="CL29" s="114" t="s">
        <v>254</v>
      </c>
      <c r="CM29" s="114" t="s">
        <v>255</v>
      </c>
      <c r="CN29" s="115" t="s">
        <v>256</v>
      </c>
      <c r="CO29" s="115" t="s">
        <v>257</v>
      </c>
      <c r="CP29" s="115" t="s">
        <v>258</v>
      </c>
      <c r="CQ29" s="91" t="s">
        <v>259</v>
      </c>
      <c r="CR29" s="115" t="s">
        <v>260</v>
      </c>
      <c r="CS29" s="115" t="s">
        <v>261</v>
      </c>
      <c r="CT29" s="115" t="s">
        <v>262</v>
      </c>
      <c r="CU29" s="115" t="s">
        <v>263</v>
      </c>
      <c r="CV29" s="115" t="s">
        <v>264</v>
      </c>
      <c r="DC29" s="116" t="s">
        <v>265</v>
      </c>
      <c r="DD29" s="116" t="s">
        <v>266</v>
      </c>
      <c r="DE29" s="117" t="s">
        <v>267</v>
      </c>
      <c r="DF29" s="117" t="s">
        <v>268</v>
      </c>
      <c r="DG29" s="117" t="s">
        <v>269</v>
      </c>
      <c r="DH29" s="117" t="s">
        <v>270</v>
      </c>
      <c r="DI29" s="117" t="s">
        <v>271</v>
      </c>
      <c r="DJ29" s="117" t="s">
        <v>272</v>
      </c>
    </row>
  </sheetData>
  <mergeCells count="18">
    <mergeCell ref="BR13:BU13"/>
    <mergeCell ref="BV13:BY13"/>
    <mergeCell ref="BZ13:CE13"/>
    <mergeCell ref="AX5:BA5"/>
    <mergeCell ref="BB5:BE5"/>
    <mergeCell ref="BF5:BJ5"/>
    <mergeCell ref="B13:Q13"/>
    <mergeCell ref="S13:AI13"/>
    <mergeCell ref="AK13:AT13"/>
    <mergeCell ref="AV13:AY13"/>
    <mergeCell ref="BA13:BB13"/>
    <mergeCell ref="BD13:BQ13"/>
    <mergeCell ref="B5:Q5"/>
    <mergeCell ref="T5:X5"/>
    <mergeCell ref="Z5:AG5"/>
    <mergeCell ref="AI5:AL5"/>
    <mergeCell ref="AN5:AO5"/>
    <mergeCell ref="AQ5:AW5"/>
  </mergeCells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Checkpoint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Anastassiya Gorkhover</dc:creator>
  <cp:lastModifiedBy>Anastassiya Gorkhover</cp:lastModifiedBy>
  <dcterms:created xsi:type="dcterms:W3CDTF">2021-12-20T20:18:47Z</dcterms:created>
  <dcterms:modified xsi:type="dcterms:W3CDTF">2021-12-20T20:20:53Z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NoClassification</vt:lpwstr>
  </property>
  <property fmtid="{D5CDD505-2E9C-101B-9397-08002B2CF9AE}" pid="3" name="ClassificationDisplay">
    <vt:lpwstr>[No Classification] </vt:lpwstr>
  </property>
  <property fmtid="{D5CDD505-2E9C-101B-9397-08002B2CF9AE}" pid="4" name="Verifier">
    <vt:lpwstr>IyCHJSc6Ni2APpMzOzkqPA==</vt:lpwstr>
  </property>
  <property fmtid="{D5CDD505-2E9C-101B-9397-08002B2CF9AE}" pid="5" name="PolicyName">
    <vt:lpwstr>IyBkiiooNjePMZkxLiQsPTo=</vt:lpwstr>
  </property>
  <property fmtid="{D5CDD505-2E9C-101B-9397-08002B2CF9AE}" pid="6" name="PolicyID">
    <vt:lpwstr/>
  </property>
  <property fmtid="{D5CDD505-2E9C-101B-9397-08002B2CF9AE}" pid="7" name="DomainID">
    <vt:lpwstr/>
  </property>
  <property fmtid="{D5CDD505-2E9C-101B-9397-08002B2CF9AE}" pid="8" name="HText">
    <vt:lpwstr/>
  </property>
  <property fmtid="{D5CDD505-2E9C-101B-9397-08002B2CF9AE}" pid="9" name="FText">
    <vt:lpwstr/>
  </property>
  <property fmtid="{D5CDD505-2E9C-101B-9397-08002B2CF9AE}" pid="10" name="WMark">
    <vt:lpwstr/>
  </property>
  <property fmtid="{D5CDD505-2E9C-101B-9397-08002B2CF9AE}" pid="11" name="Set">
    <vt:lpwstr>Ky4oOiM=</vt:lpwstr>
  </property>
  <property fmtid="{D5CDD505-2E9C-101B-9397-08002B2CF9AE}" pid="12" name="Version">
    <vt:lpwstr>Xw==</vt:lpwstr>
  </property>
</Properties>
</file>