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35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E13" i="3"/>
</calcChain>
</file>

<file path=xl/sharedStrings.xml><?xml version="1.0" encoding="utf-8"?>
<sst xmlns="http://schemas.openxmlformats.org/spreadsheetml/2006/main" count="2012" uniqueCount="319">
  <si>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</si>
  <si>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</si>
  <si>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</si>
  <si>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</si>
  <si>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</si>
  <si>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</si>
  <si>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</si>
  <si>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</si>
  <si>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</si>
  <si>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</si>
  <si>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</si>
  <si>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</si>
  <si>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</si>
  <si>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</si>
  <si>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</si>
  <si>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</si>
  <si>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</si>
  <si>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</si>
  <si>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</si>
  <si>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</si>
  <si>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</si>
  <si>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</si>
  <si>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</si>
  <si>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</si>
  <si>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</si>
  <si>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</si>
  <si>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</si>
  <si>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</si>
  <si>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</si>
  <si>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</si>
  <si>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</si>
  <si>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</si>
  <si>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</si>
  <si>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</si>
  <si>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</si>
  <si>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</si>
  <si>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</si>
  <si>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</si>
  <si>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</si>
  <si>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</si>
  <si>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</si>
  <si>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</si>
  <si>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</si>
  <si>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</si>
  <si>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</si>
  <si>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</si>
  <si>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</si>
  <si>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</si>
  <si>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</si>
  <si>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</si>
  <si>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</si>
  <si>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</si>
  <si>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</si>
  <si>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</si>
  <si>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</si>
  <si>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</si>
  <si>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</si>
  <si>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</si>
  <si>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</si>
  <si>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</si>
  <si>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</si>
  <si>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</si>
  <si>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</si>
  <si>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</si>
  <si>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</si>
  <si>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</si>
  <si>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</si>
  <si>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</si>
  <si>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</si>
  <si>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</si>
  <si>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</si>
  <si>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</si>
  <si>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</si>
  <si>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</si>
  <si>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</si>
  <si>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</si>
  <si>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</si>
  <si>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</si>
  <si>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</si>
  <si>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</si>
  <si>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</si>
  <si>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</si>
  <si>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</si>
  <si>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</si>
  <si>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</si>
  <si>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</si>
  <si>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</si>
  <si>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</si>
  <si>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</si>
  <si>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</si>
  <si>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</si>
  <si>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</si>
  <si>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</si>
  <si>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</si>
  <si>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</si>
  <si>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</si>
  <si>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</si>
  <si>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</si>
  <si>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</si>
  <si>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</si>
  <si>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</si>
  <si>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</si>
  <si>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</si>
  <si>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</si>
  <si>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</si>
  <si>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</si>
  <si>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</si>
  <si>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</si>
  <si>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</si>
  <si>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</si>
  <si>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</si>
  <si>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</si>
  <si>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</si>
  <si>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</si>
  <si>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</si>
  <si>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</si>
  <si>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</si>
  <si>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</si>
  <si>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</si>
  <si>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</si>
  <si>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</si>
  <si>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</si>
  <si>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</si>
  <si>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</si>
  <si>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</si>
  <si>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</si>
  <si>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</si>
  <si>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</si>
  <si>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</si>
  <si>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</si>
  <si>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</si>
  <si>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</si>
  <si>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</si>
  <si>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</si>
  <si>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</si>
  <si>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</si>
  <si>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</si>
  <si>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</si>
  <si>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</si>
  <si>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</si>
  <si>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</si>
  <si>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</si>
  <si>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</si>
  <si>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</si>
  <si>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</si>
  <si>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</si>
  <si>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</si>
  <si>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</si>
  <si>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</si>
  <si>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</si>
  <si>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</si>
  <si>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</si>
  <si>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</si>
  <si>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</si>
  <si>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</si>
  <si>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</si>
  <si>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</si>
  <si>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</si>
  <si>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</si>
  <si>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</si>
  <si>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</si>
  <si>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</si>
  <si>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</si>
  <si>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</si>
  <si>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</si>
  <si>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</si>
  <si>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</si>
  <si>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</si>
  <si>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</si>
  <si>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</si>
  <si>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</si>
  <si>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</si>
  <si>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</si>
  <si>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</si>
  <si>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</si>
  <si>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</si>
  <si>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</si>
  <si>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</si>
  <si>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</si>
  <si>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</si>
  <si>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</si>
  <si>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</si>
  <si>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</si>
  <si>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</si>
  <si>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</si>
  <si>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</si>
  <si>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</si>
  <si>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</si>
  <si>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</si>
  <si>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</si>
  <si>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</si>
  <si>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</si>
  <si>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</si>
  <si>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</si>
  <si>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</si>
  <si>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</si>
  <si>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</si>
  <si>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</si>
  <si>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</si>
  <si>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</si>
  <si>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</si>
  <si>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</si>
  <si>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</si>
  <si>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</si>
  <si>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</si>
  <si>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</si>
  <si>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</si>
  <si>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</si>
  <si>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</si>
  <si>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</si>
  <si>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</si>
  <si>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</si>
  <si>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</si>
  <si>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</si>
  <si>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</si>
  <si>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</si>
  <si>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</si>
  <si>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</si>
  <si>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</si>
  <si>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</si>
  <si>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</si>
  <si>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</si>
  <si>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</si>
  <si>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</si>
  <si>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</si>
  <si>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</si>
  <si>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</si>
  <si>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</si>
  <si>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</si>
  <si>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</si>
  <si>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</si>
  <si>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</si>
  <si>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</si>
  <si>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</si>
  <si>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</si>
  <si>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</si>
  <si>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</si>
  <si>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</si>
  <si>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</si>
  <si>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</si>
  <si>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</si>
  <si>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</si>
  <si>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</si>
  <si>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</si>
  <si>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</si>
  <si>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</si>
  <si>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</si>
  <si>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</si>
  <si>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</si>
  <si>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</si>
  <si>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</si>
  <si>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</si>
  <si>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</si>
  <si>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</si>
  <si>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</si>
  <si>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</si>
  <si>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</si>
  <si>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</si>
  <si>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</si>
  <si>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</si>
  <si>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</si>
  <si>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</si>
  <si>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</si>
  <si>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</si>
  <si>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</si>
  <si>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</si>
  <si>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</si>
  <si>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</si>
  <si>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</si>
  <si>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</si>
  <si>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</si>
  <si>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</si>
  <si>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</si>
  <si>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</si>
  <si>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</si>
  <si>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</si>
  <si>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</si>
  <si>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</si>
  <si>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</si>
  <si>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</si>
  <si>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</si>
  <si>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</si>
  <si>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</si>
  <si>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</si>
  <si>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</si>
  <si>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</si>
  <si>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</si>
  <si>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</si>
  <si>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</si>
  <si>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</si>
  <si>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</si>
  <si>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</si>
  <si>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</si>
  <si>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</si>
  <si>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</si>
  <si>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</si>
  <si>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</si>
  <si>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</si>
  <si>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</si>
  <si>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</si>
  <si>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</si>
  <si>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</si>
  <si>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</si>
  <si>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</si>
  <si>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</si>
  <si>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</si>
  <si>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</si>
  <si>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</si>
  <si>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</si>
  <si>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</si>
  <si>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</si>
  <si>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</si>
  <si>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</si>
  <si>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</si>
  <si>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</si>
  <si>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</si>
  <si>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Soma de EA Play Season Pass</t>
  </si>
  <si>
    <t>Soma de Minecraft Season Pass Price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</si>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</sst>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" fillId="0" borderId="2" xfId="1" applyFont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44" fontId="0" fillId="0" borderId="0" xfId="0" applyNumberFormat="1"/>
    <xf numFmtId="0" fontId="4" fillId="0" borderId="2" xfId="1" applyFont="1" applyBorder="1" applyAlignment="1">
      <alignment horizontal="left" vertical="center" indent="5"/>
    </xf>
  </cellXfs>
  <cellStyles count="3">
    <cellStyle name="Moeda" xfId="2" builtinId="4"/>
    <cellStyle name="Normal" xfId="0" builtinId="0"/>
    <cellStyle name="Título 1" xfId="1" builtinId="16"/>
  </cellStyles>
  <dxfs count="21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auto="1"/>
      </font>
      <fill>
        <patternFill>
          <fgColor rgb="FF99FF66"/>
          <bgColor rgb="FF00B050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3 2" pivot="0" table="0" count="10">
      <tableStyleElement type="wholeTable" dxfId="20"/>
      <tableStyleElement type="headerRow" dxfId="19"/>
    </tableStyle>
    <tableStyle name="SlicerStyleLight6 2" pivot="0" table="0" count="10">
      <tableStyleElement type="wholeTable" dxfId="18"/>
      <tableStyleElement type="headerRow" dxfId="17"/>
    </tableStyle>
  </tableStyles>
  <colors>
    <mruColors>
      <color rgb="FF22C55E"/>
      <color rgb="FF99FF66"/>
      <color rgb="FFE8E6E9"/>
      <color rgb="FF5BF6A8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22C55E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4490471457981877E-2"/>
          <c:y val="5.4534849810440364E-2"/>
          <c:w val="0.79333273177279384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C̳álculos!$A$4:$A$7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C̳álculos!$B$4:$B$7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94828960"/>
        <c:axId val="-2061543408"/>
      </c:barChart>
      <c:catAx>
        <c:axId val="-199482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-2061543408"/>
        <c:crosses val="autoZero"/>
        <c:auto val="1"/>
        <c:lblAlgn val="ctr"/>
        <c:lblOffset val="100"/>
        <c:noMultiLvlLbl val="0"/>
      </c:catAx>
      <c:valAx>
        <c:axId val="-20615434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one"/>
        <c:crossAx val="-1994828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119062</xdr:colOff>
      <xdr:row>8</xdr:row>
      <xdr:rowOff>14288</xdr:rowOff>
    </xdr:from>
    <xdr:to>
      <xdr:col>0</xdr:col>
      <xdr:colOff>1947862</xdr:colOff>
      <xdr:row>22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" y="174069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226220</xdr:colOff>
      <xdr:row>16</xdr:row>
      <xdr:rowOff>71438</xdr:rowOff>
    </xdr:from>
    <xdr:to>
      <xdr:col>19</xdr:col>
      <xdr:colOff>95251</xdr:colOff>
      <xdr:row>34</xdr:row>
      <xdr:rowOff>100012</xdr:rowOff>
    </xdr:to>
    <xdr:grpSp>
      <xdr:nvGrpSpPr>
        <xdr:cNvPr id="20" name="Grupo 19"/>
        <xdr:cNvGrpSpPr/>
      </xdr:nvGrpSpPr>
      <xdr:grpSpPr>
        <a:xfrm>
          <a:off x="2274095" y="3226594"/>
          <a:ext cx="11691937" cy="3243262"/>
          <a:chOff x="2416969" y="3131344"/>
          <a:chExt cx="11691937" cy="3243262"/>
        </a:xfrm>
      </xdr:grpSpPr>
      <xdr:grpSp>
        <xdr:nvGrpSpPr>
          <xdr:cNvPr id="11" name="Agrupar 29">
            <a:extLst>
              <a:ext uri="{FF2B5EF4-FFF2-40B4-BE49-F238E27FC236}">
                <a16:creationId xmlns:a16="http://schemas.microsoft.com/office/drawing/2014/main" xmlns="" id="{08565BD9-58FC-B6E1-F4E6-6B45AE50E033}"/>
              </a:ext>
            </a:extLst>
          </xdr:cNvPr>
          <xdr:cNvGrpSpPr/>
        </xdr:nvGrpSpPr>
        <xdr:grpSpPr>
          <a:xfrm>
            <a:off x="2416969" y="3131344"/>
            <a:ext cx="11691937" cy="3095625"/>
            <a:chOff x="2083594" y="3178969"/>
            <a:chExt cx="10298906" cy="3298031"/>
          </a:xfrm>
        </xdr:grpSpPr>
        <xdr:sp macro="" textlink="">
          <xdr:nvSpPr>
            <xdr:cNvPr id="14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095502" y="3178970"/>
              <a:ext cx="10275092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3" name="Retângulo: Cantos Superiores Arredondados 28">
              <a:extLst>
                <a:ext uri="{FF2B5EF4-FFF2-40B4-BE49-F238E27FC236}">
                  <a16:creationId xmlns:a16="http://schemas.microsoft.com/office/drawing/2014/main" xmlns="" id="{04E90C24-1EAF-4464-9E27-CA84E66E9AD4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XBOX</a:t>
              </a:r>
              <a:r>
                <a:rPr lang="pt-BR" sz="18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GAME PASS</a:t>
              </a:r>
              <a:endParaRPr lang="pt-BR" sz="18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18" name="Gráfico 17"/>
          <xdr:cNvGraphicFramePr>
            <a:graphicFrameLocks/>
          </xdr:cNvGraphicFramePr>
        </xdr:nvGraphicFramePr>
        <xdr:xfrm>
          <a:off x="3464719" y="3631406"/>
          <a:ext cx="960834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1</xdr:col>
      <xdr:colOff>153259</xdr:colOff>
      <xdr:row>0</xdr:row>
      <xdr:rowOff>59530</xdr:rowOff>
    </xdr:from>
    <xdr:to>
      <xdr:col>2</xdr:col>
      <xdr:colOff>500061</xdr:colOff>
      <xdr:row>1</xdr:row>
      <xdr:rowOff>464343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6250" t="-16216" r="67187" b="-10812"/>
        <a:stretch/>
      </xdr:blipFill>
      <xdr:spPr>
        <a:xfrm>
          <a:off x="2201134" y="59530"/>
          <a:ext cx="620646" cy="5834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2</xdr:col>
      <xdr:colOff>47625</xdr:colOff>
      <xdr:row>6</xdr:row>
      <xdr:rowOff>11906</xdr:rowOff>
    </xdr:from>
    <xdr:to>
      <xdr:col>9</xdr:col>
      <xdr:colOff>631032</xdr:colOff>
      <xdr:row>15</xdr:row>
      <xdr:rowOff>1</xdr:rowOff>
    </xdr:to>
    <xdr:grpSp>
      <xdr:nvGrpSpPr>
        <xdr:cNvPr id="2" name="Grupo 1"/>
        <xdr:cNvGrpSpPr/>
      </xdr:nvGrpSpPr>
      <xdr:grpSpPr>
        <a:xfrm>
          <a:off x="2369344" y="1143000"/>
          <a:ext cx="5417344" cy="1833564"/>
          <a:chOff x="2333625" y="1143000"/>
          <a:chExt cx="5417344" cy="1833564"/>
        </a:xfrm>
      </xdr:grpSpPr>
      <xdr:sp macro="" textlink="">
        <xdr:nvSpPr>
          <xdr:cNvPr id="32" name="Retângulo de cantos arredondados 31"/>
          <xdr:cNvSpPr/>
        </xdr:nvSpPr>
        <xdr:spPr>
          <a:xfrm>
            <a:off x="2345531" y="1143000"/>
            <a:ext cx="5393531" cy="179784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3">
        <xdr:nvSpPr>
          <xdr:cNvPr id="33" name="Retângulo de cantos arredondados 32"/>
          <xdr:cNvSpPr/>
        </xdr:nvSpPr>
        <xdr:spPr>
          <a:xfrm>
            <a:off x="4095750" y="1723779"/>
            <a:ext cx="2902744" cy="103346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155ACA-3FED-458A-B2A7-1ABB83839CBF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36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9" name="Imagem 28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0439" y="1575894"/>
            <a:ext cx="1471523" cy="1400670"/>
          </a:xfrm>
          <a:prstGeom prst="rect">
            <a:avLst/>
          </a:prstGeom>
        </xdr:spPr>
      </xdr:pic>
      <xdr:sp macro="" textlink="">
        <xdr:nvSpPr>
          <xdr:cNvPr id="21" name="Retângulo: Cantos Superiores Arredondados 17">
            <a:extLst>
              <a:ext uri="{FF2B5EF4-FFF2-40B4-BE49-F238E27FC236}">
                <a16:creationId xmlns=""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333625" y="1154907"/>
            <a:ext cx="5417344" cy="4625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640555</xdr:colOff>
      <xdr:row>6</xdr:row>
      <xdr:rowOff>9524</xdr:rowOff>
    </xdr:from>
    <xdr:to>
      <xdr:col>19</xdr:col>
      <xdr:colOff>33337</xdr:colOff>
      <xdr:row>14</xdr:row>
      <xdr:rowOff>140494</xdr:rowOff>
    </xdr:to>
    <xdr:grpSp>
      <xdr:nvGrpSpPr>
        <xdr:cNvPr id="9" name="Grupo 8"/>
        <xdr:cNvGrpSpPr/>
      </xdr:nvGrpSpPr>
      <xdr:grpSpPr>
        <a:xfrm>
          <a:off x="8486774" y="1140618"/>
          <a:ext cx="5417344" cy="1797845"/>
          <a:chOff x="8224837" y="1140618"/>
          <a:chExt cx="5417344" cy="1797845"/>
        </a:xfrm>
      </xdr:grpSpPr>
      <xdr:grpSp>
        <xdr:nvGrpSpPr>
          <xdr:cNvPr id="23" name="Grupo 22"/>
          <xdr:cNvGrpSpPr/>
        </xdr:nvGrpSpPr>
        <xdr:grpSpPr>
          <a:xfrm>
            <a:off x="8224837" y="1140618"/>
            <a:ext cx="5417344" cy="1797845"/>
            <a:chOff x="2333625" y="1143000"/>
            <a:chExt cx="5417344" cy="1797845"/>
          </a:xfrm>
        </xdr:grpSpPr>
        <xdr:sp macro="" textlink="">
          <xdr:nvSpPr>
            <xdr:cNvPr id="24" name="Retângulo de cantos arredondados 23"/>
            <xdr:cNvSpPr/>
          </xdr:nvSpPr>
          <xdr:spPr>
            <a:xfrm>
              <a:off x="2345531" y="1143000"/>
              <a:ext cx="5393531" cy="179784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19">
          <xdr:nvSpPr>
            <xdr:cNvPr id="25" name="Retângulo de cantos arredondados 24"/>
            <xdr:cNvSpPr/>
          </xdr:nvSpPr>
          <xdr:spPr>
            <a:xfrm>
              <a:off x="4095750" y="1723779"/>
              <a:ext cx="2902744" cy="1033462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1DACCFB-EBDF-4050-92AA-A856329FA5BF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  <a:cs typeface="Segoe UI" panose="020B0502040204020203" pitchFamily="34" charset="0"/>
                </a:rPr>
                <a:pPr algn="ctr"/>
                <a:t>R$ 940,00</a:t>
              </a:fld>
              <a:endParaRPr lang="pt-BR" sz="88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7" name="Retângulo: Cantos Superiores Arredondados 17">
              <a:extLst>
                <a:ext uri="{FF2B5EF4-FFF2-40B4-BE49-F238E27FC236}">
                  <a16:creationId xmlns="" xmlns:a16="http://schemas.microsoft.com/office/drawing/2014/main" id="{DC70A7EE-8E1F-F9B2-5965-FE23BFD36B53}"/>
                </a:ext>
              </a:extLst>
            </xdr:cNvPr>
            <xdr:cNvSpPr/>
          </xdr:nvSpPr>
          <xdr:spPr>
            <a:xfrm>
              <a:off x="2333625" y="1154907"/>
              <a:ext cx="5417344" cy="46252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pic>
        <xdr:nvPicPr>
          <xdr:cNvPr id="28" name="Imagem 27">
            <a:extLst>
              <a:ext uri="{FF2B5EF4-FFF2-40B4-BE49-F238E27FC236}">
                <a16:creationId xmlns:a16="http://schemas.microsoft.com/office/drawing/2014/main" xmlns="" id="{1F3EC444-0B76-D734-E296-5A6B57C3B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46551" y="1800225"/>
            <a:ext cx="442075" cy="551404"/>
          </a:xfrm>
          <a:prstGeom prst="rect">
            <a:avLst/>
          </a:prstGeom>
        </xdr:spPr>
      </xdr:pic>
      <xdr:pic>
        <xdr:nvPicPr>
          <xdr:cNvPr id="30" name="Gráfico 26">
            <a:extLst>
              <a:ext uri="{FF2B5EF4-FFF2-40B4-BE49-F238E27FC236}">
                <a16:creationId xmlns:a16="http://schemas.microsoft.com/office/drawing/2014/main" xmlns="" id="{5631692E-5EE0-7C23-216D-35E6E841AD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8558212" y="2391085"/>
            <a:ext cx="1233102" cy="23265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500061</xdr:colOff>
      <xdr:row>1</xdr:row>
      <xdr:rowOff>142877</xdr:rowOff>
    </xdr:from>
    <xdr:to>
      <xdr:col>0</xdr:col>
      <xdr:colOff>1404937</xdr:colOff>
      <xdr:row>5</xdr:row>
      <xdr:rowOff>107156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500061" y="321471"/>
          <a:ext cx="904876" cy="79771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154782</xdr:colOff>
      <xdr:row>6</xdr:row>
      <xdr:rowOff>71437</xdr:rowOff>
    </xdr:from>
    <xdr:to>
      <xdr:col>0</xdr:col>
      <xdr:colOff>2000251</xdr:colOff>
      <xdr:row>7</xdr:row>
      <xdr:rowOff>23812</xdr:rowOff>
    </xdr:to>
    <xdr:sp macro="" textlink="">
      <xdr:nvSpPr>
        <xdr:cNvPr id="3" name="Retângulo de cantos arredondados 2"/>
        <xdr:cNvSpPr/>
      </xdr:nvSpPr>
      <xdr:spPr>
        <a:xfrm>
          <a:off x="154782" y="1202531"/>
          <a:ext cx="1845469" cy="36909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1200" b="1"/>
            <a:t>Seja</a:t>
          </a:r>
          <a:r>
            <a:rPr lang="pt-BR" sz="1200" b="1" baseline="0"/>
            <a:t> bem vindo(a)!</a:t>
          </a:r>
          <a:endParaRPr lang="pt-BR" sz="1200" b="1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11</xdr:col>
      <xdr:colOff>130969</xdr:colOff>
      <xdr:row>6</xdr:row>
      <xdr:rowOff>23813</xdr:rowOff>
    </xdr:to>
    <xdr:sp macro="" textlink="">
      <xdr:nvSpPr>
        <xdr:cNvPr id="31" name="Retângulo de cantos arredondados 30"/>
        <xdr:cNvSpPr/>
      </xdr:nvSpPr>
      <xdr:spPr>
        <a:xfrm>
          <a:off x="2321719" y="785813"/>
          <a:ext cx="6346031" cy="36909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1200" b="1">
              <a:solidFill>
                <a:schemeClr val="tx1"/>
              </a:solidFill>
            </a:rPr>
            <a:t>Período</a:t>
          </a:r>
          <a:r>
            <a:rPr lang="pt-BR" sz="1200" b="1" baseline="0">
              <a:solidFill>
                <a:schemeClr val="tx1"/>
              </a:solidFill>
            </a:rPr>
            <a:t> de apuração: 01/01/2024 - 31/12/2024 l Última atualização: 19/03/2025 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G AiO" refreshedDate="45735.721734259256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5:B19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3:B7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formats count="1">
    <format dxfId="2">
      <pivotArea outline="0" collapsedLevelsAreSubtotals="1" fieldPosition="0"/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9:B13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" fld="8" baseField="2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2"/>
    <pivotTable tabId="3" name="Tabela dinâmica4"/>
    <pivotTable tabId="3" name="Tabela dinâmica1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16">
  <autoFilter ref="A1:M296">
    <filterColumn colId="7">
      <filters>
        <filter val="Yes"/>
      </filters>
    </filterColumn>
  </autoFilter>
  <tableColumns count="13">
    <tableColumn id="1" name="Subscriber ID" dataDxfId="15"/>
    <tableColumn id="2" name="Name" dataDxfId="14"/>
    <tableColumn id="3" name="Plan" dataDxfId="13"/>
    <tableColumn id="4" name="Start Date" dataDxfId="12"/>
    <tableColumn id="5" name="Auto Renewal" dataDxfId="11"/>
    <tableColumn id="6" name="Subscription Price" dataDxfId="10" dataCellStyle="Moeda"/>
    <tableColumn id="7" name="Subscription Type" dataDxfId="9"/>
    <tableColumn id="8" name="EA Play Season Pass" dataDxfId="8"/>
    <tableColumn id="13" name="EA Play Season Pass_x000a_Price" dataDxfId="7" dataCellStyle="Moeda"/>
    <tableColumn id="9" name="Minecraft Season Pass" dataDxfId="6"/>
    <tableColumn id="10" name="Minecraft Season Pass Price" dataDxfId="5" dataCellStyle="Moeda"/>
    <tableColumn id="11" name="Coupon Value" dataDxfId="4" dataCellStyle="Moeda"/>
    <tableColumn id="12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F8" sqref="F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activeCell="F8" sqref="F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3:E19"/>
  <sheetViews>
    <sheetView showGridLines="0" workbookViewId="0">
      <selection activeCell="F8" sqref="F8"/>
    </sheetView>
  </sheetViews>
  <sheetFormatPr defaultRowHeight="14.25"/>
  <cols>
    <col min="1" max="1" width="18" customWidth="1"/>
    <col min="2" max="2" width="35.125" customWidth="1"/>
    <col min="3" max="3" width="8.875" customWidth="1"/>
    <col min="4" max="4" width="8.125" customWidth="1"/>
    <col min="5" max="5" width="10.7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1:5">
      <c r="A3" s="14" t="s">
        <v>314</v>
      </c>
      <c r="B3" t="s">
        <v>313</v>
      </c>
    </row>
    <row r="4" spans="1:5">
      <c r="A4" s="15" t="s">
        <v>24</v>
      </c>
      <c r="B4" s="18">
        <v>1754</v>
      </c>
    </row>
    <row r="5" spans="1:5">
      <c r="A5" s="16" t="s">
        <v>23</v>
      </c>
      <c r="B5" s="18">
        <v>217</v>
      </c>
    </row>
    <row r="6" spans="1:5">
      <c r="A6" s="16" t="s">
        <v>19</v>
      </c>
      <c r="B6" s="18">
        <v>1537</v>
      </c>
    </row>
    <row r="7" spans="1:5">
      <c r="A7" s="15" t="s">
        <v>315</v>
      </c>
      <c r="B7" s="18">
        <v>1754</v>
      </c>
    </row>
    <row r="9" spans="1:5">
      <c r="A9" s="14" t="s">
        <v>314</v>
      </c>
      <c r="B9" t="s">
        <v>316</v>
      </c>
    </row>
    <row r="10" spans="1:5">
      <c r="A10" s="15" t="s">
        <v>22</v>
      </c>
      <c r="B10" s="18">
        <v>0</v>
      </c>
    </row>
    <row r="11" spans="1:5">
      <c r="A11" s="15" t="s">
        <v>26</v>
      </c>
      <c r="B11" s="18">
        <v>0</v>
      </c>
    </row>
    <row r="12" spans="1:5">
      <c r="A12" s="15" t="s">
        <v>18</v>
      </c>
      <c r="B12" s="18">
        <v>600</v>
      </c>
    </row>
    <row r="13" spans="1:5">
      <c r="A13" s="15" t="s">
        <v>315</v>
      </c>
      <c r="B13" s="18">
        <v>600</v>
      </c>
      <c r="E13" s="17">
        <f>GETPIVOTDATA("EA Play Season Pass
Price",$A$9,"Plan","Ultimate")</f>
        <v>600</v>
      </c>
    </row>
    <row r="15" spans="1:5">
      <c r="A15" s="14" t="s">
        <v>314</v>
      </c>
      <c r="B15" t="s">
        <v>317</v>
      </c>
    </row>
    <row r="16" spans="1:5">
      <c r="A16" s="15" t="s">
        <v>22</v>
      </c>
      <c r="B16" s="18">
        <v>0</v>
      </c>
    </row>
    <row r="17" spans="1:5">
      <c r="A17" s="15" t="s">
        <v>26</v>
      </c>
      <c r="B17" s="18">
        <v>540</v>
      </c>
    </row>
    <row r="18" spans="1:5">
      <c r="A18" s="15" t="s">
        <v>18</v>
      </c>
      <c r="B18" s="18">
        <v>400</v>
      </c>
    </row>
    <row r="19" spans="1:5">
      <c r="A19" s="15" t="s">
        <v>315</v>
      </c>
      <c r="B19" s="18">
        <v>940</v>
      </c>
      <c r="E19" s="17">
        <f>GETPIVOTDATA("Minecraft Season Pass Price",$A$15)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showGridLines="0" showRowColHeaders="0" tabSelected="1" zoomScale="80" zoomScaleNormal="80" workbookViewId="0">
      <selection activeCell="E41" sqref="E41"/>
    </sheetView>
  </sheetViews>
  <sheetFormatPr defaultRowHeight="14.25"/>
  <cols>
    <col min="1" max="1" width="26.875" customWidth="1"/>
    <col min="2" max="2" width="3.625" customWidth="1"/>
    <col min="12" max="12" width="6.625" customWidth="1"/>
  </cols>
  <sheetData>
    <row r="1" spans="1:31">
      <c r="A1" s="4"/>
    </row>
    <row r="2" spans="1:31" ht="39" customHeight="1" thickBot="1">
      <c r="A2" s="4"/>
      <c r="C2" s="19" t="s">
        <v>318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3"/>
    </row>
    <row r="3" spans="1:31" ht="8.25" customHeight="1" thickTop="1">
      <c r="A3" s="4"/>
    </row>
    <row r="4" spans="1:31" ht="7.5" customHeight="1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0.5" customHeight="1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9.75" customHeight="1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33" customHeight="1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851b35d3-0456-4d6a-bc2f-da927e91d158"/>
    <ds:schemaRef ds:uri="http://purl.org/dc/terms/"/>
    <ds:schemaRef ds:uri="http://purl.org/dc/dcmitype/"/>
    <ds:schemaRef ds:uri="19483571-f922-4e8e-9c1c-26f0a2252132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LG AiO</cp:lastModifiedBy>
  <dcterms:created xsi:type="dcterms:W3CDTF">2024-12-19T13:13:10Z</dcterms:created>
  <dcterms:modified xsi:type="dcterms:W3CDTF">2025-03-19T20:36:41Z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